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7b5dce830f8ca68b/Dokumenty/Uni/Mgr/2.rocnik/diplomka/tps_db_analysis/data/"/>
    </mc:Choice>
  </mc:AlternateContent>
  <xr:revisionPtr revIDLastSave="14" documentId="11_AE299BEDD1790D89E6C338A92CEAB7A7D0CCB2E1" xr6:coauthVersionLast="47" xr6:coauthVersionMax="47" xr10:uidLastSave="{0464A385-65F2-42B8-90D1-8C4B26EDF51B}"/>
  <bookViews>
    <workbookView xWindow="-108" yWindow="-108" windowWidth="23256" windowHeight="12720" xr2:uid="{00000000-000D-0000-FFFF-FFFF00000000}"/>
  </bookViews>
  <sheets>
    <sheet name="Canonical TPS" sheetId="1" r:id="rId1"/>
    <sheet name="Non-canonical TPS" sheetId="2" r:id="rId2"/>
    <sheet name="pfamsupfam hits from swissprot" sheetId="3" r:id="rId3"/>
    <sheet name="To be added" sheetId="4" r:id="rId4"/>
    <sheet name="Uncharacterized TPS" sheetId="5" r:id="rId5"/>
    <sheet name="Substrates" sheetId="6" r:id="rId6"/>
    <sheet name="SubIntermediates" sheetId="7" r:id="rId7"/>
    <sheet name="_temp__semisupervised_tps__terz" sheetId="8" r:id="rId8"/>
  </sheets>
  <definedNames>
    <definedName name="_xlnm._FilterDatabase" localSheetId="0" hidden="1">'Canonical TPS'!$A$1:$AL$2516</definedName>
    <definedName name="Z_24DB47C6_A715_4588_8B2D_60E33D420AC9_.wvu.FilterData" localSheetId="0" hidden="1">'Canonical TPS'!$E$1:$E$3501</definedName>
  </definedNames>
  <calcPr calcId="191029"/>
  <customWorkbookViews>
    <customWorkbookView name="Fungi" guid="{24DB47C6-A715-4588-8B2D-60E33D420AC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5" i="5" l="1"/>
  <c r="H85" i="5"/>
  <c r="L84" i="5"/>
  <c r="H84" i="5"/>
  <c r="L83" i="5"/>
  <c r="H83" i="5"/>
  <c r="L82" i="5"/>
  <c r="H82" i="5"/>
  <c r="L81" i="5"/>
  <c r="H81" i="5"/>
  <c r="L80" i="5"/>
  <c r="H80" i="5"/>
  <c r="L79" i="5"/>
  <c r="H79" i="5"/>
  <c r="L78" i="5"/>
  <c r="H78" i="5"/>
  <c r="H65" i="4"/>
  <c r="H64" i="4"/>
  <c r="H63" i="4"/>
  <c r="H62" i="4"/>
  <c r="H61" i="4"/>
  <c r="H60" i="4"/>
  <c r="H29" i="2"/>
  <c r="H28" i="2"/>
  <c r="H27" i="2"/>
  <c r="H25" i="2"/>
  <c r="H4" i="2"/>
  <c r="I2515" i="1"/>
  <c r="I2514" i="1"/>
  <c r="I2513" i="1"/>
  <c r="I2512" i="1"/>
  <c r="I2511" i="1"/>
  <c r="I2510" i="1"/>
  <c r="I2508" i="1"/>
  <c r="I2507" i="1"/>
  <c r="I2506" i="1"/>
  <c r="I2505"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5" i="1"/>
  <c r="I2474" i="1"/>
  <c r="I2473" i="1"/>
  <c r="I2472" i="1"/>
  <c r="I2471" i="1"/>
  <c r="I2470" i="1"/>
  <c r="I2469" i="1"/>
  <c r="I2468" i="1"/>
  <c r="I2467" i="1"/>
  <c r="I2466" i="1"/>
  <c r="I2465" i="1"/>
  <c r="I2464" i="1"/>
  <c r="I2463" i="1"/>
  <c r="I2462" i="1"/>
  <c r="I2460" i="1"/>
  <c r="I2459" i="1"/>
  <c r="I2458" i="1"/>
  <c r="I2457" i="1"/>
  <c r="I2456" i="1"/>
  <c r="I2453" i="1"/>
  <c r="I2452" i="1"/>
  <c r="I2451" i="1"/>
  <c r="I2450" i="1"/>
  <c r="I2449" i="1"/>
  <c r="I2448" i="1"/>
  <c r="I2440" i="1"/>
  <c r="I2438" i="1"/>
  <c r="I2437" i="1"/>
  <c r="I2436" i="1"/>
  <c r="I2434" i="1"/>
  <c r="I2433" i="1"/>
  <c r="I2431" i="1"/>
  <c r="I2430" i="1"/>
  <c r="I2429" i="1"/>
  <c r="I2428" i="1"/>
  <c r="I2421" i="1"/>
  <c r="I2420" i="1"/>
  <c r="I2419" i="1"/>
  <c r="I2418" i="1"/>
  <c r="I2417" i="1"/>
  <c r="I2411" i="1"/>
  <c r="I2410" i="1"/>
  <c r="I2409" i="1"/>
  <c r="I2397" i="1"/>
  <c r="I2396" i="1"/>
  <c r="I2395" i="1"/>
  <c r="I2394" i="1"/>
  <c r="I2393" i="1"/>
  <c r="I2350" i="1"/>
  <c r="I2349" i="1"/>
  <c r="I2348" i="1"/>
  <c r="I2347" i="1"/>
  <c r="I2346" i="1"/>
  <c r="I2345" i="1"/>
  <c r="I2344" i="1"/>
  <c r="I2343" i="1"/>
  <c r="I2342" i="1"/>
  <c r="I2333" i="1"/>
  <c r="I2328" i="1"/>
  <c r="I2325" i="1"/>
  <c r="I2324" i="1"/>
  <c r="I2323" i="1"/>
  <c r="I2319" i="1"/>
  <c r="I2318" i="1"/>
  <c r="I2317" i="1"/>
  <c r="I2316" i="1"/>
  <c r="I2315" i="1"/>
  <c r="I2314" i="1"/>
  <c r="I2313" i="1"/>
  <c r="I2312" i="1"/>
  <c r="I2311" i="1"/>
  <c r="I2310"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1" i="1"/>
  <c r="I2269" i="1"/>
  <c r="I2265" i="1"/>
  <c r="I2264" i="1"/>
  <c r="I2263" i="1"/>
  <c r="I2262" i="1"/>
  <c r="I2261" i="1"/>
  <c r="I2260" i="1"/>
  <c r="I2259" i="1"/>
  <c r="I2258" i="1"/>
  <c r="I2257" i="1"/>
  <c r="I2256" i="1"/>
  <c r="I2252" i="1"/>
  <c r="I2251" i="1"/>
  <c r="I2250" i="1"/>
  <c r="I2248" i="1"/>
  <c r="I2247" i="1"/>
  <c r="I2246" i="1"/>
  <c r="I2245" i="1"/>
  <c r="I2244" i="1"/>
  <c r="I2241" i="1"/>
  <c r="I2240" i="1"/>
  <c r="I2239" i="1"/>
  <c r="I2238" i="1"/>
  <c r="I2237" i="1"/>
  <c r="I2231" i="1"/>
  <c r="I2230" i="1"/>
  <c r="I2228" i="1"/>
  <c r="I2226" i="1"/>
  <c r="I2221" i="1"/>
  <c r="I2220" i="1"/>
  <c r="I2218" i="1"/>
  <c r="I2217" i="1"/>
  <c r="I2216" i="1"/>
  <c r="I2215" i="1"/>
  <c r="I2214" i="1"/>
  <c r="I2213" i="1"/>
  <c r="I2212" i="1"/>
  <c r="I2204" i="1"/>
  <c r="I2203" i="1"/>
  <c r="I2202" i="1"/>
  <c r="I2201" i="1"/>
  <c r="I2199" i="1"/>
  <c r="I2198" i="1"/>
  <c r="I2197" i="1"/>
  <c r="I2196" i="1"/>
  <c r="I2195" i="1"/>
  <c r="I2192" i="1"/>
  <c r="I2191" i="1"/>
  <c r="I2190" i="1"/>
  <c r="I2189" i="1"/>
  <c r="I2180" i="1"/>
  <c r="I2179"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3" i="1"/>
  <c r="I2142" i="1"/>
  <c r="I2119" i="1"/>
  <c r="I2117" i="1"/>
  <c r="I2116" i="1"/>
  <c r="I2115" i="1"/>
  <c r="I2114" i="1"/>
  <c r="I2113" i="1"/>
  <c r="I2112" i="1"/>
  <c r="I2111" i="1"/>
  <c r="I2110" i="1"/>
  <c r="I2109" i="1"/>
  <c r="I2108" i="1"/>
  <c r="I2107" i="1"/>
  <c r="I2106"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48" i="1"/>
  <c r="I2047" i="1"/>
  <c r="I2046" i="1"/>
  <c r="I2045" i="1"/>
  <c r="I2044" i="1"/>
  <c r="I2043" i="1"/>
  <c r="I2042" i="1"/>
  <c r="I2041" i="1"/>
  <c r="I2040" i="1"/>
  <c r="I2039" i="1"/>
  <c r="I2038" i="1"/>
  <c r="I2037" i="1"/>
  <c r="I2036" i="1"/>
  <c r="I2035" i="1"/>
  <c r="I2034" i="1"/>
  <c r="I2031" i="1"/>
  <c r="I2030" i="1"/>
  <c r="I2029" i="1"/>
  <c r="I2028" i="1"/>
  <c r="I2027" i="1"/>
  <c r="I2026" i="1"/>
  <c r="I2025" i="1"/>
  <c r="I2024" i="1"/>
  <c r="I2023" i="1"/>
  <c r="I2022" i="1"/>
  <c r="I2021" i="1"/>
  <c r="I2020" i="1"/>
  <c r="I1997" i="1"/>
  <c r="I1996" i="1"/>
  <c r="I1995" i="1"/>
  <c r="I1994" i="1"/>
  <c r="I1993" i="1"/>
  <c r="I1992" i="1"/>
  <c r="I1939" i="1"/>
  <c r="I1938" i="1"/>
  <c r="I1937" i="1"/>
  <c r="I1932" i="1"/>
  <c r="I1931" i="1"/>
  <c r="I1925" i="1"/>
  <c r="I1924"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2" i="1"/>
  <c r="I1859" i="1"/>
  <c r="I1858" i="1"/>
  <c r="I1857" i="1"/>
  <c r="I1856" i="1"/>
  <c r="I1855" i="1"/>
  <c r="I1854" i="1"/>
  <c r="I1853" i="1"/>
  <c r="I1852" i="1"/>
  <c r="I1851" i="1"/>
  <c r="I1847" i="1"/>
  <c r="I1846" i="1"/>
  <c r="I1845" i="1"/>
  <c r="I1844" i="1"/>
  <c r="I1843" i="1"/>
  <c r="I1842" i="1"/>
  <c r="I1841" i="1"/>
  <c r="I1840" i="1"/>
  <c r="I1839" i="1"/>
  <c r="I1838" i="1"/>
  <c r="I1837" i="1"/>
  <c r="I1836" i="1"/>
  <c r="I1835" i="1"/>
  <c r="I1830" i="1"/>
  <c r="I1829" i="1"/>
  <c r="I1827" i="1"/>
  <c r="I1826" i="1"/>
  <c r="I1825" i="1"/>
  <c r="I1824" i="1"/>
  <c r="I1823" i="1"/>
  <c r="I1822" i="1"/>
  <c r="I1821" i="1"/>
  <c r="I1820" i="1"/>
  <c r="I1819" i="1"/>
  <c r="I1818" i="1"/>
  <c r="I1817" i="1"/>
  <c r="I1816" i="1"/>
  <c r="I1815" i="1"/>
  <c r="I1814"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6" i="1"/>
  <c r="I1785" i="1"/>
  <c r="I1784" i="1"/>
  <c r="I1783" i="1"/>
  <c r="I1782" i="1"/>
  <c r="I1781" i="1"/>
  <c r="I1775" i="1"/>
  <c r="I1774" i="1"/>
  <c r="I1772" i="1"/>
  <c r="I1771" i="1"/>
  <c r="I1770" i="1"/>
  <c r="I1769" i="1"/>
  <c r="I1768" i="1"/>
  <c r="I1767" i="1"/>
  <c r="I1766" i="1"/>
  <c r="I1765" i="1"/>
  <c r="I1764" i="1"/>
  <c r="I1763" i="1"/>
  <c r="I1762" i="1"/>
  <c r="I1761" i="1"/>
  <c r="I1760" i="1"/>
  <c r="I1759" i="1"/>
  <c r="I1758" i="1"/>
  <c r="I1756" i="1"/>
  <c r="I1755" i="1"/>
  <c r="I1754" i="1"/>
  <c r="I1753" i="1"/>
  <c r="I1752" i="1"/>
  <c r="I1751" i="1"/>
  <c r="I1750" i="1"/>
  <c r="I1749" i="1"/>
  <c r="I1748" i="1"/>
  <c r="I1747" i="1"/>
  <c r="I1682" i="1"/>
  <c r="I1681" i="1"/>
  <c r="I1680" i="1"/>
  <c r="I1679" i="1"/>
  <c r="I1678" i="1"/>
  <c r="I1677" i="1"/>
  <c r="I1676" i="1"/>
  <c r="I1675" i="1"/>
  <c r="I1674" i="1"/>
  <c r="I1673" i="1"/>
  <c r="I1672"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8" i="1"/>
  <c r="I1636" i="1"/>
  <c r="I1632" i="1"/>
  <c r="I1629" i="1"/>
  <c r="I1628" i="1"/>
  <c r="I1627" i="1"/>
  <c r="I1626" i="1"/>
  <c r="I1625" i="1"/>
  <c r="I1624" i="1"/>
  <c r="I1623" i="1"/>
  <c r="I1622" i="1"/>
  <c r="I1620" i="1"/>
  <c r="I1619" i="1"/>
  <c r="I1618" i="1"/>
  <c r="I1617" i="1"/>
  <c r="I1616" i="1"/>
  <c r="I1615" i="1"/>
  <c r="I1614" i="1"/>
  <c r="I1613" i="1"/>
  <c r="I1612" i="1"/>
  <c r="I1611" i="1"/>
  <c r="I1610" i="1"/>
  <c r="I1609" i="1"/>
  <c r="I1608" i="1"/>
  <c r="I1607" i="1"/>
  <c r="I1606" i="1"/>
  <c r="I1600" i="1"/>
  <c r="I1599" i="1"/>
  <c r="I1598" i="1"/>
  <c r="I1594" i="1"/>
  <c r="I1593" i="1"/>
  <c r="I1592" i="1"/>
  <c r="I1591" i="1"/>
  <c r="I1590" i="1"/>
  <c r="I1589" i="1"/>
  <c r="I1588" i="1"/>
  <c r="I1587" i="1"/>
  <c r="I1577" i="1"/>
  <c r="I1576"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4" i="1"/>
  <c r="I1533" i="1"/>
  <c r="I1532" i="1"/>
  <c r="I1531" i="1"/>
  <c r="I1530" i="1"/>
  <c r="I1529" i="1"/>
  <c r="I1528" i="1"/>
  <c r="I1527" i="1"/>
  <c r="I1526"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1" i="1"/>
  <c r="I1460" i="1"/>
  <c r="I1459" i="1"/>
  <c r="I1458" i="1"/>
  <c r="I1457" i="1"/>
  <c r="I1456" i="1"/>
  <c r="I1455" i="1"/>
  <c r="I1454" i="1"/>
  <c r="I1453" i="1"/>
  <c r="I1452"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3" i="1"/>
  <c r="I1382" i="1"/>
  <c r="I1381" i="1"/>
  <c r="I1380" i="1"/>
  <c r="I1379" i="1"/>
  <c r="I1373" i="1"/>
  <c r="I1368" i="1"/>
  <c r="I1355" i="1"/>
  <c r="I1354" i="1"/>
  <c r="I1353" i="1"/>
  <c r="I1352" i="1"/>
  <c r="I1351" i="1"/>
  <c r="I1350" i="1"/>
  <c r="I1349" i="1"/>
  <c r="I1348" i="1"/>
  <c r="I1347" i="1"/>
  <c r="I1346" i="1"/>
  <c r="I1345" i="1"/>
  <c r="I1344" i="1"/>
  <c r="I1343" i="1"/>
  <c r="I1340" i="1"/>
  <c r="I1338" i="1"/>
  <c r="I1337" i="1"/>
  <c r="I1336" i="1"/>
  <c r="I1335" i="1"/>
  <c r="I1325" i="1"/>
  <c r="I1317" i="1"/>
  <c r="I1316" i="1"/>
  <c r="I1315" i="1"/>
  <c r="I1314" i="1"/>
  <c r="I1313" i="1"/>
  <c r="I1312" i="1"/>
  <c r="I1311" i="1"/>
  <c r="I1310" i="1"/>
  <c r="I1309" i="1"/>
  <c r="I1308" i="1"/>
  <c r="I1307" i="1"/>
  <c r="I1306" i="1"/>
  <c r="I1305" i="1"/>
  <c r="I1304" i="1"/>
  <c r="I1303" i="1"/>
  <c r="I1300" i="1"/>
  <c r="I1299" i="1"/>
  <c r="I1298" i="1"/>
  <c r="I1297" i="1"/>
  <c r="I1296" i="1"/>
  <c r="I1295" i="1"/>
  <c r="I1294" i="1"/>
  <c r="I1293" i="1"/>
  <c r="I1292" i="1"/>
  <c r="I1291" i="1"/>
  <c r="I1290" i="1"/>
  <c r="I1288" i="1"/>
  <c r="I1287" i="1"/>
  <c r="I1286" i="1"/>
  <c r="I1285" i="1"/>
  <c r="I1284" i="1"/>
  <c r="I1283" i="1"/>
  <c r="I1282" i="1"/>
  <c r="I1281" i="1"/>
  <c r="I1275" i="1"/>
  <c r="I1274" i="1"/>
  <c r="I1273" i="1"/>
  <c r="I1272" i="1"/>
  <c r="I1271" i="1"/>
  <c r="I1270" i="1"/>
  <c r="I1269" i="1"/>
  <c r="I1268" i="1"/>
  <c r="I1267" i="1"/>
  <c r="I1266" i="1"/>
  <c r="I1265" i="1"/>
  <c r="I1264" i="1"/>
  <c r="I1263" i="1"/>
  <c r="I1262" i="1"/>
  <c r="I1261" i="1"/>
  <c r="I1260" i="1"/>
  <c r="I1259" i="1"/>
  <c r="I1255" i="1"/>
  <c r="I1254" i="1"/>
  <c r="I1253" i="1"/>
  <c r="I1243" i="1"/>
  <c r="I1242" i="1"/>
  <c r="I1241" i="1"/>
  <c r="I1240" i="1"/>
  <c r="I1239" i="1"/>
  <c r="I1238" i="1"/>
  <c r="I1237" i="1"/>
  <c r="I1236" i="1"/>
  <c r="I1235" i="1"/>
  <c r="I1234" i="1"/>
  <c r="I1233" i="1"/>
  <c r="I1227" i="1"/>
  <c r="I1226" i="1"/>
  <c r="I1225" i="1"/>
  <c r="I1224" i="1"/>
  <c r="I1219" i="1"/>
  <c r="I1218" i="1"/>
  <c r="I1217" i="1"/>
  <c r="I1216" i="1"/>
  <c r="I1215" i="1"/>
  <c r="I1214" i="1"/>
  <c r="I1213" i="1"/>
  <c r="I1212" i="1"/>
  <c r="I1211" i="1"/>
  <c r="I1210" i="1"/>
  <c r="I1209" i="1"/>
  <c r="I1206" i="1"/>
  <c r="I1205" i="1"/>
  <c r="I1204" i="1"/>
  <c r="I1203" i="1"/>
  <c r="I1202" i="1"/>
  <c r="I1201" i="1"/>
  <c r="I1199" i="1"/>
  <c r="I1198" i="1"/>
  <c r="I1191" i="1"/>
  <c r="I1190" i="1"/>
  <c r="I1189" i="1"/>
  <c r="I1188" i="1"/>
  <c r="I1187" i="1"/>
  <c r="I1186" i="1"/>
  <c r="I1185" i="1"/>
  <c r="I1184" i="1"/>
  <c r="I1183" i="1"/>
  <c r="I1182" i="1"/>
  <c r="I1173" i="1"/>
  <c r="I1172" i="1"/>
  <c r="I1171" i="1"/>
  <c r="I1170" i="1"/>
  <c r="I1169" i="1"/>
  <c r="I1168" i="1"/>
  <c r="I1167" i="1"/>
  <c r="I1166" i="1"/>
  <c r="I1165" i="1"/>
  <c r="I1164" i="1"/>
  <c r="I1163" i="1"/>
  <c r="I1162" i="1"/>
  <c r="I1161" i="1"/>
  <c r="I1158" i="1"/>
  <c r="I1153" i="1"/>
  <c r="I1152" i="1"/>
  <c r="I1151" i="1"/>
  <c r="I1150" i="1"/>
  <c r="I1149" i="1"/>
  <c r="I1148" i="1"/>
  <c r="I1146" i="1"/>
  <c r="I1145" i="1"/>
  <c r="I1144" i="1"/>
  <c r="I1140" i="1"/>
  <c r="I1139" i="1"/>
  <c r="I1138" i="1"/>
  <c r="I1137" i="1"/>
  <c r="I1136" i="1"/>
  <c r="I1135" i="1"/>
  <c r="I1134" i="1"/>
  <c r="I1132" i="1"/>
  <c r="I1131" i="1"/>
  <c r="I1130" i="1"/>
  <c r="I1129" i="1"/>
  <c r="I1128" i="1"/>
  <c r="I1127" i="1"/>
  <c r="I1126" i="1"/>
  <c r="I1125" i="1"/>
  <c r="I1124" i="1"/>
  <c r="I1123" i="1"/>
  <c r="I1122" i="1"/>
  <c r="I1121" i="1"/>
  <c r="I1115" i="1"/>
  <c r="I1114" i="1"/>
  <c r="I1113" i="1"/>
  <c r="I1112" i="1"/>
  <c r="I1111" i="1"/>
  <c r="I1110" i="1"/>
  <c r="I1109" i="1"/>
  <c r="I1108" i="1"/>
  <c r="I1106" i="1"/>
  <c r="I1092" i="1"/>
  <c r="I1091" i="1"/>
  <c r="I1090" i="1"/>
  <c r="I1089" i="1"/>
  <c r="I1088" i="1"/>
  <c r="I1087" i="1"/>
  <c r="I1072" i="1"/>
  <c r="I1071" i="1"/>
  <c r="I1070" i="1"/>
  <c r="I1065" i="1"/>
  <c r="I1064" i="1"/>
  <c r="I1063" i="1"/>
  <c r="I1062" i="1"/>
  <c r="I1061" i="1"/>
  <c r="I1060" i="1"/>
  <c r="I1059" i="1"/>
  <c r="I1058" i="1"/>
  <c r="I1057" i="1"/>
  <c r="I1056" i="1"/>
  <c r="I1055" i="1"/>
  <c r="I1054" i="1"/>
  <c r="I1053" i="1"/>
  <c r="I1052" i="1"/>
  <c r="I1051" i="1"/>
  <c r="I1050" i="1"/>
  <c r="I1049" i="1"/>
  <c r="I1048" i="1"/>
  <c r="I1047" i="1"/>
  <c r="I1046" i="1"/>
  <c r="I1045" i="1"/>
  <c r="I1030" i="1"/>
  <c r="I1029" i="1"/>
  <c r="I1021" i="1"/>
  <c r="I1020" i="1"/>
  <c r="I1015" i="1"/>
  <c r="I1014" i="1"/>
  <c r="I1013" i="1"/>
  <c r="I1007" i="1"/>
  <c r="I1002" i="1"/>
  <c r="I1001" i="1"/>
  <c r="I1000" i="1"/>
  <c r="I999" i="1"/>
  <c r="I991" i="1"/>
  <c r="I990" i="1"/>
  <c r="I989" i="1"/>
  <c r="I988" i="1"/>
  <c r="I987" i="1"/>
  <c r="I981" i="1"/>
  <c r="I980" i="1"/>
  <c r="I979" i="1"/>
  <c r="I978" i="1"/>
  <c r="I977" i="1"/>
  <c r="I976" i="1"/>
  <c r="I975" i="1"/>
  <c r="I974" i="1"/>
  <c r="I973" i="1"/>
  <c r="I972" i="1"/>
  <c r="I969" i="1"/>
  <c r="I968" i="1"/>
  <c r="I967" i="1"/>
  <c r="I966" i="1"/>
  <c r="I965" i="1"/>
  <c r="I964" i="1"/>
  <c r="I963" i="1"/>
  <c r="I962" i="1"/>
  <c r="I961" i="1"/>
  <c r="I960" i="1"/>
  <c r="I959" i="1"/>
  <c r="I958" i="1"/>
  <c r="I957" i="1"/>
  <c r="I956" i="1"/>
  <c r="I952" i="1"/>
  <c r="I951" i="1"/>
  <c r="I949" i="1"/>
  <c r="I948" i="1"/>
  <c r="I947" i="1"/>
  <c r="I946" i="1"/>
  <c r="I945" i="1"/>
  <c r="I944" i="1"/>
  <c r="I943" i="1"/>
  <c r="I942" i="1"/>
  <c r="I941" i="1"/>
  <c r="I914" i="1"/>
  <c r="I907" i="1"/>
  <c r="I906" i="1"/>
  <c r="I905" i="1"/>
  <c r="I904" i="1"/>
  <c r="I903" i="1"/>
  <c r="I902" i="1"/>
  <c r="I901" i="1"/>
  <c r="I900" i="1"/>
  <c r="I899" i="1"/>
  <c r="I898" i="1"/>
  <c r="I897" i="1"/>
  <c r="I896" i="1"/>
  <c r="I895" i="1"/>
  <c r="I894" i="1"/>
  <c r="I893" i="1"/>
  <c r="I892" i="1"/>
  <c r="I891" i="1"/>
  <c r="I890" i="1"/>
  <c r="I889" i="1"/>
  <c r="I888" i="1"/>
  <c r="I887" i="1"/>
  <c r="I886" i="1"/>
  <c r="I885" i="1"/>
  <c r="I874" i="1"/>
  <c r="I873" i="1"/>
  <c r="I872" i="1"/>
  <c r="I871" i="1"/>
  <c r="I870" i="1"/>
  <c r="I869" i="1"/>
  <c r="I865" i="1"/>
  <c r="I854" i="1"/>
  <c r="I853" i="1"/>
  <c r="I850" i="1"/>
  <c r="I849" i="1"/>
  <c r="I835" i="1"/>
  <c r="I831" i="1"/>
  <c r="I830" i="1"/>
  <c r="I820" i="1"/>
  <c r="I815" i="1"/>
  <c r="I814" i="1"/>
  <c r="I813" i="1"/>
  <c r="I798" i="1"/>
  <c r="I794" i="1"/>
  <c r="I792" i="1"/>
  <c r="I791" i="1"/>
  <c r="I790" i="1"/>
  <c r="I789" i="1"/>
  <c r="I788" i="1"/>
  <c r="I783" i="1"/>
  <c r="I782" i="1"/>
  <c r="I781" i="1"/>
  <c r="I780" i="1"/>
  <c r="I779" i="1"/>
  <c r="I778" i="1"/>
  <c r="I777" i="1"/>
  <c r="I776" i="1"/>
  <c r="I775" i="1"/>
  <c r="I754" i="1"/>
  <c r="I753" i="1"/>
  <c r="I736" i="1"/>
  <c r="I735" i="1"/>
  <c r="I734" i="1"/>
  <c r="I731" i="1"/>
  <c r="I730" i="1"/>
  <c r="I728" i="1"/>
  <c r="I725" i="1"/>
  <c r="I724" i="1"/>
  <c r="I723" i="1"/>
  <c r="I722" i="1"/>
  <c r="I721" i="1"/>
  <c r="I720" i="1"/>
  <c r="I718" i="1"/>
  <c r="I717" i="1"/>
  <c r="I716" i="1"/>
  <c r="I715" i="1"/>
  <c r="I714" i="1"/>
  <c r="I713" i="1"/>
  <c r="I711" i="1"/>
  <c r="I710" i="1"/>
  <c r="I709" i="1"/>
  <c r="I708" i="1"/>
  <c r="I707" i="1"/>
  <c r="I706" i="1"/>
  <c r="I705" i="1"/>
  <c r="I704" i="1"/>
  <c r="I703" i="1"/>
  <c r="I702" i="1"/>
  <c r="I701" i="1"/>
  <c r="I700" i="1"/>
  <c r="I699" i="1"/>
  <c r="I698" i="1"/>
  <c r="I697" i="1"/>
  <c r="I696" i="1"/>
  <c r="I694" i="1"/>
  <c r="I693" i="1"/>
  <c r="I692" i="1"/>
  <c r="I691" i="1"/>
  <c r="I690" i="1"/>
  <c r="I689" i="1"/>
  <c r="I688" i="1"/>
  <c r="I687" i="1"/>
  <c r="I686" i="1"/>
  <c r="I685" i="1"/>
  <c r="I684" i="1"/>
  <c r="I682" i="1"/>
  <c r="I681" i="1"/>
  <c r="I680" i="1"/>
  <c r="I679" i="1"/>
  <c r="I678" i="1"/>
  <c r="I677" i="1"/>
  <c r="I676" i="1"/>
  <c r="I675" i="1"/>
  <c r="I674" i="1"/>
  <c r="I673" i="1"/>
  <c r="I672" i="1"/>
  <c r="I667" i="1"/>
  <c r="I666" i="1"/>
  <c r="I665" i="1"/>
  <c r="I664" i="1"/>
  <c r="I663" i="1"/>
  <c r="I662" i="1"/>
  <c r="I661" i="1"/>
  <c r="I660" i="1"/>
  <c r="I659" i="1"/>
  <c r="I658" i="1"/>
  <c r="I657" i="1"/>
  <c r="I652" i="1"/>
  <c r="I651" i="1"/>
  <c r="I650" i="1"/>
  <c r="I649" i="1"/>
  <c r="I648" i="1"/>
  <c r="I647" i="1"/>
  <c r="I638" i="1"/>
  <c r="I636" i="1"/>
  <c r="I635" i="1"/>
  <c r="I634" i="1"/>
  <c r="I633" i="1"/>
  <c r="I632" i="1"/>
  <c r="I631" i="1"/>
  <c r="I630" i="1"/>
  <c r="I629" i="1"/>
  <c r="I627" i="1"/>
  <c r="I626" i="1"/>
  <c r="I625" i="1"/>
  <c r="I624" i="1"/>
  <c r="I623" i="1"/>
  <c r="I622" i="1"/>
  <c r="I621" i="1"/>
  <c r="I620" i="1"/>
  <c r="I619" i="1"/>
  <c r="I618" i="1"/>
  <c r="I617" i="1"/>
  <c r="I616" i="1"/>
  <c r="I615" i="1"/>
  <c r="I609" i="1"/>
  <c r="I608" i="1"/>
  <c r="I607" i="1"/>
  <c r="I606" i="1"/>
  <c r="I605" i="1"/>
  <c r="I596" i="1"/>
  <c r="I595" i="1"/>
  <c r="I584" i="1"/>
  <c r="I583" i="1"/>
  <c r="I582" i="1"/>
  <c r="I581" i="1"/>
  <c r="I580" i="1"/>
  <c r="I579" i="1"/>
  <c r="I578" i="1"/>
  <c r="I577" i="1"/>
  <c r="I576" i="1"/>
  <c r="I575" i="1"/>
  <c r="I573" i="1"/>
  <c r="I572" i="1"/>
  <c r="I571" i="1"/>
  <c r="I566" i="1"/>
  <c r="I565" i="1"/>
  <c r="I564" i="1"/>
  <c r="I563" i="1"/>
  <c r="I562" i="1"/>
  <c r="I561" i="1"/>
  <c r="I560" i="1"/>
  <c r="I559" i="1"/>
  <c r="I558" i="1"/>
  <c r="I557" i="1"/>
  <c r="I554" i="1"/>
  <c r="I553" i="1"/>
  <c r="I551" i="1"/>
  <c r="I547" i="1"/>
  <c r="I546" i="1"/>
  <c r="I545" i="1"/>
  <c r="I544" i="1"/>
  <c r="I543" i="1"/>
  <c r="I539" i="1"/>
  <c r="I538" i="1"/>
  <c r="I537" i="1"/>
  <c r="I536" i="1"/>
  <c r="I535" i="1"/>
  <c r="I534" i="1"/>
  <c r="I533" i="1"/>
  <c r="I532" i="1"/>
  <c r="I531" i="1"/>
  <c r="I530" i="1"/>
  <c r="I529" i="1"/>
  <c r="I528" i="1"/>
  <c r="I527" i="1"/>
  <c r="I526" i="1"/>
  <c r="I525" i="1"/>
  <c r="I521" i="1"/>
  <c r="I516" i="1"/>
  <c r="I515" i="1"/>
  <c r="I514" i="1"/>
  <c r="I513" i="1"/>
  <c r="I512" i="1"/>
  <c r="I510" i="1"/>
  <c r="I509" i="1"/>
  <c r="I506" i="1"/>
  <c r="I505" i="1"/>
  <c r="I504" i="1"/>
  <c r="I503" i="1"/>
  <c r="I502" i="1"/>
  <c r="I501" i="1"/>
  <c r="I498" i="1"/>
  <c r="I497" i="1"/>
  <c r="I496" i="1"/>
  <c r="I495" i="1"/>
  <c r="I494" i="1"/>
  <c r="I493" i="1"/>
  <c r="I490" i="1"/>
  <c r="I489" i="1"/>
  <c r="I488" i="1"/>
  <c r="I487" i="1"/>
  <c r="I486" i="1"/>
  <c r="I485" i="1"/>
  <c r="I484" i="1"/>
  <c r="I483" i="1"/>
  <c r="I482" i="1"/>
  <c r="I481" i="1"/>
  <c r="I480" i="1"/>
  <c r="I479" i="1"/>
  <c r="I478" i="1"/>
  <c r="I477" i="1"/>
  <c r="I476" i="1"/>
  <c r="I475" i="1"/>
  <c r="I474" i="1"/>
  <c r="I473" i="1"/>
  <c r="I472" i="1"/>
  <c r="I471" i="1"/>
  <c r="I470" i="1"/>
  <c r="I468" i="1"/>
  <c r="I466" i="1"/>
  <c r="I465" i="1"/>
  <c r="I464" i="1"/>
  <c r="I463" i="1"/>
  <c r="I457" i="1"/>
  <c r="I456" i="1"/>
  <c r="I455" i="1"/>
  <c r="I453" i="1"/>
  <c r="I452" i="1"/>
  <c r="I451" i="1"/>
  <c r="I435" i="1"/>
  <c r="I434" i="1"/>
  <c r="I433" i="1"/>
  <c r="I432" i="1"/>
  <c r="I431" i="1"/>
  <c r="I430" i="1"/>
  <c r="I425"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7" i="1"/>
  <c r="I396" i="1"/>
  <c r="I395" i="1"/>
  <c r="I394" i="1"/>
  <c r="I384" i="1"/>
  <c r="I383" i="1"/>
  <c r="I382" i="1"/>
  <c r="I381" i="1"/>
  <c r="I380" i="1"/>
  <c r="I379" i="1"/>
  <c r="I378" i="1"/>
  <c r="I377" i="1"/>
  <c r="I376" i="1"/>
  <c r="I375" i="1"/>
  <c r="I371" i="1"/>
  <c r="I370" i="1"/>
  <c r="I369" i="1"/>
  <c r="I368" i="1"/>
  <c r="I367" i="1"/>
  <c r="I365" i="1"/>
  <c r="I360" i="1"/>
  <c r="I359" i="1"/>
  <c r="I358" i="1"/>
  <c r="I357" i="1"/>
  <c r="I356" i="1"/>
  <c r="I355" i="1"/>
  <c r="I354" i="1"/>
  <c r="I353" i="1"/>
  <c r="I352" i="1"/>
  <c r="I351" i="1"/>
  <c r="I348" i="1"/>
  <c r="I341" i="1"/>
  <c r="I336" i="1"/>
  <c r="I335" i="1"/>
  <c r="I334" i="1"/>
  <c r="I333" i="1"/>
  <c r="I332" i="1"/>
  <c r="I331" i="1"/>
  <c r="I330" i="1"/>
  <c r="I329" i="1"/>
  <c r="I328" i="1"/>
  <c r="I327" i="1"/>
  <c r="I323" i="1"/>
  <c r="I321" i="1"/>
  <c r="I319" i="1"/>
  <c r="I316" i="1"/>
  <c r="I315" i="1"/>
  <c r="I314" i="1"/>
  <c r="I313" i="1"/>
  <c r="I311" i="1"/>
  <c r="I307" i="1"/>
  <c r="I306" i="1"/>
  <c r="I305" i="1"/>
  <c r="I304" i="1"/>
  <c r="I303" i="1"/>
  <c r="I302" i="1"/>
  <c r="I301" i="1"/>
  <c r="I300" i="1"/>
  <c r="I299" i="1"/>
  <c r="I298" i="1"/>
  <c r="I297" i="1"/>
  <c r="I296" i="1"/>
  <c r="I295" i="1"/>
  <c r="I294" i="1"/>
  <c r="I293" i="1"/>
  <c r="I292" i="1"/>
  <c r="I291" i="1"/>
  <c r="I290" i="1"/>
  <c r="I289" i="1"/>
  <c r="I280" i="1"/>
  <c r="I279" i="1"/>
  <c r="I278" i="1"/>
  <c r="I277" i="1"/>
  <c r="I276" i="1"/>
  <c r="I275" i="1"/>
  <c r="I274" i="1"/>
  <c r="I273" i="1"/>
  <c r="I270" i="1"/>
  <c r="I265" i="1"/>
  <c r="I264" i="1"/>
  <c r="I263" i="1"/>
  <c r="I262" i="1"/>
  <c r="I261" i="1"/>
  <c r="I260" i="1"/>
  <c r="I259" i="1"/>
  <c r="I258" i="1"/>
  <c r="I255" i="1"/>
  <c r="I251" i="1"/>
  <c r="I250" i="1"/>
  <c r="I249" i="1"/>
  <c r="I248" i="1"/>
  <c r="I247" i="1"/>
  <c r="I246" i="1"/>
  <c r="I245" i="1"/>
  <c r="I244" i="1"/>
  <c r="I243" i="1"/>
  <c r="I242" i="1"/>
  <c r="I240" i="1"/>
  <c r="I239" i="1"/>
  <c r="I238" i="1"/>
  <c r="I237" i="1"/>
  <c r="I236" i="1"/>
  <c r="I235" i="1"/>
  <c r="I234" i="1"/>
  <c r="I233" i="1"/>
  <c r="I232" i="1"/>
  <c r="I231" i="1"/>
  <c r="I230" i="1"/>
  <c r="I229" i="1"/>
  <c r="I228" i="1"/>
  <c r="I222" i="1"/>
  <c r="I221" i="1"/>
  <c r="I220" i="1"/>
  <c r="I219" i="1"/>
  <c r="I218" i="1"/>
  <c r="I217" i="1"/>
  <c r="I215" i="1"/>
  <c r="I212" i="1"/>
  <c r="I210" i="1"/>
  <c r="I209" i="1"/>
  <c r="I205" i="1"/>
  <c r="I204" i="1"/>
  <c r="I203" i="1"/>
  <c r="I202" i="1"/>
  <c r="I201" i="1"/>
  <c r="I200" i="1"/>
  <c r="I199" i="1"/>
  <c r="I194" i="1"/>
  <c r="I190" i="1"/>
  <c r="I189" i="1"/>
  <c r="I188" i="1"/>
  <c r="I187" i="1"/>
  <c r="I186" i="1"/>
  <c r="I185" i="1"/>
  <c r="I184" i="1"/>
  <c r="I183" i="1"/>
  <c r="I182" i="1"/>
  <c r="I181" i="1"/>
  <c r="I180" i="1"/>
  <c r="I179" i="1"/>
  <c r="I178" i="1"/>
  <c r="I177" i="1"/>
  <c r="I176" i="1"/>
  <c r="I175" i="1"/>
  <c r="I174" i="1"/>
  <c r="I173" i="1"/>
  <c r="I172" i="1"/>
  <c r="I171" i="1"/>
  <c r="I170" i="1"/>
  <c r="I169" i="1"/>
  <c r="I168" i="1"/>
  <c r="I167"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29" i="1"/>
  <c r="I125" i="1"/>
  <c r="I124" i="1"/>
  <c r="I116" i="1"/>
  <c r="I115" i="1"/>
  <c r="I114" i="1"/>
  <c r="I113" i="1"/>
  <c r="I109" i="1"/>
  <c r="I108" i="1"/>
  <c r="I107" i="1"/>
  <c r="I105" i="1"/>
  <c r="I95" i="1"/>
  <c r="I94" i="1"/>
  <c r="I93" i="1"/>
  <c r="I86" i="1"/>
  <c r="I85" i="1"/>
  <c r="I84" i="1"/>
  <c r="I83" i="1"/>
  <c r="I74" i="1"/>
  <c r="I73" i="1"/>
  <c r="I72" i="1"/>
  <c r="I71" i="1"/>
  <c r="I70" i="1"/>
  <c r="I69" i="1"/>
  <c r="I68" i="1"/>
  <c r="I67" i="1"/>
  <c r="I56" i="1"/>
  <c r="I47" i="1"/>
  <c r="I46" i="1"/>
  <c r="I44" i="1"/>
  <c r="I43" i="1"/>
  <c r="I42" i="1"/>
  <c r="I41" i="1"/>
  <c r="I40" i="1"/>
  <c r="I39" i="1"/>
  <c r="I38" i="1"/>
  <c r="I37" i="1"/>
  <c r="I36" i="1"/>
  <c r="I35" i="1"/>
  <c r="I32" i="1"/>
  <c r="I31" i="1"/>
  <c r="I30" i="1"/>
  <c r="I10" i="1"/>
  <c r="I9" i="1"/>
  <c r="I8" i="1"/>
  <c r="I7" i="1"/>
  <c r="I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00000000-0006-0000-0000-000013010000}">
      <text>
        <r>
          <rPr>
            <sz val="10"/>
            <color rgb="FF000000"/>
            <rFont val="Arial"/>
            <scheme val="minor"/>
          </rPr>
          <t>waits for ChEBI review
	-Tereza Čalounová</t>
        </r>
      </text>
    </comment>
    <comment ref="A11" authorId="0" shapeId="0" xr:uid="{00000000-0006-0000-0000-0000F5000000}">
      <text>
        <r>
          <rPr>
            <sz val="10"/>
            <color rgb="FF000000"/>
            <rFont val="Arial"/>
            <scheme val="minor"/>
          </rPr>
          <t>GenBank ID
	-Milana Perković</t>
        </r>
      </text>
    </comment>
    <comment ref="A13" authorId="0" shapeId="0" xr:uid="{00000000-0006-0000-0000-000001000000}">
      <text>
        <r>
          <rPr>
            <sz val="10"/>
            <color rgb="FF000000"/>
            <rFont val="Arial"/>
            <scheme val="minor"/>
          </rPr>
          <t>GenBank ID</t>
        </r>
      </text>
    </comment>
    <comment ref="P13" authorId="0" shapeId="0" xr:uid="{00000000-0006-0000-0000-000002000000}">
      <text>
        <r>
          <rPr>
            <sz val="10"/>
            <color rgb="FF000000"/>
            <rFont val="Arial"/>
            <scheme val="minor"/>
          </rPr>
          <t>waits for ChEBI review</t>
        </r>
      </text>
    </comment>
    <comment ref="A14" authorId="0" shapeId="0" xr:uid="{00000000-0006-0000-0000-000003000000}">
      <text>
        <r>
          <rPr>
            <sz val="10"/>
            <color rgb="FF000000"/>
            <rFont val="Arial"/>
            <scheme val="minor"/>
          </rPr>
          <t>GenBank ID</t>
        </r>
      </text>
    </comment>
    <comment ref="P14" authorId="0" shapeId="0" xr:uid="{00000000-0006-0000-0000-000004000000}">
      <text>
        <r>
          <rPr>
            <sz val="10"/>
            <color rgb="FF000000"/>
            <rFont val="Arial"/>
            <scheme val="minor"/>
          </rPr>
          <t>waits for ChEBI review</t>
        </r>
      </text>
    </comment>
    <comment ref="A15" authorId="0" shapeId="0" xr:uid="{00000000-0006-0000-0000-000097000000}">
      <text>
        <r>
          <rPr>
            <sz val="10"/>
            <color rgb="FF000000"/>
            <rFont val="Arial"/>
            <scheme val="minor"/>
          </rPr>
          <t>GenBank ID
	-Milana Perković</t>
        </r>
      </text>
    </comment>
    <comment ref="A16" authorId="0" shapeId="0" xr:uid="{00000000-0006-0000-0000-000098000000}">
      <text>
        <r>
          <rPr>
            <sz val="10"/>
            <color rgb="FF000000"/>
            <rFont val="Arial"/>
            <scheme val="minor"/>
          </rPr>
          <t>GenBank ID
	-Milana Perković</t>
        </r>
      </text>
    </comment>
    <comment ref="A17" authorId="0" shapeId="0" xr:uid="{00000000-0006-0000-0000-0000EB000000}">
      <text>
        <r>
          <rPr>
            <sz val="10"/>
            <color rgb="FF000000"/>
            <rFont val="Arial"/>
            <scheme val="minor"/>
          </rPr>
          <t>GenBank ID
	-Milana Perković</t>
        </r>
      </text>
    </comment>
    <comment ref="A18" authorId="0" shapeId="0" xr:uid="{00000000-0006-0000-0000-0000EC000000}">
      <text>
        <r>
          <rPr>
            <sz val="10"/>
            <color rgb="FF000000"/>
            <rFont val="Arial"/>
            <scheme val="minor"/>
          </rPr>
          <t>GenBank ID
	-Milana Perković</t>
        </r>
      </text>
    </comment>
    <comment ref="A22" authorId="0" shapeId="0" xr:uid="{00000000-0006-0000-0000-0000ED000000}">
      <text>
        <r>
          <rPr>
            <sz val="10"/>
            <color rgb="FF000000"/>
            <rFont val="Arial"/>
            <scheme val="minor"/>
          </rPr>
          <t>GenBank ID
	-Milana Perković</t>
        </r>
      </text>
    </comment>
    <comment ref="A29" authorId="0" shapeId="0" xr:uid="{00000000-0006-0000-0000-0000EE000000}">
      <text>
        <r>
          <rPr>
            <sz val="10"/>
            <color rgb="FF000000"/>
            <rFont val="Arial"/>
            <scheme val="minor"/>
          </rPr>
          <t>GenBank ID
	-Milana Perković</t>
        </r>
      </text>
    </comment>
    <comment ref="A48" authorId="0" shapeId="0" xr:uid="{00000000-0006-0000-0000-000005000000}">
      <text>
        <r>
          <rPr>
            <sz val="10"/>
            <color rgb="FF000000"/>
            <rFont val="Arial"/>
            <scheme val="minor"/>
          </rPr>
          <t>predicted fpps, not characterized</t>
        </r>
      </text>
    </comment>
    <comment ref="A50" authorId="0" shapeId="0" xr:uid="{00000000-0006-0000-0000-0000C4000000}">
      <text>
        <r>
          <rPr>
            <sz val="10"/>
            <color rgb="FF000000"/>
            <rFont val="Arial"/>
            <scheme val="minor"/>
          </rPr>
          <t>GenBank ID
	-Milana Perković</t>
        </r>
      </text>
    </comment>
    <comment ref="A51" authorId="0" shapeId="0" xr:uid="{00000000-0006-0000-0000-000006000000}">
      <text>
        <r>
          <rPr>
            <sz val="10"/>
            <color rgb="FF000000"/>
            <rFont val="Arial"/>
            <scheme val="minor"/>
          </rPr>
          <t>GenBank ID</t>
        </r>
      </text>
    </comment>
    <comment ref="A52" authorId="0" shapeId="0" xr:uid="{00000000-0006-0000-0000-00000C010000}">
      <text>
        <r>
          <rPr>
            <sz val="10"/>
            <color rgb="FF000000"/>
            <rFont val="Arial"/>
            <scheme val="minor"/>
          </rPr>
          <t>GenBank accession
	-Tereza Čalounová</t>
        </r>
      </text>
    </comment>
    <comment ref="A53" authorId="0" shapeId="0" xr:uid="{00000000-0006-0000-0000-0000A6000000}">
      <text>
        <r>
          <rPr>
            <sz val="10"/>
            <color rgb="FF000000"/>
            <rFont val="Arial"/>
            <scheme val="minor"/>
          </rPr>
          <t>GenBank ID
	-Milana Perković</t>
        </r>
      </text>
    </comment>
    <comment ref="E53" authorId="0" shapeId="0" xr:uid="{00000000-0006-0000-0000-0000A5000000}">
      <text>
        <r>
          <rPr>
            <sz val="10"/>
            <color rgb="FF000000"/>
            <rFont val="Arial"/>
            <scheme val="minor"/>
          </rPr>
          <t>Coral
	-Milana Perković</t>
        </r>
      </text>
    </comment>
    <comment ref="A54" authorId="0" shapeId="0" xr:uid="{00000000-0006-0000-0000-00000D010000}">
      <text>
        <r>
          <rPr>
            <sz val="10"/>
            <color rgb="FF000000"/>
            <rFont val="Arial"/>
            <scheme val="minor"/>
          </rPr>
          <t>GenBank accession
	-Tereza Čalounová</t>
        </r>
      </text>
    </comment>
    <comment ref="A55" authorId="0" shapeId="0" xr:uid="{00000000-0006-0000-0000-0000A4000000}">
      <text>
        <r>
          <rPr>
            <sz val="10"/>
            <color rgb="FF000000"/>
            <rFont val="Arial"/>
            <scheme val="minor"/>
          </rPr>
          <t>GenBank ID
	-Milana Perković</t>
        </r>
      </text>
    </comment>
    <comment ref="E55" authorId="0" shapeId="0" xr:uid="{00000000-0006-0000-0000-0000A3000000}">
      <text>
        <r>
          <rPr>
            <sz val="10"/>
            <color rgb="FF000000"/>
            <rFont val="Arial"/>
            <scheme val="minor"/>
          </rPr>
          <t>Coral
	-Milana Perković</t>
        </r>
      </text>
    </comment>
    <comment ref="K55" authorId="0" shapeId="0" xr:uid="{00000000-0006-0000-0000-000099000000}">
      <text>
        <r>
          <rPr>
            <sz val="10"/>
            <color rgb="FF000000"/>
            <rFont val="Arial"/>
            <scheme val="minor"/>
          </rPr>
          <t>eunicellane klysimplexin R
	-Milana Perković</t>
        </r>
      </text>
    </comment>
    <comment ref="A75" authorId="0" shapeId="0" xr:uid="{00000000-0006-0000-0000-00009D000000}">
      <text>
        <r>
          <rPr>
            <sz val="10"/>
            <color rgb="FF000000"/>
            <rFont val="Arial"/>
            <scheme val="minor"/>
          </rPr>
          <t>MT468209
	-Milana Perković</t>
        </r>
      </text>
    </comment>
    <comment ref="A76" authorId="0" shapeId="0" xr:uid="{00000000-0006-0000-0000-00009C000000}">
      <text>
        <r>
          <rPr>
            <sz val="10"/>
            <color rgb="FF000000"/>
            <rFont val="Arial"/>
            <scheme val="minor"/>
          </rPr>
          <t>MT468208
	-Milana Perković</t>
        </r>
      </text>
    </comment>
    <comment ref="A77" authorId="0" shapeId="0" xr:uid="{00000000-0006-0000-0000-00009B000000}">
      <text>
        <r>
          <rPr>
            <sz val="10"/>
            <color rgb="FF000000"/>
            <rFont val="Arial"/>
            <scheme val="minor"/>
          </rPr>
          <t>MT468207
	-Milana Perković</t>
        </r>
      </text>
    </comment>
    <comment ref="A78" authorId="0" shapeId="0" xr:uid="{00000000-0006-0000-0000-00009A000000}">
      <text>
        <r>
          <rPr>
            <sz val="10"/>
            <color rgb="FF000000"/>
            <rFont val="Arial"/>
            <scheme val="minor"/>
          </rPr>
          <t>MT468207
	-Milana Perković</t>
        </r>
      </text>
    </comment>
    <comment ref="P79" authorId="0" shapeId="0" xr:uid="{00000000-0006-0000-0000-000014010000}">
      <text>
        <r>
          <rPr>
            <sz val="10"/>
            <color rgb="FF000000"/>
            <rFont val="Arial"/>
            <scheme val="minor"/>
          </rPr>
          <t>waits for ChEBI review
	-Tereza Čalounová</t>
        </r>
      </text>
    </comment>
    <comment ref="H94" authorId="0" shapeId="0" xr:uid="{00000000-0006-0000-0000-00003B010000}">
      <text>
        <r>
          <rPr>
            <sz val="10"/>
            <color rgb="FF000000"/>
            <rFont val="Arial"/>
            <scheme val="minor"/>
          </rPr>
          <t>This enzyme should be making promopsene from GGPP (it also makes GGPP from FPP and isopentyl diphosphate, but that is a secondary function)
	-Tomas Pluskal</t>
        </r>
      </text>
    </comment>
    <comment ref="A117" authorId="0" shapeId="0" xr:uid="{00000000-0006-0000-0000-0000A7000000}">
      <text>
        <r>
          <rPr>
            <sz val="10"/>
            <color rgb="FF000000"/>
            <rFont val="Arial"/>
            <scheme val="minor"/>
          </rPr>
          <t>SRA
	-Milana Perković</t>
        </r>
      </text>
    </comment>
    <comment ref="A120" authorId="0" shapeId="0" xr:uid="{00000000-0006-0000-0000-000007000000}">
      <text>
        <r>
          <rPr>
            <sz val="10"/>
            <color rgb="FF000000"/>
            <rFont val="Arial"/>
            <scheme val="minor"/>
          </rPr>
          <t xml:space="preserve">name in the publication
</t>
        </r>
      </text>
    </comment>
    <comment ref="B120" authorId="0" shapeId="0" xr:uid="{00000000-0006-0000-0000-000008000000}">
      <text>
        <r>
          <rPr>
            <sz val="10"/>
            <color rgb="FF000000"/>
            <rFont val="Arial"/>
            <scheme val="minor"/>
          </rPr>
          <t xml:space="preserve">name in the publication
</t>
        </r>
      </text>
    </comment>
    <comment ref="A121" authorId="0" shapeId="0" xr:uid="{00000000-0006-0000-0000-0000CF000000}">
      <text>
        <r>
          <rPr>
            <sz val="10"/>
            <color rgb="FF000000"/>
            <rFont val="Arial"/>
            <scheme val="minor"/>
          </rPr>
          <t>Although similar to (1R,4R,5S)---guaia-6,1014-diene synthase, lacks the metal binding site Asn at position 288 and does not show (1R,4R,5S)---guaia-6,1014-diene synthase activity. Converting Lys-288 to a asparagine restores activity.
	-Milana Perković</t>
        </r>
      </text>
    </comment>
    <comment ref="P135" authorId="0" shapeId="0" xr:uid="{00000000-0006-0000-0000-000009000000}">
      <text>
        <r>
          <rPr>
            <sz val="10"/>
            <color rgb="FF000000"/>
            <rFont val="Arial"/>
            <scheme val="minor"/>
          </rPr>
          <t>waits for ChEBI review</t>
        </r>
      </text>
    </comment>
    <comment ref="B147" authorId="0" shapeId="0" xr:uid="{00000000-0006-0000-0000-00003C010000}">
      <text>
        <r>
          <rPr>
            <sz val="10"/>
            <color rgb="FF000000"/>
            <rFont val="Arial"/>
            <scheme val="minor"/>
          </rPr>
          <t>FPP synthase? Maybe not a TPS
	-Tomas Pluskal
_Marked as resolved_
	-Adéla Tajovská
_Re-opened_
	-Adéla Tajovská</t>
        </r>
      </text>
    </comment>
    <comment ref="L182" authorId="0" shapeId="0" xr:uid="{00000000-0006-0000-0000-0000C7000000}">
      <text>
        <r>
          <rPr>
            <sz val="10"/>
            <color rgb="FF000000"/>
            <rFont val="Arial"/>
            <scheme val="minor"/>
          </rPr>
          <t>synthesized l-linalool and β-myrcene in almost equal amounts, with the additional production of cis- and trans-ocimene
	-Milana Perković</t>
        </r>
      </text>
    </comment>
    <comment ref="P190" authorId="0" shapeId="0" xr:uid="{00000000-0006-0000-0000-00002F010000}">
      <text>
        <r>
          <rPr>
            <sz val="10"/>
            <color rgb="FF000000"/>
            <rFont val="Arial"/>
            <scheme val="minor"/>
          </rPr>
          <t>We should try to find the exact stereoisomer (CHEBI:15382 or CHEBI:15383). If it cannot be found, you can leave this one here, but perhaps we should add another column "Stereochemistry defined" Yes/No to distinguish these reactions.
	-Tomas Pluskal
unfortunately stereochemistry was not mentioned in the publication with this
	-Tereza Čalounová
Ok, that might be the case with other publications, too. So, we should add the extra column that indicates whether it is defined or not.
	-Tomas Pluskal</t>
        </r>
      </text>
    </comment>
    <comment ref="A211" authorId="0" shapeId="0" xr:uid="{00000000-0006-0000-0000-0000A1000000}">
      <text>
        <r>
          <rPr>
            <sz val="10"/>
            <color rgb="FF000000"/>
            <rFont val="Arial"/>
            <scheme val="minor"/>
          </rPr>
          <t>GenBank ID
	-Milana Perković</t>
        </r>
      </text>
    </comment>
    <comment ref="B211" authorId="0" shapeId="0" xr:uid="{00000000-0006-0000-0000-0000A2000000}">
      <text>
        <r>
          <rPr>
            <sz val="10"/>
            <color rgb="FF000000"/>
            <rFont val="Arial"/>
            <scheme val="minor"/>
          </rPr>
          <t>Serrulatane backbone
	-Milana Perković</t>
        </r>
      </text>
    </comment>
    <comment ref="H211" authorId="0" shapeId="0" xr:uid="{00000000-0006-0000-0000-00008E000000}">
      <text>
        <r>
          <rPr>
            <sz val="10"/>
            <color rgb="FF000000"/>
            <rFont val="Arial"/>
            <scheme val="minor"/>
          </rPr>
          <t>Changed to resemble the nomenclature of other substrates and to correspond with the other instance of NNPP substrate in our DB
	-Martin Engst</t>
        </r>
      </text>
    </comment>
    <comment ref="O251" authorId="0" shapeId="0" xr:uid="{00000000-0006-0000-0000-00001B010000}">
      <text>
        <r>
          <rPr>
            <sz val="10"/>
            <color rgb="FF000000"/>
            <rFont val="Arial"/>
            <scheme val="minor"/>
          </rPr>
          <t>Terezo, další případ SMILES Parse Error: unclosed ring for input. Ještě jednou, vůbec to nespěchá prosím. Je je všechny poznamenám, jelikož na ně narážím
	-Raman Samusevich</t>
        </r>
      </text>
    </comment>
    <comment ref="L261" authorId="0" shapeId="0" xr:uid="{00000000-0006-0000-0000-000096000000}">
      <text>
        <r>
          <rPr>
            <sz val="10"/>
            <color rgb="FF000000"/>
            <rFont val="Arial"/>
            <scheme val="minor"/>
          </rPr>
          <t>check this
	-Milana Perković</t>
        </r>
      </text>
    </comment>
    <comment ref="A317" authorId="0" shapeId="0" xr:uid="{00000000-0006-0000-0000-00000A000000}">
      <text>
        <r>
          <rPr>
            <sz val="10"/>
            <color rgb="FF000000"/>
            <rFont val="Arial"/>
            <scheme val="minor"/>
          </rPr>
          <t>reaction in UniProt based on similarity, not characterized</t>
        </r>
      </text>
    </comment>
    <comment ref="A318" authorId="0" shapeId="0" xr:uid="{00000000-0006-0000-0000-00000B000000}">
      <text>
        <r>
          <rPr>
            <sz val="10"/>
            <color rgb="FF000000"/>
            <rFont val="Arial"/>
            <scheme val="minor"/>
          </rPr>
          <t>predicted tri, not characterized</t>
        </r>
      </text>
    </comment>
    <comment ref="A342" authorId="0" shapeId="0" xr:uid="{00000000-0006-0000-0000-00000C000000}">
      <text>
        <r>
          <rPr>
            <sz val="10"/>
            <color rgb="FF000000"/>
            <rFont val="Arial"/>
            <scheme val="minor"/>
          </rPr>
          <t>predicted tri, not characterized</t>
        </r>
      </text>
    </comment>
    <comment ref="A343" authorId="0" shapeId="0" xr:uid="{00000000-0006-0000-0000-00000D000000}">
      <text>
        <r>
          <rPr>
            <sz val="10"/>
            <color rgb="FF000000"/>
            <rFont val="Arial"/>
            <scheme val="minor"/>
          </rPr>
          <t>predicted tri, not characterized</t>
        </r>
      </text>
    </comment>
    <comment ref="A347" authorId="0" shapeId="0" xr:uid="{00000000-0006-0000-0000-00008F000000}">
      <text>
        <r>
          <rPr>
            <sz val="10"/>
            <color rgb="FF000000"/>
            <rFont val="Arial"/>
            <scheme val="minor"/>
          </rPr>
          <t>also accepts CC(C)=CCOP([O-])(=O)OP([O-])([O-])=O.CC(=C)CCOP(O)(=O)OP(O)(O)=O
	-Raman Samusevich</t>
        </r>
      </text>
    </comment>
    <comment ref="A349" authorId="0" shapeId="0" xr:uid="{00000000-0006-0000-0000-00000E000000}">
      <text>
        <r>
          <rPr>
            <sz val="10"/>
            <color rgb="FF000000"/>
            <rFont val="Arial"/>
            <scheme val="minor"/>
          </rPr>
          <t>predicted fpps, not characterized</t>
        </r>
      </text>
    </comment>
    <comment ref="A350" authorId="0" shapeId="0" xr:uid="{00000000-0006-0000-0000-00000F000000}">
      <text>
        <r>
          <rPr>
            <sz val="10"/>
            <color rgb="FF000000"/>
            <rFont val="Arial"/>
            <scheme val="minor"/>
          </rPr>
          <t>predicted gpps, not characterized</t>
        </r>
      </text>
    </comment>
    <comment ref="A361" authorId="0" shapeId="0" xr:uid="{00000000-0006-0000-0000-000010000000}">
      <text>
        <r>
          <rPr>
            <sz val="10"/>
            <color rgb="FF000000"/>
            <rFont val="Arial"/>
            <scheme val="minor"/>
          </rPr>
          <t>predicted fpps, not characterized</t>
        </r>
      </text>
    </comment>
    <comment ref="A362" authorId="0" shapeId="0" xr:uid="{00000000-0006-0000-0000-000011000000}">
      <text>
        <r>
          <rPr>
            <sz val="10"/>
            <color rgb="FF000000"/>
            <rFont val="Arial"/>
            <scheme val="minor"/>
          </rPr>
          <t>predicted gpps, not characterized</t>
        </r>
      </text>
    </comment>
    <comment ref="A363" authorId="0" shapeId="0" xr:uid="{00000000-0006-0000-0000-000012000000}">
      <text>
        <r>
          <rPr>
            <sz val="10"/>
            <color rgb="FF000000"/>
            <rFont val="Arial"/>
            <scheme val="minor"/>
          </rPr>
          <t>predicted gfpps, not characterized</t>
        </r>
      </text>
    </comment>
    <comment ref="A364" authorId="0" shapeId="0" xr:uid="{00000000-0006-0000-0000-000013000000}">
      <text>
        <r>
          <rPr>
            <sz val="10"/>
            <color rgb="FF000000"/>
            <rFont val="Arial"/>
            <scheme val="minor"/>
          </rPr>
          <t>predicted ggpps, not characterized</t>
        </r>
      </text>
    </comment>
    <comment ref="A398" authorId="0" shapeId="0" xr:uid="{00000000-0006-0000-0000-000014000000}">
      <text>
        <r>
          <rPr>
            <sz val="10"/>
            <color rgb="FF000000"/>
            <rFont val="Arial"/>
            <scheme val="minor"/>
          </rPr>
          <t>predicted fpps, not characterized</t>
        </r>
      </text>
    </comment>
    <comment ref="A454" authorId="0" shapeId="0" xr:uid="{00000000-0006-0000-0000-000015000000}">
      <text>
        <r>
          <rPr>
            <sz val="10"/>
            <color rgb="FF000000"/>
            <rFont val="Arial"/>
            <scheme val="minor"/>
          </rPr>
          <t>predicted tri, not characterized</t>
        </r>
      </text>
    </comment>
    <comment ref="A458" authorId="0" shapeId="0" xr:uid="{00000000-0006-0000-0000-000016000000}">
      <text>
        <r>
          <rPr>
            <sz val="10"/>
            <color rgb="FF000000"/>
            <rFont val="Arial"/>
            <scheme val="minor"/>
          </rPr>
          <t xml:space="preserve">predicted fpps, not characterized
</t>
        </r>
      </text>
    </comment>
    <comment ref="A459" authorId="0" shapeId="0" xr:uid="{00000000-0006-0000-0000-000017000000}">
      <text>
        <r>
          <rPr>
            <sz val="10"/>
            <color rgb="FF000000"/>
            <rFont val="Arial"/>
            <scheme val="minor"/>
          </rPr>
          <t>predicted gpps, not characterized</t>
        </r>
      </text>
    </comment>
    <comment ref="A460" authorId="0" shapeId="0" xr:uid="{00000000-0006-0000-0000-000018000000}">
      <text>
        <r>
          <rPr>
            <sz val="10"/>
            <color rgb="FF000000"/>
            <rFont val="Arial"/>
            <scheme val="minor"/>
          </rPr>
          <t xml:space="preserve">predicted ggpps, not characterized </t>
        </r>
      </text>
    </comment>
    <comment ref="A461" authorId="0" shapeId="0" xr:uid="{00000000-0006-0000-0000-000019000000}">
      <text>
        <r>
          <rPr>
            <sz val="10"/>
            <color rgb="FF000000"/>
            <rFont val="Arial"/>
            <scheme val="minor"/>
          </rPr>
          <t>predicted tri, not characterized</t>
        </r>
      </text>
    </comment>
    <comment ref="A462" authorId="0" shapeId="0" xr:uid="{00000000-0006-0000-0000-00001A000000}">
      <text>
        <r>
          <rPr>
            <sz val="10"/>
            <color rgb="FF000000"/>
            <rFont val="Arial"/>
            <scheme val="minor"/>
          </rPr>
          <t>predicted tri, not characterized</t>
        </r>
      </text>
    </comment>
    <comment ref="A482" authorId="0" shapeId="0" xr:uid="{00000000-0006-0000-0000-0000E1000000}">
      <text>
        <r>
          <rPr>
            <sz val="10"/>
            <color rgb="FF000000"/>
            <rFont val="Arial"/>
            <scheme val="minor"/>
          </rPr>
          <t>AY561842
	-Milana Perković</t>
        </r>
      </text>
    </comment>
    <comment ref="A484" authorId="0" shapeId="0" xr:uid="{00000000-0006-0000-0000-0000E0000000}">
      <text>
        <r>
          <rPr>
            <sz val="10"/>
            <color rgb="FF000000"/>
            <rFont val="Arial"/>
            <scheme val="minor"/>
          </rPr>
          <t>AY561843
	-Milana Perković</t>
        </r>
      </text>
    </comment>
    <comment ref="A500" authorId="0" shapeId="0" xr:uid="{00000000-0006-0000-0000-0000D4000000}">
      <text>
        <r>
          <rPr>
            <sz val="10"/>
            <color rgb="FF000000"/>
            <rFont val="Arial"/>
            <scheme val="minor"/>
          </rPr>
          <t>Non-functional sesquiterpene synthase due to a frameshift removing part of the catalytic site.
	-Milana Perković
The allele found in cv. B73 encodes an active enzyme while the allele found in cv. Delprim contains a frame shift mutation (PubMed:15075399).
	-Milana Perković</t>
        </r>
      </text>
    </comment>
    <comment ref="A511" authorId="0" shapeId="0" xr:uid="{00000000-0006-0000-0000-00001B000000}">
      <text>
        <r>
          <rPr>
            <sz val="10"/>
            <color rgb="FF000000"/>
            <rFont val="Arial"/>
            <scheme val="minor"/>
          </rPr>
          <t>predicted tri, not characterized</t>
        </r>
      </text>
    </comment>
    <comment ref="A540" authorId="0" shapeId="0" xr:uid="{00000000-0006-0000-0000-00001C000000}">
      <text>
        <r>
          <rPr>
            <sz val="10"/>
            <color rgb="FF000000"/>
            <rFont val="Arial"/>
            <scheme val="minor"/>
          </rPr>
          <t>predicted gpps, not characterized</t>
        </r>
      </text>
    </comment>
    <comment ref="A541" authorId="0" shapeId="0" xr:uid="{00000000-0006-0000-0000-00001D000000}">
      <text>
        <r>
          <rPr>
            <sz val="10"/>
            <color rgb="FF000000"/>
            <rFont val="Arial"/>
            <scheme val="minor"/>
          </rPr>
          <t>predicted gpps, not characterized</t>
        </r>
      </text>
    </comment>
    <comment ref="A542" authorId="0" shapeId="0" xr:uid="{00000000-0006-0000-0000-00001E000000}">
      <text>
        <r>
          <rPr>
            <sz val="10"/>
            <color rgb="FF000000"/>
            <rFont val="Arial"/>
            <scheme val="minor"/>
          </rPr>
          <t>predicted gpps, not characterized</t>
        </r>
      </text>
    </comment>
    <comment ref="K543" authorId="0" shapeId="0" xr:uid="{00000000-0006-0000-0000-00009E000000}">
      <text>
        <r>
          <rPr>
            <sz val="10"/>
            <color rgb="FF000000"/>
            <rFont val="Arial"/>
            <scheme val="minor"/>
          </rPr>
          <t>check this because tricyclene is product in uniprot but no tricyclene mentioned in publication
	-Milana Perković</t>
        </r>
      </text>
    </comment>
    <comment ref="A574" authorId="0" shapeId="0" xr:uid="{00000000-0006-0000-0000-00001F000000}">
      <text>
        <r>
          <rPr>
            <sz val="10"/>
            <color rgb="FF000000"/>
            <rFont val="Arial"/>
            <scheme val="minor"/>
          </rPr>
          <t>predicted tri, not characterized</t>
        </r>
      </text>
    </comment>
    <comment ref="A587" authorId="0" shapeId="0" xr:uid="{00000000-0006-0000-0000-000020000000}">
      <text>
        <r>
          <rPr>
            <sz val="10"/>
            <color rgb="FF000000"/>
            <rFont val="Arial"/>
            <scheme val="minor"/>
          </rPr>
          <t>predicted gpps, not characterized</t>
        </r>
      </text>
    </comment>
    <comment ref="A588" authorId="0" shapeId="0" xr:uid="{00000000-0006-0000-0000-000021000000}">
      <text>
        <r>
          <rPr>
            <sz val="10"/>
            <color rgb="FF000000"/>
            <rFont val="Arial"/>
            <scheme val="minor"/>
          </rPr>
          <t>predicted gpps, not characterized</t>
        </r>
      </text>
    </comment>
    <comment ref="A589" authorId="0" shapeId="0" xr:uid="{00000000-0006-0000-0000-000022000000}">
      <text>
        <r>
          <rPr>
            <sz val="10"/>
            <color rgb="FF000000"/>
            <rFont val="Arial"/>
            <scheme val="minor"/>
          </rPr>
          <t>predicted fpps, not characterized</t>
        </r>
      </text>
    </comment>
    <comment ref="A590" authorId="0" shapeId="0" xr:uid="{00000000-0006-0000-0000-000023000000}">
      <text>
        <r>
          <rPr>
            <sz val="10"/>
            <color rgb="FF000000"/>
            <rFont val="Arial"/>
            <scheme val="minor"/>
          </rPr>
          <t>predicted fpps, not characterized</t>
        </r>
      </text>
    </comment>
    <comment ref="A591" authorId="0" shapeId="0" xr:uid="{00000000-0006-0000-0000-000024000000}">
      <text>
        <r>
          <rPr>
            <sz val="10"/>
            <color rgb="FF000000"/>
            <rFont val="Arial"/>
            <scheme val="minor"/>
          </rPr>
          <t>predicted gpps, not characterized</t>
        </r>
      </text>
    </comment>
    <comment ref="A592" authorId="0" shapeId="0" xr:uid="{00000000-0006-0000-0000-000025000000}">
      <text>
        <r>
          <rPr>
            <sz val="10"/>
            <color rgb="FF000000"/>
            <rFont val="Arial"/>
            <scheme val="minor"/>
          </rPr>
          <t xml:space="preserve">predicted ggpps, not characterized
</t>
        </r>
      </text>
    </comment>
    <comment ref="A593" authorId="0" shapeId="0" xr:uid="{00000000-0006-0000-0000-000026000000}">
      <text>
        <r>
          <rPr>
            <sz val="10"/>
            <color rgb="FF000000"/>
            <rFont val="Arial"/>
            <scheme val="minor"/>
          </rPr>
          <t>predicted fpps, not characterized</t>
        </r>
      </text>
    </comment>
    <comment ref="A594" authorId="0" shapeId="0" xr:uid="{00000000-0006-0000-0000-000027000000}">
      <text>
        <r>
          <rPr>
            <sz val="10"/>
            <color rgb="FF000000"/>
            <rFont val="Arial"/>
            <scheme val="minor"/>
          </rPr>
          <t>predicted gpps, not characterized</t>
        </r>
      </text>
    </comment>
    <comment ref="A597" authorId="0" shapeId="0" xr:uid="{00000000-0006-0000-0000-000028000000}">
      <text>
        <r>
          <rPr>
            <sz val="10"/>
            <color rgb="FF000000"/>
            <rFont val="Arial"/>
            <scheme val="minor"/>
          </rPr>
          <t>predicted fpps, not characterized</t>
        </r>
      </text>
    </comment>
    <comment ref="A598" authorId="0" shapeId="0" xr:uid="{00000000-0006-0000-0000-000029000000}">
      <text>
        <r>
          <rPr>
            <sz val="10"/>
            <color rgb="FF000000"/>
            <rFont val="Arial"/>
            <scheme val="minor"/>
          </rPr>
          <t>predicted gpps, not characterized</t>
        </r>
      </text>
    </comment>
    <comment ref="A600" authorId="0" shapeId="0" xr:uid="{00000000-0006-0000-0000-00002A000000}">
      <text>
        <r>
          <rPr>
            <sz val="10"/>
            <color rgb="FF000000"/>
            <rFont val="Arial"/>
            <scheme val="minor"/>
          </rPr>
          <t>predicted fpps, not characterized</t>
        </r>
      </text>
    </comment>
    <comment ref="A601" authorId="0" shapeId="0" xr:uid="{00000000-0006-0000-0000-00002B000000}">
      <text>
        <r>
          <rPr>
            <sz val="10"/>
            <color rgb="FF000000"/>
            <rFont val="Arial"/>
            <scheme val="minor"/>
          </rPr>
          <t>predicted gpps, not characterized</t>
        </r>
      </text>
    </comment>
    <comment ref="P602" authorId="0" shapeId="0" xr:uid="{00000000-0006-0000-0000-0000FD000000}">
      <text>
        <r>
          <rPr>
            <sz val="10"/>
            <color rgb="FF000000"/>
            <rFont val="Arial"/>
            <scheme val="minor"/>
          </rPr>
          <t>waits for ChEBI review
	-Tereza Čalounová</t>
        </r>
      </text>
    </comment>
    <comment ref="A612" authorId="0" shapeId="0" xr:uid="{00000000-0006-0000-0000-00002C000000}">
      <text>
        <r>
          <rPr>
            <sz val="10"/>
            <color rgb="FF000000"/>
            <rFont val="Arial"/>
            <scheme val="minor"/>
          </rPr>
          <t>predicted fpps, not characterized</t>
        </r>
      </text>
    </comment>
    <comment ref="A613" authorId="0" shapeId="0" xr:uid="{00000000-0006-0000-0000-00002D000000}">
      <text>
        <r>
          <rPr>
            <sz val="10"/>
            <color rgb="FF000000"/>
            <rFont val="Arial"/>
            <scheme val="minor"/>
          </rPr>
          <t>predicted gpps, not characterized</t>
        </r>
      </text>
    </comment>
    <comment ref="K682" authorId="0" shapeId="0" xr:uid="{00000000-0006-0000-0000-0000F7000000}">
      <text>
        <r>
          <rPr>
            <sz val="10"/>
            <color rgb="FF000000"/>
            <rFont val="Arial"/>
            <scheme val="minor"/>
          </rPr>
          <t>to check, but not listed in short description in Uniprot
	-Raman Samusevich</t>
        </r>
      </text>
    </comment>
    <comment ref="A700" authorId="0" shapeId="0" xr:uid="{00000000-0006-0000-0000-0000DB000000}">
      <text>
        <r>
          <rPr>
            <sz val="10"/>
            <color rgb="FF000000"/>
            <rFont val="Arial"/>
            <scheme val="minor"/>
          </rPr>
          <t>Involved in sesquiterpene (C15), diterpene (C20) and monoterpene (C10) biosynthesis.
	-Milana Perković</t>
        </r>
      </text>
    </comment>
    <comment ref="K705" authorId="0" shapeId="0" xr:uid="{00000000-0006-0000-0000-000026010000}">
      <text>
        <r>
          <rPr>
            <sz val="10"/>
            <color rgb="FF000000"/>
            <rFont val="Arial"/>
            <scheme val="minor"/>
          </rPr>
          <t>Is this really nerolidol produced from GPP? Nerolidol has 15 carbons
	-Tomas Pluskal</t>
        </r>
      </text>
    </comment>
    <comment ref="A737" authorId="0" shapeId="0" xr:uid="{00000000-0006-0000-0000-0000FC000000}">
      <text>
        <r>
          <rPr>
            <sz val="10"/>
            <color rgb="FF000000"/>
            <rFont val="Arial"/>
            <scheme val="minor"/>
          </rPr>
          <t>name in the publication. No accession number
	-Milana Perković</t>
        </r>
      </text>
    </comment>
    <comment ref="A747" authorId="0" shapeId="0" xr:uid="{00000000-0006-0000-0000-00002E000000}">
      <text>
        <r>
          <rPr>
            <sz val="10"/>
            <color rgb="FF000000"/>
            <rFont val="Arial"/>
            <scheme val="minor"/>
          </rPr>
          <t>predicted fpps, not characterized</t>
        </r>
      </text>
    </comment>
    <comment ref="A748" authorId="0" shapeId="0" xr:uid="{00000000-0006-0000-0000-0000CD000000}">
      <text>
        <r>
          <rPr>
            <sz val="10"/>
            <color rgb="FF000000"/>
            <rFont val="Arial"/>
            <scheme val="minor"/>
          </rPr>
          <t>Not typical TPS
	-Milana Perković</t>
        </r>
      </text>
    </comment>
    <comment ref="A766" authorId="0" shapeId="0" xr:uid="{00000000-0006-0000-0000-00002F000000}">
      <text>
        <r>
          <rPr>
            <sz val="10"/>
            <color rgb="FF000000"/>
            <rFont val="Arial"/>
            <scheme val="minor"/>
          </rPr>
          <t>predicted fpps, not characterized</t>
        </r>
      </text>
    </comment>
    <comment ref="A767" authorId="0" shapeId="0" xr:uid="{00000000-0006-0000-0000-000030000000}">
      <text>
        <r>
          <rPr>
            <sz val="10"/>
            <color rgb="FF000000"/>
            <rFont val="Arial"/>
            <scheme val="minor"/>
          </rPr>
          <t>predicted gpps, not characetrized</t>
        </r>
      </text>
    </comment>
    <comment ref="A768" authorId="0" shapeId="0" xr:uid="{00000000-0006-0000-0000-000031000000}">
      <text>
        <r>
          <rPr>
            <sz val="10"/>
            <color rgb="FF000000"/>
            <rFont val="Arial"/>
            <scheme val="minor"/>
          </rPr>
          <t>predicted ggpps, not characterized</t>
        </r>
      </text>
    </comment>
    <comment ref="A772" authorId="0" shapeId="0" xr:uid="{00000000-0006-0000-0000-000032000000}">
      <text>
        <r>
          <rPr>
            <sz val="10"/>
            <color rgb="FF000000"/>
            <rFont val="Arial"/>
            <scheme val="minor"/>
          </rPr>
          <t>predicted fpps, not characterized</t>
        </r>
      </text>
    </comment>
    <comment ref="A773" authorId="0" shapeId="0" xr:uid="{00000000-0006-0000-0000-000033000000}">
      <text>
        <r>
          <rPr>
            <sz val="10"/>
            <color rgb="FF000000"/>
            <rFont val="Arial"/>
            <scheme val="minor"/>
          </rPr>
          <t>predicted gpps, not characterized</t>
        </r>
      </text>
    </comment>
    <comment ref="A774" authorId="0" shapeId="0" xr:uid="{00000000-0006-0000-0000-000034000000}">
      <text>
        <r>
          <rPr>
            <sz val="10"/>
            <color rgb="FF000000"/>
            <rFont val="Arial"/>
            <scheme val="minor"/>
          </rPr>
          <t>predicted ggpps, not characterized</t>
        </r>
      </text>
    </comment>
    <comment ref="P795" authorId="0" shapeId="0" xr:uid="{00000000-0006-0000-0000-000035000000}">
      <text>
        <r>
          <rPr>
            <sz val="10"/>
            <color rgb="FF000000"/>
            <rFont val="Arial"/>
            <scheme val="minor"/>
          </rPr>
          <t>waits for ChEBI review</t>
        </r>
      </text>
    </comment>
    <comment ref="P796" authorId="0" shapeId="0" xr:uid="{00000000-0006-0000-0000-000036000000}">
      <text>
        <r>
          <rPr>
            <sz val="10"/>
            <color rgb="FF000000"/>
            <rFont val="Arial"/>
            <scheme val="minor"/>
          </rPr>
          <t>waits for ChEBI review</t>
        </r>
      </text>
    </comment>
    <comment ref="K805" authorId="0" shapeId="0" xr:uid="{00000000-0006-0000-0000-000023010000}">
      <text>
        <r>
          <rPr>
            <sz val="10"/>
            <color rgb="FF000000"/>
            <rFont val="Arial"/>
            <scheme val="minor"/>
          </rPr>
          <t>waits for ChEBI review
	-Tereza Čalounová</t>
        </r>
      </text>
    </comment>
    <comment ref="K806" authorId="0" shapeId="0" xr:uid="{00000000-0006-0000-0000-000022010000}">
      <text>
        <r>
          <rPr>
            <sz val="10"/>
            <color rgb="FF000000"/>
            <rFont val="Arial"/>
            <scheme val="minor"/>
          </rPr>
          <t>waits for ChEBI review
	-Tereza Čalounová</t>
        </r>
      </text>
    </comment>
    <comment ref="K807" authorId="0" shapeId="0" xr:uid="{00000000-0006-0000-0000-000021010000}">
      <text>
        <r>
          <rPr>
            <sz val="10"/>
            <color rgb="FF000000"/>
            <rFont val="Arial"/>
            <scheme val="minor"/>
          </rPr>
          <t>waits for ChEBI review
	-Tereza Čalounová</t>
        </r>
      </text>
    </comment>
    <comment ref="K808" authorId="0" shapeId="0" xr:uid="{00000000-0006-0000-0000-000020010000}">
      <text>
        <r>
          <rPr>
            <sz val="10"/>
            <color rgb="FF000000"/>
            <rFont val="Arial"/>
            <scheme val="minor"/>
          </rPr>
          <t>waits for ChEBI review
	-Tereza Čalounová</t>
        </r>
      </text>
    </comment>
    <comment ref="K809" authorId="0" shapeId="0" xr:uid="{00000000-0006-0000-0000-00001F010000}">
      <text>
        <r>
          <rPr>
            <sz val="10"/>
            <color rgb="FF000000"/>
            <rFont val="Arial"/>
            <scheme val="minor"/>
          </rPr>
          <t>waits for ChEBI review
	-Tereza Čalounová</t>
        </r>
      </text>
    </comment>
    <comment ref="A821" authorId="0" shapeId="0" xr:uid="{00000000-0006-0000-0000-000037000000}">
      <text>
        <r>
          <rPr>
            <sz val="10"/>
            <color rgb="FF000000"/>
            <rFont val="Arial"/>
            <scheme val="minor"/>
          </rPr>
          <t>predicted fpps, not characterized</t>
        </r>
      </text>
    </comment>
    <comment ref="H822" authorId="0" shapeId="0" xr:uid="{00000000-0006-0000-0000-000091000000}">
      <text>
        <r>
          <rPr>
            <sz val="10"/>
            <color rgb="FF000000"/>
            <rFont val="Arial"/>
            <scheme val="minor"/>
          </rPr>
          <t>@milana.perkovic91@gmail.com, once you have time, could you please add the (2E)-geranyl diphosphate + isopentenyl diphosphate -&gt; (2E,6E)-farnesyl diphosphate + diphosphate
Chvala! :)
_Assigned to Milana Perković_
	-Raman Samusevich</t>
        </r>
      </text>
    </comment>
    <comment ref="A823" authorId="0" shapeId="0" xr:uid="{00000000-0006-0000-0000-000038000000}">
      <text>
        <r>
          <rPr>
            <sz val="10"/>
            <color rgb="FF000000"/>
            <rFont val="Arial"/>
            <scheme val="minor"/>
          </rPr>
          <t>predicted fpps, not characterized</t>
        </r>
      </text>
    </comment>
    <comment ref="A824" authorId="0" shapeId="0" xr:uid="{00000000-0006-0000-0000-000039000000}">
      <text>
        <r>
          <rPr>
            <sz val="10"/>
            <color rgb="FF000000"/>
            <rFont val="Arial"/>
            <scheme val="minor"/>
          </rPr>
          <t>predicted hsqs, not characterized</t>
        </r>
      </text>
    </comment>
    <comment ref="A832" authorId="0" shapeId="0" xr:uid="{00000000-0006-0000-0000-00003A000000}">
      <text>
        <r>
          <rPr>
            <sz val="10"/>
            <color rgb="FF000000"/>
            <rFont val="Arial"/>
            <scheme val="minor"/>
          </rPr>
          <t xml:space="preserve">predicted fpps, not characterized
</t>
        </r>
      </text>
    </comment>
    <comment ref="A837" authorId="0" shapeId="0" xr:uid="{00000000-0006-0000-0000-00003B000000}">
      <text>
        <r>
          <rPr>
            <sz val="10"/>
            <color rgb="FF000000"/>
            <rFont val="Arial"/>
            <scheme val="minor"/>
          </rPr>
          <t>predicted fpps, not characterized</t>
        </r>
      </text>
    </comment>
    <comment ref="A838" authorId="0" shapeId="0" xr:uid="{00000000-0006-0000-0000-00003C000000}">
      <text>
        <r>
          <rPr>
            <sz val="10"/>
            <color rgb="FF000000"/>
            <rFont val="Arial"/>
            <scheme val="minor"/>
          </rPr>
          <t>predicted fpps, not characterized</t>
        </r>
      </text>
    </comment>
    <comment ref="A846" authorId="0" shapeId="0" xr:uid="{00000000-0006-0000-0000-00003D000000}">
      <text>
        <r>
          <rPr>
            <sz val="10"/>
            <color rgb="FF000000"/>
            <rFont val="Arial"/>
            <scheme val="minor"/>
          </rPr>
          <t>predicted fpps, not characterized</t>
        </r>
      </text>
    </comment>
    <comment ref="A847" authorId="0" shapeId="0" xr:uid="{00000000-0006-0000-0000-00003E000000}">
      <text>
        <r>
          <rPr>
            <sz val="10"/>
            <color rgb="FF000000"/>
            <rFont val="Arial"/>
            <scheme val="minor"/>
          </rPr>
          <t>predicted fpps, not characterized</t>
        </r>
      </text>
    </comment>
    <comment ref="E850" authorId="0" shapeId="0" xr:uid="{00000000-0006-0000-0000-000032010000}">
      <text>
        <r>
          <rPr>
            <sz val="10"/>
            <color rgb="FF000000"/>
            <rFont val="Arial"/>
            <scheme val="minor"/>
          </rPr>
          <t>Should human have its own kingdom or can be included in Animalia? :)
	-Tereza Čalounová
Personally I think we should stick to official NCBI taxonomy, the classification Adela picked is a hand-made guess with a slice of the tree at differing depths. Based on the Species column we can go for the top-highest level, like Eubacteria, Viridiplantae. See https://github.com/mmokrejs/TPSdownloader/blob/main/TPSdownloader.py#L605 how I am trying to mimick the current logic.
	-Martin Mokrejš</t>
        </r>
      </text>
    </comment>
    <comment ref="A851" authorId="0" shapeId="0" xr:uid="{00000000-0006-0000-0000-00003F000000}">
      <text>
        <r>
          <rPr>
            <sz val="10"/>
            <color rgb="FF000000"/>
            <rFont val="Arial"/>
            <scheme val="minor"/>
          </rPr>
          <t xml:space="preserve">predicted fpps, not characterized
</t>
        </r>
      </text>
    </comment>
    <comment ref="A915" authorId="0" shapeId="0" xr:uid="{00000000-0006-0000-0000-000040000000}">
      <text>
        <r>
          <rPr>
            <sz val="10"/>
            <color rgb="FF000000"/>
            <rFont val="Arial"/>
            <scheme val="minor"/>
          </rPr>
          <t>predicted fpps, not characterized</t>
        </r>
      </text>
    </comment>
    <comment ref="A916" authorId="0" shapeId="0" xr:uid="{00000000-0006-0000-0000-000041000000}">
      <text>
        <r>
          <rPr>
            <sz val="10"/>
            <color rgb="FF000000"/>
            <rFont val="Arial"/>
            <scheme val="minor"/>
          </rPr>
          <t>prediced gpps, not characetrized</t>
        </r>
      </text>
    </comment>
    <comment ref="A917" authorId="0" shapeId="0" xr:uid="{00000000-0006-0000-0000-000042000000}">
      <text>
        <r>
          <rPr>
            <sz val="10"/>
            <color rgb="FF000000"/>
            <rFont val="Arial"/>
            <scheme val="minor"/>
          </rPr>
          <t>predicted gfpps, not characterized</t>
        </r>
      </text>
    </comment>
    <comment ref="A918" authorId="0" shapeId="0" xr:uid="{00000000-0006-0000-0000-000043000000}">
      <text>
        <r>
          <rPr>
            <sz val="10"/>
            <color rgb="FF000000"/>
            <rFont val="Arial"/>
            <scheme val="minor"/>
          </rPr>
          <t>predicted ggpps, not characterized</t>
        </r>
      </text>
    </comment>
    <comment ref="A919" authorId="0" shapeId="0" xr:uid="{00000000-0006-0000-0000-000044000000}">
      <text>
        <r>
          <rPr>
            <sz val="10"/>
            <color rgb="FF000000"/>
            <rFont val="Arial"/>
            <scheme val="minor"/>
          </rPr>
          <t>predicted fpps, not characterized</t>
        </r>
      </text>
    </comment>
    <comment ref="A920" authorId="0" shapeId="0" xr:uid="{00000000-0006-0000-0000-000045000000}">
      <text>
        <r>
          <rPr>
            <sz val="10"/>
            <color rgb="FF000000"/>
            <rFont val="Arial"/>
            <scheme val="minor"/>
          </rPr>
          <t>predicted gpps, not characterized</t>
        </r>
      </text>
    </comment>
    <comment ref="A921" authorId="0" shapeId="0" xr:uid="{00000000-0006-0000-0000-000046000000}">
      <text>
        <r>
          <rPr>
            <sz val="10"/>
            <color rgb="FF000000"/>
            <rFont val="Arial"/>
            <scheme val="minor"/>
          </rPr>
          <t>predicted gfpps, not characterized</t>
        </r>
      </text>
    </comment>
    <comment ref="A922" authorId="0" shapeId="0" xr:uid="{00000000-0006-0000-0000-000047000000}">
      <text>
        <r>
          <rPr>
            <sz val="10"/>
            <color rgb="FF000000"/>
            <rFont val="Arial"/>
            <scheme val="minor"/>
          </rPr>
          <t>predicted ggpps, not characterized</t>
        </r>
      </text>
    </comment>
    <comment ref="A923" authorId="0" shapeId="0" xr:uid="{00000000-0006-0000-0000-000048000000}">
      <text>
        <r>
          <rPr>
            <sz val="10"/>
            <color rgb="FF000000"/>
            <rFont val="Arial"/>
            <scheme val="minor"/>
          </rPr>
          <t>predicted fpps, not characterized</t>
        </r>
      </text>
    </comment>
    <comment ref="A924" authorId="0" shapeId="0" xr:uid="{00000000-0006-0000-0000-000018010000}">
      <text>
        <r>
          <rPr>
            <sz val="10"/>
            <color rgb="FF000000"/>
            <rFont val="Arial"/>
            <scheme val="minor"/>
          </rPr>
          <t>According to the Rhea reactions, this enzyme can also act as ggpps and gfpps. We currently have only gpps and fpps annotations for it.
	-Tomas Pluskal</t>
        </r>
      </text>
    </comment>
    <comment ref="A925" authorId="0" shapeId="0" xr:uid="{00000000-0006-0000-0000-000049000000}">
      <text>
        <r>
          <rPr>
            <sz val="10"/>
            <color rgb="FF000000"/>
            <rFont val="Arial"/>
            <scheme val="minor"/>
          </rPr>
          <t>predicted gfpps, not characterized</t>
        </r>
      </text>
    </comment>
    <comment ref="A926" authorId="0" shapeId="0" xr:uid="{00000000-0006-0000-0000-00004A000000}">
      <text>
        <r>
          <rPr>
            <sz val="10"/>
            <color rgb="FF000000"/>
            <rFont val="Arial"/>
            <scheme val="minor"/>
          </rPr>
          <t>predicted ggpps, not characterized</t>
        </r>
      </text>
    </comment>
    <comment ref="L927" authorId="0" shapeId="0" xr:uid="{00000000-0006-0000-0000-0000D6000000}">
      <text>
        <r>
          <rPr>
            <sz val="10"/>
            <color rgb="FF000000"/>
            <rFont val="Arial"/>
            <scheme val="minor"/>
          </rPr>
          <t>first characterized cyclase that generates predominantly a monocyclic triterpene alcohol
	-Milana Perković</t>
        </r>
      </text>
    </comment>
    <comment ref="A932" authorId="0" shapeId="0" xr:uid="{00000000-0006-0000-0000-00004B000000}">
      <text>
        <r>
          <rPr>
            <sz val="10"/>
            <color rgb="FF000000"/>
            <rFont val="Arial"/>
            <scheme val="minor"/>
          </rPr>
          <t>predicted fpps, not characterized</t>
        </r>
      </text>
    </comment>
    <comment ref="A954" authorId="0" shapeId="0" xr:uid="{00000000-0006-0000-0000-00004C000000}">
      <text>
        <r>
          <rPr>
            <sz val="10"/>
            <color rgb="FF000000"/>
            <rFont val="Arial"/>
            <scheme val="minor"/>
          </rPr>
          <t>predicted fpps, not characterized</t>
        </r>
      </text>
    </comment>
    <comment ref="A955" authorId="0" shapeId="0" xr:uid="{00000000-0006-0000-0000-00004D000000}">
      <text>
        <r>
          <rPr>
            <sz val="10"/>
            <color rgb="FF000000"/>
            <rFont val="Arial"/>
            <scheme val="minor"/>
          </rPr>
          <t>predicted fpps, not characterized</t>
        </r>
      </text>
    </comment>
    <comment ref="P968" authorId="0" shapeId="0" xr:uid="{00000000-0006-0000-0000-000001010000}">
      <text>
        <r>
          <rPr>
            <sz val="10"/>
            <color rgb="FF000000"/>
            <rFont val="Arial"/>
            <scheme val="minor"/>
          </rPr>
          <t>waits for ChEBI review
	-Tereza Čalounová</t>
        </r>
      </text>
    </comment>
    <comment ref="A970" authorId="0" shapeId="0" xr:uid="{00000000-0006-0000-0000-00004E000000}">
      <text>
        <r>
          <rPr>
            <sz val="10"/>
            <color rgb="FF000000"/>
            <rFont val="Arial"/>
            <scheme val="minor"/>
          </rPr>
          <t>predicted fpps, not characterized</t>
        </r>
      </text>
    </comment>
    <comment ref="A971" authorId="0" shapeId="0" xr:uid="{00000000-0006-0000-0000-00004F000000}">
      <text>
        <r>
          <rPr>
            <sz val="10"/>
            <color rgb="FF000000"/>
            <rFont val="Arial"/>
            <scheme val="minor"/>
          </rPr>
          <t>predicted gpps, not characterized</t>
        </r>
      </text>
    </comment>
    <comment ref="A1023" authorId="0" shapeId="0" xr:uid="{00000000-0006-0000-0000-000050000000}">
      <text>
        <r>
          <rPr>
            <sz val="10"/>
            <color rgb="FF000000"/>
            <rFont val="Arial"/>
            <scheme val="minor"/>
          </rPr>
          <t>reaction in UniProt based on similarity, not characterized</t>
        </r>
      </text>
    </comment>
    <comment ref="K1033" authorId="0" shapeId="0" xr:uid="{00000000-0006-0000-0000-000024010000}">
      <text>
        <r>
          <rPr>
            <sz val="10"/>
            <color rgb="FF000000"/>
            <rFont val="Arial"/>
            <scheme val="minor"/>
          </rPr>
          <t>waits for ChEBI review
	-Tereza Čalounová</t>
        </r>
      </text>
    </comment>
    <comment ref="A1036" authorId="0" shapeId="0" xr:uid="{00000000-0006-0000-0000-0000F4000000}">
      <text>
        <r>
          <rPr>
            <sz val="10"/>
            <color rgb="FF000000"/>
            <rFont val="Arial"/>
            <scheme val="minor"/>
          </rPr>
          <t>GenBank ID
	-Milana Perković</t>
        </r>
      </text>
    </comment>
    <comment ref="A1037" authorId="0" shapeId="0" xr:uid="{00000000-0006-0000-0000-0000F3000000}">
      <text>
        <r>
          <rPr>
            <sz val="10"/>
            <color rgb="FF000000"/>
            <rFont val="Arial"/>
            <scheme val="minor"/>
          </rPr>
          <t>GenBank ID
	-Milana Perković</t>
        </r>
      </text>
    </comment>
    <comment ref="A1038" authorId="0" shapeId="0" xr:uid="{00000000-0006-0000-0000-0000F2000000}">
      <text>
        <r>
          <rPr>
            <sz val="10"/>
            <color rgb="FF000000"/>
            <rFont val="Arial"/>
            <scheme val="minor"/>
          </rPr>
          <t>GenBank ID
	-Milana Perković</t>
        </r>
      </text>
    </comment>
    <comment ref="A1039" authorId="0" shapeId="0" xr:uid="{00000000-0006-0000-0000-0000F1000000}">
      <text>
        <r>
          <rPr>
            <sz val="10"/>
            <color rgb="FF000000"/>
            <rFont val="Arial"/>
            <scheme val="minor"/>
          </rPr>
          <t>GenBank ID
	-Milana Perković</t>
        </r>
      </text>
    </comment>
    <comment ref="A1040" authorId="0" shapeId="0" xr:uid="{00000000-0006-0000-0000-0000F0000000}">
      <text>
        <r>
          <rPr>
            <sz val="10"/>
            <color rgb="FF000000"/>
            <rFont val="Arial"/>
            <scheme val="minor"/>
          </rPr>
          <t>GenBank ID
	-Milana Perković</t>
        </r>
      </text>
    </comment>
    <comment ref="A1041" authorId="0" shapeId="0" xr:uid="{00000000-0006-0000-0000-0000CE000000}">
      <text>
        <r>
          <rPr>
            <sz val="10"/>
            <color rgb="FF000000"/>
            <rFont val="Arial"/>
            <scheme val="minor"/>
          </rPr>
          <t>ATN39899.1 mutant
	-Milana Perković
ID from publication
	-Milana Perković</t>
        </r>
      </text>
    </comment>
    <comment ref="K1050" authorId="0" shapeId="0" xr:uid="{00000000-0006-0000-0000-0000E2000000}">
      <text>
        <r>
          <rPr>
            <sz val="10"/>
            <color rgb="FF000000"/>
            <rFont val="Arial"/>
            <scheme val="minor"/>
          </rPr>
          <t>abieta-8(14),12-diene
	-Milana Perković</t>
        </r>
      </text>
    </comment>
    <comment ref="K1061" authorId="0" shapeId="0" xr:uid="{00000000-0006-0000-0000-0000F9000000}">
      <text>
        <r>
          <rPr>
            <sz val="10"/>
            <color rgb="FF000000"/>
            <rFont val="Arial"/>
            <scheme val="minor"/>
          </rPr>
          <t>from paper: bifunctional class I/II diTPSs, which converted GGPP into the diterpene tertiary alcohol 13-hydroxy-8(14)-abietene as the primary product
	-Raman Samusevich</t>
        </r>
      </text>
    </comment>
    <comment ref="L1071" authorId="0" shapeId="0" xr:uid="{00000000-0006-0000-0000-000095000000}">
      <text>
        <r>
          <rPr>
            <sz val="10"/>
            <color rgb="FF000000"/>
            <rFont val="Arial"/>
            <scheme val="minor"/>
          </rPr>
          <t>check this
	-Milana Perković</t>
        </r>
      </text>
    </comment>
    <comment ref="A1073" authorId="0" shapeId="0" xr:uid="{00000000-0006-0000-0000-0000E7000000}">
      <text>
        <r>
          <rPr>
            <sz val="10"/>
            <color rgb="FF000000"/>
            <rFont val="Arial"/>
            <scheme val="minor"/>
          </rPr>
          <t>name in the publication
	-Milana Perković</t>
        </r>
      </text>
    </comment>
    <comment ref="K1074" authorId="0" shapeId="0" xr:uid="{00000000-0006-0000-0000-0000A8000000}">
      <text>
        <r>
          <rPr>
            <sz val="10"/>
            <color rgb="FF000000"/>
            <rFont val="Arial"/>
            <scheme val="minor"/>
          </rPr>
          <t>in case it is (+)-1(10)-Aristolene
	-Milana Perković</t>
        </r>
      </text>
    </comment>
    <comment ref="A1076" authorId="0" shapeId="0" xr:uid="{00000000-0006-0000-0000-0000E8000000}">
      <text>
        <r>
          <rPr>
            <sz val="10"/>
            <color rgb="FF000000"/>
            <rFont val="Arial"/>
            <scheme val="minor"/>
          </rPr>
          <t>name in the publicaiton
	-Milana Perković</t>
        </r>
      </text>
    </comment>
    <comment ref="A1077" authorId="0" shapeId="0" xr:uid="{00000000-0006-0000-0000-0000EA000000}">
      <text>
        <r>
          <rPr>
            <sz val="10"/>
            <color rgb="FF000000"/>
            <rFont val="Arial"/>
            <scheme val="minor"/>
          </rPr>
          <t>name in the publication
	-Milana Perković</t>
        </r>
      </text>
    </comment>
    <comment ref="A1082" authorId="0" shapeId="0" xr:uid="{00000000-0006-0000-0000-0000E6000000}">
      <text>
        <r>
          <rPr>
            <sz val="10"/>
            <color rgb="FF000000"/>
            <rFont val="Arial"/>
            <scheme val="minor"/>
          </rPr>
          <t>name in the publication
	-Milana Perković</t>
        </r>
      </text>
    </comment>
    <comment ref="A1085" authorId="0" shapeId="0" xr:uid="{00000000-0006-0000-0000-0000E9000000}">
      <text>
        <r>
          <rPr>
            <sz val="10"/>
            <color rgb="FF000000"/>
            <rFont val="Arial"/>
            <scheme val="minor"/>
          </rPr>
          <t>name in the publication
	-Milana Perković</t>
        </r>
      </text>
    </comment>
    <comment ref="A1101" authorId="0" shapeId="0" xr:uid="{00000000-0006-0000-0000-000051000000}">
      <text>
        <r>
          <rPr>
            <sz val="10"/>
            <color rgb="FF000000"/>
            <rFont val="Arial"/>
            <scheme val="minor"/>
          </rPr>
          <t>name in the linked pulication, not yet deposited in UniProt
----
@tereza.calounova@gmail.com You can add the GenBank IDs from the paper, e.g. ZTR_06220
_Assigned to Tereza Čalounová_
	-Tomas Pluskal</t>
        </r>
      </text>
    </comment>
    <comment ref="A1102" authorId="0" shapeId="0" xr:uid="{00000000-0006-0000-0000-000052000000}">
      <text>
        <r>
          <rPr>
            <sz val="10"/>
            <color rgb="FF000000"/>
            <rFont val="Arial"/>
            <scheme val="minor"/>
          </rPr>
          <t>GenBank ID</t>
        </r>
      </text>
    </comment>
    <comment ref="A1103" authorId="0" shapeId="0" xr:uid="{00000000-0006-0000-0000-000053000000}">
      <text>
        <r>
          <rPr>
            <sz val="10"/>
            <color rgb="FF000000"/>
            <rFont val="Arial"/>
            <scheme val="minor"/>
          </rPr>
          <t xml:space="preserve">GenBank ID
</t>
        </r>
      </text>
    </comment>
    <comment ref="A1104" authorId="0" shapeId="0" xr:uid="{00000000-0006-0000-0000-0000D1000000}">
      <text>
        <r>
          <rPr>
            <sz val="10"/>
            <color rgb="FF000000"/>
            <rFont val="Arial"/>
            <scheme val="minor"/>
          </rPr>
          <t>Missing Asp-356 and Thr-565 residues essential for gamma-terpinene synthase activity
	-Milana Perković</t>
        </r>
      </text>
    </comment>
    <comment ref="A1105" authorId="0" shapeId="0" xr:uid="{00000000-0006-0000-0000-0000D2000000}">
      <text>
        <r>
          <rPr>
            <sz val="10"/>
            <color rgb="FF000000"/>
            <rFont val="Arial"/>
            <scheme val="minor"/>
          </rPr>
          <t>Missing Asp-356 and Thr-565 residues essential for gamma-terpinene synthase activity.
	-Milana Perković</t>
        </r>
      </text>
    </comment>
    <comment ref="A1107" authorId="0" shapeId="0" xr:uid="{00000000-0006-0000-0000-0000D3000000}">
      <text>
        <r>
          <rPr>
            <sz val="10"/>
            <color rgb="FF000000"/>
            <rFont val="Arial"/>
            <scheme val="minor"/>
          </rPr>
          <t>The allele found in cv. Missouri 17 (AC A0A291LSD6) encodes an active enzyme while the allele found in cv. B73 contains a frame shift mutation.
	-Milana Perković</t>
        </r>
      </text>
    </comment>
    <comment ref="A1147" authorId="0" shapeId="0" xr:uid="{00000000-0006-0000-0000-000054000000}">
      <text>
        <r>
          <rPr>
            <sz val="10"/>
            <color rgb="FF000000"/>
            <rFont val="Arial"/>
            <scheme val="minor"/>
          </rPr>
          <t>name in the publication</t>
        </r>
      </text>
    </comment>
    <comment ref="C1147" authorId="0" shapeId="0" xr:uid="{00000000-0006-0000-0000-000055000000}">
      <text>
        <r>
          <rPr>
            <sz val="10"/>
            <color rgb="FF000000"/>
            <rFont val="Arial"/>
            <scheme val="minor"/>
          </rPr>
          <t>Translated to aa sequence from the published cDNA</t>
        </r>
      </text>
    </comment>
    <comment ref="L1148" authorId="0" shapeId="0" xr:uid="{00000000-0006-0000-0000-0000DD000000}">
      <text>
        <r>
          <rPr>
            <sz val="10"/>
            <color rgb="FF000000"/>
            <rFont val="Arial"/>
            <scheme val="minor"/>
          </rPr>
          <t>the expression was higher in the roots than in the developing and mature leaflets; did not contain any transit-peptide sequence
	-Milana Perković</t>
        </r>
      </text>
    </comment>
    <comment ref="L1149" authorId="0" shapeId="0" xr:uid="{00000000-0006-0000-0000-0000DC000000}">
      <text>
        <r>
          <rPr>
            <sz val="10"/>
            <color rgb="FF000000"/>
            <rFont val="Arial"/>
            <scheme val="minor"/>
          </rPr>
          <t>stereochemistry not mentioned so assuming that by β-caryophyllene was meant (−)-β-caryophyllene
	-Milana Perković</t>
        </r>
      </text>
    </comment>
    <comment ref="A1169" authorId="0" shapeId="0" xr:uid="{00000000-0006-0000-0000-00008C000000}">
      <text>
        <r>
          <rPr>
            <sz val="10"/>
            <color rgb="FF000000"/>
            <rFont val="Arial"/>
            <scheme val="minor"/>
          </rPr>
          <t>based on the publication, the substrate should be Z,Z-FPP
	-Raman Samusevich</t>
        </r>
      </text>
    </comment>
    <comment ref="A1170" authorId="0" shapeId="0" xr:uid="{00000000-0006-0000-0000-00008D000000}">
      <text>
        <r>
          <rPr>
            <sz val="10"/>
            <color rgb="FF000000"/>
            <rFont val="Arial"/>
            <scheme val="minor"/>
          </rPr>
          <t>based on the publication, the substrate should be Z,Z-FPP
	-Raman Samusevich</t>
        </r>
      </text>
    </comment>
    <comment ref="P1173" authorId="0" shapeId="0" xr:uid="{00000000-0006-0000-0000-000034010000}">
      <text>
        <r>
          <rPr>
            <sz val="10"/>
            <color rgb="FF000000"/>
            <rFont val="Arial"/>
            <scheme val="minor"/>
          </rPr>
          <t>waits for ChEBI review
	-Tereza Čalounová</t>
        </r>
      </text>
    </comment>
    <comment ref="K1180" authorId="0" shapeId="0" xr:uid="{00000000-0006-0000-0000-000011010000}">
      <text>
        <r>
          <rPr>
            <sz val="10"/>
            <color rgb="FF000000"/>
            <rFont val="Arial"/>
            <scheme val="minor"/>
          </rPr>
          <t>waits for ChEBI review
	-Tereza Čalounová</t>
        </r>
      </text>
    </comment>
    <comment ref="K1181" authorId="0" shapeId="0" xr:uid="{00000000-0006-0000-0000-000010010000}">
      <text>
        <r>
          <rPr>
            <sz val="10"/>
            <color rgb="FF000000"/>
            <rFont val="Arial"/>
            <scheme val="minor"/>
          </rPr>
          <t>waits for ChEBI review
	-Tereza Čalounová</t>
        </r>
      </text>
    </comment>
    <comment ref="K1191" authorId="0" shapeId="0" xr:uid="{00000000-0006-0000-0000-0000FA000000}">
      <text>
        <r>
          <rPr>
            <sz val="10"/>
            <color rgb="FF000000"/>
            <rFont val="Arial"/>
            <scheme val="minor"/>
          </rPr>
          <t>in publication: "13-hydroxy-8(14)-abietene 9/10 as the initial
reaction product"
	-Raman Samusevich</t>
        </r>
      </text>
    </comment>
    <comment ref="A1207" authorId="0" shapeId="0" xr:uid="{00000000-0006-0000-0000-000056000000}">
      <text>
        <r>
          <rPr>
            <sz val="10"/>
            <color rgb="FF000000"/>
            <rFont val="Arial"/>
            <scheme val="minor"/>
          </rPr>
          <t>predicted fpps, not characterized</t>
        </r>
      </text>
    </comment>
    <comment ref="A1208" authorId="0" shapeId="0" xr:uid="{00000000-0006-0000-0000-000057000000}">
      <text>
        <r>
          <rPr>
            <sz val="10"/>
            <color rgb="FF000000"/>
            <rFont val="Arial"/>
            <scheme val="minor"/>
          </rPr>
          <t>predicted gpps, not characterized</t>
        </r>
      </text>
    </comment>
    <comment ref="A1326" authorId="0" shapeId="0" xr:uid="{00000000-0006-0000-0000-000058000000}">
      <text>
        <r>
          <rPr>
            <sz val="10"/>
            <color rgb="FF000000"/>
            <rFont val="Arial"/>
            <scheme val="minor"/>
          </rPr>
          <t>predicted fpps, not characterized</t>
        </r>
      </text>
    </comment>
    <comment ref="A1327" authorId="0" shapeId="0" xr:uid="{00000000-0006-0000-0000-000059000000}">
      <text>
        <r>
          <rPr>
            <sz val="10"/>
            <color rgb="FF000000"/>
            <rFont val="Arial"/>
            <scheme val="minor"/>
          </rPr>
          <t>predicted gpps, not characterized</t>
        </r>
      </text>
    </comment>
    <comment ref="A1328" authorId="0" shapeId="0" xr:uid="{00000000-0006-0000-0000-00005A000000}">
      <text>
        <r>
          <rPr>
            <sz val="10"/>
            <color rgb="FF000000"/>
            <rFont val="Arial"/>
            <scheme val="minor"/>
          </rPr>
          <t>predicted ggpps, not characterized</t>
        </r>
      </text>
    </comment>
    <comment ref="A1329" authorId="0" shapeId="0" xr:uid="{00000000-0006-0000-0000-00005B000000}">
      <text>
        <r>
          <rPr>
            <sz val="10"/>
            <color rgb="FF000000"/>
            <rFont val="Arial"/>
            <scheme val="minor"/>
          </rPr>
          <t>predicted fpps, not characterized</t>
        </r>
      </text>
    </comment>
    <comment ref="A1330" authorId="0" shapeId="0" xr:uid="{00000000-0006-0000-0000-00005C000000}">
      <text>
        <r>
          <rPr>
            <sz val="10"/>
            <color rgb="FF000000"/>
            <rFont val="Arial"/>
            <scheme val="minor"/>
          </rPr>
          <t>predicted gpps, not characterized</t>
        </r>
      </text>
    </comment>
    <comment ref="A1331" authorId="0" shapeId="0" xr:uid="{00000000-0006-0000-0000-00005D000000}">
      <text>
        <r>
          <rPr>
            <sz val="10"/>
            <color rgb="FF000000"/>
            <rFont val="Arial"/>
            <scheme val="minor"/>
          </rPr>
          <t>predicted ggpps, not characterized</t>
        </r>
      </text>
    </comment>
    <comment ref="A1332" authorId="0" shapeId="0" xr:uid="{00000000-0006-0000-0000-00005E000000}">
      <text>
        <r>
          <rPr>
            <sz val="10"/>
            <color rgb="FF000000"/>
            <rFont val="Arial"/>
            <scheme val="minor"/>
          </rPr>
          <t>predicted fpps, not characterized</t>
        </r>
      </text>
    </comment>
    <comment ref="A1333" authorId="0" shapeId="0" xr:uid="{00000000-0006-0000-0000-00005F000000}">
      <text>
        <r>
          <rPr>
            <sz val="10"/>
            <color rgb="FF000000"/>
            <rFont val="Arial"/>
            <scheme val="minor"/>
          </rPr>
          <t>predicted gpps, not characterized</t>
        </r>
      </text>
    </comment>
    <comment ref="A1334" authorId="0" shapeId="0" xr:uid="{00000000-0006-0000-0000-000060000000}">
      <text>
        <r>
          <rPr>
            <sz val="10"/>
            <color rgb="FF000000"/>
            <rFont val="Arial"/>
            <scheme val="minor"/>
          </rPr>
          <t>predicted ggpps, not characterized</t>
        </r>
      </text>
    </comment>
    <comment ref="C1339" authorId="0" shapeId="0" xr:uid="{00000000-0006-0000-0000-00009F000000}">
      <text>
        <r>
          <rPr>
            <sz val="10"/>
            <color rgb="FF000000"/>
            <rFont val="Arial"/>
            <scheme val="minor"/>
          </rPr>
          <t>check
	-Milana Perković</t>
        </r>
      </text>
    </comment>
    <comment ref="A1340" authorId="0" shapeId="0" xr:uid="{00000000-0006-0000-0000-000061000000}">
      <text>
        <r>
          <rPr>
            <sz val="10"/>
            <color rgb="FF000000"/>
            <rFont val="Arial"/>
            <scheme val="minor"/>
          </rPr>
          <t xml:space="preserve">maybe wrongly annotated in UniProt because the linked publication is actually describing B5A434 (which has high sesquence similarity though)
</t>
        </r>
      </text>
    </comment>
    <comment ref="L1340" authorId="0" shapeId="0" xr:uid="{00000000-0006-0000-0000-0000C8000000}">
      <text>
        <r>
          <rPr>
            <sz val="10"/>
            <color rgb="FF000000"/>
            <rFont val="Arial"/>
            <scheme val="minor"/>
          </rPr>
          <t>produced mostly β-bisabolene and traces of α-bisabolol from (E,E)-FPP, but could also convert GPP into monoterpenes analogous in structure to the bisabolenes
	-Milana Perković</t>
        </r>
      </text>
    </comment>
    <comment ref="A1341" authorId="0" shapeId="0" xr:uid="{00000000-0006-0000-0000-000062000000}">
      <text>
        <r>
          <rPr>
            <sz val="10"/>
            <color rgb="FF000000"/>
            <rFont val="Arial"/>
            <scheme val="minor"/>
          </rPr>
          <t>maybe wrongly annotated in UniProt because the linked publication is actually describing B5A434 (which has high sesquence similarity though)</t>
        </r>
      </text>
    </comment>
    <comment ref="A1342" authorId="0" shapeId="0" xr:uid="{00000000-0006-0000-0000-000063000000}">
      <text>
        <r>
          <rPr>
            <sz val="10"/>
            <color rgb="FF000000"/>
            <rFont val="Arial"/>
            <scheme val="minor"/>
          </rPr>
          <t>maybe wrongly annotated in UniProt because the linked publication is actually describing B5A434 (which has high sesquence similarity though)</t>
        </r>
      </text>
    </comment>
    <comment ref="K1428" authorId="0" shapeId="0" xr:uid="{00000000-0006-0000-0000-000007010000}">
      <text>
        <r>
          <rPr>
            <sz val="10"/>
            <color rgb="FF000000"/>
            <rFont val="Arial"/>
            <scheme val="minor"/>
          </rPr>
          <t>waits for ChEBI review
	-Tereza Čalounová</t>
        </r>
      </text>
    </comment>
    <comment ref="K1429" authorId="0" shapeId="0" xr:uid="{00000000-0006-0000-0000-000006010000}">
      <text>
        <r>
          <rPr>
            <sz val="10"/>
            <color rgb="FF000000"/>
            <rFont val="Arial"/>
            <scheme val="minor"/>
          </rPr>
          <t>waits for ChEBI review
	-Tereza Čalounová</t>
        </r>
      </text>
    </comment>
    <comment ref="P1441" authorId="0" shapeId="0" xr:uid="{00000000-0006-0000-0000-00003A010000}">
      <text>
        <r>
          <rPr>
            <sz val="10"/>
            <color rgb="FF000000"/>
            <rFont val="Arial"/>
            <scheme val="minor"/>
          </rPr>
          <t>waits for ChEBI review
	-Tereza Čalounová</t>
        </r>
      </text>
    </comment>
    <comment ref="L1455" authorId="0" shapeId="0" xr:uid="{00000000-0006-0000-0000-0000CC000000}">
      <text>
        <r>
          <rPr>
            <sz val="10"/>
            <color rgb="FF000000"/>
            <rFont val="Arial"/>
            <scheme val="minor"/>
          </rPr>
          <t>major products are α-cadinol and nerolidol; assuming that by γ-cadinene is meant (−)-γ-cadinene isomer
	-Milana Perković</t>
        </r>
      </text>
    </comment>
    <comment ref="K1456" authorId="0" shapeId="0" xr:uid="{00000000-0006-0000-0000-000031010000}">
      <text>
        <r>
          <rPr>
            <sz val="10"/>
            <color rgb="FF000000"/>
            <rFont val="Arial"/>
            <scheme val="minor"/>
          </rPr>
          <t>not specified if + or -
	-Tereza Čalounová</t>
        </r>
      </text>
    </comment>
    <comment ref="L1460" authorId="0" shapeId="0" xr:uid="{00000000-0006-0000-0000-0000CA000000}">
      <text>
        <r>
          <rPr>
            <sz val="10"/>
            <color rgb="FF000000"/>
            <rFont val="Arial"/>
            <scheme val="minor"/>
          </rPr>
          <t>major products are α-cadinol and nerolidol; assuming that by β-elemene is meant (−)-β-elemene
	-Milana Perković</t>
        </r>
      </text>
    </comment>
    <comment ref="A1521" authorId="0" shapeId="0" xr:uid="{00000000-0006-0000-0000-0000C6000000}">
      <text>
        <r>
          <rPr>
            <sz val="10"/>
            <color rgb="FF000000"/>
            <rFont val="Arial"/>
            <scheme val="minor"/>
          </rPr>
          <t>full length protein was not active, this is truncated protein (removed 59 amino acids of the N-terminal region) which was active
	-Milana Perković</t>
        </r>
      </text>
    </comment>
    <comment ref="C1521" authorId="0" shapeId="0" xr:uid="{00000000-0006-0000-0000-000064000000}">
      <text>
        <r>
          <rPr>
            <sz val="10"/>
            <color rgb="FF000000"/>
            <rFont val="Arial"/>
            <scheme val="minor"/>
          </rPr>
          <t>full length protein is inactive, this is truncated sequence (removed 59 amino acids of the N-terminal region) which was shown to be active</t>
        </r>
      </text>
    </comment>
    <comment ref="C1522" authorId="0" shapeId="0" xr:uid="{00000000-0006-0000-0000-000065000000}">
      <text>
        <r>
          <rPr>
            <sz val="10"/>
            <color rgb="FF000000"/>
            <rFont val="Arial"/>
            <scheme val="minor"/>
          </rPr>
          <t>full length protein is inactive, this is truncated sequence (removed 59 amino acids of the N-terminal region) which was shown to be active</t>
        </r>
      </text>
    </comment>
    <comment ref="C1523" authorId="0" shapeId="0" xr:uid="{00000000-0006-0000-0000-000066000000}">
      <text>
        <r>
          <rPr>
            <sz val="10"/>
            <color rgb="FF000000"/>
            <rFont val="Arial"/>
            <scheme val="minor"/>
          </rPr>
          <t>full length protein is inactive, this is truncated sequence (removed 59 amino acids of the N-terminal region) which was shown to be active</t>
        </r>
      </text>
    </comment>
    <comment ref="C1524" authorId="0" shapeId="0" xr:uid="{00000000-0006-0000-0000-000067000000}">
      <text>
        <r>
          <rPr>
            <sz val="10"/>
            <color rgb="FF000000"/>
            <rFont val="Arial"/>
            <scheme val="minor"/>
          </rPr>
          <t>full length protein is inactive, this is truncated sequence (removed 59 amino acids of the N-terminal region) which was shown to be active</t>
        </r>
      </text>
    </comment>
    <comment ref="C1525" authorId="0" shapeId="0" xr:uid="{00000000-0006-0000-0000-000068000000}">
      <text>
        <r>
          <rPr>
            <sz val="10"/>
            <color rgb="FF000000"/>
            <rFont val="Arial"/>
            <scheme val="minor"/>
          </rPr>
          <t>full length protein is inactive, this is truncated sequence (removed 59 amino acids of the N-terminal region) which was shown to be active</t>
        </r>
      </text>
    </comment>
    <comment ref="K1529" authorId="0" shapeId="0" xr:uid="{00000000-0006-0000-0000-000028010000}">
      <text>
        <r>
          <rPr>
            <sz val="10"/>
            <color rgb="FF000000"/>
            <rFont val="Arial"/>
            <scheme val="minor"/>
          </rPr>
          <t>homoterpene
	-Tereza Čalounová</t>
        </r>
      </text>
    </comment>
    <comment ref="A1535" authorId="0" shapeId="0" xr:uid="{00000000-0006-0000-0000-000025010000}">
      <text>
        <r>
          <rPr>
            <sz val="10"/>
            <color rgb="FF000000"/>
            <rFont val="Arial"/>
            <scheme val="minor"/>
          </rPr>
          <t>Check this one:
New results have shown that the cyclase is a different enzyme and this enzyme exclusively catalyzes a reduction step
	-Tereza Čalounová</t>
        </r>
      </text>
    </comment>
    <comment ref="K1535" authorId="0" shapeId="0" xr:uid="{00000000-0006-0000-0000-000027010000}">
      <text>
        <r>
          <rPr>
            <sz val="10"/>
            <color rgb="FF000000"/>
            <rFont val="Arial"/>
            <scheme val="minor"/>
          </rPr>
          <t>homoterpene
	-Tereza Čalounová
----
homoterpene
	-Tereza Čalounová</t>
        </r>
      </text>
    </comment>
    <comment ref="C1567" authorId="0" shapeId="0" xr:uid="{00000000-0006-0000-0000-000069000000}">
      <text>
        <r>
          <rPr>
            <sz val="10"/>
            <color rgb="FF000000"/>
            <rFont val="Arial"/>
            <scheme val="minor"/>
          </rPr>
          <t xml:space="preserve">this is truncated sequence which was characterized in the linked publication (truncation of the N-terminal 53 amino acids)
</t>
        </r>
      </text>
    </comment>
    <comment ref="C1568" authorId="0" shapeId="0" xr:uid="{00000000-0006-0000-0000-00006A000000}">
      <text>
        <r>
          <rPr>
            <sz val="10"/>
            <color rgb="FF000000"/>
            <rFont val="Arial"/>
            <scheme val="minor"/>
          </rPr>
          <t xml:space="preserve">this is truncated sequence which was characterized in the linked publication (truncation of the N-terminal 53 amino acids)
</t>
        </r>
      </text>
    </comment>
    <comment ref="C1569" authorId="0" shapeId="0" xr:uid="{00000000-0006-0000-0000-00006B000000}">
      <text>
        <r>
          <rPr>
            <sz val="10"/>
            <color rgb="FF000000"/>
            <rFont val="Arial"/>
            <scheme val="minor"/>
          </rPr>
          <t xml:space="preserve">this is truncated sequence which was characterized in the linked publication (truncation of the N-terminal 53 amino acids)
</t>
        </r>
      </text>
    </comment>
    <comment ref="C1570" authorId="0" shapeId="0" xr:uid="{00000000-0006-0000-0000-00006C000000}">
      <text>
        <r>
          <rPr>
            <sz val="10"/>
            <color rgb="FF000000"/>
            <rFont val="Arial"/>
            <scheme val="minor"/>
          </rPr>
          <t xml:space="preserve">this is truncated sequence which was characterized in the linked publication (truncation of the N-terminal 53 amino acids)
</t>
        </r>
      </text>
    </comment>
    <comment ref="C1571" authorId="0" shapeId="0" xr:uid="{00000000-0006-0000-0000-00006D000000}">
      <text>
        <r>
          <rPr>
            <sz val="10"/>
            <color rgb="FF000000"/>
            <rFont val="Arial"/>
            <scheme val="minor"/>
          </rPr>
          <t xml:space="preserve">this is truncated sequence which was characterized in the linked publication (truncation of the N-terminal 53 amino acids)
</t>
        </r>
      </text>
    </comment>
    <comment ref="C1572" authorId="0" shapeId="0" xr:uid="{00000000-0006-0000-0000-00006E000000}">
      <text>
        <r>
          <rPr>
            <sz val="10"/>
            <color rgb="FF000000"/>
            <rFont val="Arial"/>
            <scheme val="minor"/>
          </rPr>
          <t xml:space="preserve">this is truncated sequence which was characterized in the linked publication (truncation of the N-terminal 53 amino acids)
</t>
        </r>
      </text>
    </comment>
    <comment ref="P1575" authorId="0" shapeId="0" xr:uid="{00000000-0006-0000-0000-000015010000}">
      <text>
        <r>
          <rPr>
            <sz val="10"/>
            <color rgb="FF000000"/>
            <rFont val="Arial"/>
            <scheme val="minor"/>
          </rPr>
          <t>waits for ChEBI review
	-Tereza Čalounová</t>
        </r>
      </text>
    </comment>
    <comment ref="K1580" authorId="0" shapeId="0" xr:uid="{00000000-0006-0000-0000-000009010000}">
      <text>
        <r>
          <rPr>
            <sz val="10"/>
            <color rgb="FF000000"/>
            <rFont val="Arial"/>
            <scheme val="minor"/>
          </rPr>
          <t>waits for ChEBI review
	-Tereza Čalounová</t>
        </r>
      </text>
    </comment>
    <comment ref="K1581" authorId="0" shapeId="0" xr:uid="{00000000-0006-0000-0000-000008010000}">
      <text>
        <r>
          <rPr>
            <sz val="10"/>
            <color rgb="FF000000"/>
            <rFont val="Arial"/>
            <scheme val="minor"/>
          </rPr>
          <t>waits for ChEBI review
	-Tereza Čalounová</t>
        </r>
      </text>
    </comment>
    <comment ref="O1613" authorId="0" shapeId="0" xr:uid="{00000000-0006-0000-0000-00001A010000}">
      <text>
        <r>
          <rPr>
            <sz val="10"/>
            <color rgb="FF000000"/>
            <rFont val="Arial"/>
            <scheme val="minor"/>
          </rPr>
          <t>@tereza.calounova@gmail.com , taky unclosed ring problem
_Assigned to Tereza Čalounová_
	-Raman Samusevich</t>
        </r>
      </text>
    </comment>
    <comment ref="A1630" authorId="0" shapeId="0" xr:uid="{00000000-0006-0000-0000-0000D0000000}">
      <text>
        <r>
          <rPr>
            <sz val="10"/>
            <color rgb="FF000000"/>
            <rFont val="Arial"/>
            <scheme val="minor"/>
          </rPr>
          <t>Site-directed mutagenesis and 3-D homology modeling suggest that the structure of the N-terminal domain is important in facilitating proper folding of the protein to form a catalytically active enzyme.
	-Milana Perković</t>
        </r>
      </text>
    </comment>
    <comment ref="P1633" authorId="0" shapeId="0" xr:uid="{00000000-0006-0000-0000-000012010000}">
      <text>
        <r>
          <rPr>
            <sz val="10"/>
            <color rgb="FF000000"/>
            <rFont val="Arial"/>
            <scheme val="minor"/>
          </rPr>
          <t>waits for ChEBI review
	-Tereza Čalounová</t>
        </r>
      </text>
    </comment>
    <comment ref="A1635" authorId="0" shapeId="0" xr:uid="{00000000-0006-0000-0000-00006F000000}">
      <text>
        <r>
          <rPr>
            <sz val="10"/>
            <color rgb="FF000000"/>
            <rFont val="Arial"/>
            <scheme val="minor"/>
          </rPr>
          <t>name in the linked publication, not yet deposited in UniProt</t>
        </r>
      </text>
    </comment>
    <comment ref="U1636" authorId="0" shapeId="0" xr:uid="{00000000-0006-0000-0000-000033010000}">
      <text>
        <r>
          <rPr>
            <sz val="10"/>
            <color rgb="FF000000"/>
            <rFont val="Arial"/>
            <scheme val="minor"/>
          </rPr>
          <t>V teto bunce je nejaky preklep v anglictine, ne? Dava to smysl?
	-Martin Mokrejš
asi je tím myšleno, že tenhle protein hraje také roli v syntéze GGPP z (2E, 6E)-FPP a z isopentenyl diphosphate
viz ta druhá reakce
(2E,6E)-FPP + isopentenyl diphosphate = (2E,6E,10E)-GGPP + diphosphate
	-Tereza Čalounová
A co to "synthetize"?
	-Martin Mokrejš
jo tak to je asi preklep no :) mne to ani nebylo podezrele, nejsem kdovijaky anglictinar a t misto s me nezarazilo
	-Tereza Čalounová</t>
        </r>
      </text>
    </comment>
    <comment ref="F1660" authorId="0" shapeId="0" xr:uid="{00000000-0006-0000-0000-000000010000}">
      <text>
        <r>
          <rPr>
            <sz val="10"/>
            <color rgb="FF000000"/>
            <rFont val="Arial"/>
            <scheme val="minor"/>
          </rPr>
          <t>@tereza.calounova@gmail.com Could you please go through all the sequences that have an intermediate product (diphosphate) but are still marked as "di", and change their Type to "di-int"?
_Assigned to Tereza Čalounová_
	-Tomas Pluskal</t>
        </r>
      </text>
    </comment>
    <comment ref="A1683" authorId="0" shapeId="0" xr:uid="{00000000-0006-0000-0000-0000BC000000}">
      <text>
        <r>
          <rPr>
            <sz val="10"/>
            <color rgb="FF000000"/>
            <rFont val="Arial"/>
            <scheme val="minor"/>
          </rPr>
          <t>GenBank ID
	-Milana Perković</t>
        </r>
      </text>
    </comment>
    <comment ref="A1685" authorId="0" shapeId="0" xr:uid="{00000000-0006-0000-0000-0000AB000000}">
      <text>
        <r>
          <rPr>
            <sz val="10"/>
            <color rgb="FF000000"/>
            <rFont val="Arial"/>
            <scheme val="minor"/>
          </rPr>
          <t>GenBank ID
	-Milana Perković</t>
        </r>
      </text>
    </comment>
    <comment ref="A1686" authorId="0" shapeId="0" xr:uid="{00000000-0006-0000-0000-0000AA000000}">
      <text>
        <r>
          <rPr>
            <sz val="10"/>
            <color rgb="FF000000"/>
            <rFont val="Arial"/>
            <scheme val="minor"/>
          </rPr>
          <t>GenBank ID
	-Milana Perković</t>
        </r>
      </text>
    </comment>
    <comment ref="A1687" authorId="0" shapeId="0" xr:uid="{00000000-0006-0000-0000-0000AD000000}">
      <text>
        <r>
          <rPr>
            <sz val="10"/>
            <color rgb="FF000000"/>
            <rFont val="Arial"/>
            <scheme val="minor"/>
          </rPr>
          <t>GenBank ID
	-Milana Perković</t>
        </r>
      </text>
    </comment>
    <comment ref="A1688" authorId="0" shapeId="0" xr:uid="{00000000-0006-0000-0000-0000AC000000}">
      <text>
        <r>
          <rPr>
            <sz val="10"/>
            <color rgb="FF000000"/>
            <rFont val="Arial"/>
            <scheme val="minor"/>
          </rPr>
          <t>GenBank ID
	-Milana Perković</t>
        </r>
      </text>
    </comment>
    <comment ref="A1689" authorId="0" shapeId="0" xr:uid="{00000000-0006-0000-0000-0000AE000000}">
      <text>
        <r>
          <rPr>
            <sz val="10"/>
            <color rgb="FF000000"/>
            <rFont val="Arial"/>
            <scheme val="minor"/>
          </rPr>
          <t>GenBank ID
	-Milana Perković</t>
        </r>
      </text>
    </comment>
    <comment ref="A1690" authorId="0" shapeId="0" xr:uid="{00000000-0006-0000-0000-0000AF000000}">
      <text>
        <r>
          <rPr>
            <sz val="10"/>
            <color rgb="FF000000"/>
            <rFont val="Arial"/>
            <scheme val="minor"/>
          </rPr>
          <t>GenBank ID
	-Milana Perković</t>
        </r>
      </text>
    </comment>
    <comment ref="A1691" authorId="0" shapeId="0" xr:uid="{00000000-0006-0000-0000-0000B0000000}">
      <text>
        <r>
          <rPr>
            <sz val="10"/>
            <color rgb="FF000000"/>
            <rFont val="Arial"/>
            <scheme val="minor"/>
          </rPr>
          <t>GenBank ID
	-Milana Perković</t>
        </r>
      </text>
    </comment>
    <comment ref="A1696" authorId="0" shapeId="0" xr:uid="{00000000-0006-0000-0000-0000B1000000}">
      <text>
        <r>
          <rPr>
            <sz val="10"/>
            <color rgb="FF000000"/>
            <rFont val="Arial"/>
            <scheme val="minor"/>
          </rPr>
          <t>GenBank ID
	-Milana Perković</t>
        </r>
      </text>
    </comment>
    <comment ref="A1701" authorId="0" shapeId="0" xr:uid="{00000000-0006-0000-0000-0000B2000000}">
      <text>
        <r>
          <rPr>
            <sz val="10"/>
            <color rgb="FF000000"/>
            <rFont val="Arial"/>
            <scheme val="minor"/>
          </rPr>
          <t>GenBank ID
	-Milana Perković</t>
        </r>
      </text>
    </comment>
    <comment ref="A1703" authorId="0" shapeId="0" xr:uid="{00000000-0006-0000-0000-0000B3000000}">
      <text>
        <r>
          <rPr>
            <sz val="10"/>
            <color rgb="FF000000"/>
            <rFont val="Arial"/>
            <scheme val="minor"/>
          </rPr>
          <t>GenBank ID
	-Milana Perković</t>
        </r>
      </text>
    </comment>
    <comment ref="A1704" authorId="0" shapeId="0" xr:uid="{00000000-0006-0000-0000-0000B4000000}">
      <text>
        <r>
          <rPr>
            <sz val="10"/>
            <color rgb="FF000000"/>
            <rFont val="Arial"/>
            <scheme val="minor"/>
          </rPr>
          <t>GenBank ID
	-Milana Perković</t>
        </r>
      </text>
    </comment>
    <comment ref="A1709" authorId="0" shapeId="0" xr:uid="{00000000-0006-0000-0000-0000B5000000}">
      <text>
        <r>
          <rPr>
            <sz val="10"/>
            <color rgb="FF000000"/>
            <rFont val="Arial"/>
            <scheme val="minor"/>
          </rPr>
          <t>GenBank ID
	-Milana Perković</t>
        </r>
      </text>
    </comment>
    <comment ref="A1712" authorId="0" shapeId="0" xr:uid="{00000000-0006-0000-0000-0000B6000000}">
      <text>
        <r>
          <rPr>
            <sz val="10"/>
            <color rgb="FF000000"/>
            <rFont val="Arial"/>
            <scheme val="minor"/>
          </rPr>
          <t>GenBank ID
	-Milana Perković</t>
        </r>
      </text>
    </comment>
    <comment ref="A1715" authorId="0" shapeId="0" xr:uid="{00000000-0006-0000-0000-0000B7000000}">
      <text>
        <r>
          <rPr>
            <sz val="10"/>
            <color rgb="FF000000"/>
            <rFont val="Arial"/>
            <scheme val="minor"/>
          </rPr>
          <t>GenBank ID
	-Milana Perković</t>
        </r>
      </text>
    </comment>
    <comment ref="A1718" authorId="0" shapeId="0" xr:uid="{00000000-0006-0000-0000-0000B8000000}">
      <text>
        <r>
          <rPr>
            <sz val="10"/>
            <color rgb="FF000000"/>
            <rFont val="Arial"/>
            <scheme val="minor"/>
          </rPr>
          <t>GenBank ID
	-Milana Perković</t>
        </r>
      </text>
    </comment>
    <comment ref="A1719" authorId="0" shapeId="0" xr:uid="{00000000-0006-0000-0000-0000B9000000}">
      <text>
        <r>
          <rPr>
            <sz val="10"/>
            <color rgb="FF000000"/>
            <rFont val="Arial"/>
            <scheme val="minor"/>
          </rPr>
          <t>GenBank ID
	-Milana Perković</t>
        </r>
      </text>
    </comment>
    <comment ref="A1720" authorId="0" shapeId="0" xr:uid="{00000000-0006-0000-0000-0000BA000000}">
      <text>
        <r>
          <rPr>
            <sz val="10"/>
            <color rgb="FF000000"/>
            <rFont val="Arial"/>
            <scheme val="minor"/>
          </rPr>
          <t>GenBank ID
	-Milana Perković</t>
        </r>
      </text>
    </comment>
    <comment ref="A1721" authorId="0" shapeId="0" xr:uid="{00000000-0006-0000-0000-0000BB000000}">
      <text>
        <r>
          <rPr>
            <sz val="10"/>
            <color rgb="FF000000"/>
            <rFont val="Arial"/>
            <scheme val="minor"/>
          </rPr>
          <t>GenBank ID
	-Milana Perković</t>
        </r>
      </text>
    </comment>
    <comment ref="A1726" authorId="0" shapeId="0" xr:uid="{00000000-0006-0000-0000-0000BD000000}">
      <text>
        <r>
          <rPr>
            <sz val="10"/>
            <color rgb="FF000000"/>
            <rFont val="Arial"/>
            <scheme val="minor"/>
          </rPr>
          <t>GenBank ID
	-Milana Perković</t>
        </r>
      </text>
    </comment>
    <comment ref="A1727" authorId="0" shapeId="0" xr:uid="{00000000-0006-0000-0000-0000BE000000}">
      <text>
        <r>
          <rPr>
            <sz val="10"/>
            <color rgb="FF000000"/>
            <rFont val="Arial"/>
            <scheme val="minor"/>
          </rPr>
          <t>GenBank ID
	-Milana Perković</t>
        </r>
      </text>
    </comment>
    <comment ref="A1728" authorId="0" shapeId="0" xr:uid="{00000000-0006-0000-0000-0000BF000000}">
      <text>
        <r>
          <rPr>
            <sz val="10"/>
            <color rgb="FF000000"/>
            <rFont val="Arial"/>
            <scheme val="minor"/>
          </rPr>
          <t>GenBank ID
	-Milana Perković</t>
        </r>
      </text>
    </comment>
    <comment ref="A1734" authorId="0" shapeId="0" xr:uid="{00000000-0006-0000-0000-0000C0000000}">
      <text>
        <r>
          <rPr>
            <sz val="10"/>
            <color rgb="FF000000"/>
            <rFont val="Arial"/>
            <scheme val="minor"/>
          </rPr>
          <t>GenBank ID
	-Milana Perković</t>
        </r>
      </text>
    </comment>
    <comment ref="A1735" authorId="0" shapeId="0" xr:uid="{00000000-0006-0000-0000-0000C1000000}">
      <text>
        <r>
          <rPr>
            <sz val="10"/>
            <color rgb="FF000000"/>
            <rFont val="Arial"/>
            <scheme val="minor"/>
          </rPr>
          <t>GenBank ID
	-Milana Perković</t>
        </r>
      </text>
    </comment>
    <comment ref="A1736" authorId="0" shapeId="0" xr:uid="{00000000-0006-0000-0000-0000C2000000}">
      <text>
        <r>
          <rPr>
            <sz val="10"/>
            <color rgb="FF000000"/>
            <rFont val="Arial"/>
            <scheme val="minor"/>
          </rPr>
          <t>GenBank ID
	-Milana Perković</t>
        </r>
      </text>
    </comment>
    <comment ref="A1738" authorId="0" shapeId="0" xr:uid="{00000000-0006-0000-0000-0000C3000000}">
      <text>
        <r>
          <rPr>
            <sz val="10"/>
            <color rgb="FF000000"/>
            <rFont val="Arial"/>
            <scheme val="minor"/>
          </rPr>
          <t>GenBank ID
	-Milana Perković</t>
        </r>
      </text>
    </comment>
    <comment ref="P1742" authorId="0" shapeId="0" xr:uid="{00000000-0006-0000-0000-000016010000}">
      <text>
        <r>
          <rPr>
            <sz val="10"/>
            <color rgb="FF000000"/>
            <rFont val="Arial"/>
            <scheme val="minor"/>
          </rPr>
          <t>waits for ChEBI review
	-Tereza Čalounová</t>
        </r>
      </text>
    </comment>
    <comment ref="P1745" authorId="0" shapeId="0" xr:uid="{00000000-0006-0000-0000-000017010000}">
      <text>
        <r>
          <rPr>
            <sz val="10"/>
            <color rgb="FF000000"/>
            <rFont val="Arial"/>
            <scheme val="minor"/>
          </rPr>
          <t>waits for ChEBI review
	-Tereza Čalounová</t>
        </r>
      </text>
    </comment>
    <comment ref="A1746" authorId="0" shapeId="0" xr:uid="{00000000-0006-0000-0000-0000EF000000}">
      <text>
        <r>
          <rPr>
            <sz val="10"/>
            <color rgb="FF000000"/>
            <rFont val="Arial"/>
            <scheme val="minor"/>
          </rPr>
          <t>GenBank ID
	-Milana Perković</t>
        </r>
      </text>
    </comment>
    <comment ref="P1761" authorId="0" shapeId="0" xr:uid="{00000000-0006-0000-0000-000004010000}">
      <text>
        <r>
          <rPr>
            <sz val="10"/>
            <color rgb="FF000000"/>
            <rFont val="Arial"/>
            <scheme val="minor"/>
          </rPr>
          <t>waits for ChEBI review
	-Tereza Čalounová</t>
        </r>
      </text>
    </comment>
    <comment ref="P1768" authorId="0" shapeId="0" xr:uid="{00000000-0006-0000-0000-000003010000}">
      <text>
        <r>
          <rPr>
            <sz val="10"/>
            <color rgb="FF000000"/>
            <rFont val="Arial"/>
            <scheme val="minor"/>
          </rPr>
          <t>waits for ChEBI review
	-Tereza Čalounová</t>
        </r>
      </text>
    </comment>
    <comment ref="P1771" authorId="0" shapeId="0" xr:uid="{00000000-0006-0000-0000-000005010000}">
      <text>
        <r>
          <rPr>
            <sz val="10"/>
            <color rgb="FF000000"/>
            <rFont val="Arial"/>
            <scheme val="minor"/>
          </rPr>
          <t>waits for ChEBI review
	-Tereza Čalounová</t>
        </r>
      </text>
    </comment>
    <comment ref="P1816" authorId="0" shapeId="0" xr:uid="{00000000-0006-0000-0000-000039010000}">
      <text>
        <r>
          <rPr>
            <sz val="10"/>
            <color rgb="FF000000"/>
            <rFont val="Arial"/>
            <scheme val="minor"/>
          </rPr>
          <t>waits for ChEBI review
	-Tereza Čalounová</t>
        </r>
      </text>
    </comment>
    <comment ref="K1860" authorId="0" shapeId="0" xr:uid="{00000000-0006-0000-0000-00001E010000}">
      <text>
        <r>
          <rPr>
            <sz val="10"/>
            <color rgb="FF000000"/>
            <rFont val="Arial"/>
            <scheme val="minor"/>
          </rPr>
          <t>waits for ChEBI review
	-Tereza Čalounová</t>
        </r>
      </text>
    </comment>
    <comment ref="A1863" authorId="0" shapeId="0" xr:uid="{00000000-0006-0000-0000-0000A9000000}">
      <text>
        <r>
          <rPr>
            <sz val="10"/>
            <color rgb="FF000000"/>
            <rFont val="Arial"/>
            <scheme val="minor"/>
          </rPr>
          <t>GenBank ID
	-Milana Perković</t>
        </r>
      </text>
    </comment>
    <comment ref="P1873" authorId="0" shapeId="0" xr:uid="{00000000-0006-0000-0000-000070000000}">
      <text>
        <r>
          <rPr>
            <sz val="10"/>
            <color rgb="FF000000"/>
            <rFont val="Arial"/>
            <scheme val="minor"/>
          </rPr>
          <t>waits for ChEBI review</t>
        </r>
      </text>
    </comment>
    <comment ref="P1874" authorId="0" shapeId="0" xr:uid="{00000000-0006-0000-0000-000071000000}">
      <text>
        <r>
          <rPr>
            <sz val="10"/>
            <color rgb="FF000000"/>
            <rFont val="Arial"/>
            <scheme val="minor"/>
          </rPr>
          <t>waits for ChEBI review</t>
        </r>
      </text>
    </comment>
    <comment ref="P1875" authorId="0" shapeId="0" xr:uid="{00000000-0006-0000-0000-000072000000}">
      <text>
        <r>
          <rPr>
            <sz val="10"/>
            <color rgb="FF000000"/>
            <rFont val="Arial"/>
            <scheme val="minor"/>
          </rPr>
          <t>waits for ChEBI review</t>
        </r>
      </text>
    </comment>
    <comment ref="P1876" authorId="0" shapeId="0" xr:uid="{00000000-0006-0000-0000-000073000000}">
      <text>
        <r>
          <rPr>
            <sz val="10"/>
            <color rgb="FF000000"/>
            <rFont val="Arial"/>
            <scheme val="minor"/>
          </rPr>
          <t>waits for ChEBI review</t>
        </r>
      </text>
    </comment>
    <comment ref="P1877" authorId="0" shapeId="0" xr:uid="{00000000-0006-0000-0000-000074000000}">
      <text>
        <r>
          <rPr>
            <sz val="10"/>
            <color rgb="FF000000"/>
            <rFont val="Arial"/>
            <scheme val="minor"/>
          </rPr>
          <t>waits for ChEBI review</t>
        </r>
      </text>
    </comment>
    <comment ref="O1880" authorId="0" shapeId="0" xr:uid="{00000000-0006-0000-0000-00001D010000}">
      <text>
        <r>
          <rPr>
            <sz val="10"/>
            <color rgb="FF000000"/>
            <rFont val="Arial"/>
            <scheme val="minor"/>
          </rPr>
          <t>Terezo, @tereza.calounova@gmail.com , tady prosím je další případ
SMILES Parse Error: unclosed ring for input
_Assigned to Tereza Čalounová_
	-Raman Samusevich</t>
        </r>
      </text>
    </comment>
    <comment ref="O1911" authorId="0" shapeId="0" xr:uid="{00000000-0006-0000-0000-00001C010000}">
      <text>
        <r>
          <rPr>
            <sz val="10"/>
            <color rgb="FF000000"/>
            <rFont val="Arial"/>
            <scheme val="minor"/>
          </rPr>
          <t>@tereza.calounova@gmail.com ,SMILES Parse Error: unclosed ring for input
_Assigned to Tereza Čalounová_
	-Raman Samusevich</t>
        </r>
      </text>
    </comment>
    <comment ref="A1919" authorId="0" shapeId="0" xr:uid="{00000000-0006-0000-0000-000090000000}">
      <text>
        <r>
          <rPr>
            <sz val="10"/>
            <color rgb="FF000000"/>
            <rFont val="Arial"/>
            <scheme val="minor"/>
          </rPr>
          <t>TODO:
is it this one? 
https://www.uniprot.org/uniprotkb/A2PZA5/entry
	-Raman Samusevich</t>
        </r>
      </text>
    </comment>
    <comment ref="D1919" authorId="0" shapeId="0" xr:uid="{00000000-0006-0000-0000-0000E5000000}">
      <text>
        <r>
          <rPr>
            <sz val="10"/>
            <color rgb="FF000000"/>
            <rFont val="Arial"/>
            <scheme val="minor"/>
          </rPr>
          <t>originally submitted as Phomopsis amygdali
	-Milana Perković</t>
        </r>
      </text>
    </comment>
    <comment ref="K1922" authorId="0" shapeId="0" xr:uid="{00000000-0006-0000-0000-0000E4000000}">
      <text>
        <r>
          <rPr>
            <sz val="10"/>
            <color rgb="FF000000"/>
            <rFont val="Arial"/>
            <scheme val="minor"/>
          </rPr>
          <t>?
	-Milana Perković</t>
        </r>
      </text>
    </comment>
    <comment ref="K1923" authorId="0" shapeId="0" xr:uid="{00000000-0006-0000-0000-0000E3000000}">
      <text>
        <r>
          <rPr>
            <sz val="10"/>
            <color rgb="FF000000"/>
            <rFont val="Arial"/>
            <scheme val="minor"/>
          </rPr>
          <t>?
	-Milana Perković</t>
        </r>
      </text>
    </comment>
    <comment ref="S1940" authorId="0" shapeId="0" xr:uid="{00000000-0006-0000-0000-000075000000}">
      <text>
        <r>
          <rPr>
            <sz val="10"/>
            <color rgb="FF000000"/>
            <rFont val="Arial"/>
            <scheme val="minor"/>
          </rPr>
          <t>in the publication they propose the PT domain could perform this reaction but the experiment is not shown there</t>
        </r>
      </text>
    </comment>
    <comment ref="K1942" authorId="0" shapeId="0" xr:uid="{00000000-0006-0000-0000-000086000000}">
      <text>
        <r>
          <rPr>
            <sz val="10"/>
            <color rgb="FF000000"/>
            <rFont val="Arial"/>
            <scheme val="minor"/>
          </rPr>
          <t>Was Bm3, but that is exactly preterpestacin I
	-Martin Engst</t>
        </r>
      </text>
    </comment>
    <comment ref="K1952" authorId="0" shapeId="0" xr:uid="{00000000-0006-0000-0000-000088000000}">
      <text>
        <r>
          <rPr>
            <sz val="10"/>
            <color rgb="FF000000"/>
            <rFont val="Arial"/>
            <scheme val="minor"/>
          </rPr>
          <t>Was Pb1, but that is exactly the same as betaestacin I
	-Martin Engst</t>
        </r>
      </text>
    </comment>
    <comment ref="K1966" authorId="0" shapeId="0" xr:uid="{00000000-0006-0000-0000-000087000000}">
      <text>
        <r>
          <rPr>
            <sz val="10"/>
            <color rgb="FF000000"/>
            <rFont val="Arial"/>
            <scheme val="minor"/>
          </rPr>
          <t>Was Bm3, but that is exactly preterpestacin 1
	-Martin Engst</t>
        </r>
      </text>
    </comment>
    <comment ref="K1969" authorId="0" shapeId="0" xr:uid="{00000000-0006-0000-0000-000089000000}">
      <text>
        <r>
          <rPr>
            <sz val="10"/>
            <color rgb="FF000000"/>
            <rFont val="Arial"/>
            <scheme val="minor"/>
          </rPr>
          <t>Was Pb1, but that is exactly the same as betaestacin I
	-Martin Engst</t>
        </r>
      </text>
    </comment>
    <comment ref="K1972" authorId="0" shapeId="0" xr:uid="{00000000-0006-0000-0000-00008B000000}">
      <text>
        <r>
          <rPr>
            <sz val="10"/>
            <color rgb="FF000000"/>
            <rFont val="Arial"/>
            <scheme val="minor"/>
          </rPr>
          <t>Pb1 is betaestacin I, the name is just mixed in the papers
	-Martin Engst</t>
        </r>
      </text>
    </comment>
    <comment ref="K1983" authorId="0" shapeId="0" xr:uid="{00000000-0006-0000-0000-00002B010000}">
      <text>
        <r>
          <rPr>
            <sz val="10"/>
            <color rgb="FF000000"/>
            <rFont val="Arial"/>
            <scheme val="minor"/>
          </rPr>
          <t>add this to ChEBI
	-Tereza Čalounová</t>
        </r>
      </text>
    </comment>
    <comment ref="K1988" authorId="0" shapeId="0" xr:uid="{00000000-0006-0000-0000-00002A010000}">
      <text>
        <r>
          <rPr>
            <sz val="10"/>
            <color rgb="FF000000"/>
            <rFont val="Arial"/>
            <scheme val="minor"/>
          </rPr>
          <t>add this to ChEBI
	-Tereza Čalounová</t>
        </r>
      </text>
    </comment>
    <comment ref="A2008" authorId="0" shapeId="0" xr:uid="{00000000-0006-0000-0000-000019010000}">
      <text>
        <r>
          <rPr>
            <sz val="10"/>
            <color rgb="FF000000"/>
            <rFont val="Arial"/>
            <scheme val="minor"/>
          </rPr>
          <t>TODO
	-Tereza Čalounová</t>
        </r>
      </text>
    </comment>
    <comment ref="A2009" authorId="0" shapeId="0" xr:uid="{00000000-0006-0000-0000-000076000000}">
      <text>
        <r>
          <rPr>
            <sz val="10"/>
            <color rgb="FF000000"/>
            <rFont val="Arial"/>
            <scheme val="minor"/>
          </rPr>
          <t>predicted fpps, not characterized</t>
        </r>
      </text>
    </comment>
    <comment ref="A2010" authorId="0" shapeId="0" xr:uid="{00000000-0006-0000-0000-000077000000}">
      <text>
        <r>
          <rPr>
            <sz val="10"/>
            <color rgb="FF000000"/>
            <rFont val="Arial"/>
            <scheme val="minor"/>
          </rPr>
          <t>predicted gpps, not characterized</t>
        </r>
      </text>
    </comment>
    <comment ref="A2011" authorId="0" shapeId="0" xr:uid="{00000000-0006-0000-0000-000078000000}">
      <text>
        <r>
          <rPr>
            <sz val="10"/>
            <color rgb="FF000000"/>
            <rFont val="Arial"/>
            <scheme val="minor"/>
          </rPr>
          <t>predicted ggpps, not characterized</t>
        </r>
      </text>
    </comment>
    <comment ref="A2089" authorId="0" shapeId="0" xr:uid="{00000000-0006-0000-0000-0000FE000000}">
      <text>
        <r>
          <rPr>
            <sz val="10"/>
            <color rgb="FF000000"/>
            <rFont val="Arial"/>
            <scheme val="minor"/>
          </rPr>
          <t>could not verify this entry in the linked publication
	-Tereza Čalounová</t>
        </r>
      </text>
    </comment>
    <comment ref="V2108" authorId="0" shapeId="0" xr:uid="{00000000-0006-0000-0000-0000C5000000}">
      <text>
        <r>
          <rPr>
            <sz val="10"/>
            <color rgb="FF000000"/>
            <rFont val="Arial"/>
            <scheme val="minor"/>
          </rPr>
          <t>?
	-Milana Perković</t>
        </r>
      </text>
    </comment>
    <comment ref="K2150" authorId="0" shapeId="0" xr:uid="{00000000-0006-0000-0000-000002010000}">
      <text>
        <r>
          <rPr>
            <sz val="10"/>
            <color rgb="FF000000"/>
            <rFont val="Arial"/>
            <scheme val="minor"/>
          </rPr>
          <t>waits for ChEBI review
	-Tereza Čalounová</t>
        </r>
      </text>
    </comment>
    <comment ref="P2172" authorId="0" shapeId="0" xr:uid="{00000000-0006-0000-0000-000079000000}">
      <text>
        <r>
          <rPr>
            <sz val="10"/>
            <color rgb="FF000000"/>
            <rFont val="Arial"/>
            <scheme val="minor"/>
          </rPr>
          <t>waits for ChEBI review</t>
        </r>
      </text>
    </comment>
    <comment ref="P2175" authorId="0" shapeId="0" xr:uid="{00000000-0006-0000-0000-00002C010000}">
      <text>
        <r>
          <rPr>
            <sz val="10"/>
            <color rgb="FF000000"/>
            <rFont val="Arial"/>
            <scheme val="minor"/>
          </rPr>
          <t>waits for ChEBI review
	-Tereza Čalounová</t>
        </r>
      </text>
    </comment>
    <comment ref="A2178" authorId="0" shapeId="0" xr:uid="{00000000-0006-0000-0000-00000F010000}">
      <text>
        <r>
          <rPr>
            <sz val="10"/>
            <color rgb="FF000000"/>
            <rFont val="Arial"/>
            <scheme val="minor"/>
          </rPr>
          <t>TODO; based on suppl. of https://www.nature.com/articles/s41589-022-01027-1#Bib1 should form (+)-(S)-Cembrene A (https://www.sciencedirect.com/science/article/pii/S1360138512000829?via%3Dihub)
	-Tereza Čalounová</t>
        </r>
      </text>
    </comment>
    <comment ref="A2181" authorId="0" shapeId="0" xr:uid="{00000000-0006-0000-0000-00000E010000}">
      <text>
        <r>
          <rPr>
            <sz val="10"/>
            <color rgb="FF000000"/>
            <rFont val="Arial"/>
            <scheme val="minor"/>
          </rPr>
          <t>TODO; based on suppl. of https://www.nature.com/articles/s41589-022-01027-1#Bib1 should form (+)-(S)-Nephthenol (https://www.sciencedirect.com/science/article/pii/S1087184518302901?via%3Dihub)
	-Tereza Čalounová</t>
        </r>
      </text>
    </comment>
    <comment ref="K2189" authorId="0" shapeId="0" xr:uid="{00000000-0006-0000-0000-000094000000}">
      <text>
        <r>
          <rPr>
            <sz val="10"/>
            <color rgb="FF000000"/>
            <rFont val="Arial"/>
            <scheme val="minor"/>
          </rPr>
          <t>yeast expression
	-Milana Perković</t>
        </r>
      </text>
    </comment>
    <comment ref="K2190" authorId="0" shapeId="0" xr:uid="{00000000-0006-0000-0000-000093000000}">
      <text>
        <r>
          <rPr>
            <sz val="10"/>
            <color rgb="FF000000"/>
            <rFont val="Arial"/>
            <scheme val="minor"/>
          </rPr>
          <t>yeast expression
	-Milana Perković</t>
        </r>
      </text>
    </comment>
    <comment ref="K2191" authorId="0" shapeId="0" xr:uid="{00000000-0006-0000-0000-000092000000}">
      <text>
        <r>
          <rPr>
            <sz val="10"/>
            <color rgb="FF000000"/>
            <rFont val="Arial"/>
            <scheme val="minor"/>
          </rPr>
          <t>in vitro assay
	-Milana Perković</t>
        </r>
      </text>
    </comment>
    <comment ref="C2193" authorId="0" shapeId="0" xr:uid="{00000000-0006-0000-0000-0000A0000000}">
      <text>
        <r>
          <rPr>
            <sz val="10"/>
            <color rgb="FF000000"/>
            <rFont val="Arial"/>
            <scheme val="minor"/>
          </rPr>
          <t>check
	-Milana Perković</t>
        </r>
      </text>
    </comment>
    <comment ref="A2197" authorId="0" shapeId="0" xr:uid="{00000000-0006-0000-0000-0000F8000000}">
      <text>
        <r>
          <rPr>
            <sz val="10"/>
            <color rgb="FF000000"/>
            <rFont val="Arial"/>
            <scheme val="minor"/>
          </rPr>
          <t>the reported products are for co-expression with other enzymes: "Co-expression of VacTPS6 with VacTPS3" resulted in two main com-ponents identified as dehydroabietadiene (15) andsyn-isopimara-7,15-diene.
Regarding the direct product:
ques-tion mark also remains over the direct products ofVacTPS6 when supplied withsyn-copalyl diphosphate.Dehydroabietadiene (15) was one of two productsdetected, but it is unlikely to be a direct product ofVacTPS6
	-Raman Samusevich</t>
        </r>
      </text>
    </comment>
    <comment ref="L2201" authorId="0" shapeId="0" xr:uid="{00000000-0006-0000-0000-0000FB000000}">
      <text>
        <r>
          <rPr>
            <sz val="10"/>
            <color rgb="FF000000"/>
            <rFont val="Arial"/>
            <scheme val="minor"/>
          </rPr>
          <t>need to check is substrate/product are correct. "was able to acceptent-CPP to produceent-man-ool (10) and accept (+)-8-LPP to produce 13R-(+)-manoy"
	-Raman Samusevich</t>
        </r>
      </text>
    </comment>
    <comment ref="A2205" authorId="0" shapeId="0" xr:uid="{00000000-0006-0000-0000-00007A000000}">
      <text>
        <r>
          <rPr>
            <sz val="10"/>
            <color rgb="FF000000"/>
            <rFont val="Arial"/>
            <scheme val="minor"/>
          </rPr>
          <t>predicted gpps, not characterized</t>
        </r>
      </text>
    </comment>
    <comment ref="K2211" authorId="0" shapeId="0" xr:uid="{00000000-0006-0000-0000-00007B000000}">
      <text>
        <r>
          <rPr>
            <sz val="10"/>
            <color rgb="FF000000"/>
            <rFont val="Arial"/>
            <scheme val="minor"/>
          </rPr>
          <t>waits for ChEBI review</t>
        </r>
      </text>
    </comment>
    <comment ref="A2261" authorId="0" shapeId="0" xr:uid="{00000000-0006-0000-0000-0000FF000000}">
      <text>
        <r>
          <rPr>
            <sz val="10"/>
            <color rgb="FF000000"/>
            <rFont val="Arial"/>
            <scheme val="minor"/>
          </rPr>
          <t>could not verify this entry in a linked publication
	-Tereza Čalounová</t>
        </r>
      </text>
    </comment>
    <comment ref="P2270" authorId="0" shapeId="0" xr:uid="{00000000-0006-0000-0000-00007C000000}">
      <text>
        <r>
          <rPr>
            <sz val="10"/>
            <color rgb="FF000000"/>
            <rFont val="Arial"/>
            <scheme val="minor"/>
          </rPr>
          <t>waits for ChEBI review</t>
        </r>
      </text>
    </comment>
    <comment ref="P2277" authorId="0" shapeId="0" xr:uid="{00000000-0006-0000-0000-000037010000}">
      <text>
        <r>
          <rPr>
            <sz val="10"/>
            <color rgb="FF000000"/>
            <rFont val="Arial"/>
            <scheme val="minor"/>
          </rPr>
          <t>+ alpha bisobolol linked to bisobolol  in pubchem https://pubchem.ncbi.nlm.nih.gov/compound/1549992
	-Tereza Čalounová</t>
        </r>
      </text>
    </comment>
    <comment ref="P2278" authorId="0" shapeId="0" xr:uid="{00000000-0006-0000-0000-000038010000}">
      <text>
        <r>
          <rPr>
            <sz val="10"/>
            <color rgb="FF000000"/>
            <rFont val="Arial"/>
            <scheme val="minor"/>
          </rPr>
          <t>find more info about koidzumiol
	-Tereza Čalounová</t>
        </r>
      </text>
    </comment>
    <comment ref="P2288" authorId="0" shapeId="0" xr:uid="{00000000-0006-0000-0000-000036010000}">
      <text>
        <r>
          <rPr>
            <sz val="10"/>
            <color rgb="FF000000"/>
            <rFont val="Arial"/>
            <scheme val="minor"/>
          </rPr>
          <t>waits for ChEBI review
	-Tereza Čalounová</t>
        </r>
      </text>
    </comment>
    <comment ref="P2299" authorId="0" shapeId="0" xr:uid="{00000000-0006-0000-0000-000035010000}">
      <text>
        <r>
          <rPr>
            <sz val="10"/>
            <color rgb="FF000000"/>
            <rFont val="Arial"/>
            <scheme val="minor"/>
          </rPr>
          <t>waits for ChEBI review
	-Tereza Čalounová</t>
        </r>
      </text>
    </comment>
    <comment ref="K2304" authorId="0" shapeId="0" xr:uid="{00000000-0006-0000-0000-00000B010000}">
      <text>
        <r>
          <rPr>
            <sz val="10"/>
            <color rgb="FF000000"/>
            <rFont val="Arial"/>
            <scheme val="minor"/>
          </rPr>
          <t>waits for ChEBI review
	-Tereza Čalounová</t>
        </r>
      </text>
    </comment>
    <comment ref="K2305" authorId="0" shapeId="0" xr:uid="{00000000-0006-0000-0000-00000A010000}">
      <text>
        <r>
          <rPr>
            <sz val="10"/>
            <color rgb="FF000000"/>
            <rFont val="Arial"/>
            <scheme val="minor"/>
          </rPr>
          <t>waits for ChEBI review
	-Tereza Čalounová</t>
        </r>
      </text>
    </comment>
    <comment ref="A2320" authorId="0" shapeId="0" xr:uid="{00000000-0006-0000-0000-00007D000000}">
      <text>
        <r>
          <rPr>
            <sz val="10"/>
            <color rgb="FF000000"/>
            <rFont val="Arial"/>
            <scheme val="minor"/>
          </rPr>
          <t>predicted fpps, not characterized</t>
        </r>
      </text>
    </comment>
    <comment ref="A2321" authorId="0" shapeId="0" xr:uid="{00000000-0006-0000-0000-00007E000000}">
      <text>
        <r>
          <rPr>
            <sz val="10"/>
            <color rgb="FF000000"/>
            <rFont val="Arial"/>
            <scheme val="minor"/>
          </rPr>
          <t>predicted gpps, not characterized</t>
        </r>
      </text>
    </comment>
    <comment ref="A2322" authorId="0" shapeId="0" xr:uid="{00000000-0006-0000-0000-00007F000000}">
      <text>
        <r>
          <rPr>
            <sz val="10"/>
            <color rgb="FF000000"/>
            <rFont val="Arial"/>
            <scheme val="minor"/>
          </rPr>
          <t>predicted ggpps, not characterized</t>
        </r>
      </text>
    </comment>
    <comment ref="K2335" authorId="0" shapeId="0" xr:uid="{00000000-0006-0000-0000-00008A000000}">
      <text>
        <r>
          <rPr>
            <sz val="10"/>
            <color rgb="FF000000"/>
            <rFont val="Arial"/>
            <scheme val="minor"/>
          </rPr>
          <t>was Pb1 which is exactly the same as betaestacin I
	-Martin Engst</t>
        </r>
      </text>
    </comment>
    <comment ref="A2351" authorId="0" shapeId="0" xr:uid="{00000000-0006-0000-0000-000080000000}">
      <text>
        <r>
          <rPr>
            <sz val="10"/>
            <color rgb="FF000000"/>
            <rFont val="Arial"/>
            <scheme val="minor"/>
          </rPr>
          <t>predicted fpps, not characterized</t>
        </r>
      </text>
    </comment>
    <comment ref="A2352" authorId="0" shapeId="0" xr:uid="{00000000-0006-0000-0000-000081000000}">
      <text>
        <r>
          <rPr>
            <sz val="10"/>
            <color rgb="FF000000"/>
            <rFont val="Arial"/>
            <scheme val="minor"/>
          </rPr>
          <t>predicted gpps, not characterized</t>
        </r>
      </text>
    </comment>
    <comment ref="A2353" authorId="0" shapeId="0" xr:uid="{00000000-0006-0000-0000-000082000000}">
      <text>
        <r>
          <rPr>
            <sz val="10"/>
            <color rgb="FF000000"/>
            <rFont val="Arial"/>
            <scheme val="minor"/>
          </rPr>
          <t>predicted ggpps, not characterized</t>
        </r>
      </text>
    </comment>
    <comment ref="K2384" authorId="0" shapeId="0" xr:uid="{00000000-0006-0000-0000-00002D010000}">
      <text>
        <r>
          <rPr>
            <sz val="10"/>
            <color rgb="FF000000"/>
            <rFont val="Arial"/>
            <scheme val="minor"/>
          </rPr>
          <t>not specified if (1R,6R)-α-himachalene (49220) or (1S,6S)-α-himachalene (49221)
	-Tereza Čalounová</t>
        </r>
      </text>
    </comment>
    <comment ref="K2385" authorId="0" shapeId="0" xr:uid="{00000000-0006-0000-0000-00002E010000}">
      <text>
        <r>
          <rPr>
            <sz val="10"/>
            <color rgb="FF000000"/>
            <rFont val="Arial"/>
            <scheme val="minor"/>
          </rPr>
          <t>find this compound
	-Tereza Čalounová</t>
        </r>
      </text>
    </comment>
    <comment ref="A2422" authorId="0" shapeId="0" xr:uid="{00000000-0006-0000-0000-0000DA000000}">
      <text>
        <r>
          <rPr>
            <sz val="10"/>
            <color rgb="FF000000"/>
            <rFont val="Arial"/>
            <scheme val="minor"/>
          </rPr>
          <t>Bifunctional terpene synthase
	-Milana Perković</t>
        </r>
      </text>
    </comment>
    <comment ref="K2423" authorId="0" shapeId="0" xr:uid="{00000000-0006-0000-0000-0000D9000000}">
      <text>
        <r>
          <rPr>
            <sz val="10"/>
            <color rgb="FF000000"/>
            <rFont val="Arial"/>
            <scheme val="minor"/>
          </rPr>
          <t>stellatic acid
	-Milana Perković</t>
        </r>
      </text>
    </comment>
    <comment ref="A2424" authorId="0" shapeId="0" xr:uid="{00000000-0006-0000-0000-0000D8000000}">
      <text>
        <r>
          <rPr>
            <sz val="10"/>
            <color rgb="FF000000"/>
            <rFont val="Arial"/>
            <scheme val="minor"/>
          </rPr>
          <t>Bifunctional terpene synthase
	-Milana Perković</t>
        </r>
      </text>
    </comment>
    <comment ref="U2424" authorId="0" shapeId="0" xr:uid="{00000000-0006-0000-0000-0000D7000000}">
      <text>
        <r>
          <rPr>
            <sz val="10"/>
            <color rgb="FF000000"/>
            <rFont val="Arial"/>
            <scheme val="minor"/>
          </rPr>
          <t>The C-terminal prenyltransferase (PT) domain of EvVS catalyzes formation of geranylgeranyl pyrophosphate (GGPP), whereas the N-terminal terpene cyclase (TC) domain catalyzes the cyclization of GGPP to variediene (PubMed:26546087).
The PT domain can also synthesize geranylfarnesyl pyrophosphate (GFPP) from the C5 isoprene units in vitro, while the TC domain is able to cyclize GFPP to the sesterterpene (2E)-alpha-cericerene (PubMed:26546087).
	-Milana Perković</t>
        </r>
      </text>
    </comment>
    <comment ref="A2444" authorId="0" shapeId="0" xr:uid="{00000000-0006-0000-0000-000083000000}">
      <text>
        <r>
          <rPr>
            <sz val="10"/>
            <color rgb="FF000000"/>
            <rFont val="Arial"/>
            <scheme val="minor"/>
          </rPr>
          <t>predicted fpps, not characterized</t>
        </r>
      </text>
    </comment>
    <comment ref="A2445" authorId="0" shapeId="0" xr:uid="{00000000-0006-0000-0000-000084000000}">
      <text>
        <r>
          <rPr>
            <sz val="10"/>
            <color rgb="FF000000"/>
            <rFont val="Arial"/>
            <scheme val="minor"/>
          </rPr>
          <t>predicted gpps, not characterized</t>
        </r>
      </text>
    </comment>
    <comment ref="A2446" authorId="0" shapeId="0" xr:uid="{00000000-0006-0000-0000-000085000000}">
      <text>
        <r>
          <rPr>
            <sz val="10"/>
            <color rgb="FF000000"/>
            <rFont val="Arial"/>
            <scheme val="minor"/>
          </rPr>
          <t>predicted ggpps, not characterized</t>
        </r>
      </text>
    </comment>
    <comment ref="L2466" authorId="0" shapeId="0" xr:uid="{00000000-0006-0000-0000-0000CB000000}">
      <text>
        <r>
          <rPr>
            <sz val="10"/>
            <color rgb="FF000000"/>
            <rFont val="Arial"/>
            <scheme val="minor"/>
          </rPr>
          <t>major products are γ-cadinene and α-cadinol; assuming that by γ-cadinene is meant (−)-γ-cadinene isomer
	-Milana Perković</t>
        </r>
      </text>
    </comment>
    <comment ref="K2469" authorId="0" shapeId="0" xr:uid="{00000000-0006-0000-0000-000030010000}">
      <text>
        <r>
          <rPr>
            <sz val="10"/>
            <color rgb="FF000000"/>
            <rFont val="Arial"/>
            <scheme val="minor"/>
          </rPr>
          <t>not specified if + or -
	-Tereza Čalounová</t>
        </r>
      </text>
    </comment>
    <comment ref="L2470" authorId="0" shapeId="0" xr:uid="{00000000-0006-0000-0000-0000C9000000}">
      <text>
        <r>
          <rPr>
            <sz val="10"/>
            <color rgb="FF000000"/>
            <rFont val="Arial"/>
            <scheme val="minor"/>
          </rPr>
          <t>major products are γ-cadinene and α-cadinol; assuming that by β-elemene is meant (−)-β-elemene
	-Milana Perković</t>
        </r>
      </text>
    </comment>
    <comment ref="A2475" authorId="0" shapeId="0" xr:uid="{00000000-0006-0000-0000-000029010000}">
      <text>
        <r>
          <rPr>
            <sz val="10"/>
            <color rgb="FF000000"/>
            <rFont val="Arial"/>
            <scheme val="minor"/>
          </rPr>
          <t>Could not find this in the corresponding publication and does not contain any Pfam domain hits
	-Tereza Čalounová</t>
        </r>
      </text>
    </comment>
    <comment ref="B2475" authorId="0" shapeId="0" xr:uid="{00000000-0006-0000-0000-0000DF000000}">
      <text>
        <r>
          <rPr>
            <sz val="10"/>
            <color rgb="FF000000"/>
            <rFont val="Arial"/>
            <scheme val="minor"/>
          </rPr>
          <t>no corresponding publication about it
	-Milana Perković</t>
        </r>
      </text>
    </comment>
    <comment ref="L2476" authorId="0" shapeId="0" xr:uid="{00000000-0006-0000-0000-0000D5000000}">
      <text>
        <r>
          <rPr>
            <sz val="10"/>
            <color rgb="FF000000"/>
            <rFont val="Arial"/>
            <scheme val="minor"/>
          </rPr>
          <t>in UniProt it is written that the product of this reaction is GPP but it is not mentioned in the publication
	-Milana Perković</t>
        </r>
      </text>
    </comment>
    <comment ref="M2505" authorId="0" shapeId="0" xr:uid="{00000000-0006-0000-0000-0000F6000000}">
      <text>
        <r>
          <rPr>
            <sz val="10"/>
            <color rgb="FF000000"/>
            <rFont val="Arial"/>
            <scheme val="minor"/>
          </rPr>
          <t>TODO: read the paper more carefully
	-Raman Samusevich</t>
        </r>
      </text>
    </comment>
    <comment ref="D2516" authorId="0" shapeId="0" xr:uid="{00000000-0006-0000-0000-0000DE000000}">
      <text>
        <r>
          <rPr>
            <sz val="10"/>
            <color rgb="FF000000"/>
            <rFont val="Arial"/>
            <scheme val="minor"/>
          </rPr>
          <t>or Luffa aegyptiaca
	-Milana Perković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100-000001000000}">
      <text>
        <r>
          <rPr>
            <sz val="10"/>
            <color rgb="FF000000"/>
            <rFont val="Arial"/>
            <scheme val="minor"/>
          </rPr>
          <t>waits for ChEBI review</t>
        </r>
      </text>
    </comment>
    <comment ref="J5" authorId="0" shapeId="0" xr:uid="{00000000-0006-0000-0100-000002000000}">
      <text>
        <r>
          <rPr>
            <sz val="10"/>
            <color rgb="FF000000"/>
            <rFont val="Arial"/>
            <scheme val="minor"/>
          </rPr>
          <t>waits for ChEBI review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scheme val="minor"/>
          </rPr>
          <t>GenBank accession because it is not in UniProt yet
	-Tereza Čalounová</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500-000002000000}">
      <text>
        <r>
          <rPr>
            <sz val="10"/>
            <color rgb="FF000000"/>
            <rFont val="Arial"/>
            <scheme val="minor"/>
          </rPr>
          <t>Vyskytuje se ale i pod substraty, jak si lze automatizovane vybrat zda je to substrate nebo intermediate?
	-Martin Mokrejš</t>
        </r>
      </text>
    </comment>
    <comment ref="A22" authorId="0" shapeId="0" xr:uid="{00000000-0006-0000-0500-000001000000}">
      <text>
        <r>
          <rPr>
            <sz val="10"/>
            <color rgb="FF000000"/>
            <rFont val="Arial"/>
            <scheme val="minor"/>
          </rPr>
          <t>NNPP = 2Z,6Z-FPP
	-Tomas Pluskal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9" authorId="0" shapeId="0" xr:uid="{00000000-0006-0000-0600-000001000000}">
      <text>
        <r>
          <rPr>
            <sz val="10"/>
            <color rgb="FF000000"/>
            <rFont val="Arial"/>
            <scheme val="minor"/>
          </rPr>
          <t>A proc ne tez CHEBI:30939?
	-Martin Mokrejš
já jsem používala 58635, protože to je k tomuto ID prolinkované u těch reviewed položek v UniProtu, viz např. G9MAN7
	-Tereza Čalounová
mam dojem by melo byt nasim cilem mit tam molekuly bez naboje ale i ionty, a ja v kodu navic musim mit policeno i na secondary ChEBI accessions, viz https://github.com/mmokrejs/TPSdownloader/blob/main/TPSdownloader.py#L753
	-Martin Mokrejš</t>
        </r>
      </text>
    </comment>
  </commentList>
</comments>
</file>

<file path=xl/sharedStrings.xml><?xml version="1.0" encoding="utf-8"?>
<sst xmlns="http://schemas.openxmlformats.org/spreadsheetml/2006/main" count="37786" uniqueCount="7222">
  <si>
    <t>Uniprot ID</t>
  </si>
  <si>
    <t>Name</t>
  </si>
  <si>
    <t>Amino acid sequence</t>
  </si>
  <si>
    <t>Species</t>
  </si>
  <si>
    <t>Kingdom (plant, fungi, bacteria)</t>
  </si>
  <si>
    <t>Type (mono, sesq, di, …)</t>
  </si>
  <si>
    <t>Class (I or II)</t>
  </si>
  <si>
    <t>Substrate (including stereochemistry)</t>
  </si>
  <si>
    <t>Substrate ChEBI ID</t>
  </si>
  <si>
    <t>Cofactors</t>
  </si>
  <si>
    <t>Name of product</t>
  </si>
  <si>
    <t>Product %</t>
  </si>
  <si>
    <t>Product is major</t>
  </si>
  <si>
    <t>Chemical formula of product</t>
  </si>
  <si>
    <t>SMILES of product (including stereochemistry)</t>
  </si>
  <si>
    <t>Product ChEBI ID</t>
  </si>
  <si>
    <t>Cyclase</t>
  </si>
  <si>
    <t>Fragment</t>
  </si>
  <si>
    <t>Experimentally characterized</t>
  </si>
  <si>
    <t>Reaction</t>
  </si>
  <si>
    <t>Notes</t>
  </si>
  <si>
    <t>Publication</t>
  </si>
  <si>
    <t>yes</t>
  </si>
  <si>
    <t>Limonene synthase, chloroplastic</t>
  </si>
  <si>
    <t>MAIINLPVPTNSSSEVNKHNHLRSCLPSGRATFTTLSAAAMRSATMAAANVREQSGQKQQLINRRSGNYEAPLWEFDYIQSLKNEYAGDIYVSRANELKEQVKMMLDEEDMKLLDCMELVDGLERLGLAYHFEGRINRLLSSDYKAIHEGNHQRNKEDLYAAALEFRIFRQNGFNVPQDIFNDFITEDGEFDESLSEDTMGLLSLYEASFLSLEGEATLDLAREFTTKHLNNYLGKENTDQNLRILVYHALELPLRWRAPRIEARWYIDAYERSPNVNPTLLELAKIDFNIVQAIHQQDLKHVSWWWKNIRIAEKLTFIRDRIVENFFWAIGAVFEPQYGSCRRMLTKVFALITMIDDIYDVYGTLEELELFTDAVDRWDVKAIDQLPDYMRVGYLGFFNSINEMAYDALKEQGVHIVEYLRKVWADLCKAYLQEAKWYYAGYTPTVEEYLENAWVSMSVPVMLMHAYAGVTNPMNKEAMDVLDTHDIVRCSSYLLRFADDLGTSPGEMKRGDVPKLVQCYMKEAGCSEEESREHVWFLLRETWKKMNKDSEWAESPFSKTFVTAAKNFGRVALVMYQYGDGHGLHSNPEAKDRILASLFSPVPPA</t>
  </si>
  <si>
    <t>Coffea arabica</t>
  </si>
  <si>
    <t>Plantae</t>
  </si>
  <si>
    <t>sesq</t>
  </si>
  <si>
    <t>(2E,6E)-FPP</t>
  </si>
  <si>
    <t>trans-β-farnesene</t>
  </si>
  <si>
    <t>C15H24</t>
  </si>
  <si>
    <t>CC(C)=CCC\C(C)=C\CCC(=C)C=C</t>
  </si>
  <si>
    <t>no</t>
  </si>
  <si>
    <t>(2E,6E)-farnesyl diphosphate = (E)-beta-farnesene + diphosphate</t>
  </si>
  <si>
    <t>XsTC-1</t>
  </si>
  <si>
    <t>MSEKNVVRIPMKWGRIEREILTQNTIPELVDTNRLISWVKECNLADEALVTKYMNVIRPYHFSRLVFPILPDKDV
CREAFAVFIEFLIVLYLCDDELEAKCNLNELEIVCSAYDFLDEKLKQCFPRIPSVEELRSFLPHVKKERLLALVV
SLIDSVSRVVSPLLKYSVFPQESVFDFRCRFSHSLGYNLKGVLHEKKMLGGVSENKLLWRRIFEGAPITFLMYLE
ISSLSVTGSNKHIPIATEMYILSSLCCMVTNDVYSYHRECNEGLKVDNIISLWLHNKQIASVAEGVSRISRILNS
AVKYMLAKVKSMKSEYPNNFNVQTLTEFIALSSVGWLYMHDQGVPRYSDSPWRLNLVDIEESDITSWLAEKDPYA
DGVIDQFKYSNLDAKKFIDSLCEKTSVSEEQWND*</t>
  </si>
  <si>
    <t xml:space="preserve">Xenia sp. </t>
  </si>
  <si>
    <t>Coral</t>
  </si>
  <si>
    <t>di</t>
  </si>
  <si>
    <t>(2E,6E,10E)-GGPP</t>
  </si>
  <si>
    <t>xeniaphyllene</t>
  </si>
  <si>
    <t>C20H32</t>
  </si>
  <si>
    <t>[C@@]12(C(CCC=C(CC[C@@]1([C@](C2)(CCC=C(C)C)C)[H])C)=C)[H]</t>
  </si>
  <si>
    <t>highly expressed</t>
  </si>
  <si>
    <t>https://www.nature.com/articles/s41589-022-01026-2</t>
  </si>
  <si>
    <t>(+)-β-caryophyllene</t>
  </si>
  <si>
    <t>[H][C@@]12CC(C)(C)[C@@]1([H])CC\C(C)=C\CCC2=C</t>
  </si>
  <si>
    <t>MSEKNVVRIPMKWGRIEREILTQNTIPELVDTNRLISWVKECNLADEALVTKYMNVIRPYHFSRLVFPILPDKDV
CREAFAVFIEFLIVLYLCDDELEAKCNLNELEIVCSAYDFLDEKLKQCFPRIPSVEELRSFLPHVKKERLLALVV
SLIDSVSRVVSPLLKYSVFPQESVFDFRCRFSHSLGYNLKGVLHEKKMLGGVSENKLLWRRIFEGAPITFLMYLE
ISSLSVTGSNKHIPIATEMYILSSLCCMVTNDVYSYHRECNEGLKVDNIISLWLHNKQIASVAEGVSRISRILNS
AVKYMLAKVKSMKSEYPNNFNVQTLTEFIALSSVGWLYMHDQGVPRYSDSPWRLNLVDIEESDITSWLAEKDPYA
DGVIDQFKYSNLDAKKFIDSLCEKTSVSEEQWND*</t>
  </si>
  <si>
    <t>elemol</t>
  </si>
  <si>
    <t>C15H26O</t>
  </si>
  <si>
    <t>C1[C@H](C[C@H]([C@@](C1)(C=C)C)C(C)=C)C(O)(C)C</t>
  </si>
  <si>
    <t>X5AIS9</t>
  </si>
  <si>
    <t>Diterpene synthase TPS15</t>
  </si>
  <si>
    <t>SLACVVALKSWNVHPHKTDKGISFIKKNMFRIDEENLEHMPIGFEVALPSLIDIAKKLEI
DIPDETRGLREIYARREIKLKKIPREIMHQVPTTLLHSLEGMAGLVWEKLLKLQNEDGSF
LFSPSSTAFALQQTRDDNCLKYLTNHIHKFNGGVPNVYPVDLFEHLWAADRLQRLGVSRY
FQPEIDECIAYVHRYWTEKGICWARNSEVEDIDDTAMGFRLLRLHGYEVSADVFEHFKSG
GEFFCFKGQSTQAVTGMYNLYRASQVMFPGENILADAARFSANFLQEKRANNQLLDKWII
TKDLPGEVGYALDVPWHASLPRLETRFYLEQYGGDDDVWIGKTLYRMPYVNNNKYLELAK
LDYNNCQALHQDEWQNIKKWYRNCNVGECGLPEKSLVQIYYVAAASIFEPEKSQQRLAWV
KTEVLMKTIISHFEFQQLPRQQKRAFLEEFENGSILKYTNGGRYKTKSCLVGTLVRTLNH
LSLDILLAHGRDIYQPLKNAWRKWMREGDDAELLVQTLNLSGGGSCWASEELLSSNPKYG
QLLKATISVCKKLHPSQNRKVNGEDGCIRSAEGTAKLEIESDMQELVKLVMTRSLNDLNS
EIKHNFYIIARSFYYVAYCNPSRISFHVSKVLFERVL</t>
  </si>
  <si>
    <t>Plectranthus barbatus (C. forskohlii)</t>
  </si>
  <si>
    <t>di-int</t>
  </si>
  <si>
    <t>ent-copalyl diphosphate</t>
  </si>
  <si>
    <t>C20H36O7P2</t>
  </si>
  <si>
    <t>[C@@H]1(CC/C(/C)=C/COP(OP(=O)([O-])[O-])(=O)[O-])C(=C)CC[C@]2([C@@]1(C)CCCC2(C)C)[H]</t>
  </si>
  <si>
    <t xml:space="preserve"> </t>
  </si>
  <si>
    <t>http://www.plantphysiol.org/content/164/3/1222</t>
  </si>
  <si>
    <t>X5AHD9</t>
  </si>
  <si>
    <t>Diterpene synthase TPS4</t>
  </si>
  <si>
    <t>MSITINLRVIAFPGHGVQSRQGIFAVMEFPRNKNTFKSSFAVKCSLSTPTDLMGKIKEKL
SEKVDNSVAAMATDSADMPTNLCIVDSLQRLGVEKYFQSEIDTVLDDAYRLWQLKQKDIF
SDITTHAMAFRLLRVKGYDVSSEELAPYADQEGMNLQTIDLAAVIELYRAAQERVAEEDS
TLEKLYVWTSTFLKQQLLAGAIPDQKLHKQVEYYLKNYHGILDRMGVRKGLDLYDAGYYK
ALKAADRLVDLCNEDLLAFARQDFNINQAQHRKELEQLQRWYADCRLDKLEFGRDVVRVS
NFLTSAILGDPELSEVRLVFAKHIVLVTRIDDFFDHGGPREESHKILELIKEWKEKPAGE
YVSKEVEILYTAVYNTVNELAERANVEQGRNVEPFLRTLWVQILSIFKIELDTWSDDTAL
TLDDYLNNSWVSIGCRICILMSMQFIGMKLPEEMLLSEECVDLCRHVSMVDRLLNDVQTF
EKERKENTGNAVSLLLAAHKGERAFSEEEAIAKAKYLADCNRRSLMQIVYKTGTIFPRKC
KDMFLKVCRIGCYLYASGDEFTSPQQMMEDMKSLVYEPLQIHPPPAN</t>
  </si>
  <si>
    <t>(+)-copalyl diphosphate</t>
  </si>
  <si>
    <t>miltiradiene</t>
  </si>
  <si>
    <t>[H][C@@]12CCC3=C(CC=C(C3)C(C)C)[C@@]1(C)CCCC2(C)C</t>
  </si>
  <si>
    <t>X5A4D6</t>
  </si>
  <si>
    <t>Diterpene synthase TPS1</t>
  </si>
  <si>
    <t>MGSLSTMNLNHSPMSYSGILPSSSAKAKLLLPGCFSISAWMNNGKNLNCQLTHKKISKVA
EIRVATVNAPPVHDQDDSTENQCHDAVNNIEDPIEYIRTLLRTTGDGRISVSPYDTAWVA
LIKDLQGRDAPEFPSSLEWIIQNQLADGSWGDAKFFCVYDRLVNTIACVVALRSWDVHAE
KVERGVRYINENVEKLRDGNEEHMTCGFEVVFPALLQRAKSLGIQDLPYDAPVIQEIYHS
REQKSKRIPLEMMHKVPTSLLFSLEGLENLEWDKLLKLQSADGSFLTSPSSTAFAFMQTR
DPKCYQFIKNTIQTFNGGAPHTYPVDVFGRLWAIDRLQRLGISRFFESEIADCIAHIHRF
WTEKGVFSGRESEFCDIDDTSMGVRLMRMHGYDVDPNVLKNFKKDDKFSCYGGQMIESPS
PIYNLYRASQLRFPGEQILEDANKFAYDFLQEKLAHNQILDKWVISKHLPDEIKLGLEMP
WYATLPRVEARYYIQYYAGSGDVWIGKTLYRMPEISNDTYHELAKTDFKRCQAQHQFEWI
YMQEWYESCNMEEFGISRKELLVAYFLATASIFELERANERIAWAKSQIISTIIASFFNN
QNTSPEDKLAFLTDFKNGNSTNMALVTLTQFLEGFDRYTSHQLKNAWSVWLRKLQQGEGN
GGADAELLVNTLNICAGHIAFREEILAHNDYKTLSNLTSKICRQLSQIQNEKELETEGQK
TSIKNKELEEDMQRLVKLVLEKSRVGINRDMKKTFLAVVKTYYYKAYHSAQAIDNHMFKV
LFEPVA</t>
  </si>
  <si>
    <t>[H][C@@]12CCC(=C)[C@H](CC\C(C)=C\COP([O-])(=O)OP([O-])([O-])=O)[C@@]1(C)CCCC2(C)C</t>
  </si>
  <si>
    <t>X5A2Z7</t>
  </si>
  <si>
    <t>Diterpene synthase TPS3</t>
  </si>
  <si>
    <t>MSSLAGNLRVIPFSGNRVQTRTGILPVHQTPMITSKSSAAVKCSLTTPTDLMGKIKEVFN
REVDTSPAAMTTHSTDIPSNLCIIDTLQRLGIDQYFQSEIDAVLHDTYRLWQLKKKDIFS
DITTHAMAFRLLRVKGYEVASDELAPYADQERINLQTIDVPTVVELYRAAQERLTEEDST
LEKLYVWTSAFLKQQLLTDAIPDKKLHKQVEYYLKNYHGILDRMGVRRNLDLYDISHYKS
LKAAHRFYNLSNEDILAFARQDFNISQAQHQKELQQLQRWYADCRLDTLKFGRDVVRIGN
FLTSAMIGDPELSDLRLAFAKHIVLVTRIDDFFDHGGPKEESYEILELVKEWKEKPAGEY
VSEEVEILFTAVYNTVNELAEMAHIEQGRSVKDLLVKLWVEILSVFRIELDTWTNDTALT
LEEYLSQSWVSIGCRICILISMQFQGVKLSDEMLQSEECTDLCRYVSMVDRLLNDVQTFE
KERKENTGNSVSLLQAAHKDERVINEEEACIKVKELAEYNRRKLMQIVYKTGTIFPRKCK
DLFLKACRIGCYLYSSGDEFTSPQQMMEDMKSLVYEPLPISPPEANNASGEKMSCVSN</t>
  </si>
  <si>
    <t>copal-8-ol diphosphate(3−)</t>
  </si>
  <si>
    <t>(13R)-Manoyl oxide</t>
  </si>
  <si>
    <t>C20H34O</t>
  </si>
  <si>
    <t>CC1(CCC[C@@]2(C)[C@@]1([H])CC[C@]3(O[C@@](CC[C@@]23[H])(C)C=C)C)C</t>
  </si>
  <si>
    <t>X4ZWN5</t>
  </si>
  <si>
    <t>Diterpene synthase TPS2</t>
  </si>
  <si>
    <t>MKMLMIKSQFRVHSIVSAWANNSNKRQSLGHQIRRKQRSQVTECRVASLDALNGIQKVGP
ATIGTPEEENKKIEDSIEYVKELLKTMGDGRISVSPYDTAIVALIKDLEGGDGPEFPSCL
EWIAQNQLADGSWGDHFFCIYDRVVNTAACVVALKSWNVHADKIEKGAVYLKENVHKLKD
GKIEHMPAGFEFVVPATLERAKALGIKGLPYDDPFIREIYSAKQTRLTKIPKGMIYESPT
SLLYSLDGLEGLEWDKILKLQSADGSFITSVSSTAFVFMHTNDLKCHAFIKNALTNCNGG
VPHTYPVDIFARLWAVDRLQRLGISRFFEPEIKYLMDHINNVWREKGVFSSRHSQFADID
DTSMGIRLLKMHGYNVNPNALEHFKQKDGKFTCYADQHIESPSPMYNLYRAAQLRFPGEE
ILQQALQFAYNFLHENLASNHFQEKWVISDHLIDEVRIGLKMPWYATLPRVEASYYLQHY
GGSSDVWIGKTLYRMPEISNDTYKILAQLDFNKCQAQHQLEWMSMKEWYQSNNVKEFGIS
KKELLLAYFLAAATMFEPERTQERIMWAKTQVVSRMITSFLNKENTMSFDLKIALLTQPQ
HQINGSEMKNGLAQTLPAAFRQLLKEFDKYTRHQLRNTWNKWLMKLKQGDDNGGADAELL
ANTLNICAGHNEDILSHYEYTALSSLTNKICQRLSQIQDKKMLEIEEGSIKDKEMELEIQ
TLVKLVLQETSGGIDRNIKQTFLSVFKTFYYRAYHDAKTIDAHIFQVLFEPVV</t>
  </si>
  <si>
    <t>C20H35O8P2</t>
  </si>
  <si>
    <t>[H][C@@]12CC[C@@](C)(O)[C@H](CC\C(C)=C\COP([O-])(=O)OP([O-])([O-])=O)[C@@]1(C)CCCC2(C)C</t>
  </si>
  <si>
    <t>WP_092528762.1</t>
  </si>
  <si>
    <t>Diterpene synthase</t>
  </si>
  <si>
    <t>MSTVQSTAAIPAAYTPGSTFYLPEFPYLLPARRHPASDRIRRSCETWVRANMRFAMADQA EMDALIEEGAALWTCYVLPTADEDRLLNLCRYTEYLSVFDNAMVDRTKIGKDPDAAKE LFHRVVNILDDRAVGPDFEWGRVLGELWRDMRVGFPEPVWDRFMAEVRRFLSGCVAEI TSRSDGMVFDYDTYLKVRRDSVGMGMYFVLGEYGLGIDLTEDLTRHGELREIVDIALEH IMLTNDLFSFRAECAMDDYVNALAVLRLSEGLELQDAVDRLFTVIEGRRTDFMAARRRL ESGELGGRADVRAYLDALWHMMAGNLQWSYLTSRYNGIGHVWNNVRSGIVTLHADRT EFSDRPYWSLAR</t>
  </si>
  <si>
    <t>Amycolatopis arida</t>
  </si>
  <si>
    <t>Bacteria</t>
  </si>
  <si>
    <t>Class I</t>
  </si>
  <si>
    <t>Mg2+</t>
  </si>
  <si>
    <t>(Z)-eunicellane benditerpe-2,6,15-triene</t>
  </si>
  <si>
    <t>major product</t>
  </si>
  <si>
    <t>C21H34</t>
  </si>
  <si>
    <t>C/C1=C\CCC/C(C)=C/CC/C(C)=C/C[C@@H](C(C)=C)CC1</t>
  </si>
  <si>
    <t>to be added</t>
  </si>
  <si>
    <t>https://chemrxiv.org/engage/chemrxiv/article-details/640897c96642bf8c8f2d4577</t>
  </si>
  <si>
    <t>(R)-(–)-cembrene A</t>
  </si>
  <si>
    <t xml:space="preserve">minor  </t>
  </si>
  <si>
    <t>C/C/1=C\CC/C(=C/CC(CC/C(=C/CC1)/C)C(=C)C)/C</t>
  </si>
  <si>
    <t>WP_089795910.1</t>
  </si>
  <si>
    <t>MKTMTNEEFYAGLLDLPKPKYPFPDTIHPDFQRLREEYYNWIDTEYIIHSKQAREKHKEHNLCDIAARGC
PFLKSIDDLLPLANYTANGAMMDDYFDRCSRNEMYEITNRIHELLTGNDPKEPSENGIFHLYWKLRQDAL
RCDFPEHLYKRFVKSVDRVFKGYAEEKTYYRVNTIPPLPVYLLIREDTSGVQPYCDYVAMQKDYRQIPDE
IFDHPHIKRIQTLCSLLIGIHNDIISLPKELHREGDTMNIVKVLQQEYKITIQEAYIKALELHDDYLKEF
LVLQNHLPSFDNWKNMIFEYIQDLGIMVSGVYAWHTDTVRYQNGNYVEGEYTNEK</t>
  </si>
  <si>
    <t>Chryseobacterium wanjuense</t>
  </si>
  <si>
    <t>ent-bonnadiene</t>
  </si>
  <si>
    <t>minor product</t>
  </si>
  <si>
    <t>C1=2CC[C@@H]([C@@]13[C@@]([C@@H](CCC2C)C(C)C)(C=C(CC3)C)[H])C</t>
  </si>
  <si>
    <t>https://onlinelibrary.wiley.com/doi/full/10.1002/anie.202004691</t>
  </si>
  <si>
    <t>wanjudiene</t>
  </si>
  <si>
    <t>C1C[C@@H](C=2[C@@]13[C@](C=C(CC2)C)([C@@H](CC[C@H]3C)C(C)C)[H])C</t>
  </si>
  <si>
    <t>WKM69310.1</t>
  </si>
  <si>
    <t>MPYNSVPVDTSHLPYCFSRLPVRIHRDKEEIQRFTLELVHATKTEGSKAHKHALYRHAVTGPDMNVYALS
WCEADLDKMKLLIEFIELIWAHDDVTEEDSLDDAVAECEQLRRAMYEEYDNEPTADNGFGLRIKRFRDIR
NRMKAVDSVGWIEIQDAMEEWLPIDTKLKEWDSLEEYLDLRKVHVGNNVMTAFIRWAMGIHLTKDELVFI
KDYTDAVGVWLGLMNDYMSWKRERTQPTDRVMNSVYLLMKKYNLPEDSSVDMVRGILVKQEGKVLEMSED
LHGQAGLSTGMRAYIDNLEYYAGATFYWSLLAPRYAKPQSFDPARTD</t>
  </si>
  <si>
    <t>Candolleomyces candolleanus</t>
  </si>
  <si>
    <t>Fungi</t>
  </si>
  <si>
    <t>GGPP</t>
  </si>
  <si>
    <t>guanacasta-1,3-diene</t>
  </si>
  <si>
    <t>https://pubs.acs.org/doi/full/10.1021/acs.orglett.3c01924</t>
  </si>
  <si>
    <t>WKM69308.1</t>
  </si>
  <si>
    <t>Geranylgeranyl pyrophosphate synthase</t>
  </si>
  <si>
    <t>MAIEAAINRPVSSYVGLPPWTDKNEAALLQAYNYIIGIPGKDLRTQLLRAFNVWYGLPDDTFNVISECVA
MLHNASLLFDDIEDFTELRRGQPVAHRVFGLPRTINTAAYAMFVAMNKLYTITGIAQSTHQTLLDIFLEE
ILELHRGQGLEIYWRETLTVPTEDEYFCMIKQKTGGLFRLGVRLMAACSADINKDCTSVVDLFSVFFQVR
DDVMNLDSTDYAAQKGFAEDLTEGKFSFPVVHSIATDPSNNFLIENLGKHTEDVELKKAMIDHMRYKTGS
LDYARAMLKDLELKMRMEIQSLGGNEPLLRIVDKLHVE</t>
  </si>
  <si>
    <t>DMAP + IPP</t>
  </si>
  <si>
    <t>WDE20680.1</t>
  </si>
  <si>
    <t>Sesquiterpene synthase</t>
  </si>
  <si>
    <t>MSLSVFTKIPIPAVELEHLMHYADSAVSEAKLRKHSVSEELKSQMHRHLVDLKLNPRYPDNLNIYDFVAK
LFNLGVSKHPTFDQNRLWLFSSILILFLFEFDDHFDDHFDNPLHLTTENIARLSKEMRAVLRSLSRHNLS
GLQGSLEDWPAEVPCKEAYRWLLREAEDLKEGAAELLHDIFVDYCFGVEEEVIEWKSDMYRGDLTAWSLD
RYKEVRKRAAGVVFAIVVPLFVTRKWIQKEHVNTCTDLLYEAALLVGLSNDILGIPRDLRDSGTMTVLKI
ASTSEVVQHHNMMVEVLHKKVLALEGNTMHFMDAVETSVAGVFLWQCHSKRYTL</t>
  </si>
  <si>
    <t>Bubarida sp.</t>
  </si>
  <si>
    <t>Animalia (Marine Sponge)</t>
  </si>
  <si>
    <t>mixed sesquiterpenes</t>
  </si>
  <si>
    <t>?</t>
  </si>
  <si>
    <t>-</t>
  </si>
  <si>
    <t>https://www.pnas.org/doi/10.1073/pnas.2220934120</t>
  </si>
  <si>
    <t>WDE20679.1</t>
  </si>
  <si>
    <t>MSLSVFAKIPVPTLELEQPVHYVDSAVSVVKFREPLVSGDVKRKLHRHVLDLKLNPEYIQHLGIYDLVAK
VYNLGVSNHPLNQYRLWLLVSTLEILIFEFDDYFDKSLLRTPENIAKLSKEMRGVLRSLSRHNLSGLQGS
LEDWPAEVPCKQAYLWHLREAEDLREGTAQLIHDTFVDYCYGVEVEVTEWQSDVNKGDLTAWNLDRYNDA
RKHSVGLAYAIVGPLYIANKWLQKEHIITCTDLVYDASILTVLGNDILGMNRDRGDSGTMTSLKLLASSS
EVVQYHNELVEVLHKKVIELECNTRHYMEEVEAAVVAFFLWQSRAERYAV</t>
  </si>
  <si>
    <t>mono</t>
  </si>
  <si>
    <t>(2E)-GPP</t>
  </si>
  <si>
    <t>β-myricene</t>
  </si>
  <si>
    <t>C10H16</t>
  </si>
  <si>
    <t>CC(=CCCC(=C)C=C)C</t>
  </si>
  <si>
    <t>https://www.pnas.org/doi/10.1073/pnas.22209341200</t>
  </si>
  <si>
    <t>(E)-β-ocimene</t>
  </si>
  <si>
    <t>CC(C)=CC\C=C(/C)C=C</t>
  </si>
  <si>
    <t>(Z)-β-ocimene</t>
  </si>
  <si>
    <t>CC(=CCC=C(C)C=C)C</t>
  </si>
  <si>
    <t>WDE20678.1</t>
  </si>
  <si>
    <t>Bicyclogermacrene synthase</t>
  </si>
  <si>
    <t>MSLSAFTKIPVPALELEYPMHYADSAVSEAKLRETSVSTELKSKLHRHILNLKLKAQYAEHLNIYDFIAK
VHSIGVSNHPTVNKSEKRQVLFASSLIVLLFQFDDHFEATDPLHLTLESIAKRSKEMRSVLSSLSAHNLS
GLQGSLEEWPAAVPGKEAYLWLLREADDLREGTAELVHDTFVDYCHGVLMEIIEWQSDMYRGDFTAWNLD
RYKEVRKRSSGVIFGTVGILYITQKWIQKEHITTCTDLLYEAAIVVSFGNDILGKNRDSVDSSVIDITSL
KIATSSNIVLKHNTMVKALHSKVLELEGDTRHFMEEMEASVVGLFLWQLYSKRYL</t>
  </si>
  <si>
    <t>(+)-bicyclogermacrene</t>
  </si>
  <si>
    <t>C/C/1=C\CC/C(=C/C2C(C2(C)C)CC1)/C</t>
  </si>
  <si>
    <t>WDE20677.1</t>
  </si>
  <si>
    <t>Germacrene D synthase</t>
  </si>
  <si>
    <t>MSLSVFAKIPVPTLELEHPMHYVDSTVSVAKVRISSVSAGLNNRLYRRVLDLKLNPEYINHMDINDFVAK
ACNLGLPTPDQERLWIFTSVNALFIFEFDDHFDKPLLIAPEYVARRSKQMRAVLRSLSSHKLSGLQGSLE
DWPAEVPCKEAYLWLLREAEDLRKGAAELLHDVFIDFCNGVEEEVIQWQSDAHRGDFTGWNLDRYKEARK
RSVGYIFTPVVPLFIINKWIQKDYFTTCIDLLYEAAIIVALANDILGIPRDHGDDGTMTVLRVITSQDKV
VEVHNEMVEVLHKKVLELECNKRRFMEEMEAAAVGLFLWQLDSNRYAGRLPITIY</t>
  </si>
  <si>
    <t>(-)-germacrene D</t>
  </si>
  <si>
    <t>C/C/1=C\CCC(=C)/C=C/[C@@H](CC1)C(C)C</t>
  </si>
  <si>
    <r>
      <rPr>
        <u/>
        <sz val="12"/>
        <color rgb="FF1155CC"/>
        <rFont val="Calibri"/>
      </rPr>
      <t>https://www.pnas.org/doi/10.1073/pnas.2220934120</t>
    </r>
    <r>
      <rPr>
        <sz val="12"/>
        <color rgb="FF1155CC"/>
        <rFont val="Calibri"/>
      </rPr>
      <t>0</t>
    </r>
  </si>
  <si>
    <t>WDE20676.1</t>
  </si>
  <si>
    <t>MSLSVFAKIPVPALKLENPLHYSDSAVSLAKVREPLLSGELKSRLHRHALDLKLDPKYIGNLNVHDFVAK
VHDLGVSNHPTPGQNRQWLFASTLVLFIFEFDDHFDTAVRLTPENIARVSKDMRDVLRSLSRHNLCGLQG
SLEDWPAKVPCKEAYHWLLREGEDLREGTAQLIHDTFVDYCYGTEGEVIEWQPDMYRGDFTAWNLDRYCE
IRKRSIGVLFAVLGPLFIRYNWIQKEHITTCIDLLHEAAIVVALANDVAGMNRDLEDNEAIDITSLKIAA
TSSEVVQYHNKKVEVLHKKVLELECNTWRFMEQVEASVVGLFLWHLNAQRYAVNSEHYTL</t>
  </si>
  <si>
    <t xml:space="preserve">(2E,6E)-FPP </t>
  </si>
  <si>
    <t>W8QMF8</t>
  </si>
  <si>
    <t>Kaurene synthase-like 1</t>
  </si>
  <si>
    <t>MSLAFNPAVTAFSGHRVRSRREILPGQHVIVQGFPMITNKSSFTVKCNLTTTDLMGKIAE
KFKGQDSNFPAAVAVQPATDIPSNLCIIDTLQRLGVDRYFQSEIDIILEDTYRLWQRKER
EIFSDITIHVMAFRLLRVKGYEVLSEELAPYADQERIDLQAIDVSTVIELYRAAQERIDE
EESSLEKLHAWTTAFLKQQLLTNSIPDKKLHKLVESYLKNYHGILDRMGVRLNLDLYGIS
HYQTLNRFSNLRTEDFLAFTRQDFNICQAQHQKELQLLQRWYADCRLDTLKYGRDVVRVS
NFLTSAIFGDPELSDVRLVFAKHIVLVTRIDDFFDHGGSREESYKILDLIKEWKEKPAAE
YGSEEVEILFTAVYNTVNGLAEMAHVEQGRSVKEFLIKLWVQILSIFKIELDTWTDDTAL
TLDDYLASSWVSIGCRICILMSMQFIGIKLSDEMLLSEECTDLCRHVSMVDRLLNDVQTF
EKERKENTGNSVSLLLAANKDDSAFTEEEAITKAKKMAECNRRQLMQIVYKTGTIFPRKC
KDMFLKVCRIGCYLYSSGDEFTSPQQMMEDMKSLVYEPLTVHPLEAKKVSGK</t>
  </si>
  <si>
    <t>Rosmarinus officinalis</t>
  </si>
  <si>
    <t>https://www.nature.com/articles/ncomms12942?modalwin=1</t>
  </si>
  <si>
    <t>W8QEG7</t>
  </si>
  <si>
    <t>Kaurene synthase-like 2</t>
  </si>
  <si>
    <t>MLLAFNISDVPLSNHRVILSRREHFPRHAFHKFPAIVTTKSSVNAICSHATPSDLMGKLK
EKFKAKDVNPLAAGAIQPAANIPSSLCIIDTLQRLGVDRYFQSQIDAILEETYRLWREKD
RDIYSDVFTHAMAFRLLRVKGYEVSSEELAPYAEHERVNLQKIDVATVIELYRAAHERIY
EEEKSLEKLLAWTTTFLKHHLLTISNPDNKLHKQVEYYLKNYHGILDRMGVRRSLDLYDI
NHYRSLRASFPTLCNEDFLSLARQDFNMCQAQHREELEQLQRWYSDCRLDKLKFGRNVVR
VSNFLTSAIIGDPEFSEVRLVFAKHIILVTLIDDLFDHGGTREQSYKILELVTEWKEKSA
AEYGSEAVEILFTAVYNTVNELVERAHVEQGRSVKEFLIKLWVQILSIFKIELDTWSDDT
ALTLDEYLSSSWVSIGCRICILMSMQFIGIKLTDEMLLSEECLDLCRHVSMVDRLLNDVQ
TFEKERKENTGNSVSLLLAANKDDISFTEEEAIKKAKEMAECNRRKLMQIVYKTGTIFPR
KCRDMFLKVCRIGCYLYASGDEFTSPQQMMEDMKSLVYEPLTLHHDTRDI</t>
  </si>
  <si>
    <t xml:space="preserve">Rosmarinus officinalis </t>
  </si>
  <si>
    <t>W8NXF3</t>
  </si>
  <si>
    <t>Patchoulol synthase variant 1</t>
  </si>
  <si>
    <t>MELYAQSVGVGAASRPLANFHQCVWGDKFIVYNPQSSQAGEREQAEELKVELKRELKEAS
DNYMRQLKMVDAIQRLGIDYLFVEDVDEALKNLFEMFDAFCKNNHDMHATALSFRLLRQH
GYRVSCEVFEKFKDGKDGFKVPNEDGAVAVLEFFEATHLRVHGEDVLDNAFVFTRNYLES
VYATLNDPTANQVHNALNEFSFRRGLPRVEARKYISIYEQYASHHKGLLKLAKLDFNLVQ
ALHRRELSEDSRWWKTLQVPTELSFVRDRLVESYFWASGSYFEPNYSVARMILAKGLAVL
SLMDDVYDAYGTFEELQVFTDAIERWDASCLDKLPEYMKIVYKALLDVFEEVDEEVIKLG
APYRVYYGKEAMKYAARAYMEEAQWREQKHKPTTKEYMKLATKTCGYITLIILSFLGVEE
GIVTKEAFDWVFSRPPFVEATLIIARLINDITGCEFENKREHVRTAVECYMEEHKVGKQE
VVSEFYNQMESAWKDINECLLRPAEFPIPLLNLILNSVRTLEVIYKEGDSYTHVGPAMQN
IIKQLYLHPVPY</t>
  </si>
  <si>
    <t>Pogostemon cablin</t>
  </si>
  <si>
    <t>(−)-germacrene A</t>
  </si>
  <si>
    <t>CC(=C)[C@H]1CC\C(C)=C\CC\C(C)=C\C1</t>
  </si>
  <si>
    <t>http://www.bioinformatics.nl/sesquiterpene/synthasedb/</t>
  </si>
  <si>
    <t>https://www.sciencedirect.com/science/article/pii/S1046592814000291?via%3Dihub</t>
  </si>
  <si>
    <t>W6QAE7</t>
  </si>
  <si>
    <t>Conidiogenone synthase</t>
  </si>
  <si>
    <t>MGETIADVYAESIDPEIYANNPAYSSLFTPYIHKQTIIADHVSVQCHIDLNGIDAVGSKF
GNLNAHAGNFTSLCAPNCLPERLALVAYTVEYAFLHDDETDNAADQEALLLENKMLHQAI
NQSSMTSVSNRVSAKAQRKSEVQAKIAAEYLRLDPVFGEFFLKAWQTFTASVQDVRSLEF
PSLDDYLEFRIVDAAADWTLYNFRWGSGITLTPEEEKIADPMSYVAYAELCLVNDLFSWD
KEYDAHVKSNGEVPLVNAVHIVAVTQGLTHCAAKAVVQAEIRAHEERFCYLKEQYKATAS
PSDSILSWLKLLEHSMAGNWVWSLCVPRYFKVERNPYKDHLEKFGSEAVRVLTPEEHLRD
SKQEINGTKEIELQEPKSNNTAESDVLAKYTSGYPTIDEPVLNPYTYINSLPSKNVRQTM
IAALNSWYKVPVKSLLIIEGAVNFLHNSSLLLDDIQDGSVLRRGRPVAHQIFGVGQTINT
ATYLMNEALYLVQMLSPSAVLVYTDEMRNLQLGQGRDLHWSYHTHVPTPAQYISMVDGKT
GGLFRLISRLMRSEATVNRDLDISQFATLLGRHFQIRDDYQNLQSDDYTKNKGFCDDLDE
GKLSFPIILSMQSPGFSNTALSSVFKGSQKGETLSPEMKQYILEEITARGAFSQTKAVLR
KLHIELLRLLMETEQKAGGIENWALRLLIMKLDLGDEKKKEAHKSDSAWKVNQRRAWKGS
QKNGRPIDKACFLRAMEEASQK</t>
  </si>
  <si>
    <t>Penicillium roqueforti</t>
  </si>
  <si>
    <t>penichrysol</t>
  </si>
  <si>
    <t>[H][C@]12[C@@H]3CC[C@@]4(C)[C@H](O)CC[C@H](C)[C@@]34C[C@@]1(C)CCC2(C)C</t>
  </si>
  <si>
    <t>https://europepmc.org/article/MED/30343633</t>
  </si>
  <si>
    <t>MGETIADVYAESIDPEIYANNPAYSSLFTPYIHKQTIIADHVSVQCHIDLNGIDAVGSKFGNLNAHAGNFTSLCAPNCLPERLALVAYTVEYAFLHDDETDNAADQEALLLENKMLHQAINQSSMTSVSNRVSAKAQRKSEVQAKIAAEYLRLDPVFGEFFLKAWQTFTASVQDVRSLEFPSLDDYLEFRIVDAAADWTLYNFRWGSGITLTPEEEKIADPMSYVAYAELCLVNDLFSWDKEYDAHVKSNGEVPLVNAVHIVAVTQGLTHCAAKAVVQAEIRAHEERFCYLKEQYKATASPSDSILSWLKLLEHSMAGNWVWSLCVPRYFKVERNPYKDHLEKFGSEAVRVLTPEEHLRDSKQEINGTKEIELQEPKSNNTAESDVLAKYTSGYPTIDEPVLNPYTYINSLPSKNVRQTMIAALNSWYKVPVKSLLIIEGAVNFLHNSSLLLDDIQDGSVLRRGRPVAHQIFGVGQTINTATYLMNEALYLVQMLSPSAVLVYTDEMRNLQLGQGRDLHWSYHTHVPTPAQYISMVDGKTGGLFRLISRLMRSEATVNRDLDISQFATLLGRHFQIRDDYQNLQSDDYTKNKGFCDDLDEGKLSFPIILSMQSPGFSNTALSSVFKGSQKGETLSPEMKQYILEEITARGAFSQTKAVLRKLHIELLRLLMETEQKAGGIENWALRLLIMKLDLGDEKKKEAHKSDSAWKVNQRRAWKGSQKNGRPIDKACFLRAMEEASQK</t>
  </si>
  <si>
    <t>ggpps</t>
  </si>
  <si>
    <t>isopentenyl PP; (2E,6E)-FPP</t>
  </si>
  <si>
    <t>128769; 175763</t>
  </si>
  <si>
    <t>2-trans,6-trans,10-trans-geranylgeranyl diphosphate(3−)</t>
  </si>
  <si>
    <t>C20H33O7P2</t>
  </si>
  <si>
    <t>CC(C)=CCC\C(C)=C\CC\C(C)=C\CC\C(C)=C\COP([O-])(=O)OP([O-])([O-])=O</t>
  </si>
  <si>
    <t>(2E,6E)-farnesyl diphosphate + isopentenyl diphosphate = (2E,6E,10E)-geranylgeranyl diphosphate + diphosphate</t>
  </si>
  <si>
    <t>W6Q4Q9</t>
  </si>
  <si>
    <t>Aristolochene synthase</t>
  </si>
  <si>
    <t>MATSTETISSLAQPFVHLENPINSPLVKETIRPRNDTTITPPPTQWSYLCHPRVKEVQDE
VDGYFLENWKFPSFKAVRTFLDAKFSEVTCLYFPLALDDRIHFACRLLTVLFLIDDVLEH
MSFADGEAYNNRLIPISRGDVLPDRTKPEEFILYDLWESMRAHDAELANEVLEPTFVFMR
AQTDRARLSIHELGHYLEYREKDVGKALLSALMRFSMGLRLSADELQDMKALEANCAKQL
SVVNDIYSYDKEEEASRTGHKEGAFLCSAVKVLAEESKLGIPATKRVLWSMTREWETVHD
EIVAEKIASPDGCSEAAKAYMKGLEYQMSGNEQWSKTTRRYN</t>
  </si>
  <si>
    <t>(+)-aristolochene</t>
  </si>
  <si>
    <t xml:space="preserve">C[C@H]1CCCC2=CC[C@@H](C[C@]12C)C(C)=C
</t>
  </si>
  <si>
    <t>https://www.jbc.org/content/268/6/4543.abstract</t>
  </si>
  <si>
    <t>W6HUT3</t>
  </si>
  <si>
    <t>Chloroplast monoterpene synthase</t>
  </si>
  <si>
    <t>MSVSLSFAASATFGFRGGLGGFSRPAAAIKQWRCLPRIQCHSAEQSQSPLRRSGNYQPSI
WTHDRIQSLTLSHTADEDDHGERIKLLKCQTNKLMEEKKGEVGEQLQLIDHLQQLGVAYH
FKDEIKDTLRGFYASFEDISLQFKDNLHASALLFRLLRENGFSVSEDIFKKFKDDQKGQF
EDRLQSQAEGLLSLYEASYLEKDGEELLHEAREFTTKHLKNLLEEEGSLKPGLIREQVAY
ALELPLNRRFQRLHTKWFIGAWQRDPTMDPALLLLAKLDFNALQNMYKRELNEVSRWWTD
LGLPQKLPFFRDRLTENYLWAVVFAFEPDSWAFREMDTKTNCFITMIDDVYDVYGTLDEL
ELFTDIMERWDVNAIDKLPEYMKICFLAVFNTVNDAGYEVMRDKGVNIIPYLKRAWAELC
KMYMREARWYHTGYTPTLDEYLDGAWISISGALILSTAYCMGKDLTKEDLDKFSTYPSIV
QPSCMLLRLHDDFGTSTEELARGDVQKAVQCCMHERKVPEAVAREHIKQVMEAKWRVLNG
NRVAASSFEEYFQNVAINLPRAAQFFYGKGDGYANADGETQKQVMSLLIEPVQ</t>
  </si>
  <si>
    <t>Hedychium coronarium</t>
  </si>
  <si>
    <t>Mg2+, Mn2+</t>
  </si>
  <si>
    <t>sabinene</t>
  </si>
  <si>
    <t>major product (74.5)</t>
  </si>
  <si>
    <t>CC(C)C12CC1C(=C)CC2</t>
  </si>
  <si>
    <t>https://www.jstor.org/stable/pdf/43565828.pdf?refreqid=excelsior%3A0bc9fe6051e49cea79c2f65ff452ebde</t>
  </si>
  <si>
    <t>α-thujene</t>
  </si>
  <si>
    <t>minor product (5.0)</t>
  </si>
  <si>
    <t xml:space="preserve">C10H16
</t>
  </si>
  <si>
    <t>CC(C)C12CC=C(C)C1C2</t>
  </si>
  <si>
    <t>α-pinene</t>
  </si>
  <si>
    <t>minor product (3.2)</t>
  </si>
  <si>
    <t>CC1=CCC2CC1C2(C)C</t>
  </si>
  <si>
    <t>β-pinene</t>
  </si>
  <si>
    <t>minor product (8.2)</t>
  </si>
  <si>
    <t>CC1(C)C2CCC(=C)C1C2</t>
  </si>
  <si>
    <t>β-myrcene</t>
  </si>
  <si>
    <t>minor product (1.7)</t>
  </si>
  <si>
    <t>CC1=CC[C@H]2C[C@@H]1C2(C)C</t>
  </si>
  <si>
    <t>α-phellandrene</t>
  </si>
  <si>
    <t>minor product (0.4)</t>
  </si>
  <si>
    <t>CC(C)C1CC=C(C)C=C1</t>
  </si>
  <si>
    <t>α-terpinene</t>
  </si>
  <si>
    <t>minor product (1.8)</t>
  </si>
  <si>
    <t>CC(C)C1=CC=C(C)CC1</t>
  </si>
  <si>
    <t>β-phellandrene</t>
  </si>
  <si>
    <t>minor product (2.2)</t>
  </si>
  <si>
    <t>CC(C)C1CCC(=C)C=C1</t>
  </si>
  <si>
    <t>γ-terpinene</t>
  </si>
  <si>
    <t>minor product (2.7)</t>
  </si>
  <si>
    <t xml:space="preserve">CC(C)C1=CCC(C)=CC1
</t>
  </si>
  <si>
    <t>58057</t>
  </si>
  <si>
    <t>terpinolene</t>
  </si>
  <si>
    <t>minor product (0.7)</t>
  </si>
  <si>
    <t>CC1=CCC(CC1)=C(C)C</t>
  </si>
  <si>
    <t>W4JX79</t>
  </si>
  <si>
    <t>Delta(6)-protoilludene synthase</t>
  </si>
  <si>
    <t>MAQKIYIPDTLANWKWPPHLNPHYPEVKRESAAWLASFGAFSPKAQDAFDRCDFNLLASF
 AYPLAKKEHLRSGCDLMNLFFVIDEYSDVAEADEVQRQADIVMDALRNPHKPRPKGEWVG
 GEVTRQFWELAIKTASPQSQKRFIATFDTYTQSVVQQAADRTHSYIRDIKSYFEVRRNTI
 GAKPSFALLELEMDLPDKVIEHPIIQDLSILTIDMLHLGNDIASYNLEQARGDDSHNIVT
 IAMNQLKTDVAGAMKWVDNHHKELERKFNESFEKLPKWGEPIDSQVARYVDGLGNWVRAN
 DQWSFVSERYFGKKGPEIMKSRWVTLLPKERTEDIGPQVVDDSLL</t>
  </si>
  <si>
    <t>Heterobasidion irregulare</t>
  </si>
  <si>
    <t>Δ6-protoilludene</t>
  </si>
  <si>
    <t>[H][C@]12CC(C)=C3CC[C@]3(C)[C@@]1([H])CC(C)(C)C2</t>
  </si>
  <si>
    <t>https://pubs.acs.org/doi/full/10.1021/acschembio.0c00155</t>
  </si>
  <si>
    <t>W0FFD7</t>
  </si>
  <si>
    <t>(-)-drimenol synthase</t>
  </si>
  <si>
    <t>MSTAVNVPSAVRPADKRPIASFHPSPWGDYFLKYVPCDQVTQAKMEDEVKKVEEDVKKEL
RKLAKAVGKPLELLNFIDVVERLGVGYRLEQEIEDLVQAIFDNDKFGVDEFDLYHTSLWF
RLLRQHGFHVSCDVFGKFKGRNGRFKDSLASDVKGILGLYEASHVRTHGDDTLDEALVFT
TTHLKAVVTNQPNHPLVPQVTHALMQPYHKGMPRLESRHFIAFYEKDPYHDKTLLKFGKL
DFNLVQALHKKELKDLSRWWKDLDMHAKMPFPSRDRVPEGYFWTLGPFYEPQFALCRKFF
LQVFKVTSIVDDIYDAYGTIDELTAFTKAAERWDRSCLDELPEYMKVSYASLIDTFEEFE
RDLAPQGRSWSVKYAREEMIQMCRVYYQEAKWCHEKYSPTCDEYLEKASIVSFGYNLGTV
VCFLGMGDVATKEAFEWARGNPKVVRAAGIIGRLMDDIGSHHFEQGRDHVPSAVECYIRQ
HGVDEVTAQRELGKRVESSWKDINEMMLKPYMMPKPLLTRILNECRIVDVIYKGEDSYTF
SNTTMKKNISHILTDPIPI</t>
  </si>
  <si>
    <t>Persicaria hydropiper</t>
  </si>
  <si>
    <t>drimenol</t>
  </si>
  <si>
    <t>[H][C@@]12CC=C(C)[C@H](CO)[C@@]1(C)CCCC2(C)C</t>
  </si>
  <si>
    <t>https://europepmc.org/article/MED/25447532</t>
  </si>
  <si>
    <t>V6RG22</t>
  </si>
  <si>
    <t>Farnesyl pyrophosphate synthase ERG20</t>
  </si>
  <si>
    <t>MAKQTTLDEFNAVFPKLEEVLLDHARSYKLPQEQLDWYKKSLEANPLGGKCNRGMSVPDSVSLLLEKPLTEEQYFQAATLGWMTELLQAFFLVSDDIMDSSITRRGQPCWYRQEGVGMIAINDAFMLEMAIYTLLKKYFRTHPAYVDLIELFHETTFQTELGQLCDLLTAPEDNVNLDNFSLEKYSFIVIYKTAYYSFYLPVALALHQLNLATPSNLKQAEDILIPLGEYFQIQDDYLDNFGKPEHIGKIGTDIKDNKCSWLVNQALAVATPEQRKILEENYGRKDDAKELVVKKLYDDLKLEQLYLDYEEKVVGQIRERIANIDESGGLKKTVFEAFLAKIYKRSK</t>
  </si>
  <si>
    <t>Gibberella zeae</t>
  </si>
  <si>
    <t>fpps</t>
  </si>
  <si>
    <t>(2E)-GPP; isopentenyl PP</t>
  </si>
  <si>
    <t>58057;128769</t>
  </si>
  <si>
    <t>2-trans,6-trans-farnesyl diphosphate(3−)</t>
  </si>
  <si>
    <t>C15H25O7P2</t>
  </si>
  <si>
    <t>CC(C)=CCC\C(C)=C\CC\C(C)=C\COP([O-])(=O)OP([O-])([O-])=O</t>
  </si>
  <si>
    <t>(2E)-geranyl diphosphate + isopentenyl diphosphate = (2E,6E)-farnesyl diphosphate + diphosphate</t>
  </si>
  <si>
    <t>gpps</t>
  </si>
  <si>
    <t>dimethylallyl PP; isopentenyl PP</t>
  </si>
  <si>
    <t>57623;128769</t>
  </si>
  <si>
    <t>geranyl diphosphate(3−)</t>
  </si>
  <si>
    <t>C10H17O7P2</t>
  </si>
  <si>
    <t>CC(C)=CCC\C(C)=C\COP([O-])(=O)OP([O-])([O-])=O</t>
  </si>
  <si>
    <t>dimethylallyl diphosphate + isopentenyl diphosphate = (2E)-geranyl diphosphate + diphosphate</t>
  </si>
  <si>
    <t>UTU07507</t>
  </si>
  <si>
    <t>AaOSC3</t>
  </si>
  <si>
    <t>MYLKERKEVKKMWRLKIGEGRGDNNPYLRSTNNFVGRQTWEFDPNAGTPEERAEVEEARQNFYRNRFRIR
PGSDLIWRMQFLREKKFIQKIPPLKVQDGEEITYEVATAALKRAVHYLSALQSKDGHWPADNSGPLFYHP
PFVMCLYITGYLSILFSAEHRKEMLRYIYYHQNEDGGWGLYVGGHSTMFCTAFNYVCMRLLGEGPDGGEN
NACEKSRKWILDHGGLTAIPSWGKTWLSILGVYDWSGCNPMPPEFWSFPSFLPIHPAKMLNYCRLTYMPM
SYLYGKRFVGPITPLILQLREELYTQTYNEINWSKTRHLCAKEDLYYPHTLIQKLLWDSLYYTTEPLLTC
WPFKKLRGNSLQVTMHHIHYEDEASQYITIGCVEKPLFMLACWIEDPNGDCFKKHLARIHDYLWLGEDGM
RIHSFGSQTWDCVFAIQSLLASNLINEIGAILMKGHEFIKNSQVSNNPPGDFRKMFRHISKGGWTFSDQD
HGWKVSDCTAEGLYCCLYMSTMSPEVVGEKMEPERLYDAVNILLSMQSKNGGVSAWEPAGAQSWLEMLNP
VEFLSDLIIEYEYPECTASAIKALSLFQKLCPEHRKNEIEKFLSKAVKFLEDSQFPDGSWYGHWGICFIY
GTWYALKGLAVAGKTYSDCLAMRKGADFLLKTQAHDGGWGESHLSCPNKKYIPLEGNRSNLVQTSWAMMG
LIHSGQMERDPTPLHRAAKLLINSQLENGDFPQQELTASFMVNCMIQFAMYRSTFPLWALAEYRSKVPFP
SSKF</t>
  </si>
  <si>
    <t>Ailanthus altissimus</t>
  </si>
  <si>
    <t>tri</t>
  </si>
  <si>
    <t>(S)-2,3-epoxysqualene</t>
  </si>
  <si>
    <t>lupeol</t>
  </si>
  <si>
    <t>C30H50O</t>
  </si>
  <si>
    <t>[H][C@]12CC[C@]3([H])[C@@]4(C)CC[C@H](O)C(C)(C)[C@]4([H])CC[C@@]3(C)[C@]1(C)CC[C@@]1(C)CC[C@@H](C(C)=C)[C@]21[H]</t>
  </si>
  <si>
    <t>https://www.frontiersin.org/articles/10.3389/fpls.2022.958138/full</t>
  </si>
  <si>
    <t>UTU07506</t>
  </si>
  <si>
    <t>AaOSC2  (AaTS)</t>
  </si>
  <si>
    <t>MWRLKIAEGDKNSPYIFTTNNFVGRQIWEFDPNYAASPEELAEVEEARQKFHKNRHKVKPASDLMWRLQF
LREKNFKQTIPPVKVKDEEEITYETATKAVKRAASYFSAIQANDGHWPAENAGPMYFLPPFVFCLYITGH
LDAVFTAEHKKEILRYLYNHQHEDGGWGIHIEGHSSMFGTVYGYITMRLLGLGPNDGENNACARARKWIR
DNGGVTYIPSWGKNWLSILGLFEWAGTHPMPPEFWLLPSYFPLHPAQMWCYCRLVYMPLSYLYGKRFVGP
ITPLIQQLRNELHTQPYKEINWRKVRHLCAKPDLYYPHTVVQNILWDGMYLATEPLLTRWPLNKYLRQKA
LKETMKIIHYEDQSSRYITIGSVEKPLCMLACWVEDPDGVAFKKHLARVSDYFWLGEDGMKAQTFGSQTW
DTALGLQALLACDLVDEIAPTLAKGHDYLKKAQVRDNPIGDYTSNFRHFSKGAWTFSDQDHGWQVSDCTA
ESLKCCLNFSMMSPEIVGEKIEPERLYDAVNFILSLQDKTTGGLAVWEKAGASLLLEWLNPVEFLEDLIV
EHTYVECTASAIEAFVLFRKLYPHHRKKEIDNFIVKAVQYIEHEQTADGSWYGNWGICFLYGSCFALGGL
AAAGKTYHNCEAIRRGVDFLLKAQSDDGGWGESYQSCPNKIYTPLDGKRSTVVHTALAVLGLIHAGQAER
DATPIHRGVKFLINSHLENGDFPQQEIMGVFMRNCMLHYAEYRNIFPLWALAEYRRKVPLPN</t>
  </si>
  <si>
    <t>tirucalla-7,24-dien-3β-ol</t>
  </si>
  <si>
    <t>[H][C@]1(CC[C@]2(C)C3=CC[C@@]4([H])C(C)(C)[C@@H](O)CC[C@]4(C)[C@@]3([H])CC[C@@]12C)[C@@H](C)CCC=C(C)C</t>
  </si>
  <si>
    <t>UPI41567.1</t>
  </si>
  <si>
    <t>EcTPS6</t>
  </si>
  <si>
    <t xml:space="preserve">MFPTREVRVPATWCLSSNQKSPQSAKIKESIIEWCVETGVASRSLAQKAVAQLSPVYYMNILFPKVDPSN
PSVAKLYEINAALIVAGYTVDDVLETYTLKALQELDNFFRSTEAWVSSLKPDKYPTLKELSESLPELSVP
YSRAVICMFIDNFNKYSHEIWSNIVPLSQVQTFRRRLSASVTAYLKMAMAKKQNDGKIDEKEFLWRRSAD
NLGFPVLMLSEVVSGLLKDQCKSISATRLHYFHMYSNLFAHVLNDLNSYHRDIHTEHNSLVKLWLQAGIA
SDIDDAGSKIVEFLNSAIINIHRSVETIQAEHPNCVALSNFVESISYTFAGWVHVHTTAVERYKLSPFQI
TLRKVEEEDVQQWLQNETEFGRRCVRMFDELMQEREKEMVLIYGLN
</t>
  </si>
  <si>
    <t>Erythropodium caribaeorum</t>
  </si>
  <si>
    <t>cembrene C</t>
  </si>
  <si>
    <t>CC(C)=C1CC\C(C)=C\CC\C(C)=C\CC\C(C)=C\C1</t>
  </si>
  <si>
    <t>cembrene C was previously found to be toxic toward both a human cancer cell line and brine shrimp</t>
  </si>
  <si>
    <t>https://www.nature.com/articles/s41589-022-01027-1</t>
  </si>
  <si>
    <t>Cembrene synthase</t>
  </si>
  <si>
    <t>MFPTREVRVPATWCLSSNQKSPQSAKIKESIIEWCVETGVASRSLAQKAVAQLSPVYYMNILFPKVDPSN
PSVAKLYEINAALIVAGYTVDDVLETYTLKALQELDNFFRSTEAWVSSLKPDKYPTLKELSESLPELSVP
YSRAVICMFIDNFNKYSHEIWSNIVPLSQVQTFRRRLSASVTAYLKMAMAKKQNDGKIDEKEFLWRRSAD
NLGFPVLMLSEVVSGLLKDQCKSISATRLHYFHMYSNLFAHVLNDLNSYHRDIHTEHNSLVKLWLQAGIA
SDIDDAGSKIVEFLNSAIINIHRSVETIQAEHPNCVALSNFVESISYTFAGWVHVHTTAVERYKLSPFQI
TLRKVEEEDVQQWLQNETEFGRRCVRMFDELMQEREKEMVLIYGLN</t>
  </si>
  <si>
    <t>Animalia</t>
  </si>
  <si>
    <t>major</t>
  </si>
  <si>
    <t>UPI41561.1</t>
  </si>
  <si>
    <t>EcTPS1</t>
  </si>
  <si>
    <t>MSHVYFASAPAAWVKHHKEILSQPSDENLIQMDKMIKWATSCGV
ANETGVRKSFNKLNAYVYLRCMYPLVPPDPWSAEMFRINLHFTTVGYIVDDRIEGYTM
EEMTELCDAYDMLEREIKDKFPDCPSIEDMNNSLQLVRNKFSRAAVTMVMDFVNQSAL
FFLRQGKTSRERVTNFRRRLSNAVTIYYQAIRNKVKMGSHVSEGEMLWRRCFDVLAVP
SYLAPESFTAAIETGEWPIRELYELYIFGILYSTVINDLYSFHREKLNNCDNVIKVWF
REESVSSIHEANEKICQILDAIMQYMYQKIEETKAKYRQSQELKALLDYTGYVTAGWI
FVHNKAAPRYLESPYQITLKEIPDAEISGWLKSKTPFGWSVIDRFIDKMNSAKGKAVM
DALCGFTDGNGVLM</t>
  </si>
  <si>
    <t>klysimplexin R</t>
  </si>
  <si>
    <t>[C@@]1([C@@]2([C@]([C@@H](CC1)C(C)C)(C=C(CCC=C(CC2)C)C)[H])[H])(O)C</t>
  </si>
  <si>
    <t>klysimplexin R previously found to not be particularly toxic toward a panel of human cancer cell lines</t>
  </si>
  <si>
    <t>Klysimplexin R synthase</t>
  </si>
  <si>
    <t>MSHVYFASAPAAWVKHHKEILSQPSDENLIQMDKMIKWATSCGVANETGVRKSFNKLNAYVYLRCMYPLV
PPDPWSAEMFRINLHFTTVGYIVDDRIEGYTMEEMTELCDAYDMLEREIKDKFPDCPSIEDMNNSLQLVR
NKFSRAAVTMVMDFVNQSALFFLRQGKTSRERVTNFRRRLSNAVTIYYQAIRNKVKMGSHVSEGEMLWRR
CFDVLAVPSYLAPESFTAAIETGEWPIRELYELYIFGILYSTVINDLYSFHREKLNNCDNVIKVWFREES
VSSIHEANEKICQILDAIMQYMYQKIEETKAKYRQSQELKALLDYTGYVTAGWIFVHNKAAPRYLESPYQ
ITLKEIPDAEISGWLKSKTPFGWSVIDRFIDKMNSAKGKAVMDALCGFTDGNGVLM</t>
  </si>
  <si>
    <t>U5Y4T6</t>
  </si>
  <si>
    <t>Beta-caryophyllene synthase</t>
  </si>
  <si>
    <t>MSAKEEKVIRPIVHFPPSVWADQFLIFHEEQAEQANLEQVFNESREDVRKDIVSSLDVQA
EHTNLLKLIDAIQRLGIAYHFEEEINQALQHIYDTYGDDWKGKSPSLWFRILRQQGFYVS
CDIFKNYKEEDGSFKESLTNDVEGLLELYEATYLGVQGEGILDDALVFTRTCLDKIAKDL
VQSNPTLSTQIQEALQQSVHKRLTRLEALRYIPIYEQLASHNESLLKLAKLGFNLLQSLH
RKELSQVSRWWKGLDVPNNLPYARDRMVECYFWALGVYFEPKYSRARIFLAKVISLATVL
DDTYDAYGTYEELKIFTEAIQRWSITCIDTLPEYMKLLYAGILNIYKEMEEIMGKEGKAH
HLSYAKESMKEFIRSYMMEAKWAHEGYVPTPEEHMSVAFVSSGYSMLATTCFVGMSDIVT
DEAFEWALTDPPIFKASCAIARLMDDIHSQKEEKERIHVASSVESYMKQYDVTEEHVHKV
FLKKIEDAWKDITRESLVCKDIPMPLMTRVINLARVMDVLYKHKDGFTNVGKELKDHIKS
LLVHPIPI</t>
  </si>
  <si>
    <t>Achillea millefolium</t>
  </si>
  <si>
    <t>(−)-β-caryophyllene</t>
  </si>
  <si>
    <t>[H][C@]12CC(C)(C)[C@]1([H])CC\C(C)=C\CCC2=C</t>
  </si>
  <si>
    <t>https://www.ncbi.nlm.nih.gov/pmc/articles/PMC7194099/</t>
  </si>
  <si>
    <t>U5PZT6</t>
  </si>
  <si>
    <t>Monoterpene synthase 8, chloroplastic</t>
  </si>
  <si>
    <t>MSLLLAPPSYFPFRGLRRSTAAKQPPCLRLVKCTADRQSPEAARRSAHYQPNMWSDDYIQSLTVESPLKVEEKEQTKKLMLLKERIAEVICEGKEVEEQLRLIDHLQQLGVAYHFKDDIKASLRNIHSSLEEISSTIIFKDGLHASALLFRLLRENGFSISEDIFEEFRDEKGQYFRSDGLKNQTDQAMLSLYEASYYEKDGEMVLQEAMECTTKHLENLLEEEGSDLKLKEQAAHALELPLNWRMERLHARWFIEACQREVMVIDNPLLLEFAKLDFNAVQSIYKKELSALSRWWTKLGVVEKLPFARDRLTENYLWTVGWAFEPEHWSFRDAQTKGNCFVTMIDDVYDVYGTLDELELFTHVVDRWDINAIDQLPDYMKILFLALFNTVNDDGYKVMKEKGLDVIPYLKRSWADLCKAYLVEAKWYHRGYKPTINEYLDNTWISISGPAIFTNAYCMANNLTKQDLERFSEYPAIAKHSSMLGRLYNDLATSTAEIERGDVPKSIQCCMHERGVSEGVAREQVKELIRGNWRCMNGDRAAASSFEEMLKTVAVDIARASQFFYHNGDKYGKADGETMTQVMSLLINPII</t>
  </si>
  <si>
    <t>linalool</t>
  </si>
  <si>
    <t>major product (96.2)</t>
  </si>
  <si>
    <t>C10H18O</t>
  </si>
  <si>
    <t>CC(C)=CCCC(C)(O)C=C</t>
  </si>
  <si>
    <t>(2E)-geranyl diphosphate + H2O = (S)-linalool + diphosphate</t>
  </si>
  <si>
    <t>https://link.springer.com/article/10.1007/s00425-014-2127-x</t>
  </si>
  <si>
    <t>minor product (1.6)</t>
  </si>
  <si>
    <t>CC(C)=CCCC(=C)C=C</t>
  </si>
  <si>
    <t>limonene</t>
  </si>
  <si>
    <t>minor product (1.4)</t>
  </si>
  <si>
    <t>CC(=C)C1CCC(C)=CC1</t>
  </si>
  <si>
    <t>minor product (0.8)</t>
  </si>
  <si>
    <t>CC(C)=CC\C=C(\C)C=C</t>
  </si>
  <si>
    <t>β-sesquiphellandrene</t>
  </si>
  <si>
    <t>minor product (3.6)</t>
  </si>
  <si>
    <t>[H][C@@]1(CCC(=C)C=C1)[C@@H](C)CCC=C(C)C</t>
  </si>
  <si>
    <t>(2E,6E)-farnesyl diphosphate = beta-sesquiphellandrene + diphosphate</t>
  </si>
  <si>
    <t>α-bergamotene</t>
  </si>
  <si>
    <t>major product (36.6)</t>
  </si>
  <si>
    <t>CC(C)=CCCC1(C)C2CC=C(C)C1C2</t>
  </si>
  <si>
    <t>(2E,6E)-farnesyl diphosphate = (1S,5S,6R)-alpha-bergamotene + diphosphate</t>
  </si>
  <si>
    <t>(Z)-α-bisabolene</t>
  </si>
  <si>
    <t>minor product (18.3)</t>
  </si>
  <si>
    <t>CC(C)=CC\C=C(\C)C1CCC(C)=CC1</t>
  </si>
  <si>
    <t>minor product (11.9)</t>
  </si>
  <si>
    <t>(S)-β-bisabolene</t>
  </si>
  <si>
    <t>[H][C@@]1(CCC(C)=CC1)C(=C)CCC=C(C)C</t>
  </si>
  <si>
    <t>(2E,6E)-farnesyl diphosphate = (S)-beta-bisabolene + diphosphate</t>
  </si>
  <si>
    <t>α-curcumene</t>
  </si>
  <si>
    <t>C15H22</t>
  </si>
  <si>
    <t>CC(CCC=C(C)C)c1ccc(C)cc1</t>
  </si>
  <si>
    <t>U5N1F1</t>
  </si>
  <si>
    <t>(+)-delta-cadinene synthase</t>
  </si>
  <si>
    <t>MSSSKLPSSTHGSISNQKRPTAKFHPCVWGDIFLPSPTTNVDAKTKLQHEELKEEVRRMI
KVVMDDELLYKLRLIDTIKRLGVSYHFEREIEEVLLNIYEHDYKDDQTLETTSLQFRLLR
ENGLGVPCEWFHKFKDDDGNFNMSLTSDVKGLLELYEASHLRVHGEDILEEALGFTTTHL
GLAKASGTIEYPLSALVSHALYQSIRRGLPRLEAKRFISIYQGDASQNKTLLKFAELDFN
LLQILHREELSKISRWKNGLDLATKLPFARDRLVEGYVWILGVYFEPQYSFAREILAKTL
VMASIMDDTYDSYGTLEELQLLKNAIQRWDVDYIDQLPEYMKSFYKPLLDFYGEVEEAMI
KQEKLYHVKYAKDTFKQLSEAYFVEAKWYNENYVPTMEEYMRNAVVTAGYIMLIVTSFVG
MGDFVAPEIFNWASNNPKIIDASSIIARLVNDVTSHKFEQERGHCASAVECYMREHAVSE
EEACSELMKQVENAWKDLNQELIFSEISKVIPGPVLTRIFNLTRVLDFIYKNGDGYTHVE
KNTKDGITSLLIDPISASY</t>
  </si>
  <si>
    <t>Gossypium hirsutum</t>
  </si>
  <si>
    <t>guaia-1(10),11-diene</t>
  </si>
  <si>
    <t>C[C@H]1CCC2=C(CC[C@H](C[C@@H]12)C(=C)C)C</t>
  </si>
  <si>
    <t>https://www.sciencedirect.com/science/article/pii/S0031942213003476?via%3Dihub</t>
  </si>
  <si>
    <t>U5N0S4</t>
  </si>
  <si>
    <t>MASLLTSSPICSFPKQAQWKRFSNNRSSYHILNVFSPSQSEATTEISVENDIVRRSADYH
PPIWDYDSLQSLGLHHVEDELYKERASKLKEEVRMMFDNVVDPLEKLELIDALQRLGLSY
YFEDEIRKTLKNISNNLSSNVAWKKDNLYATSLEFRLLRKHGYEVNQDVFTSFMDKDGNI
KASFTHDCKGLLNLYEASYHLVEGETMLENARELAAKLLKQCLKQNNDQYLSMLVEHALE
LPLHWRMLRLEARWFIDAYEKNKDKNPIILELAILDYNIVQAMHQEDLRYASGWWKDLGI
GERLTFARDRLMENFLWSVGIIGAPQFERGRRIQTKVNALITYIDDVYDVYGTMDELELF
TDAVERWDVNATQKLPNYMKLCFHALHSSINDMAFHTLKEQGIDVLPFLKNLWANLCKSY
MLEARWYYIGYKPNLQEYIDNAWISISGPVLLGHAYLETNHVTKEGLQTFEEYHPNIIRW
SSTVLRLANDLATSSYEIKRGDIPKSIQCYMHETGRSEEEAREHIKKLIDATWKNMNRDR
MAAKSLSSQMFFETAMNLARVSMLVYQNDDGHGIEDGEPKERALRLFIQSIPSPK</t>
  </si>
  <si>
    <t>(+)-δ-cadinene</t>
  </si>
  <si>
    <t>[H][C@@]12C=C(C)CCC1=C(C)CC[C@H]2C(C)C</t>
  </si>
  <si>
    <t>https://www.ncbi.nlm.nih.gov/pmc/articles/PMC1104203/</t>
  </si>
  <si>
    <t>U3LW50</t>
  </si>
  <si>
    <t>Tau-cadinol synthase</t>
  </si>
  <si>
    <t>MATSAVVNCLGGVRPHTIRYEPNMWTHTFSNFSIDEQVQGEYAEEIEALKQEVRSMLTAA
TTCKEQLILIDTLERLGLSYHFETEIEQKLKEIILHINREEDASGGDCDLYTTSLGFRVI
RQHQYHISCGVFEKYLDKDGKFEESLSSDTEGILSLYEAAHVRFRDETLLQEAARFSRHH
LKGMEEVLESPLREKVQRALQHPLHRDIPIFYAHFFISNIYQKDDSRNELLLKLAKSNFM
FLQNLYKEELSQLSRWWNKFDLKSKLPYARDRLVEAYIWGVGYHYEPRYAYVRRGLVIGI
QIIAIMDDTYDNYATVDEAQLFTEMFERWSMDGIDGVPDYLKIAYHFVVSAFEDYERDAG
KLGKQFAAPYFKQTIQQLARAYNQELKWVMGTQSMPSFQDYAKNSEITSCIYIMSASVFH
GLESVTQETIDWLKNEPNFAVSTGMIGRYWDDIGSHERESRGGKMLTAVGCYMKQYGVSK
KEAVRKFREQVEDLWKDVNKGYTAMTCMPRETAVLFLNYARMCDASYTENNDDGYTDPDF
SKRKISALFLDPLVF</t>
  </si>
  <si>
    <t>Lavandula angustifolia</t>
  </si>
  <si>
    <t>τ-cadinol</t>
  </si>
  <si>
    <t>O[C@@]1([C@]2([C@]([C@@H](CC1)C(C)C)(C=C(CC2)C)[H])[H])C</t>
  </si>
  <si>
    <t>https://link.springer.com/article/10.1007%2Fs11103-013-0131-3</t>
  </si>
  <si>
    <t>(+)-γ-cadinene</t>
  </si>
  <si>
    <t>[H][C@@]12C=C(C)CC[C@@]1([H])C(=C)CC[C@H]2C(C)C</t>
  </si>
  <si>
    <t>U3LVZ7</t>
  </si>
  <si>
    <t>B-caryophyllene synthase</t>
  </si>
  <si>
    <t>MAAPISTNNVCSDDARPVTYHPNVWSDYFLRYTSELTEISVAKKEEHERQKEAIRNLLLQ
TRDDSTLKLELVDAIQRLGIGYHFEEEIHNSLRNIYDTNPIYNAEDDNLRVAALRFRLIR
QQGFPAPCDVFRKFVDEEGEFKSWVSNDVEGLLNLYEASNFAVHGEEILEKALEFCSLRL
EFLTQGMTNSLSMRVKEALKIPISKTLTRLGARKFMSMYQEDESHNETLLNFAKLDFNLV
QKIHQKELNQITRWWKELDFGKNLPFARDRPVECYFWIVGVYFEPRYGIARTLLTKIIYL
ASVLDDIYDVYGTLAELTIFTQIIRRWDSDAMDQLPPYMRIYCKALFDVYVEMEEEMGKI
RKSYAVEYAKKEMKRLAEMYFQEAQWAFSKYKPTMKEYLKVALISSGYMMMTINSLTTIE
DLITEEEFNWILSEPRILRASLTITRLMDDLAGYGTEGKMSAVHYYMAENGVSEGEAFKE
VSGIIKSAWKDVNAECVEPRAASTTILRCVVDFTRVIVLLYSDEDAYGNSQTKTKDLIKS
VLVDPLII</t>
  </si>
  <si>
    <t>https://link.springer.com/article/10.1007%2Fs00425-013-1937-6</t>
  </si>
  <si>
    <t>U3LVL5</t>
  </si>
  <si>
    <t>MEIHSSVVPAITNVKSLDEIRRSAKFHPTVWGDYFLAYNSDNTEITAAEHEEHAKQKEMV
KKLLTLAPNDPTDKMQLIDAIQRLGLQYHFEKEIQEILQSIHANFKADKDLHTVALRFRL
LRQHGYNVACDVFNNFLNKEGDFMESITNDFEGLLSLYEAAYLGTHGEEILDKAIEFCSF
HLQSSLPQISNVSLSKRVEEALYIPTHKSLTRFGARKFIPIYEEDESHKKVLLNLAKLDF
NIVQKIHQKELSDLTRWWTKLEVPKNMPYSRDRLVELFFWIVGVYFEPQFTTARRILVKA
ISMASLIDDTYEHATLDELKVLTDVIERWDTNAVIKDWPPYTQMCYKYLFDTYAEIEDEV
EERESYRVQYAKKEMQKLVRAYFDEAKWLYKNYLPTWEEYMKVSTVTGAYMMLSTTSLVG
MGDLVTKQDFDWVVREPLIVRASSVISRLMDDLVGDEDEQKPSGALCYMKQYGVSKEEAC
AEVRKHVKNAWKDMNQECLEPRPASMQVLTRVVNLGRVINLLYTGDDWYGNPLGSKEWVK
MVFVEPLTI</t>
  </si>
  <si>
    <t>(−)-germacrene D</t>
  </si>
  <si>
    <t>CC(C)[C@@H]1CC\C(C)=C\CCC(=C)\C=C\1</t>
  </si>
  <si>
    <t>https://link.springer.com/content/pdf/10.1007/s11103-013-0131-3.pdf</t>
  </si>
  <si>
    <t>bicyclogermacrene</t>
  </si>
  <si>
    <t>C\C1=C/CC\C(C)=C\[C@H]2[C@@H](CC1)C2(C)C</t>
  </si>
  <si>
    <t>U3KYL2</t>
  </si>
  <si>
    <t>MSTALNSEHETVRPLASFQPSTWGDLFISYSEDSQLKEVYGKEHECLKQQVKTMLLDVTN
YRISEKIAFINTLERLGVSHEFENEIEGLLHQMFDAHSKFQDGIQHFDLFTLGIYFRILR
QHGYRIYCDVFNKLKDSNNEFKKELKEDAIGLLSLYEATQVRAHAEEILDEALIFTKAQL
ESIAATSSLSPFVEKQITHALVQALHKGIPRVESRHFISVYEEDPDKNDLLLRFSKIDYN
IVQMLHKQELCHISKWWRDSELETKLTYARNRVAECFLWTLCVYHEPKYSPARLLLGKLI
NIISCTDDTYDAYGTLEEVQIFTDVIQRLDRSSMEQLPDYMKILYKAVLDLFDEVEVQLS
NQETNNTYRMAYAKEELKAIAKCYEKEHIWFRKCHVPPFEEYLENAVVSIGNRLAVTFSF
LGMDQVAAVEAFEWAKTDPKMVKSCGKVLRLVDDVMSHEEEDVRGHVATGVECYMKEHGV
SREEAVVEFYKRVEYAWKDVNEEFITPNHLHIDLLNRVLNLTRIADVVYKFEDGYTHPEK
TLKHHIMALFVDPVPI</t>
  </si>
  <si>
    <t>Valeriana officinalis</t>
  </si>
  <si>
    <t>TpdiTPS3</t>
  </si>
  <si>
    <t>MAQSLISSANSCIAKTRLSDVNGRTELNRSRPLSFSFSSSKLVKRQWNKQSAGLVLACLGDSRRSSSPAATGAATAS
TSVKREYPPAVWNDDVINSLISTYKSADVAEQEKRSETLIAEIKGMFKSMGDGETNPSAYDTAWVARIPAVDGSNGP
QFPQTLQWILQNQLSDGSWGEELCFLTYDRALATLACVITLSLWNTGEEQVNKGVEFIKKHAERMEGEADNHRPSGF
EIVFISMLNEAKTLGLDLPYDLPFFKQINEMRETKLKKIPLNVVHAIHTTILYSLEGLQEIIDWDKIMKLQSKDGSF
LSSPASTAAVFMRTGDKKCLDFLSFVLNKFQDHAPCHYPLDLFERLWAVDTCQRLGIDRHFKDEIKDTLDYVYSYWN
DRGIGWARENAVGDIDDTVMGLRLLRLSGYNVSSDALKTFRDENGEFFCFMGQTQRGVTDMLNVHRGSQVAYPGETV
MEEAKQCTLRYLTSALENVGAFDKWALKKDLQGEVEYVLRYPWHRSLPRLEARNYVEQYGANDVWLGKSMYLMYYVS
NQKYLELAQIDFNKVQAVHQKEIQELQRWWKSSGFTKLNFTPERVVEIYFGVAATMFEPELATLRAVYTKTSIFSVI
LSDLYEAQGSTHNMALFSEAVKRWDMSMVDRMPEEMKICFKGLYETVNEFAEEGRKRQGRDVLPYLRNLWEVQLESY
TKEAKMAQAKYMPSFQEYMENAKVSMGLATIVLTSALFTGDLLSDETLSKMGYDSKFVQLMVSTGRLVCDTKTYQEK
QERGLPSAVQCYMKDHPEISEKEALDHIYSVLQNSLLELNWELVNNREMPETCRSLVFNTARIMQLFYMERDGFIMS
HLEMQQLVRKCLFEPVAV</t>
  </si>
  <si>
    <t>Thuja plicata</t>
  </si>
  <si>
    <t>Class II</t>
  </si>
  <si>
    <t>CDP</t>
  </si>
  <si>
    <t>https://doi.org/10.3390/plants9081018</t>
  </si>
  <si>
    <t>TpdiTPS2</t>
  </si>
  <si>
    <t>MSQSLCPRLSLFSKPTTKSTQRLSNTSLPFTNYARIKSIDCYNMTSAPALGDNAKTLHAAAIAHPEPKIYPNAGKPD
YVHSNSTFEEAPLEEMDKRIEALVAEIKELFYSMEDGEISPSAYDTAWVARVPAIDASAQPQFPQLLDWILQNQLAD
GSWGQQSRFLASDRFLNTLACLLTLTFWGVGNNQVQRGLHFLRGNMEAMVKEAVAFGHQGFEMVLPALLNEAKHLGL
DLPYELPIIQQINKKRDSELKKVSVEELHTHPTAMLQCLESIQEVVDWKDILKLQSKDGSFSGSPASTACVFMHTGD
KKCLRFLAGLVTKFEDYVPCMYPVDIAERLRAVDSVERLGLERHFQTEIKQALDYVFQYWGERGVGFGRDSLVPDID
VTATGFRLLRMFGYTVSPDFLQNIKDEAEELCKLSDGENRGRVIDMLSLYRCSQINFPGENVMREIGAFAKDYLAES
LQSNNFSQATAVKDNLRQEVEYALFARWNRNMPRLVIINNIEVFNPDDLWLGKTLYQMPNASNGKYLELAKLEFNRT
QAIHRSEIQHIKRWYKACNFPQLEFTRHREVAIYWTAAAVMPDPQYTDCRLAYAKAGIMAVITDDLYDTCATLEQAK
LFNEAFERSPRLIPISVNANKELESAILTLIVFDGCRWDTEQIEHLPEEMRIVFMGLYNTLREISEGAREVQGRDVL
PYLRQKWLDLFRRYTKETEWMERRHSPSLEEYWENAVESIALGVTTLTPIFSTQDLLPDHLLQKFDFRADFLNLVSL
TGRLINDVRTFQEERDRGELASCVQCYRNDNPGCTEEEALNYLYGVNEDALTKLNYQFLMREDIPKSFRTVLFNTAR
VMQLFYRNIDGFLNAAEEMKVFIKKTLYEPLL</t>
  </si>
  <si>
    <t>levopimaradiene</t>
  </si>
  <si>
    <t>TpdiTPS1</t>
  </si>
  <si>
    <t>MAQKMFSPSISVSKSRGWISTKTSGFSPIGKYSRSKSLACHNMPSAVVVGEDAKTLQALRIAHKESKINPNHAKPDY
VHSVSTFEEAPFDEMDKRIEELVTEIKGLFNSMEDGEISPSAYDTAWVARVHAIDGSVKPQFPQMVDWILQNQLPDG
SWGEKSRFLACDRLLNTLSCLVTLSIWGVGNNQVNRGLNFLRRNTEGMIKEALGHHQPKGFDMVFPVLLNEAKLLGL
DLPYGLYIVKQIREKPDLELKKVFVEELHGHPSTMLQCLEGVQEIIDWKRVLKLQSKDGSFSGSPASTACVFMHTGD
IKSLQFLTSLVKKFGDHVPSMYPVDIAERLRAVDCVERLGLERHFQTEIKQAMDYVFQYWSERGIGFGRESLVPDID
ITATAFRLLRTFGYSVSSEVLQNIKAEAEELLKLSGNENSAGIIGILSLYRSSQLNFPGEIVMKEIDCFAKDYLAEF
LQTKNFSQVKVVKENLPEEVEYALSAQWNRNMPRLMSRNQIELFNPNDLWLGKTLYHLPNASNDKYLELAKLDFNRI
QATHRFEIQRIQRWYKDCNFPRLDFTRHREVAVYWTSSAVMFEPQYTDCRLDYAKAGLLATITDDLYESYATLNQLK
LFNEAFERWDPLMSEQLPEDMKIVFMGIYNTLTDISERALKVQGRDVLPYLRQQWLNLLFSFTKEREWMERSYSPSL
DEYWANAEVSIALETTILSPIFSTGNFLPDRILEKINFLDLVSQTGRLMNDVRTFQKERDRGELASFVECYKNELHG
CTEEEALNYMERMNEEALINLNYHFLMRSDIPKCYRTLLFNTARIMQMIYRKEDGFRNAAEYLEDSIKKSLYEPVL</t>
  </si>
  <si>
    <t>syn-CDP</t>
  </si>
  <si>
    <t>syn-stemod-13(17)-ene</t>
  </si>
  <si>
    <t>sandaracopimaradiene</t>
  </si>
  <si>
    <t>TmTC-2</t>
  </si>
  <si>
    <t>MSCSKEIRIPSDWASVQRKSMQEGPDESLLDFEELANWLRECGVTDDQCKVRKYVDATRPVLSIRTILRVFPNNT
LCRMHFKFLTQYTIGIYIDDDVLESHYPLEVLKEICYEYDQLDGKLLGQFPQIPSRKELKNFLAHLKNEKVISTV
TFHMDFVNRVTVNILQNGDFSEEAVLEFRRRLSNNILLYLQGVQYEKRGAGGKPSTVVEALWNRVFGGAAVTWRL
FGEVPSGTLGKIGEHITLISELYILSALYCIVINDLYSYHREIDAVPTAGENFVRVMFNQKEVANLTVAAGKVAS
ILNEITKYTYEQVREFKASYPNSSELHQLFDDIGCGTVGWYYFHECTNPRYKESNVRISMKDVDKNEIEDWLSTK
DSYGWNIVKQFLASYDAKAKRLNDAVACRIPAYAETF*</t>
  </si>
  <si>
    <t>Tubipora musica</t>
  </si>
  <si>
    <t>α-muuroladiene</t>
  </si>
  <si>
    <t>C1[C@@]2([C@](C=C(C1)C)([C@H](CC=C2C)C(C)C)[H])[H]</t>
  </si>
  <si>
    <t>TmTC-1</t>
  </si>
  <si>
    <t>MACGKELRIPKEWSKYHHAIVNEPIDPELFSLDELCAWLKDLDLCNDKSDVEKYVLAVRPYHTMRYQFVLLSRED
ALCKKLFKMWAHTAIAVFISDDVLECLSKTEMGQICNAFQLLVEKTRPQFSQFSTIAEMKQFLLLQKVDVKLMPH
IIYFLDFANNVAKLINEQGNYSKEDVSDYWRRLVVMISLYYEGVKVEVSGSGGSYSKDIWTRLLAAGTMIWLIAQ
EVMSGALGKTSEHASLLNELYFLGTFYSMVLNDIYSHNRENGFHGSICNLLQTIVRSKDVPGEFEAVLKCIQILN
TVVKLMYQKIETAKQKNLENRVLCKLLDNIGMTTTGCYFFHHYSHRYDDSAWRLSLVEVDDDELAEWQKCDDEEQ
LKEVMPLLLNYSQKANEISDTIKRGVVKINRHFRQ*</t>
  </si>
  <si>
    <t>cembrene A</t>
  </si>
  <si>
    <t>CC(=C)[C@@H]1CC\C(C)=C\CC\C(C)=C\CC\C(C)=C\C1</t>
  </si>
  <si>
    <t>(6E)-nerolidol</t>
  </si>
  <si>
    <t>CC(C)=CCC\C(C)=C\CCC(C)(O)C=C</t>
  </si>
  <si>
    <t>T2HPZ3</t>
  </si>
  <si>
    <t>MSVKEEKVIRPIVHFPPSVWADQFLIFDGKQAEQANVEQVVNELREDVRKDLVSSLDVQA
EHTNSLKLIDAIQRLGIAYHFEEEIELALQHIYDTYGDDWKGRSPSLWFRILRQQGFYVS
CDIFKNYKKEDGSFKEFLTNDVEGLLELYEATYLRVQGERVLDDALVFTRTCLEKIVKDL
VHSNPTLSTHIQEALKQPLHKRLTRLEALRYIPMYEQLASHNESLLKLAKLGFNLLQSLH
KKELSEVSRWWKGLDVPNNLPYARDRMVECYFWALGVYFEPKYSRARIFLAKVISLATVL
DDTYDAYGTYEELKIFTEAIQRWSITCIDMLPEYMKLLYQGVLDIYKEMEEIMGKEGKAH
HLSYAKESMKEFIRSYMMEAKWANEGYVPTAEEHMSVAFVSSGYSMLATTCFVGMGDIVT
DEAFEWALTKPPIVKASCAIARLMDDIHSQKEEKERIHVASSVESYMKQYDVTEEHVHKL
FHKKIEDAWKDITRESLVCKDIPMPLMMRVINLARVMDVLYKNKDGFTNVGEELKDHIKS
LLVHPIPI</t>
  </si>
  <si>
    <t>Artemisia absinthium</t>
  </si>
  <si>
    <t>T1WGD9</t>
  </si>
  <si>
    <t>9-epi-caryophyllene synthase</t>
  </si>
  <si>
    <t>MEARRSANYRSAIWDHNYIQSLTSSYTGDKYVDRSQKLKFEVMKMMVDETTDELEQLQLI
HLLQRLGISYHFQDCIAKMLHNIFGSENKHVEKDLHLTALKFRLLRQHGYHVPQDVFNRF
TDEEGNFETWVGEDVRGLVSLYEASYLSMEGESILDMAKDFSSHHLSEMVEQIKDESLAE
EVRHALELPLYWRIERLEARWFIQAYETRPDSNPILVELAKLDFNMVQARYQAELKRCSR
WYKQTGLPEKLSFARDRPAECFFWAMGFIPEPHHGYSREVMTKVGLLITVLDDIYDVYGT
LEELKDFTNTFERWDTSWLDRLPEYMQICFLAIFNSVNELGYQILRDQGLNVIQNMRRWW
TELSRVNYVEARWFHSGYVPTKEEYLNTAWISIAGPILLSFGYLTTTDPINNTELESLEK
HPGIIYWPSMVLRLADDLGTSSDEMKRGDVSKSVQCYMNETGCSEEKARHHVKNLIEAGL
KRMNKEILMEKPFKDFGTTAMNLARISLCIYQHGDGYGDPKSDMENKMASLFIHPFHIK</t>
  </si>
  <si>
    <t>Lavandula x intermedia</t>
  </si>
  <si>
    <t>(E)-2-epi-β-caryophyllene</t>
  </si>
  <si>
    <t>[H][C@@]12CC(C)(C)[C@]1([H])CC\C(C)=C\CCC2=C</t>
  </si>
  <si>
    <t>T1RRS0</t>
  </si>
  <si>
    <t>Germacrene A</t>
  </si>
  <si>
    <t>MAQQEAEILRPLANFSPSLWGDQFIKNDSDAKVRYIFHYVDYTNLSMLTATGTKMVDTMN
LIDTLERLGVSYHFEHEIEEILQQFFNLNTDYNDEAYDLYTVATHFRLFRQHGHRITCDI
FGRWRDENGKFHEGLKDDAKGLLSLYEASYLRTRGETILDEALDFTTASLKSIAPNLESP
LRRQVEHALVQQLHWGNPRIEARNFISLYEEYEDKDESLLRFAKLDYNLLQMMHKEELHE
VSRWWKELDLVAKLPYARDRVVECFFWAMGVYHEPQYSRARVMLTKTIAMTSIIDDTYDA
YGTIEELDIFTEAIERWNVEEMKRLPEYIKPFYKALLELYEQFEEELAKEGRSYATHYAI
ESLKELVRSYHVEAKWFIQGYLPPFEEYLKNALITCTYCYHTTTSLLGVESAVREDFEWL
SKKPKMLVAGLLICRVIDDIATYEVEKDRGQIATGIESYMRDNGATKEEAITKFFEIAND
AWKDINEECMRPSPHSRDVLMRILNLERIIDVTYKGNEDGYTQPEKVLKPHIIALFVDPI
QI</t>
  </si>
  <si>
    <t>Lavandula stoechas</t>
  </si>
  <si>
    <t>https://onlinelibrary.wiley.com/doi/full/10.1111/ppl.12241</t>
  </si>
  <si>
    <t>(−)-β-elemene</t>
  </si>
  <si>
    <t>CC(=C)[C@@H]1CC[C@@](C)(C=C)[C@@H](C1)C(C)=C</t>
  </si>
  <si>
    <t>T1RRR9</t>
  </si>
  <si>
    <t>(-)-endo-fenchol synthase, chloroplastic</t>
  </si>
  <si>
    <t>MSSLVMHVGIVNKPAITYLPTLSRSASNLHNVSSTRLQTSCSLQLDYKPVDET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TTVVDDIYDVYGTLEELELFTDVIRRWETESIDELPYYIQLCYLAVNKFVFDLAHDVLKDKGFNSLPYLKRSWKDLIERYLIEAKWYHNRYTPSLEEYLNNARVTITCPTILSQIYFALASPIEKPVIEVMYKYHDILYLSGMLLRLPDDLGTAPFELKRGDVPKAVQCYMKERNVPEKEAREHVRFLIREASKQMNTAMAIDCPFTEDFAVAAANLGRVANLAYVEGDGFGVQHSNIYEHIGSLMFKPYA</t>
  </si>
  <si>
    <t>Lavandula pedunculata subsp. lusitanica</t>
  </si>
  <si>
    <t>minor product (8.70)</t>
  </si>
  <si>
    <t>(2E)-geranyl diphosphate = alpha-pinene + diphosphate</t>
  </si>
  <si>
    <t>https://onlinelibrary.wiley.com/doi/full/10.1111/ppl.12241?saml_referrer</t>
  </si>
  <si>
    <t>minor product (14.08)</t>
  </si>
  <si>
    <t>(2E)-geranyl diphosphate = diphosphate + limonene</t>
  </si>
  <si>
    <t>minor product (2.27)</t>
  </si>
  <si>
    <t>minor product (1.42)</t>
  </si>
  <si>
    <t>(−)-endo-fenchol</t>
  </si>
  <si>
    <t>major product (72.12)</t>
  </si>
  <si>
    <t>CC1(C)[C@@H]2CC[C@@](C)(C2)[C@@H]1O</t>
  </si>
  <si>
    <t>(2E)-geranyl diphosphate + H2O = (1S,2S,4R)-endo-fenchol + diphosphate</t>
  </si>
  <si>
    <t>T1RRJ6</t>
  </si>
  <si>
    <t>MAQQEAEILRPLANFSPSLWGDQFIKNDSDAKVRYIFHYVDYTNLSMLTATGTKMVDTMN
LIDTLERLGVSYHFEHEIEEILQQFFNLNTDYNDEAYDLYTVATHFRLFRQHGHRITCAD
IFGRWRDENGKFHEGLKDDAKGLLSLYEASYLRTRGETILDEALDFTTASLKSIAPNLES
PLRRQVEHALVQQLHWGNPRIEARNFISLYEEYEDKDESLLRFAKLDYNLLQMMHKEELH
EVSRWWKELDLVAKLPYARDRVVECFFWAMGVYHEPQYSRARVMLTKTIAMTSIIDDTYD
AYGTIEELDIFTEAIERWNVEEMKRLPEYIKPFYKALLELYEQFEEELAKEGRSYATHYA
IESLKELVRSYHVEAKWFIQGYLPPFEEYLKNALITCTYCYHTTTSLLGVESAVREDFEW
LSKKPKMLVAGLLICRVIDDIATYEVEKDRGQIATGIESYMRDNGATKEEAITKFFEIAN
DAWKDINEECMRPSPHSRDVLMRILNLERIIDVTYKGNEDGYTQPEKVLKPHIIALFVDP
IQI</t>
  </si>
  <si>
    <t>Lavandula viridis</t>
  </si>
  <si>
    <t>T1RRJ4</t>
  </si>
  <si>
    <t>Alpha fenchol</t>
  </si>
  <si>
    <t>MSSLVMHVGIVNKPAITYLPTLSRRASNLHNVSSTRLQTSCSLQLDYKPVDETRRSGNYQ
PSAWDFEYIQSLKNKYKEEKYLTRHTKLTVQVKMLLDEDMEAVQQLDFIEDLNNLGISYL
FKDKITQILNHIYNEHRCFHNNEAEESDLYFTALGFRLLRQHGFKVSQEVFDCFKNEKYT
NFKASLAGDTKGLLQLYEASFLLREGEDTLELARKFSTKLLQQKIDEGEPDNNLLSCIRH
SLELPLHWRLQRLEARWFLDAYATRHDMNPIIFELAKLEFNITQATQQEELKDLSRWWNS
TGLAEKLPFARDRIVESYFWAMGTFEPHQYGYQRELVSKIIALTTVVDDIYDVYGTLEEL
ELFTDVIRRWETESIDELPYYIQLCYLAVNKFVFDLAHDVLKDKGFNSLPYLKRSWKDLI
ERYLIEAKWYHNRYTPSLEEYLNNARVTITCPTILSQIYFALASPIEKPVIEVMYKYHDI
LYLSGMLLRLPDDLGTAPFELKRGDVPKAVQCYMKERNVPEKEAREHVRFLIREASKQMN
TAMAIDCPFTEDFAVAAANLGRVANLAYVEGDGFGVQHSNIYEHIGSLMFKPYA</t>
  </si>
  <si>
    <t>major product (72.76)</t>
  </si>
  <si>
    <t>minor product (13.62)</t>
  </si>
  <si>
    <t>minor product (8.59)</t>
  </si>
  <si>
    <t>minor product (2.45)</t>
  </si>
  <si>
    <t>minor product (1.31)</t>
  </si>
  <si>
    <t>minor product (1.27)</t>
  </si>
  <si>
    <t>T1RRI8</t>
  </si>
  <si>
    <t>Alpha pinene synthase, chloroplastic</t>
  </si>
  <si>
    <t>MSSISMHAGPLNISAANNHHPSWDRRVSKPRRVAAKHLRLRLSCSLQLDGKPLDETRRSANYQPSAWDFNFIQSLHNQYKEDKYVTRHTELTAQVKMLLEEETDAVQQLDLIEDLKNLGINYLFKDKIQQILNHIYNQHRCFQNNQVEGNDLYFTALGFRLLRQHGFEVSQEVFDRFTNEEGTDFNPSLIDDTKGLLQLYEASFLLREGEDTLELARQFSTKLLQKKVDEDGDREVGDNLLVWIRHSLELPLHWRIHRIEARWFLDAYATRHDMNPIIFELAKLDFNITQATQQEELRDLSRWWNSAGLVEKLSFARDRVVESYFWAIGTLEPRQYGYQRKLVAKIIALISVVDDVYDIYGTLDELKLFTDVMRRWDAESFDQLPYYMKICYLIINNFIFELAYDILKDKGFNSLSYLQRSWLDVVEGYFTEAKWYYSGYTPNLEEYLKNAKITVTCPMILSQIYFTIASSIEKPELESMYKYHDILYLSGLLLRLPDDLGTALHELKRGDVPKAMQCYMKEKNVPEKEAREHVRFLIREASKQMNTVSAADCPFPDDFVAAAANLGRVANFVYVDGDGFGDQHSKMLQQIAALMFEPYD</t>
  </si>
  <si>
    <t>major product (90.57)</t>
  </si>
  <si>
    <t>minor product (6.08)</t>
  </si>
  <si>
    <t>minor product (1.71)</t>
  </si>
  <si>
    <t>minor product (1.64)</t>
  </si>
  <si>
    <t>T1RRI5</t>
  </si>
  <si>
    <t>MAQQEAEIIRPLANFSPSLWGDQFIKNDSDAKVEDKISKTIEVLKEEVKSMLTATGTKMV
DTMNLIDTLERLGVSYHFEHEIEEILQQFFNLNTDYNDEAYDLYTVATHFRLFRQHGHRI
TCADIFGRWRDENGKFHEGLKDDAKGLLSLYEASYLRTRGETILDEALDFTTASLKSIAP
NLESPLRRQVEHALVQQLHWGNPRIEARNFISLYEEYEDKDESLLRFAKLDYNLLQMMHK
EELHEVSRWWKELDLVAKLPYARDRVVECFFWAMGVYHEPQYSRARVMLTKTIAMTSIID
DTYDAYGTIEELDIFTEAIERWNVEEMKRLPEYIKPFYKALLELYEQFEEELAKEGRSYA
THYAIESLKELVRSYHVEAKWFIQGYLPPFEEYLKNALITCTYCYHTTTSLLGVESAVRE
DFEWLSKKPKMLVAGLLICRVIDDIATYEVEKDRGQIATGIESYMRDNGATKEEAITKFF
EIANDAWKDINEECMRPSPHSRDVLMRILNLERIIDVTYKGNEDGYTQPEKVLKPHIIAL
FVDPIQI</t>
  </si>
  <si>
    <t>Lavandula pedunculata</t>
  </si>
  <si>
    <t>175763</t>
  </si>
  <si>
    <t>T1RR72</t>
  </si>
  <si>
    <t>MSSLVMHVGIVNKPAITYLPTLSRSASNLHNVSSTRLQTSCSLQLDYKPVDETRRSGNYQ
PSAWDFEYIQSLKNKYKEEKYLTRHTKLTVQVKMLLDEDMEAVQQLDFIEDLNNLGISYL
FKDKITQILNHIYNEHRCFHNNEAEESDLYFTALGFRLLRQHGFKVSQEVFDCFKNEKYT
NFKASLAGDTKGLLQLYEASFLLREGEDTLELARKFSTKLLQQKIDEGEPDNNLLSCIRH
SLELPLHWRLQRLEARWFLDAYATRHDMNPIIFELAKLEFNITQATQQEELKDLSRWWNS
TGLAEKLPFARDRIVESYFWAMGTFEPHQYGYQRELVSKIIALTTVVDDIYDVYGTLEEL
ELFTDVIRRWETESIDELPYYIQLCYLAVNKFVFDLAHDVLKDKGFNSLPYLKRSWKDLI
ERYLIEAKWYHNRYTPSLEEYLNNARVTITCPTILSQIYFALASPIEKPVIEVMYKYHDI
LYLSGMLLRLPDDLGTAPFELKRGDVPKAVQCYMKERNVPEKEAREHVRFLIREASKQMN
TAMAIDCPFTEDFAVAAANLGRVANLAYVEGDGFGIQHSNIYEHIGSLMFKPYA</t>
  </si>
  <si>
    <t>major product (71.97);
possible duplicate of row 990</t>
  </si>
  <si>
    <t>minor product (13.82)</t>
  </si>
  <si>
    <t>https://onlinelibrary.wiley.com/doi/full/10.1111/ppl.12242</t>
  </si>
  <si>
    <t>minor product (9.28)</t>
  </si>
  <si>
    <t>https://onlinelibrary.wiley.com/doi/full/10.1111/ppl.12243</t>
  </si>
  <si>
    <t>minor product (2.54)</t>
  </si>
  <si>
    <t>minor product (1.23)</t>
  </si>
  <si>
    <t>minor product (1.16)</t>
  </si>
  <si>
    <t>T1RR71</t>
  </si>
  <si>
    <t>Alpha pinene</t>
  </si>
  <si>
    <t>MSSISMHAGPLNISAANNHHPSWDRRVSKPRRVAAKHLGLRLSCSLQLDGKPLDETRRSA
NYQPSAWDFNFIQSLHNQYKEDKYVTRHTELTAQVKMLLEEETDAVQQLDLIEDLKNLGI
NYLFKDKIQQILNHIYNQHRCFQNNQVEGNDLYFTALGFRLLRQHGFEVSQEVFDRFTNE
EGTDFNPSLIDDTKGLLQLYEASFLLREGEDTLELARQFSTKLLQKKVDEDGDREVGDNL
LVWIRHSLELPLHWRIHRIEARWFLDAYATRHDMNPIIFELAKLDFNITQATQQEELRDL
SRWWNSAGLVEKLSFARDRVVESYFWAIGTLEPRQYGYQRKLVAKIIALISVVDDVYDIY
GTLDELKLFTDVMRRWDAESFDQLPYYMKICYLIINNFIFELAYDILKDKGFNSLSYLQR
SWLDVVEGYFTEAKWYYSGYTPNLEEYLKNAKITVTCPMILSQIYFTIASSIEKPELESM
YKYHDILYLSGLLLRLPDDLGTALHELKRGDAPKAMQCYMKEKNVPEKEAREHVRFLIRE
ASKQMNTVSAADCPFPDDFVAAAANLGRVANFVYVDGDGFGDQHSKMLQQIAALMFEPYD</t>
  </si>
  <si>
    <t>major product (93.20)</t>
  </si>
  <si>
    <t>minor product (4.09)</t>
  </si>
  <si>
    <t>minor product (1.63)</t>
  </si>
  <si>
    <t>minor product (1.08)</t>
  </si>
  <si>
    <t>SRA.SRR18681978 (AgTS-1)</t>
  </si>
  <si>
    <t>Alloaromadendrene synthase</t>
  </si>
  <si>
    <t>MSQFVEVPIKSLVLQHPLRYAHSAFDSAKLQISSVSMSLKDKLHNHCSALKLNPRYIEELNIADYVAKTS
NLGVEYHATEEEDRLWIFAATLGIFLFEFDDYFDKPSNTPENVARLSTEMRAVQRALSRHGLSGLQGNI
DDWPTAVPYREAYCWLLREAEDLRRGAAEVVHYTFLDYCFGVEMEITEWAPDMYQHDTSSWNLDRC
NEVRKRSGGTHFAFVGPLYVVNKWITKEHFNACNDLLYDAAIVITLANDLLGKKKDLQTENDSISIKTIKI
ATTSEIAQHHNEKVECLRKDILQLDGDIRRLMEEWEVIVAGLFLWQYNSRRYE</t>
  </si>
  <si>
    <t>Agelas clathrodes</t>
  </si>
  <si>
    <t>(+)-alloaromadendrene</t>
  </si>
  <si>
    <t>CC1CCC2C1C1C(CCC2=C)C1(C)C</t>
  </si>
  <si>
    <t>SptA</t>
  </si>
  <si>
    <t>MESTSSNVSLHSYSEKSAAESLKEQQQQIIDILKGQTFTIPYLSKSLPGWYMGVNPHYEKI
HAEESAFLDHWVERENLREMAKKVNLSLCIACFFPRTTEAKLQVLFEKMAWFFAFDDDA
DNFLAADVFADQDVIPFIKYWVNPERSGPEPTVLPSCYIYRSCGPKLASGWSGTGSKEQFL
KTTFEYVDYLFKVSKQRETYLPSVEQYIEERIINIGVYPTLDLIPFASPLEISAELLDHEAIQT
IRYHVVRIVSLTNDLFSIRKEIKDSQFDNIIPLLMLRKGMDVQEAADYTVSLIEESYAAVNA
AEKRLPELDGKAKADLDAYVDQCKDQATGSVYWHELSPRYLGKGAYGEKEILVRL</t>
  </si>
  <si>
    <t>Spiromastix sp.</t>
  </si>
  <si>
    <t>guaia-1(5),6-diene</t>
  </si>
  <si>
    <t>CC(C)C1=CC2=C(CC[C@@H]2C)[C@@H](C)CC1</t>
  </si>
  <si>
    <t>https://pubmed.ncbi.nlm.nih.gov/36414326/</t>
  </si>
  <si>
    <t>S0ENM8</t>
  </si>
  <si>
    <t>Inactive (1R,4R,5S)-(-)-guaia-6,10(14)-diene synthase</t>
  </si>
  <si>
    <t>MVKFDSGSESEMTNGDELHINSKHEVKSRMANGNGVHNVPDHDQFQDRAEMEVLILPDLFSSLMSVPARENPHYASVKADADEWISFVINADAKWASRNKRVDFTYLASIWAPDCSAFALRTSADWNSWAFLFDDQFDEGHLSNDLEGAINEIARTREIMEGTAPRYTADSEHPIRYVFQTLCDRVKQNPEGFYAGKPSSERFYRRWMWAHELYWEGLVAQVRTNVEGRSFTRGPEEYLAMRRGSLGAYPALVNNEWAYGIDLPEEVADHPLVFEIMIIMSDQILLVKDILSYEKDLRLGVDHNMVRLLKAKGLSTQQAINEVGVMINNCYRRYYRALSELPCFGEEADRALLGYLEVEKNHALGSLLWSYNTGRYFKSKEDGARVRKTRELLIPKKMAAL</t>
  </si>
  <si>
    <t>Gibberella fujikuroi</t>
  </si>
  <si>
    <t>Negative</t>
  </si>
  <si>
    <t>Although similar to (1R,4R,5S)---guaia-6,1014-diene synthase, lacks the metal binding site Asn at position 288 and does not show (1R,4R,5S)---guaia-6,1014-diene synthase activity. Converting Lys-288 to a asparagine restores activity.</t>
  </si>
  <si>
    <t>S0EGZ9</t>
  </si>
  <si>
    <t>Terpene cyclase 6</t>
  </si>
  <si>
    <t>MPHKDLPIRPLVRAFDPVGPDTLGPPDLDFASLFRERNVPEDAPLTLYPEQLNVPWHTSL
PWTRQSKWWVQGEAAGRDLVNRISADKASERGALPVEFMDERRKGKIDELVEDAVSCAVY
LYPSSSPTRIELLTQALLLLFFHDDVMERGATQDDATVCDDFVTMIPKNKHMKRYFAEVL
ECDPILGPGLLRAIGLFVNAGRKKSPFKQDKYATLAEYLDYRRHDIAKPFMIAAIRFGSG
VRQTPEETAPFAELEDLYVQHSILINDLYSYDKEMYEARTINGSVVNAVHVIEKLMCVPP
HLAKTITRTMSFDVEKKYYAESERFMRDPALNDKQRTYVIALFDCLTGNLFHHATLGRYS
RYAEYVFDCKT</t>
  </si>
  <si>
    <t>(−)-α-acorenol</t>
  </si>
  <si>
    <t>C=1C[C@@]2(CCC1C)[C@@H](CC[C@H]2C(C)(C)O)C</t>
  </si>
  <si>
    <t>https://chemistry-europe.onlinelibrary.wiley.com/doi/10.1002/cbic.201200695</t>
  </si>
  <si>
    <t>S0ECT9</t>
  </si>
  <si>
    <t>Terpene cyclase 4</t>
  </si>
  <si>
    <t>MVPSLITPPPSRSGEATPQKDACLNPVNIAEPEGHWIKLPEALFSSIMAVEPEVNPLYRT
SKALSDEWLKTALRMNDKTAVIWSRLDIAYMSAICAPHADLETLKLMNDWNGWVFAFDDP
FDEGTFANDPIKAAEEVIYTLATLDNIHPVVSPDENPLRHTLQSCWMRFRERSSPSLQYR
WKKHLTMYCVGVLQQVGVQHRATRPTIEEYMDMRAGCVGAYPCIGLMEFAEGIDIPQNVM
DHPSMQAISRITCDLVTLQNDLCSYRKDLIQGEESNIIFILKDQGMTDQQAVDQIGEMLY
DCYRRWHMALANLPFWGEGIDRDVIKFVTGCRNIALGNLHWSLYTFRYLGNDGPEVKRTR
MMKLP</t>
  </si>
  <si>
    <t xml:space="preserve">Gibberella fujikuroi </t>
  </si>
  <si>
    <t>koraiol</t>
  </si>
  <si>
    <t>[H][C@]12CC(C)(C)[C@@]1([H])CC[C@](C)(O)[C@@]1([H])CC[C@]21C</t>
  </si>
  <si>
    <t>S0EA85</t>
  </si>
  <si>
    <t>Bifunctional ent-kaurene synthase</t>
  </si>
  <si>
    <t>MPGKIENGTPKDLKTGNDFVSAAKSLLDRAFKSHHSYYGLCSTSCQVYDTAWVAMIPKTR
DNVKQWLFPECFHYLLKTQAADGSWGSLPTTQTAGILDTASAVLALLCHAQEPLQILDVS
PDEMGLRIEHGVTSLKRQLAVWNDVEDTNHIGVEFIIPALLSMLEKELDVPSFEFPCRSI
LERMHGEKLGHFDLEQVYGKPSSLLHSLEAFLGKLDFDRLSHHLYHGSMMASPSSTAAYL
IGATKWDDEAEDYLRHVMRNGAGHGNGGISGTFPTTHFECSWIIATLLKGGFTLKQIDGD
GLRGLSTILLEALRDENGVIGFAPRTADVDDTAKALLALSLVNQPVSPDIMIKVFEGKDH
FTTFGSERDPSLTSNLHVLLSLLKQSNLSQYHPQILKTTLFTCRWWWGSDHCVKDKWNLS
HLYPTMLLVEAFTEVLHLIDGGELSSLFDESFKCKIGLSIFQAVLRIILTQDNDGSWRGY
REQTCYAILALVQARHVCFFTHMVDRLQSCVDRGFSWLKSCSFHSQDLTWTSKTAYEVGF
VAEAYKLAALQSASLEVPAATIGHSVTSAVPSSDLEKYMRLVRKTALFSPLDEWGLMASI
IESSFFVPLLQAQRVEIYPRDNIKVDEDKYLSIIPFTWVGCNNRSRTFASNRWLYDMMYL
SLLGYQTDEYMEAVAGPVFGDVSLLHQTIDKVIDNTMGNLARANGTVHSGNGHQHESPNI
GQVEDTLTRFTNSVLNHKDVLNSSSSDQDTLRREFRTFMHAHITQIEDNSRFSKQASSDA
FSSPEQSYFQWVNSTGGSHVACAYSFAFSNCLMSANLLQGKDAFPSGTQKYLISSVMRHA
TNMCRMYNDFGSIARDNAERNVNSIHFPEFTLCNGTSQNLDERKERLLKIATYEQGYLDR
ALEALERQSRDDAGDRAGSKDMRKLKIVKLFCDVTDLYDQLYVIKDLSSSMK</t>
  </si>
  <si>
    <t>5β,9α,10α-labda-8(20),13-dien-15-yl diphosphate(3−)</t>
  </si>
  <si>
    <t>https://www.tandfonline.com/doi/abs/10.1271/bbb.64.660</t>
  </si>
  <si>
    <t>ent-kaurene</t>
  </si>
  <si>
    <t>[H][C@]12CC[C@@]34C[C@@H](CC[C@@]3([H])[C@]1(C)CCCC2(C)C)C(=C)C4</t>
  </si>
  <si>
    <t>S0E627</t>
  </si>
  <si>
    <t>Geranylgeranyl pyrophosphate synthase 2</t>
  </si>
  <si>
    <t>MAEQQISNLLSMFDASHASQKLEITVQMMDTYHYRETPPDSSSSEGGSLSRYDERRVSLPLSHNAASPDIVSQLCFSTAMSSELNHRWKSQRLKVADSPYNYILTLPSKGIRGAFIDSLNVWLEVPEDETSVIKEVIGMLHNSSLIIDDFQDNSPLRRGKPSTHTVFGPAQAINTATYVIVKAIEKIQDIVGHDALADVTGTITTIFQGQAMDLWWTANAIVPSIQEYLLMVNDKTGALFRLSLELLALNSEASISDSALESLSSAVSLLGQYFQIRDDYMNLIDNKYTDQKGFCEDLDEGKYSLTLIHALQTDSSDLLTNILSMRRVQGKLTAQQKMLVLEVMKTNGSLDWTSKLLGMLHTRVVAEIESLEVSTKRDNHALRALVERLKLET</t>
  </si>
  <si>
    <t>https://reader.elsevier.com/reader/sd/pii/S1087184598910957?token=81D3B034E067665B37DDE211A8DEEC7ED6FC45FF2EF09DF475CA33AD47341279245A095D5C5358F758276426DEEF534F&amp;originRegion=eu-west-1&amp;originCreation=20221108084426</t>
  </si>
  <si>
    <t>S0DX56</t>
  </si>
  <si>
    <t>(+)-eremophilene synthase</t>
  </si>
  <si>
    <t>MIATINGDTKINGKGHPTEVRIPDMFGSIMSATPMVNPHHFKVKAAADAFIADYLKMDKH
 EATKNRKADFCFCASAMAPHADAEALRTMVDWLNWIFYFDDDFDEGQLDRDPVAAEKEIR
 HTLAVLEEGAEIPDRELHPLRYLFRTIWDRVKERAYPDVQTQFKITHKRYLDGLLHQVEA
 TRDGNGQPRTEEDYIRMRRRTVGGYPCISLIAYAHNVDLSQEAFEHPSVQECIAVGCDLA
 WIHNDIVSYKKDVKSGIEHNFITVLKKNGFTTQQAMDRAGELQDECYRRWYLALASMPIW
 GESIDREVLRYIEACHSFPLGDLLWSFQTGRYLGATEGYKLHETRVLDLSDLEPIAV</t>
  </si>
  <si>
    <t>(+)-eremophilene</t>
  </si>
  <si>
    <t>C=1CC[C@H]([C@]2(C1CC[C@@H](C2)C(C)=C)C)C</t>
  </si>
  <si>
    <t>https://onlinelibrary.wiley.com/doi/full/10.1002/anie.201603782</t>
  </si>
  <si>
    <t>RmTC-1</t>
  </si>
  <si>
    <t>MLRTEVKIPEVWCIPCDLKCSTPPQLKKDIIDWCVRTGITADRRTAEKALDRLKPYMYMKILFPKLKPDNPLIAS
LYELNASVIVTGFTMDDVLETYTLSAIEELDHTFRETQNWLSPLPPKDYPDLDAILDHIPSTKPPYSRSVVAMFT
DYFNRYCAAIHTAYKPSETRLGAFRRRLAAAVTAYLEMAKRKRRRDGNLHEEEFLWQRSADNLSFPVLMLAEVFT
GILADADVPSTTLHYYHFYSNLFAIVLNDLNSYHRDKDNDDNSLVKLWLKLGVAKDFDDAATKIIDFLNSIMVRM
YVATKELLESNPENEPLRRFVEAVGYTFNGWILVHTTAVERYKLSPFQTVVAPVARGKEEVWLKGETAFGKRCVA
MFEELMGERAEEMNKLYGLDS*</t>
  </si>
  <si>
    <t>Renilla muelleri</t>
  </si>
  <si>
    <t>(2-trans,6-trans)-farnesol</t>
  </si>
  <si>
    <t>CC(C)=CCC\C(C)=C\CC\C(C)=C\CO</t>
  </si>
  <si>
    <t>geraniol</t>
  </si>
  <si>
    <t>CC(C)=CCC\C(C)=C\CO</t>
  </si>
  <si>
    <t>R9WSX5</t>
  </si>
  <si>
    <t>Germacrene A synthase</t>
  </si>
  <si>
    <t>MAAVQANVTTGIQANTKTSAEPVRPLANFPPSVWGDRFLSFSLDKSEFERYALAMEKPKE
DLRKLIMDPTMNSNEKLGLIYSVHRLGLTYMFLQEIESQLDKLFNEFSLQDYEEVDLYTI
SINFQVFRHLGYKLPCDVFNKFKDASSGTFKESITSDVRGMLGLYESAQLRIRGEKILDE
ASVFIEGKLKSVVNTLEGNLTQQVKQSLRRPFHQGMPMVEARLYFSNYKEECSSHDSLFK
LAKLHFKYLELQQKEELRIVTKWYKDMRFQETTPYIRDRVPEIYLWILGLYFEPRYSLAR
IIATKITLFLVVLDDTYDAYATIEEIRLLTDAINKWDISAMEQIPEYIRPFYKILLDEYA
EIEKKMGKEGRANTVIASKEAFQDIARGYLEEAEWTNSGYVASFPEYMKNGLITSAYNVI
SKSALVGMGEIVSEDALAWYESHPKTLQASELISRLQDDVMTYQFERERGQSATGVDAYI
KTYGVSEKKAIDELKIMIENAWKDINEGCLKPRQVSMDLLAPILNLARMIDVVYRYDDGF
TFPGSTLKEYINLLFVDSLPM</t>
  </si>
  <si>
    <t>Tanacetum cinerariifolium</t>
  </si>
  <si>
    <t>https://www.ncbi.nlm.nih.gov/pmc/articles/PMC3669400/</t>
  </si>
  <si>
    <t>R9W377</t>
  </si>
  <si>
    <t>Limonene synthase</t>
  </si>
  <si>
    <t>MALKVFSVATQMAIPSKLTTCLQPSHLKSSPKLFSSTNKCSGRSRLRVYCSSSQLTTERR
SGNYNPSRWDVEFIQSLHSDYKKDKHAIRASELVTLVKMELEKETDQIRQLELIDDLQRM
GLSDHFQNEFKEILSSIYLDHHYYKNPFPKEERDLYSTSLAFRLLREHGFQVAQEVFDSF
KNEEGEFKESLSDDTRGLLQLYEASFLLTEGETTLESAREFATKFLEERVNEGGGDGDLL
TRIAYSLDIPLHWRIKRPNAPVWIEWYRKRPDMNPAVLELAILDLNIVQAQFQEELKESF
RWWRNTGFVEKLPFARDRLVECYFWNTGIIEPRQHASARIMMGKVNALITVIDDIYDVYG
TLEELEQFTDLIRRWDINSIDQLPDYMQLCFLALNNFVDDTSYDVMKEKGVNVIPYLRQS
WVDLADKYMVEARWFYGGHKPSLEEYLENSWQSISGPCMLTHIFFRVTDSFTKETVDSLY
KYHDLVRWSPFVLRLADDLGTSVEEVSRGDVPKSLQCYMSVYNASEAEARKHVKWLIAEV
WKKMNAERVSKDSPFGKDFIGCAVDLGRMAQLMYHNGDGHGTQHPIIHQQMTRTLFEPFA</t>
  </si>
  <si>
    <t>Mentha spicata</t>
  </si>
  <si>
    <t>(4S)-limonene</t>
  </si>
  <si>
    <t>[H][C@@]1(CCC(C)=CC1)C(C)=C</t>
  </si>
  <si>
    <t>https://pubmed.ncbi.nlm.nih.gov/1559995/</t>
  </si>
  <si>
    <t>R9UPX9</t>
  </si>
  <si>
    <t>Labda-13-en-8-ol diphosphate synthase</t>
  </si>
  <si>
    <t>MLIPRLPVTIFPKSHQNRPKSVVTRHGNAFIENKAIHLQCYFQNKKSCHINQAIHQNDHL
AFIDEKHAIRNHAISIKSIFGLLNDGEISPSPYDTAWVSLIEDVNGLSDGPQFPSSLEWI
VNHQHSDGSWGDPYFSACDRLLATLACVVALTTWKIHPDKCDRGIKFVEENLNKLGDEKE
EHITDGFEILFPALIDLAQNLEIKVPNDSPILKELCARRDVKLLKIPKDKFHKTPTILLY
SLEGMKDLDWGKLLKLQSENGAFLYSPAATAFAFMQTKDQKCLSFLTNVVKRFNGGVPHV
YPVEIFERLWMVDRLQRLGISRYFYYEIKDCVDYIYRYWNKEQGLGFTRNCNLPDLDDTA
MGFRILRTNGYQISPDVFRYFEEEGKFLCYHGQTAEAVTVMLSLYRASQVLFPGENLLAD
AKKVSYEFLTEKRSRGKLLDKWVIAKDLPGEVGYALDVPWYANLPRLEARYYLEHYGGES
DVWLGKSLYRMRNISNNTYLEMAKLDYNYCQAIHQMEWSHMQKWYAELNIENRSNTKLLW
SYYEAAASIFEPEKFNERLAWARTTVILHIITSLSRPSLLNCNFQVSTSEIIANSELHDI
NGKPWKVVMYALHETINQISSNTLALHGVDIKPHLHNAWNSWLSNRQKGVDIVEGGAELT
VQTIYMSSGRWSSDELLSHPKYQRMSSVLNDIYHQISHKEDHTTRFYIENKMEELVELVL
CDSSDDLDFDLKQTFLAVAKTIYYKACFDPETINHHAQKVLFEKI</t>
  </si>
  <si>
    <t>Grindelia hirsutula</t>
  </si>
  <si>
    <t>labd-13-en-8,15-diol</t>
  </si>
  <si>
    <t>C20H36O2</t>
  </si>
  <si>
    <t>C1[C@@]2([C@@]([C@H]([C@](C1)(C)O)CC/C(=C(/CO)\[H])/C)(CCCC2(C)C)C)[H]</t>
  </si>
  <si>
    <t>https://watermark.silverchair.com/plphys_v162_2_1073.pdf?token=AQECAHi208BE49Ooan9kkhW_Ercy7Dm3ZL_9Cf3qfKAc485ysgAAAtUwggLRBgkqhkiG9w0BBwagggLCMIICvgIBADCCArcGCSqGSIb3DQEHATAeBglghkgBZQMEAS4wEQQMPHYAmPBcMIIVQV1jAgEQgIICiNmJBEsNIqlpbENCEcv6PZimoQ8DuHTT_w7tCsx2DGa_FTmhn7SxRVzYomh5eIOIofu6EUJAkE7paKDi8Zr_vXMlaHVnwGwKa3Pe-6mG1glAnkNK1w4PfKAo54zyytLPnI4zM7bXAo4LHlJmzzTBz41ft3MrJj64UkLRHnwTlpgxKYpXyS3JXcWQ64YqVP2Iczq7WHRGAy_21bnf-uF3crIicXHbpt51ZRRhpG9xMgFHcM2iZ9EmVcttRa6ItZSOmzMFgBTjlnbE4z5i-GPnPvg8kLCOzMtVjvihoNNgkL-vmKKy_oF25R0e_papeGK8snUbdqp1h5QHdVupdbD4ckfQ9XMGTLtFPZCFTDgWkqfWfKcZabBmyDtcICQB7fngVFHcZcVjOcLcfdTVAMxrrY405x3B84MV8vuY6MVSqRBuVe0Ewyd8ftNhg5rPJGcKiNWBwgSiOQoTifgkzCIGWNEqQ7WDUrTRugacRcqhEAuo5t3uspwA1_akxECd_1aT-vIL1TYebKEr80PDNSQB0gw4oqhjPHEIgMu2h6GMW3xHOJgSyRkTlKsquk_y2q1Y4opzDrY7_adOFMK6cCuKR_olhbLUpVz7qEAnMc3LFWzAvobHzT3mOnJ8UNMYaWElDvgq9wQBldeehlYLIJ5ged9FK61GWRlMOgISA9ZhQu5f1_-evcWuihiPwsSFrP9lO4OZeDvCYEc2ly1jzefjW96tCZk0DmuI6Ny2ihPtD8j4P-iAjymR0-FlR3E2a1y0ilGwIw46uRvijHWuJLJ2HMt8GMRpHIL8kDS1bTkDBuoNnYHsRr--TOSAc8E_d2MEmedits8SlxSrIWV9-Jmkur9Oh3ByOUojow</t>
  </si>
  <si>
    <t>R9UPX6</t>
  </si>
  <si>
    <t>Ent-kaurene synthase</t>
  </si>
  <si>
    <t>MSATPNSFFTSPISAKLGHPKSQSVAESNTRIQQLDGTREKIKKMFDKVELSVSPYDTAW
VAMVPSPNSLEAPYFPECSKWIVDNQLNDGSWGVYHRDPLLVKDSISSTLACVLALKRWG
IGEKQVNKGLEFIELNSASLNDLKQYKPVGFDITFPRMLEHAKDFGLNLPLDPKYVEAVI
FSRDLDLKSGCDSTTEGRKAYLAYISEGIGNLQDWNMVMKYQRRNGSIFDSPSATAAASI
HLHDASCLRYLRCALKKFGNAVPTIYPFNIYVRLSMVDAIESLGIARHFQEEIKTVLDET
YRYWLQGNEEIFQDCTTCAMAFRILRANGYNVSSEKLNQFTEDHFSNSLGGYLEDMRPVL
ELYKASQLIFPDELFLEKQFSWTSQCLKQKISSGLRHTDGINKHITEEVNDVLKFASYAD
LERLTNWRRIAVYRANETKMLKTSYRCSNIANEHFLELAVEDFNVCQSMHREELKHLGRW
VVEKRLDKLKFARQKLGYCYFSSAASLFAPEMSDARISWAKNAVLTTVVDDFFDVGGSEE
ELINLVQLIERWDVDGSSHFCSEHVEIVFSALHSTICEIGEKAFAYQGRRMTSHVIKIWL
DLLKSMLTETLWSKSKATPTLNEYMTNGNTSFALGPIVLPALFFVGPKLTDEDLKSHELH
DLFKTMSTCGRLLNDWRSYERESEEGKLNAVSLHMIYGNGSVAATEEEATQKIKGLIESE
RRELMRLVLQEKDSKIPRPCKDLFWKMLKVLHMFYLKDDGFTSNQMMKTANSLINQPISL
HER</t>
  </si>
  <si>
    <t>Euphorbia peplus</t>
  </si>
  <si>
    <t>https://watermark.silverchair.com/plphys_v162_2_1073.pdf?token=AQECAHi208BE49Ooan9kkhW_Ercy7Dm3ZL_9Cf3qfKAc485ysgAAAtYwggLSBgkqhkiG9w0BBwagggLDMIICvwIBADCCArgGCSqGSIb3DQEHATAeBglghkgBZQMEAS4wEQQMEMLJUHBunj9qhlskAgEQgIICiWmXOebMj-diYLLHuMye2RPe40AY3xovrZqGhuftSoOoaRm-hXHdjlCD6owKvzm90ymxHdBe2MVX7lUy0stjMS5zn3npi33ywo4xTw1o8e5eeZKgC2FjIWDbNqJTHpdF-wSCx_JVaSAeHhzJ1wWqRIErJek5mw1ByQcRYYT_Ym8-7TyIWMj6p8SlyUIaTlxc2dKjxu1m0sNpk53_94IEExPnwhejaBHhFIJ-z-xGAW9oDol50kUCvLkHWYeFMo185rhCclBOYQmH4tiQHrBUlvFMktOoKwADwb_QbaWiXhBs5FUHHbcoUMgDBhm5qStszDc8lLscci1PG5GtOm3Ty_kLIkmy-bayKlCeUAIgndWhv-W5SDpknKL4n0j7u6w1b_qlTgHPdhHgPvNQ2cw7DgUlXlEkkQnMX691eCo5WVd8toRmdRqp4Q-KyVcw9_-CcsbL9879vD1T03In-ojnjTpFkp0r6-QYTO1ff0ZVEATmJBhiF5QOO-TgtsAJ75mAGhBFlChdZN2epT4YjIMXi2fnsyQ-jC4Ndzyyqidl1OWjbnpXrnYfhS8OZkg3W8YhNaFlzW4We2B2y2ZIoRPL50SKy0LnPefIgQwyCC4rAXSyagWiH8Oi7L1dqHIAsMPNBtSsAozFmVp3kRGFGwa_pImGndz0onvE8dREIiIc0xFERQA5XMPIsIKWdfesJZInIyUyMKdNh2k7VIinhI8dt3KfqnaCAdxmKBW5v8W1SfVpjGoGj7Rsf-LGIbOkDOIzbH5lpqK6wxf-2PkZLXaxyJzptZwGvJhK3lxuYcS5NvPRpffACTjHGFS7spM5j51KWU8BvxVc_vw5Ef033MWKCMiD7p7hT2JMQRs</t>
  </si>
  <si>
    <t>R9UM72</t>
  </si>
  <si>
    <t>Manoyl oxide synthase</t>
  </si>
  <si>
    <t>MMLLSSSSSWFTVVPSSHKSRRLLYYYMDPSILEQPQYYPSTHICKASSRNGQANQTVLS
LDATKEGIRKLFNNVDYSISAYDTAWVAMVPSPNSPISPCFPDCLKWLLDNQHKDGSWGL
CYDYPLLLKDSLSSTLAGIVALKRWNVGEDQIKKGLHFIESNCASATDMNQTSPFGFEII
FPHMLQCAKDLNIKLPFKQIDLSLMLNRRELELRRCFAEDIKGYLAYISEGLGNLYDHDM
VMKYQMKNGSILNSPSATSAVLIRHQNVRCMNYLSQLLEKFGNSVPTLYPHGLYVRLCMV
DALKRLGITRHFRMEIQDVLDQTYRCWVQNDEQIFMDVATCALAFRVLRTNGYDVSSDPL
AEMTKMAGASMNSHNYTEAFKGVYAALEVYRATHVIHEDVLSFEDERLRSKKFLQKIIST
TTVPSNRHSEFIHEEVDNALKFPFNGCLERISTRRNIEHYNVDNTRIWKTAYRSPNIANE
GYLRLAVEDFNTTQSIYRAEVQSLERWMEENKLNNLKFARQNSAYCYFSVAATLSSPQLS
DARISWAKNSILVTIVDDFFDVGGSMDEFANLIQCVERWEVNVDTDCISNEVRIIFLAIK
DIVCWSGDAAFERQGRDVKCHVIEIWLRMLKNMWKEAIWVSDAGVPTINEYMENGYVTIG
IGPTLLPALYFVGPSLSQEIVQSSEYEKLFELVSTQGRLLNDIQTFKRELKVGKLNAVPL
HMIHGKTGITEEEVVDDIKMVIEKKRRELLKLVMEAEGSVVPRACKDAFWDMSNVLNLFY
ATDDGFSGSAILDIVQDVIYKPISIPPAAGHAHSTFQL</t>
  </si>
  <si>
    <t>(13R)-manoyl oxide</t>
  </si>
  <si>
    <t>https://www.sciencedirect.com/science/article/pii/S0031942214001757</t>
  </si>
  <si>
    <t>R9QMZ0</t>
  </si>
  <si>
    <t>Alpha terpineol /1,8-cineole synthase</t>
  </si>
  <si>
    <t>MALLSVAPLQKPLTSCSPFSTTMPTLGVCTPRKVVTPSIIMCSTTAVSDAGAKRRIANHH
SNLWGDDFIHSLSTHYEAPSYRERAERLIKEVKEMFTEIEDGLSITPLSDLLSRLSMVDS
IERLGIDRHFKMEIKSALDYVHSYWSEKGIGCGRESGVTDLNSTALGLRTLRLHGYPVSS
SVLEQFKDEKGQFATSSIQTDGGEIRSIFNLFRASLVAFPNEKVMEDAQIFSTIYLKEYL
EKIPLSSLSRQIEYVMEYGWHTNLPRLEARHYMDVFGYNEMPWMSYGNTEKLLELAKLEF
NIFHSIQQRELKHISRWWKDSGFSQMNFVRHRHVEYYTLASCFAIDPQHSAFRVSFAKMC
HLVTVLDDIYDTFGTMEELQLFTAAVKRWDPSATDSLPEYMKRVYTVLYETVNEMAQVAK
KSQGRDTINYARHAWEAYLDSYMKEAEWISTGCLPTFEEYYENGKISFGYRISMLQPILS
MDIPFPHHILQEIDYPSRFSSLAAGILRLKGDTRCYQADSARGEEASCISCYMKENPGLT
EEDVVNHIHGMVDDLIKELNWELLKPDCNVPISSKKHAFDICRAVHHGYKYRDGYSVATN
EIKDLVMITVLEPVPL</t>
  </si>
  <si>
    <t>Pinus contorta</t>
  </si>
  <si>
    <t>1,8-cineole</t>
  </si>
  <si>
    <t>C[C@@]12CC[C@@H](CC1)C(C)(C)O2</t>
  </si>
  <si>
    <t>http://eeb.lu.lv/EEB/201712/EEB_XV_Kanberga-Silina.pdf</t>
  </si>
  <si>
    <t>(S)-(−)-α-terpineol</t>
  </si>
  <si>
    <t>[H][C@@]1(CCC(C)=CC1)C(C)(C)O</t>
  </si>
  <si>
    <t>(−)-sabinene</t>
  </si>
  <si>
    <t>[H][C@@]12C[C@@]1(CCC2=C)C(C)C</t>
  </si>
  <si>
    <t>R9QMY9</t>
  </si>
  <si>
    <t>(-)-alpha pinene synthase</t>
  </si>
  <si>
    <t>MSPVSVISLPSDLCLPTSFIDRSGRELIPLHITIPNVAMRRQGKLMTRASMSMNLRTAVS
DDAVIRRRGDFHSNLWDDDFIQSLSAPYGEPSYRERAERLIGEVKNSFNSMSNEDSESIT
PLDDLIQRLWMVDSVERLGIDRHFKKEIKSALDHVYSYWSEKGIGCGRESVVTDLNSTAL
GLRTLRLHGYDVSAEVLNHFKNQSGQFACTLKQTEDQIRTVLNLYRASLIAFPGEKVMDE
AETFSAKYLKDALQKVPVSSLSREIGDVLEYGWHTYLPRLEARNYIDVFGQDTGNSQSYM
KTEKLLELAKLEFNIFHALQKRELEYLVRWWKGSGSPQMTFCRHRHVEYYTLASCIAFEP
QHSGFRLGFAKACHIITVLDDMYDTFGTLDELELFTSAIKRWDPSATECLPEYMKGVYMI
VYNTVNEMSQEADKAQGRDTLNYCRQAWEEYIDAYMQEAKWIASGEVPTFEEYYENGKVS
SGHRVSALQPILTTDIPFPEHVLKEVDIPSKLNDLASAILRLRGDTRCYQADRARGEEAS
CISCYMKDNPGTTEEDALNHINAMISDVIKGLNWELLKPNSSVPISAKKHAFDISRAFHY
GYKYRDGYSVASIETKSLVKRTVIDPVTL</t>
  </si>
  <si>
    <t>Pinus banksiana</t>
  </si>
  <si>
    <t>(−)-α-pinene</t>
  </si>
  <si>
    <t>major product (77.9)</t>
  </si>
  <si>
    <t>https://europepmc.org/article/MED/23679205#free-full-text</t>
  </si>
  <si>
    <t>(−)-β-pinene</t>
  </si>
  <si>
    <t>minor product (9.62)</t>
  </si>
  <si>
    <t>CC1(C)[C@H]2CCC(=C)[C@@H]1C2</t>
  </si>
  <si>
    <t>R9QMY8</t>
  </si>
  <si>
    <t>(-)-camphene / (+)-alpha-pinene synthase</t>
  </si>
  <si>
    <t>MALVSVAPLVSMRRSLFSSPYELKSIDKTIPNLVMCRKRMSGTPSIRVSSTTSASNDDGV
RRRVGDYRYNHWDDDLIDSLATSYEAPSYLERADTLVEAIKDRFNSMGVEDGERISPLTD
LYQRLWMVDSVERLGIDRHFQNEIKSALDYVFSYWKEKGIGRGRQSAVTDLNSTALGFRT
LRLHGYPVSSDVLENFKDHNGQFTCSGIQTEGEIRGVLNLFRASLIAFPGEKVMEEAEIF
STMYLKHALQKIAVSSLSQEIEYLLDYGWHTNLPRLEARMYMDVFPQDTIYEQKLVELAK
VEFNIFHSLQKRELQSLTRWWKHYGFPQLSFTRHIHVEYYTFASCVATDPKQSAFRLGFA
KMSHFVTVLDDIYDTYGTMEELELFTAAIKRWDPSLVDCLPEYMKGVYMAVYDTVNEMAK
EAEKVQGRDTLNYVRQAWEPYFDAYMIEAKWISSGYLPTFQEYLDNSKISFGSRITILQP
ILTLGEPLPHEILQEIDFPSKFNDLISVLLRLKGDTRCYKADRARGEEASSVSCYMKDNA
GLTEEDAIHRINAMVHNLLKELNWELLKPDCNVPISCKKAAFDICRIFHHGYKYRDGYGD
ATIETKNLVKRTVLEPVPL</t>
  </si>
  <si>
    <t>(−)-camphene</t>
  </si>
  <si>
    <t>95% identity to both the jack pine and lodgepole pine (−)-β-phellandrene synthases, and 70% identity to the (+)-α-pinene synthases, but produced 29% (−)-camphene and 26% (+)-α-pinene along with other minor products</t>
  </si>
  <si>
    <t>CC1(C)[C@H]2CC[C@H](C2)C1=C</t>
  </si>
  <si>
    <t>(+)-α-pinene</t>
  </si>
  <si>
    <t>CC1=CC[C@@H]2C[C@H]1C2(C)C</t>
  </si>
  <si>
    <t>tricyclene</t>
  </si>
  <si>
    <t>CC1(C)C2CC3C(C2)C13C</t>
  </si>
  <si>
    <t>R9QMW8</t>
  </si>
  <si>
    <t>(+)-3-carene synthase</t>
  </si>
  <si>
    <t>MSLISAVPLASSCVSKSLISSVREHTALRRAIATLQMSRRGKSVAASIRMSSATAGSDDG
VKRRIGDYHSNLWDDNFIQSLSSPYGASSYGEHADRLIGEVKEIFNSFSIADGELISPVN
DLLQQLWMVDNVERLGIDRHFQTEIKVALDYVYRYWSEEGIGCGRDSAFTDLNTTALAFR
IFRLHGYTVSSDVFEHFKDQKGQFAASANDTELQTRSVFNLFRASLIAFPEEKVLEEAEK
FAAAYLKAALQTLPVSGLSREIQYVFDYRWHSNLPRLEARSYIDILADNTISGTPDANTK
KLLELAKLEFNIFHSVQQKELQCLWRWWKEWGCPELTFIRHRYVEFYTLVSGIDMVPEHA
TFRLSCVKTCHLITILDDMYDTFGTIDELRLFTAAVKRWDPSATECLPEYMKGVYMVLYE
TVNEMAKEAQKSQRRDTLGYVRQALEDYIGSYLKEAQWIATGYVPTFQEYFENGKLSSGH
RIATLQPILTLSIPFPHHILQEIDFPSKFNDYAASILRLRGDTRCYKADSARGEEASCIS
CYMKDNPGSTQEDALNHINGMIEDMIKKLNWEFLRPDNNAPISSKKHAFNISRGLHHFYN
YRDGYSVASKETKDLVIKTVLEPVLM</t>
  </si>
  <si>
    <t>(+)-car-3-ene</t>
  </si>
  <si>
    <t>major product (67.6)</t>
  </si>
  <si>
    <t>[H][C@@]12CC=C(C)C[C@]1([H])C2(C)C</t>
  </si>
  <si>
    <t>minor product (12.5)</t>
  </si>
  <si>
    <t>minor product (5.73)</t>
  </si>
  <si>
    <t>R9QMW7</t>
  </si>
  <si>
    <t>(-)-beta-phellandrene synthase</t>
  </si>
  <si>
    <t>MALALVSVAPLVSMRRSLFSSPYELKSIDKTIPNLVMCRKRMLGRPSIRVSSTASVSNDD
GVRRRVGDYRYNHWDEDLIDSLATSYEAPSYLKRADTLVEAIKDRFNSMGVDDGERMSPL
TDLYQRLWMVDSVERLGIDRHFQNEIKSALDYVFSYWKEKGIGRGRQSAVTDLNSTALGL
RTLRLHGYPVSSDVLENFKDHNGQFTCSGIQTEGEIRGVLNLFRASLIAFPGEKVMEEAE
IFSTMYLKHALQKIAVSSLSQEIEYLLEYGWHTNPPRLEARMYMEVFPQDTIYEQKLVEL
AKVEFNIFHSLQKRELQSLTRWWKHYGFPQLSFTRHIHVEYYTFGSCIATDPKQSAFRLC
FAKMSYFVTVLDDIYDTYGTMEELELFTAAIKRWDPSVVDCLPEYMKGVYMAVYDTVNEM
AKEAEKVQGRDTLNYVRQAWELYIDAYMPEAKWISSGYLPTFQEYLDNSKISFGTRITIL
QPILTLGEPLPHEILQEIDFPAKFNDLISVILRLKGDTRCYKADRARGEEASSVSCYMKD
NAGITEEDAIHCINDMVNNLLKELNWELLKPDSNVPISCRKAAFDICRIFHHGYKYRDGY
GDATIEVKNLVKRTVLEPVPL</t>
  </si>
  <si>
    <t>(−)-β-phellandrene</t>
  </si>
  <si>
    <t>[H][C@@]1(CCC(=C)C=C1)C(C)C</t>
  </si>
  <si>
    <t>R9QMW5</t>
  </si>
  <si>
    <t>(-)-beta-pinene synthase</t>
  </si>
  <si>
    <t>MDLISVLPSASKSCVCLHKPLSSSTHKLKPFCRKIRILGMPRPRKSVLMVSSMSISVNTL
VSDDAVQRRTGGYHSNLWNDDVIQFLSTPYGELAYRERAERLIDEVRNIFSSMSLEDGES
SDLIQRLWMVDNVERLGIDRHFKNEIKSALDYVYSYWSQKGIGCGTKSIITDLNSTALGF
RILRLHGYPVSAEVFKHFRNQIGQFVSCHSETEEDIRSIVNLYRASLIAFPGEKVMEEAE
IFSEKYLKETLQKIPDCSLSREIGDVLEHGWHTNLPRFEARNYMDVFGQDTKNMESNRKA
EKLLELAKLEFNIFQSIQKTELESLLRWWNDSGSPQITFTRHRHVEYYTLASCIAFEPQH
SGFRLGFAKACHIITVLDDMYDLFGTVEELKLFTAAIKRWDPSATDCLPQYMKGIYMMVY
NTVNEMSAEAQKAQRRDTLNYARQAWEVYLDSYMQEAKWIATGYLPTFEEYLENGKVSSG
HRVSALQPMLTMDIPFPPHILKEVDFPSNLNDLACAILRLRGDTRCYQEDRARGEETSCI
SCYMKDNPGATEEDALNHLNVMISGVIKELNWELLKPDSSVPISSKKINFDITRAFHYGY
KYRDGYSVSSVETKSLVMRTLLEPVPL</t>
  </si>
  <si>
    <t>major product (75.2)</t>
  </si>
  <si>
    <t>minor product (13.1)</t>
  </si>
  <si>
    <t>R9QMW4</t>
  </si>
  <si>
    <t>MSLISAVPLASSCVSKSLISSVREHKALRRAIATLQMSRPGKSVAASTRMSSATAGCDDG
VKRRIGDYHSNLWDDNFIQSLSSPYGASSYGDHADRLIGEVKEIFNSFSIADGELTSPVS
DLLQQLWMVDNVERLGIDRHFQTEIKVALDNVYRYWSEKGIGCGRDSASTDLNTTALGFR
IFRLHGYTVSSDAFEHFKDQMGQFTASANDTELQTRSVFNLFRASLIAFPEEKVLEEAEK
FAAAYLKAALQTLPVSGLSREIKYVFDYRWHSNLPRLEARSYIDILADNTISGTPDANTK
KLLELAKLEFNIFHSLQQKELQCLWRWWKEWGCPELTFIRHRYVEFYTLVSGIDMVPEHA
TFRLSFVKTCHLITILDDMYDTFGTIDELRLFTAAVKRWDPSATECLPEYMKGVYMVLYE
TVNEMAKEAQKSQGRDTLGYVRQALEDYIGSYLKEAEWIATGYVPTFQEYFENGKLSSGH
RIATLQPILTLSIPFPHHILQEIDFPSKFNDYACSILRLRGDTRCYKADSARGEEASCTS
CYMKENLGSTQEDALNHINGMIEDLIKKLNWEFLRPDNNAPISSKKHAFNISRGLHHFYN
YRDGYSVASNETKDLVIKTVLEPVLM</t>
  </si>
  <si>
    <t>major product (55.6)</t>
  </si>
  <si>
    <t>minor product (20.8)</t>
  </si>
  <si>
    <t>α-terpineol</t>
  </si>
  <si>
    <t>minor product (5.30)</t>
  </si>
  <si>
    <t>CC1=CCC(CC1)C(C)(C)O</t>
  </si>
  <si>
    <t>minor product (7.26)</t>
  </si>
  <si>
    <t>R9QMW3</t>
  </si>
  <si>
    <t>MALVSVAPLVSMRRSLFSSPYELKSIDKTIPNLVMCRKRMLGRPSIRVSSTASVSNDDGV
RRRVGDYRYNHWDEDLIDSLATSYEAPSYLKRADTLVEAIKDRFNSMGVDDGERMSPLTD
LYQRLWMVDSVERLGIDRHFQNEIKSALDYVFRYFASSYWKEKGIGRGRQSAVTDLNSTA
LGLRTLRLHGYPVSSDVLENFKDHNGQFTCSGIQTEGEIRGVLNLFRASLIAFPGEKVME
EAEIFSTMYLKHALQKIAVSSLSQEIEYLLEYGWHTNPPRLEARMYMEVFPQDTIYEQKL
VELAKVEFNIFHSLQKRELQSLTRWWKHYGFPQLSFTRHIHVEYYTFGSCIATDPKQSAF
RLCFAKMSYFVTVLDDIYDTYGTMEELELFTAAIKRWDPSVVDCLPEYMKGVYMAVYDTV
NEMAKEAEKVQGRDTLNYVRQAWELYIDAYMPEAKWISSGYLPTFQEYLDNSKISFGTRI
TILQPILTLGEPLPHEILQEIDFPAKFNDLISVILRLKGDTRCYKADRARGEEASSVSCY
MKDNAGLTEEDAIHRINAMVHNLLKELNWELLKPDCNVPISCKKAAFDICRIFHHGYKYR
DGYGDATIETKNLVKRTVLEPVPL</t>
  </si>
  <si>
    <t>R9QMW2</t>
  </si>
  <si>
    <t>(+)-alpha pinene synthase</t>
  </si>
  <si>
    <t>MALVSAVPLNSKLCLCRTLFGFSHELKAIHSTVPNLGMCRGGKSIAPSMSMSSTTSVSNE
DGVPRRIAGHHSNLWDDDSIASLSTSYEAPSYRERADRVIGEVKNIFDLMSVEDGVFTSP
LSDLHHRLWMVDSVERLGIDRHFKHEINSALDHVYSYWTEKGIGRGRESGVTDLNSTALG
LRTLRLHGYTVSSHVLDHFKNEKGQFTWSAIQTEGEIRDVLNLFRASLIAFPGEKIMEAA
EIFSTMYLKDALQKIPPSGLSQEIEYLLEFGWHTNLPRMETRMYIDVFGEDTTFETPYLI
REKLLELAKLEFNIFHSLVKRELQSLTRWWKDYGFPEITFSRHRHVEYYTLAACIANDPK
HSAFRLGFGKISHMITILDDIYDTFGTMEELELLTAAFKRWDPSSIECLPDYMKGVYMAV
YDNINEMAREAQKIQGWDTVSYARKSWEAFIGAYIQEAKWISSGYLPTFDEYLENGKVSF
GSRITTLEPMLTLGFPLPPRILQEIDFPSKFNDLTCAILRLKGDTQCYKADRARGEEASA
VSCYMKDHPGITEEDAVNQVNAMVDNLTKELNWELLRPDSGVPISYKKVAFDICRVFHYG
YKYRDGFSVASVEIKNLVTRTVVETVPL</t>
  </si>
  <si>
    <t>R9QMW1</t>
  </si>
  <si>
    <t>(-)-alpha/beta-pinene synthase</t>
  </si>
  <si>
    <t>MDLISVLPSASKSCVCLHKPLSSSTHKLKPFCKTIRILGMPRRWKFAGPSMSLSTVASDD
DIQRRTGGYHSNLWNDDVIQFLSTPYGELAYRERAERLIDEVRDIFSSMSLEDGEFSDLI
QRLWMVDNVERLGIDRHFKNEIKSALDYVYSYWSEKGIGCGTKSIITNLNSTALGFRTLR
LHGYPVSADVLKHFRNQIGQFVSCPSETEEDIRSMVNLYRASLIAFPGEEVMEEAERFSE
KYLKETLQKIPDCSLSREIGDVLEHGWHTNLPRLEARNYIDVFGQDTKNMESNRKTEKLL
ELAKLEFNIFQSIQETELESLLRWWNDSGSPQITFTRHRHVEYYTLASCIAFEPQHSGFR
LGFAKACHIITVLDDMYDLFGTVDELKLFTAAIKRWDPSATDCLPQYMKGIYMMVYNTVN
EMSAEAQKAQGRDTLNYARQAWEDCLDSYMQEAKWIATGFLPTFEEYLENGKVSSAHRVS
ALQPMLTMDIPFPPHILKEVDFPSNLNDLACAMLRLRGDTRCYQADRARGEETSCISCYM
KDNPGATEEDALNRLNVMISGVIKELNWELLKPDSGVPISSKKINFDITRAFHYGYKYRD
GYSVSSVETKSFVMRTLLEPVPL</t>
  </si>
  <si>
    <t xml:space="preserve">major 39% </t>
  </si>
  <si>
    <t>had 92-97% sequence identity to the (−)-β-pinene synthases but instead produced a mixture of 39% (−)-α-pinene and 33% (−)-β-pinene</t>
  </si>
  <si>
    <t>R9QMR6</t>
  </si>
  <si>
    <t xml:space="preserve">(+)-3-carene synthase 2, chloroplastic </t>
  </si>
  <si>
    <t>MSLISAVPLASSCVSKSLISSVREHTALRRAIATLQMSRRGKSVAASIRMSSATAGSDDGVKRRIGDYHSNLWDDNFIQSLSSPYGASSYGEHADRLIGEVKEIFNSFSIADGELISPVNDLLQQLWMVDNVERLGIDRHFQTEIKVALDYVYRYWSEEGIGCGRDSAFTDLNTTALAFRIFRLHGYTVSSDVFEHFKDQKGQFAASANDTELQTRSVFNLFRASLIAFPEEKVLEEAEKFAAAYLKAALQTLPVSGLSREIQYVFDYRWHSNLPRLEARSYIDILADNTISGTPDANTKKLLELAKLEFNIFHSVQQKELQCLWRWWKEWGCPELTFIRHRYVEFYTLVSGIDMVPEHATFRLSCVKTCHLITILDDMYDTFGTIDELRLFTAAVKRWDPSATECLPEYMKGVYMVLYETVNEMAKEAQKSQRRDTLGYVRQALEDYIGSYLKEAEWIATGYVPTFQEYFENGKLSSGHRIATLQPILTLSIPFPHHILQEIDFPSKFNDYAASILRLRGDTRCYKADSARGEEASCISCYMRDNPGSTQEDALNLINGMIEDMIKKLNWEFLRPDNNAPISSKKHAFNISRGLHHFYNYRDGYSVASKETKDLVIKTVLEPVLM</t>
  </si>
  <si>
    <t>major product (69.6)</t>
  </si>
  <si>
    <t>(2E)-geranyl diphosphate = (+)-car-3-ene + diphosphate</t>
  </si>
  <si>
    <t>https://europepmc.org/article/MED/23679205#id717848</t>
  </si>
  <si>
    <t>minor product (6.81)</t>
  </si>
  <si>
    <t>minor product (6.86)</t>
  </si>
  <si>
    <t>R9QMR5</t>
  </si>
  <si>
    <t>Alpha terpineol synthase</t>
  </si>
  <si>
    <t>MALLSVAPLASKSRLHKTLITSAHHLKPSPTTIPTLPVCTRRKTFTASITMCLTAPVSDD
GVKRRIGNHHSNLWDHDFILSLSTPYEAPSYRERAARLISEVKEMFTEIEDGLSITPLND
LLSRLSMVDSIERLGVDRHFKMEIKSALDYVHRYWSEKGIGCGRESGVTDLNSTALGLRT
LRLHGYPVSSSVLEQFKDEKGQFATSSIQTDPGEIRTIFNLFRASLVAFPNEKVMEDAQI
FSTIYLKEYLEKIPLSSLSRQIEYVMEYGWHTNLPRLEARHYMDVFGDNEMPWMSYVNTE
KLLELAKLEFNIFHSIQQRELKHISRWWKDSGFSQMNFVRHRHVEYYTLASCFAIDPEHS
AFRVSFAKMCHLGTVLDDIYDTFGTMEELQLFTAAVKRWDPSATDSLPEYMKRVYTVLYE
TVNEMAQVAKKSQGRDTINYARHAWEAYLDSYMKEAEWISTGCLPTFEEYYENGKISFGY
RICMLQPILSMDIPFPHHILQEIDYPSRFSSLAAGILRLKGDTRCYQADSARGEEASCIS
CYMKENPGLTEEDVVNHIHGMVDDLIKELNWELLKPDCNVPISSKKHAFDICRAFHHGYK
YRDGYSVATNEIKDLVMITVLEPVPL</t>
  </si>
  <si>
    <t>4-terpineol</t>
  </si>
  <si>
    <t>CC(C)C1(O)CCC(C)=CC1</t>
  </si>
  <si>
    <t>R9QMR4</t>
  </si>
  <si>
    <t>MALALVSVAPLVSMRRSLFSSPYELKSIDKTIPNLVMCRKRMSGTPSIRVSSTTSASNDD
GVRRRVGDYRYNHWDDDLIDSLATSYEAPSYLERADTLVEAIKDRFNSMGVDDGERMSPL
TDLYQRLWMVDSVERLGIDRHFQNEIKSALDYVFSYWKEKGIGRGRQSAVTDLNSTALGL
RTLRLHGYPVSSDVLENFKDHNGQFTCSGIQTEGEIRGVLNLFRASLIAFPGEKVMEEAE
IFSTMYLKHALQKIAVSSLSQEIEYLLEYGWHTNPPRLEARMYMEVFPQDTIYEQKLVEL
AKVEFNIFHSLQKRELQSLTRWWKHYGFPQLSFTRHIHVEYYTFGSCIATDPKQSAFRLC
FAKMSYFVTVLDDIYDTYGTMEELELFTAAIKRWDPSVVDCLPEYMKGVYMAVYDTVNEM
AKEAEKVQGRDTLNYVRQAWELYIDAYMPEAKWISSGYLPTFQEYLDNSKISFGTRITIL
QPILTLGEPLPHEILQEIDFPAKFNDLISVILRLKGDTRCYKADRARGEEASSVSCYMKD
NAGITEEDAVHCINDMVNNLLKELNWELLKPDSNVPISCRKAAFDICRIFHHGYKYRDGY
GDATIEVKNLVKRTVLEPVPL</t>
  </si>
  <si>
    <t>major product (87.5)</t>
  </si>
  <si>
    <t>(−)-α-phellandrene</t>
  </si>
  <si>
    <t>minor product (5.14)</t>
  </si>
  <si>
    <t>[H][C@@]1(CC=C(C)C=C1)C(C)C</t>
  </si>
  <si>
    <t>R9QMR3</t>
  </si>
  <si>
    <t>MSPVSVISLPSDLCLPTSFIDRSGRELNPLHITIPNVAMRRQGKLMTRASMSVNLRTAVS
DDAVIRRRGDFHSNLWDDDFIQSLSSHYGEPSYRERAERLIGEVKNSFNSVSNEDGESIT
PLDDLIQRLWMVDSVERLGIDRHFKKEIKSALDHVYSYWSEKGIGCGRESVVTDLNSTAL
GLRTLRLHGYDVSAEVLNHFKNQSGQFACTLKQTEDQIRTVLNLYRASLIAFPGEKVMDE
AETFSAKYLKDALQKIPVSSLSREIGDVLEYGWHTYLPRLEARNYIDVFGQDTENSKSYM
KTEKLLELAKLEFNIFHALQKRELEYLVRWWKGSGSPQMTFCRHRHVEYYTLASCIAFEP
QHSGFRLGFAKACHIITVLDDMYDTFGTLDELELFTSAIKRWDPSATECLPEYMKGVYMI
VYNTVNEMSQEADKAQGRDTLNYCRQAWEEYIDAYMQEAKWIASGEVPTFEEYYENGKVS
SGHRVSALQPILTTDIPFPEHVLKEVDIPSKLNDLASAILRLRGDTRCYQADRARGEEAS
CISCYMKDNPGTTEEDALNHINAMISDVIKGLNWELLKPNSSVPISAKKHAFDISRAFHY
GYKYRDGYSVASIETKSLVKRTVIDPVTL</t>
  </si>
  <si>
    <t>major product (76.6)</t>
  </si>
  <si>
    <t>minor product (9.88)</t>
  </si>
  <si>
    <t>R9QMR1</t>
  </si>
  <si>
    <t>MALVSAVPLNSKLCLCRTLFGFSHELKAIHSTVPNLGMCRGGKSIAPSMSMSSTTSVSNE
DEAPRRIAGHHSNLWDDDSIASLSTSYEAPSYREGADRLIGEVKNIFDLMSVEDGVFTSP
LSDLHHRLWMVDSVERLGIDRHFKDEINSALDHVYSYWTEKGIGRGREGGVTDLNSTALG
LRTLRLHGYTVSSHVLDHLKNEKGQFTCSAIQTEGEIRDVLNLFRASLIAFPGEKIMEAA
EIFSTMYLKDALQKIPPSGLSQEIEYLLEFGWHTNLPRMETRMYIDVFGEDTTFETPYLI
REKLLELAKLEFNIFHSLVKRELQSLSRWWKDYGFPEITFSRHRHVEYYTLAACIANDPK
HSAFRLGFGKISHMITILDDIYDTFGTMEELELLTAAFKRWDPSSIECLPDYMKGVYMAV
YDNINEMAREAQKIQGWDTVSYARKSWEAFIGAYIQEAKWISSGYLPTFDEYLENGKVSF
GSRITTLEPMLTLGFPLPPRILQEIDFPSKFNDLTCAILRLKGDTQCYKADRARGEEASA
VSCYMKDHPGITEEDAVNQVNAMVDNLTKELNWELLRPDSGVPISYKKVAFDICRVFHYG
YKYRDGFSVASVEIKNLVTRTVVETVPL</t>
  </si>
  <si>
    <t>R9QMR0</t>
  </si>
  <si>
    <t>MDLISVLPSASKSCVCLHKPLSSSTHKLKPFCRTIRILGMPRPRKSVLMVSSMSISVNTL
VSDDAVQRRTGGYHSNLWNDDVIQFLSTPYGELAYRERAERLIDEVRNIFNSMSLEDGEF
SDLIIQRLWMVDNVERLGIDRHFKNEIKSALDYVYSYWSQKGIGCGTKSIITDLNSTALG
FRTLRLHGYPVSADVLKHFRNQIGQFVSCPSETEEDIRSMVNLYRASLIAFPGEEVMEEA
ESFSEKYLKETLQKIPDCSLSREIGDVLEHGWHTNLPRFEARNYIDVFGQDTKNMESNRK
TEKLLELAKLEFNIFQSIQKTELESLLRWWNDSGSPQITFTRHRHVEYYTLASCIAFEPQ
HSGFRLGFAKACHIITVLDDMYDLFGTVEELKLFTAAIKRWDPSATDCLPQYMKGIYMMV
YNTVNEMSAEAQKAQGRDTLNYARQAWEVYLDSYVQEAKWIATGYLPTFEEYLENGKVSS
GHRVSALQPMLTMDIPFPPHILKEVDFPSNLNDLACAILRLRGDTRCYQEDRARGEETSC
ISCYMKDNPGATEEDALNHLNVMISGVIKELNWELLKPDSSVPISSKKINFDITRAFHYG
YKYRDGYSVSSVETKSLVMRTLLEPVPL</t>
  </si>
  <si>
    <t>major product (80.6)</t>
  </si>
  <si>
    <t>minor product (8.42)</t>
  </si>
  <si>
    <t>R9QMQ9</t>
  </si>
  <si>
    <t>MDLISVLPSTSKSCVCLHKPLSSSTHKLKPFCRTIRILGMPRPRKSVLMASSMSMSVNTL
VSDDDIQRRTGGYHSNLWNDDVIQFLSTPYGELAYRERGERLIDEVREIFSSMSLEDGEF
SDLIQRLWMVDNVERLGIDRHFKNEIKSALDYVYSYWSEKGIGCGTKSIITNLNSTALGF
RTLRLHGYPVSADVLKHFRNQIGQFVSCPSETEEDIRSIVNLYRASLIAFPGEKVMEEAE
RFSEKYLKETLQKIPDCSLSREIGDVLEHGWHTNLPRLEARNYIDVFGQDTKNMESNRKT
EKLLELAKLEFNIFQSIQKTELESLLRWWNDSGSPQITFTRHRHVEYYTLASCIAFEPQH
SGFRLGFAKACHIITVLDDMYDLFGTVDELKLFTAAIKRWDPSATDCLPQYMKGIYMMVY
NTVNEMSAEAQKAQGRDTLNYARQAWEVYLDSYMQEAKWIATGYLPTFEEYLENGKVSSG
HRVSALQPMLTMDIPFPPHILKEVDFPSNLNDLACAILRLRGDTRCYQEDRARGEETSCI
SCYMKDNPGATEEDALNHLNVMISGVIKGLNWELLKPDSGVPISSKKINFDITRAFHYGY
KYRDGYSVSSVETKSLVMRTLLEPVPL</t>
  </si>
  <si>
    <t>major product (79.0)</t>
  </si>
  <si>
    <t>https://europepmc.org/article/MED/23679205</t>
  </si>
  <si>
    <t>minor product (9.03)</t>
  </si>
  <si>
    <t>R4YZC3</t>
  </si>
  <si>
    <t>Linalool/myrcene synthase</t>
  </si>
  <si>
    <t>MISSLNPLFTTHRSGVIAQQFFASSAAASINSVSSLKIAACSKTKLVDQSPLRQSGNHQL
LSSDFNHLQSLKNDYAEEKYKSRCEVLKEQVKMMLDQEMDVVNQLELIDDLQRLGLSYHF
GDEITSVLSGIYNRKSMNKMRNQWGLYATCLEFRLLRQHGFDVSQEIFDCFKDEKGDFRP
SLCEDSKGMLYLYEASYLESENEESNLEMARRFAAKTLKKNLDEKRVDQDLVALVQHALE
LPLHWRMMRLEARWFIDIYEERSNRNPILLELAKLDFNIVQAAHQNDLTYTLRWWRSTCL
AEKLTFARDMMVENFFWTVGIISDPQRGNGRRILTKVVALITAIDDIYDCYGTLDELEVF
TTAVERWDVNSIDQLPDCMKICFLALYNFVNEMAYDALKEQGVNIIPYLRKSWADLCKAY
LQEAKWFFSGEVPTLQQYLNNAWISISAPAFLVHAYFCVDYPINKDHLQYLDNYHKIIRC
SAMILRLTNDLGTSPESEVLNVGDVPKSIRCYMKETGACEEKAREHLRFLITEAWKQMEE
AQTLDSPFSSTFNGIAVNLARMGLCMYQHGDGHGHQNSEPRDRILSLLFEPICCLA</t>
  </si>
  <si>
    <t>synthesized l-linalool and β-myrcene in almost equal amounts, with the additional production of cis- and trans-ocimene</t>
  </si>
  <si>
    <t>https://www.sciencedirect.com/science/article/pii/S0031942213000277?via%3Dihub</t>
  </si>
  <si>
    <t>R4YXW8</t>
  </si>
  <si>
    <t>(-)-alpha-terpineol synthase-like</t>
  </si>
  <si>
    <t>MTADGTIKLGDQSPLKQSEKDHPVSWDFKLVQSLRNEYADERYISRSAMLDQEMNVVNLL
ELIDNLQRLGLSYHFEDKIRSILSGIYNTIKMRNPEGLYATALEFRLRRQHGFYVPQEIF
ESFKDENGDFNHSLCEDLKGLLYLYEASYLEKENESNLEMAREFTAKHLKKILKEKRIDQ
ELEALVQHALELPLHWRMMRLEARWFIDIYEARSDRNPILLELAKLDFNIVQAIHQNDLE
CTLRWWSSTGLAEKLSFARDIMVENFFWTVGTISDPQHGNARRLLTKVAALVTAIDDVYD
QYGTEDELELFTSVVERWDVNSIDQLPDYMKICFLALFNFVNEMAYDALKEEGVNIIPYL
RKAWADLCKAYLQEAKWFFSGHIPTLQQYLNNAWTSISAPLVVVHAYFCVDYPINKDHVE
YLEKCHKIIRCSSMIIRLANDLGTSPESEVLKSADVPKSIQCYVKETGACEEKAREYLRF
LIIEAWKQMNEAQTVDSPFSSTFKGFAVNVARMGQCMYQHGDGHAHQNSEPRDRILSLLF
EPISSFA</t>
  </si>
  <si>
    <t>https://www.sciencedirect.com/science/article/pii/S0031942213000277?via%3Dihub#s0100</t>
  </si>
  <si>
    <t>https://www.sciencedirect.com/science/article/pii/S0031942213000277?via%3Dihub#s0101</t>
  </si>
  <si>
    <t>R4YVJ5</t>
  </si>
  <si>
    <t>MRSATMAAANVREQSGQKQQLINRRSGNYEAPLWEFDYIQSLKNEYAGDIYVSRANELKE
QVKMMLDEEDMKLLDCMELVDGLERLGLAYHFEGRINRLLSSDYKAIHEGNHQRNKEDLY
AAALEFRIFRQNGFNVPQDIFNDFITEDGEFDESLSEDTMGLLSLYEASFLSLEGEATLD
LAREFTTKHLNNYLGKENTDQNLRILVYHALELPLRWRAPRIEARWYIDAYERSPNVNPT
LLELAKIDFNIVQAIHQQDLKHVSWWWKNIRIAEKLTFIRDRIVENFFWAIGAVFEPQYG
SCRRMLTKVFALITMIDDIYDVYGTLEELELFTDAVDRWDVKAIDQLPDYMRVGYLGFFN
SINEMAYDALKEQGVHIVEYLKKVWADLCKAYLQEAKWYYAGYTPTVEEYLENAWVSMSV
PVMLMHAYAGVTNPMNKEAMDVLDTHDIVRCSSYLLRFADDLGTSPGEMKRGDVPKLVQC
YMKEAGCSEEESREHVWFLLRETWKKMNKDSEWAESPFSKTFVTAAKNFGRVALVMYQYG
DGHGLHSNPEAKDRILASLFSPVPPA</t>
  </si>
  <si>
    <t>R4JQT5</t>
  </si>
  <si>
    <t>Gamma-terpinene synthase, chloroplastic</t>
  </si>
  <si>
    <t>MATLSMQVSILNKQLKNLNSFGMRASKLPLVARRVDVSTTRLRPICSASQQVEEETRRSG
NYQASIWDNAFIQSFNTNKYRDEKHLNRKEELIAQVKVLLNTKMEAVKQLELIDDLRNLG
LTYYFQDEFKKILTCIYNDHKCFKNEQVGDLYFTSLGFRLLRLHGFDVSEEVFSFFKNED
GSDFKASLGENTKDVLQLYEASFLVRVGEVTLEQARVFSTKILEKKVDEGINDEKLLAWI
QHSLALPLHWRIQRLEARWFLDAYAARKDMNPLIFELGKIDFHIIQETQLEEVQEVSRWW
TNSNLAEKLPFVRDRIVECYFWALGLFEPHEYGYQRKMAAIIITFVTIIDDVYDVYGTLD
ELQLFTDAIRKWDFESISTLPYYMQVCYLALYTYASELAYDILKDQGFNSISYLQRSWLS
LVEGFFQEAKWYYAGYTPTLAEYLENAKVSISSPTIISQVYFTLPNSTERTVVENVYGYH
NILYLSGMILRLADDLGTTQFELKRGDVQKAIQCYMKDNNATEKEGQEHVKYLLLEAWKE
MNTAMADPDCPLSEDLVDAAANLGRASQFIYLEGDGHGVQHSEIHNQMGGLIFEPYV</t>
  </si>
  <si>
    <t>Thymus caespititius</t>
  </si>
  <si>
    <t>CC(C)C1=CCC(C)=CC1</t>
  </si>
  <si>
    <t>https://link.springer.com/article/10.1007%2Fs00425-013-1884-2</t>
  </si>
  <si>
    <t>geranial</t>
  </si>
  <si>
    <t>C10H16O</t>
  </si>
  <si>
    <t>CC(C)=CCC\C(C)=C\C=O</t>
  </si>
  <si>
    <t>R4JQS8</t>
  </si>
  <si>
    <t>Alpha-terpineol</t>
  </si>
  <si>
    <t>MSTISIHHVGILRNPLHSKSKRASINKPWSLSLPRSSSASRLVEPCRVSSKTDTKPAEIT
RRSGNYEPSLWDFDFIQSLDNHHPYVKEKQLKREEELIVQVKMLLGTKMEAVKQLELIDD
LKNLGLSYFFRDEIKTILTSIYNNSFENKNNQVGDLYFTSLGFRLLRQHGFNVPQDIFDC
FKNEKGSDFDETLIGEDTKATLQLYEVSFHLREGENTLELARQISTKYLQKQVNEGRISD
ENLSLWIRHSLDLPLRWRIQRLEARWFLDAYAAREDKNPLVFELAKLDFNIIQATQQEEL
KEASRWWNDSCLAEKLPFVRDRVVESYFWGVGLFEGHEFGYQRKLTAAYILLISAIDDVY
DVYGTLDELRLFTDVFRRWDTESIDQLPYYMQLCYLALHNYVSGVAYDIFKDRRRNTIPY
LQETWVELVEAYMKEAEWYQSGYTPSLEEYLTIAKISIGSLPILLSVELSLPDSTIDRAT
FDRRHKMFYLSATVSRLADDLGTAPSELERGDVPKAIQCYMKDTNASEEEAQGHVRFMIR
EAWKELNTAMAEPDDCPFTEQVVEATANIGRAAQYIYREGDGHGHFQIRQHVRNLFFHPY
V</t>
  </si>
  <si>
    <t>R4JQS2</t>
  </si>
  <si>
    <t>Alpha-terpineol synthase, chloroplastic</t>
  </si>
  <si>
    <t>MSTISIHHVGILRNPLHSKSKRASINKPWSLSLPRSSSASRLVEPCRVSSKTDTKPAEIT
RRSGNYEPSLWDFDFIQSLDNHHPYVKEEQLKREEELIVQVKILLGTKMEAVKQLELIDD
LKNLGLSYFFRDEIKTILTSIYNNSFENKNNQVGDLYFTSLGFRLLRQHGFNVSQDIFDC
FKNEKGSDFDETLIGEDTKATLQLYEASFHLREGENTLELARQISTKYLQKKVNEGRISD
ENLSSWIRHSLDLPLHWRIQRLEARWFLDAYAVREDKNPLIFELAKLDFNIIQATQQEEL
KEVSRGWNDSCLAEKLPFVRDRVVESYFWGVGLFEGHEFGYQRKLTAANTLLISAIDDVY
DVYGTLDELRLFTDVFRRWDTESIDQLPYYMQLCYLALYNYVSGVAYDILKDHRRNTIPY
LQETWVELVEAYMKEAEWYKSGYTPSLEEYLTIAKISIASLTILLSVELSLPDSTIDRAT
FDRRHKMFYLSATVSRLADDLGTAPSELERGDVPKAIQCYMKDTNASEEEARGHVRFMIG
ETWKELNTAMAKPDDCPFTEQVVEATANLGRAAQFIYREGDGHGHFQIHQHMGNLFFHPY
V</t>
  </si>
  <si>
    <t>R4JND9</t>
  </si>
  <si>
    <t>Gamma-terpinene</t>
  </si>
  <si>
    <t>MATLSMQVSILSKQVKNLNSFGMRASKLPMVARRVDVSTTRLRPICSASLQVEEETRRSG
NYQASIWDNAFIQSFNTNKYRDEKHLNRKEELIAQVKVLLNTKMEAVKQLELIDDLRNLG
LTYYFQDEFKKILTCIYNDHKCFKNEQVGDLYFTSLGFRLLRLHGFDVSEDVFSFFKNED
GSDFKASLGENTKDVLQLYEASFPIRVGEVTLEQARVFSTKILEKKVDEGINDEKLLAWI
QHSLALPLHWRIQRLEARWFLDAYAARKDMNPLIFELGKIDFHIIQETQLEEVQEVSRWW
TNSNLAEKLPFVRDRIVECYFWALGLFEPHEYGYQRKMAAIIITFVTIIDDVYDVYGTLD
ELQLFTDAIRKWDLESISTLPYYMQVCYLALYTYASELAYDILKDQGFNSISYLQRSWLS
LVEGFFQEAKWYYAGYTPTLAEYLENAKVSISSPTIISQVYFTLPNSNEGTVVENVYGYH
NMLYLSGMILRLADDLGTTQFELKRGDVQKAIQCYMKDNNATEKEGQEHVKYLLREAWKE
MNTAMADPDCPLSEDLVDAAANLGRASQFIYLEGDGHGVQHSEIHNQMGGLIFEPYV</t>
  </si>
  <si>
    <t>R4JND2</t>
  </si>
  <si>
    <t>Alpha-terpineol synthase</t>
  </si>
  <si>
    <t>MSTISIHHVGILRNPLHSKSKRASINKPWSLSLPRSSSASRLVEPCRVSSKTDTKPAEIT
RRSGNYEPSLWDFDFIQSLDNHHPYVKEXQLKREEELIVQVKXLLGTKMEAVKQLELIDD
LKNLGLSYFFRDEIKTILTSIYNNSFENKNNQVGDLYFTSLGFRLLRQHGFNVSQDIFDC
FKNEKGSDFYETLIGEDTKATLQLYEASFHLREGENTLELARQISTKYLQKKVDEGRISD
ENLSSWIRHSLDLPLHWRIQRLEARWFLDAYAVREDKNPLIFELAKLDFNIIQATQQEEL
KEVSRWWNXSCLAEKLPFXRDRVVESYFWGVGLFEGHEFGYQRKLTAADTLLISAIDDVY
DVYGTLDELRLFTDVFRSWDTESIDQLPYYMQLCYLALYNYVSGVAYDILKDXRRNTIPY
LQETWVELVEXXMKEXEWYESGYTPSLEEYLTIAKISIASLTILLSVELSLPDSTIDRAT
FDRRHKMFYLSATVSRLADDLGTAPSELERGDVPKAIQCYMKDTNASEEEARGHVRFMIG
ETWKELNTAMAXPXDCPFTEQVVEATANLGRAAQFIYREGDGHGHFQIHQHMGNLFFHPY
V</t>
  </si>
  <si>
    <t>https://www.ncbi.nlm.nih.gov/pmc/articles/PMC7332032/</t>
  </si>
  <si>
    <t>R4JJJ6</t>
  </si>
  <si>
    <t>MAPPSMQVSILSKQVKNLNSFGMRASKLPMVARRVDVSTTRLXPICSASLQVEEETRRSG
NYQASIWDNAFIQSFNTNKYRDEKHLNRKEELIAQVKVLLNTKMEAVKQLELIDDLRNLG
LTYYFQDEFKKILTCIYNDHKCFKNEQVGDLYFTSLGFRLLRLHGFDVSEEVFSFFKNED
GSDFKASLGENTKDVLQLYEASFLVRVGEVTLEQARVFSTKILEKKVDEGINDEKLLAWI
QHSLALPLHWRIQRLEARWFLDAYAARKDMNPLIFELGKIDFHIIQETQLEEVQEVSRWW
TNSNLAEKLPFVRDRIVECYFWALGLFEPHEYGYQRKMAAIIITFVTIIDDVYDVYGTLD
ELQLFTDAIRKWDFESISTLPYYMQVCYLALYTYASELAYDILKDQGFNSISYLQRSWLS
LVEGFFQEAKWYYAGYTPTLAEYLENAKVSISSPTIISQVYFTLPNSTERTVVENVYGYH
NILYLSGMILRLADDLGTTQFELKRGDVQKAIQCYMKDNNATEKEGQEHVKYLLLEAWKE
MNTAMADPDCPLSEDLVDAAANLGRASQFIYLEGDGHGVQHSEIHNQMGGLIFEPYV</t>
  </si>
  <si>
    <t>R4JJJ1</t>
  </si>
  <si>
    <t>MSTISIHHVGILRNPLHSKSKRASINKPWSLSLPRSSSASRLVEPCRVSSKTDTKPAEIT
RRSGNYEPSLWDFDFIQSLDNHHPYVKEKQLKREEELIVQVKMLLGTKMEAVKQLELIDD
LKDLGLSYFFRDEIKTILTSIYNNSFENKNNQVGDLYFTSLGFRLPRQHGFNVSQDIFDC
FKNEKGSDFDETLIGEDTKATLQLYEVSFHLREGGNTLELARQISTKYLQKQVNEGRISD
ENLSLWIRHSLDLPLHWRIQRLEARWFLDAYAAREDKNPLIFKLAKLDFNIIQATQQEEL
KEVSRWWNDSRLAEKLPFVRDRVVESYFWGVGLFEGHEFGYQRKLTAAYILLISAIDDVY
DVYGTLDELRLFTDVFRRWDTESIDQLPYYMQLCYLALHNYVSGVAYDILKDHRRNTIPY
LQETWVELVEAYMKEAEWYQSGYTPSLEEYLTIAKISIGSLPILLSVELSLPDSTIDRAT
FDRRHKMFYLSATVSRLADDLGTAPSELERGDVPKAIQCYMKDTNASEEEAQGHVRFMIR
EAWKELNTAMAEPDDCPFTEQAVEATANIGRAAQYIYREGDGHGHFQIRQHVRNLFFHPY
V</t>
  </si>
  <si>
    <t>R4JHV9</t>
  </si>
  <si>
    <t>MRVSSKTDTKPAEITRRSGNYEPSLWDFNFIQSLDNHHPYVKEEQLKREEELIVQVKILL
GTKMEAVKQLELIDDLKNLGLSYFFRDEIKTILTSIYNNSFENKNNQLGDLYFTSLGFRL
LRQHGFNVSQDIFDCFKNEKGSDFDETLIGEDTKATLQLYEASFHLREGENTLELARQIS
TKYLQKKVDEGSISDGNLSSWIRHSLDLPLHWRIQRLEARWFLDAYAVREDKNPLIFELA
KLDFNIIQATQQEELKEVSRGWNDSCLAEKLPFVRDRVVESYFWGVGLFEGHEFGYQRKL
TAANTLLISAIDDVYDVYGTLDELRLFTDVFRRWDTESIDQLPYYMQLCYLALYNYVSGV
AYDILKDHRRNTIPYLQETWVELVEAYMKEAEWYKSGYTPSLEEYLTIAKISIASLTILL
SVELSLPDSTIDRATFDRRHKMFYLSATVSRLADDLGTAPSELERGDVPKAIQCYMKDTN
ASEEEARGHVRFMIGETWKELNTAMAKPEDCPFTEQVVEATANLGRAAQFIYREGDGHGH
FQIHQHMGNLFFHPYV</t>
  </si>
  <si>
    <t>R4JHV6</t>
  </si>
  <si>
    <t>MATLSMQVSILSKQVKXLNSFGMRASKLPMVARRVDVSTTRLRPICSASLQVEEETRRSG
NYQASIWDNDFIQSFNTNKYRDEKHLNRKEELIAQVKVLLNTKMEAVKQLELIDDLRNLG
LTYYFQDEFKKILTCIYNDHKCFKNEQVGDLYFTSLGFRLLRLHGFDVSEDVFSFFKNED
GSDFKASLGENTKDVLQLYEASFLVRVGEVTLEQARVFSTKILEKKVDEGINDEKLLAWI
QHSLALPLHWRIQRLEARWFLDAYAARKDMNPLIFELGKIDFHIIQETQLEEVQEVSRWW
TNSNLAEKLPFVRDRIVECYFWALGLFEPHEYGYQRKMAAIIITFVTIIDDVYDVYGTLD
ELQLFTDAIRKWDFESISTLPYYMQVCYLALYTYASELAYDILKDQGFNSISYLQRSWLS
LVEGFFQEAKWYYAGYTPTLAEYLENAKVSISSPTIISQVYFTLPNSTERTVVENVYGYH
NILYLSGMILRLADDLGTTQFELKRGDVQKAIQCYMKDNNATEKEGQEHVKYLLLEAWKE
MNTAMADPDCPLSEDLVDAAANLGRASQFIYLEGDGHGVQHSEIHNQMGGLIFEPYV</t>
  </si>
  <si>
    <t>R4JGM2</t>
  </si>
  <si>
    <t>MASLQVEEETRRSGNYQASIWDNDFIQSFNTNKYRDEKHLNRKEELIAQVKVLLNTKMEA
VKQLELIDDLRNLGLTYYFQDEFKKILTCIYNDHKCFKNERVGDLYFTSLGFRLLRLHGF
DVSEDVFSFFKNEDGSDFKASLGENTKDVLQLYEASFLVRVGEVTLEQARVFSTKILEKK
VDEGINDEKLLAWIQHSLALPLHWRIQRLEARWFLDAYAARKDMNPLIFELGKIDFHIIQ
ETQLEEVQEVSRWWTNSNLAEKLPFVRDRIVECYFWALGLFEPHEYGYQRKMAAIIITFV
TIIDDVYDVYGTLDELQLFTDAIRKWDFESISTLPYYMQVCYLALYTYASELAYDILKDQ
GFNSISYLQRSWLSLVEGFFQEAKWYYAGYTPTLAEYLENAKVSISSPTIISQVYFTLPN
STERTVVENVYGYYNILYLSGMILRLADDLGTTQFELKRGDVQKAIQCYMKDNNATEKEG
QEHVKYLLLEAWKEMNTAMADPDCPLSEDLVDAAANLGRASQFIYLEGDGHGVQHSEIHN
QMGGLIFEPYV</t>
  </si>
  <si>
    <t>https://europepmc.org/article/MED/23624978</t>
  </si>
  <si>
    <t>R4JGL8</t>
  </si>
  <si>
    <t>MATLSMQVSILSKQVKNLNSFGMRASKLPMVARRVDVSTTRLRPICSASLQVEEETRRSG
NYQASIWDNDFIQSFNTNKYRDEKHLNRKEELIAQVKVLLNTKMEAVKQLELIDDLRNLG
LTYYFQDEFKKILTCIYNDHKCFKNEQVGDLYFTSLGFRLLRLHGFDVSEDVFSFFKNED
GSDFKASLGENTKDVLQLYEASFLVRVGEVTLEQARVFSTKILEKKVDEGINDEKLLAWI
QHSLALPLHWRIQRLEARWFLDAYAARKDMNPLIFELGKIDFHIIQETQLEEVQEVSRWW
TNSNLAEKLPFVRDRIVECYFWALGLFEPHEYGYQRKMAAIIITFVTIIDDVYDVYGTLD
ELQLFTDAIRKWDFESISTLPYYMQVCYLALYTYASELAYDILKDQGFNSISYLQRSWLS
LVEGFFQEAKWYYAGYTPTLAEYLENAKVSISSPTIISQVYFTLPNSTERTVVENVYGYH
NILYLSGMILRLADDLGTTQFELKRGDVQKAIQCYMKDNNATEKEGQEHVKYLLLEAWKE
MNTAMADPDCPLSEDLVDAAANLGRASQFIYLEGDGHGVQHSEIHNQMGGLIFEPYV</t>
  </si>
  <si>
    <t>R4I3I0</t>
  </si>
  <si>
    <t>MASAAVGNYEEEIVRPVADFSPSLWGDQFLSFSIKNQVAEKYAKEIEALKEQTRNMLLAT
GMKLADTLNLIDIIERLGISYHFEKEIDEILDQIYNQNSNCDDLCISALQFRLLRQHGFN
ISPEIFSKFQDENGKFKESLASDVLGLLNLYEASHVRTHADDILEDALAFSTIHLESAAP
HLKSPLKEQVTHALEQCLHKGVPRVETRFFISSIYDKEQSKNNVLLRFAKLDFNLLQMLH
KQELAQVSRWWKDLDFVTTLPYARDRVVECYFWALGVYFEPQYSQARVMLVKTISMISIV
DDTFDAYGTVKELEAFTDPIQRWDINEIDRLPDYMKISYKAILDLFKDYEKELSSAGRSH
IVFHAIERVEKSRGQIATGIECCMRDYGITTKEAMTKFQEMAEAAWKDLNEGLLRPTPVA
TEFLSRILNLARIVEVTYIHNLDGYTHPEKVLKPHINALLVDSIDI</t>
  </si>
  <si>
    <t>Nicotiana tabacum</t>
  </si>
  <si>
    <t>(+)-5-epi-aristolochene</t>
  </si>
  <si>
    <t>C[C@@H]1CCCC2=CC[C@H](C[C@]12C)C(C)=C</t>
  </si>
  <si>
    <t>https://pubmed.ncbi.nlm.nih.gov/16375847/#:~:text=Nicotiana%20tabacum%20(tobacco)%205%2D,reaction%20product%20spectrum%20is%20lacking.</t>
  </si>
  <si>
    <t>R4HEK6</t>
  </si>
  <si>
    <t>Nerol synthase</t>
  </si>
  <si>
    <t>MDNIYIKQALVLKEVKHVFQKLIGEDPMESMYMVDTIQRLGIEHHFEEEIEAALQKQHLI
FSSHLSDFANNHKLCEVALPFRLLRQRGHYVLADVFDNLKSNKKEFREKHGEDVKGLISL
YEATQLGIEGEDSLDDAGYLCHQLLHAWLTRHEEHNEAMYVAKTLQHPLHYDLSRFRDDT
SILLNDFKTKREWECLEELAEINSSIVRFVNQNEITQVYKWWKDLGLNNEVKFARYQPLK
WYMWPMACFTDPRFSEQRIELTKPISLVYIIDDIFDVYGTLDQLTLFTDAIKRWELASTE
QLPDFMKMCLRVLYEITNDFAEKICKKHGFNPIETLKRSWVRLLNAFLEEAHWLNSGHLP
RSAEYLNNGIVSTGVHVVLVHSFFLMDYSINNEIVAIVDNVPQIIHSVAKILRLSDDLEG
AKSEDQNGLDGSYIDCYMNEHQDVSAGDAQRHVAHLISCEWKRLNREILTQNQLPSSFTN
FCLNAARMVPLMYHYRSNPGLSTLQEHVKLLSNNAVAGAERHVVHILCLQFVIE</t>
  </si>
  <si>
    <t>Glycine max</t>
  </si>
  <si>
    <t>NPP</t>
  </si>
  <si>
    <t>nerol</t>
  </si>
  <si>
    <t>C(=C\CO)(\CCC=C(C)C)/C</t>
  </si>
  <si>
    <t>https://europepmc.org/article/MED/24124526#free-full-text</t>
  </si>
  <si>
    <t>QNC49769.1</t>
  </si>
  <si>
    <t>MAAPTGFAQCGTKDIFRLPVNVNGRRSFLYGIQTKSQYSKYQKHNHGGLCLRPMAAATLDLDGQEDTVSS
SSVKGHHRPSSWRTISFSFDNQVQERYAEAVEALKEEVRAMVMAKDSKPREKMNLIDTLERLGVAYHFKH
EIEEQIEQIFKSHAKDDGPDSDLFTTALYFRLCRQHGYDVNSSMFGRFKGKDGKFEKGLISDINGLLSLY
EASYLRYHGEDILEEATVFTTHYLNEAKPQILDPYLREKVARALKQPLHRGVEKLESRYYISVYEKYESR
NELLLKLAKLDFNILQNLYKKELSELFKWWKELDLTSKLPYVRDRVAECFFWGMAMSYEPEYSLSRVAAA
KAIVMITVLNDTYENVSTLKQLEIFPEIVQRWDTKDNDQLPAYMKIAYEFLMGVYEDHDSNVSKQGRSYA
VPYAIETMIQLAKAYHKKAKWYTGEEMPTFEDHVSNGAVLSTIYVLLSSFYIGTESASEEAFVWLINRPT
IVDAVGLLGRYVNDIGTYERECKGGQLSTTAIDCYTRENGVSREETLNKFLEFAEDTWMTINKEWVTASC
VPRDIMRPVLNLGRVGDTTYKGGTDGYTDPESGLEQDIFALFLKPIDI</t>
  </si>
  <si>
    <t>Leucophyllum frutescens</t>
  </si>
  <si>
    <t>(2Z,6Z,10Z)-NNPP</t>
  </si>
  <si>
    <t>dihydroserrulatane</t>
  </si>
  <si>
    <t>https://onlinelibrary.wiley.com/doi/10.1111/tpj.14957</t>
  </si>
  <si>
    <t>Q9ZUH4</t>
  </si>
  <si>
    <t>Tricyclene synthase</t>
  </si>
  <si>
    <t>MATLLQIGSGVIYSNALRKTLRRPQSSTCIIVTETTPCNKSPTVQRRSANYQPSRWDHHH
 LLSVENKFAKDKRVRERDLLKEKVRKMLNDEQKTYLDQLEFIDDLQKLGVSYHFEAEIDN
 ILTSSYKKDRTNIQESDLHATALEFRLFRQHGFNVSEDVFDVFMENCGKFDRDDIYGLIS
 LYEASYLSTKLDKNLQIFIRPFATQQLRDFVDTHSNEDFGSCDMVEIVVQALDMPYYWQM
 RRLSTRWYIDVYGKRQNYKNLVVVEFAKIDFNIVQAIHQEELKNVSSWWMETGLGKQLYF
 ARDRIVENYFWTIGQIQEPQYGYVRQTMTKINALLTTIDDIYDIYGTLEELQLFTVAFEN
 WDINRLDELPEYMRLCFLVIYNEVNSIACEILRTKNINVIPFLKKSWTDVSKAYLVEAKW
 YKSGHKPNLEEYMQNARISISSPTIFVHFYCVFSDQLSIQVLETLSQHQQNVVRCSSSVF
 RLANDLVTSPDELARGDVCKSIQCYMSETGASEDKARSHVRQMINDLWDEMNYEKMAHSS
 SILHHDFMETVINLARMSQCMYQYGDGHGSPEKAKIVDRVMSLLFNPIPLD</t>
  </si>
  <si>
    <t>Arabidopsis thaliana</t>
  </si>
  <si>
    <t>https://link.springer.com/article/10.1007%2Fs00425-002-0924-0</t>
  </si>
  <si>
    <t>Q9ZU77</t>
  </si>
  <si>
    <t>Geranylgeranyl pyrophosphate synthase 7, chloroplastic</t>
  </si>
  <si>
    <t>MTTLNLSIFPSVKISSSASIPGFIKIQPFLLRRKLSTVLSVTARDEGIIHNHFDFTSYMIGKANAVNEALDSAVSLREPIKIHEAIRYSLLARGKRVRPVLCIAACELVGGEESVALPAACAVEMIHTMSLIHDDLPCMDNDDLRRGKPTNHKVFGEDVAVLAGDALISFAFEHLATSTAVSPARVVRAIGELAKAIGSKGLVAGQVVDLTSGGMDQNDVGLEVLEFIHVHKTAVLLEAATVLGAIVGGGSDEEVEKLRRFARCIGLLFQVVDDILDVTKSSEELGKTAGKDLIADKLTYPKLMGLEKSKDFADKLLSDAHEQLHGFDSSRVKPLLALANYIAKRQN</t>
  </si>
  <si>
    <t>https://link.springer.com/article/10.1007/s11103-013-0070-z</t>
  </si>
  <si>
    <t>(2E,6E)-FPP; isopentenyl PP</t>
  </si>
  <si>
    <t>58057;175763</t>
  </si>
  <si>
    <t>Q9ZTN8</t>
  </si>
  <si>
    <t>Copalyl diphosphate synthase 1</t>
  </si>
  <si>
    <t>MKALSLSRPFPCSSDATKLSSRPPPPPPVGSCSFKVESIRSSRIIKCNAISKPPTQEYSD
VLQSGVPVIKWQQFVEDDIESETTAHVLISKEIEERVNRIKSMLSSMDDGDISISAYDTA
WVALIPRVLDGVKTPLFPSSLEWIAQNQLPDGSWGDSGIFSAHDRILSTLACVLALNSWK
LHPDKSEKGMVFLNKNISKLEDENAEHMLIGFEVAFPSLMEFAKRLNLQVPTDSPVLQEI
NHRRSIKLTRIPKEIMHKVPTTLLHSLEGMEGMEGLDWGMLLKLQAPDGSFLKSPASTAF
AFMKTNNSNCFKYLESVVSRFNGGVPNVYPVDLFEHIWAVDRLQRLGVSRFFHPEIVESV
DYLRRHWTDKGICWARDVEFYDIDDTAMGFKLLRLFGHEVSAEVFKNFEKDGEFVCIAGQ
STQAVTGMFNLYRASDQVMFPGEKILEDAKQFSYKFLREKQAADELLDKWIITKDLPGEV
GYALDVPWFASLPRVETRYFIEQYGGENDIWIGKTLYRMFKVNNDTYLELAKLDYNKCQL
LHQNEWVDIQKWYTENNLRDYGMRRTSLLFSYFGAACSIFEPERAKERLAWTKTAALVGA
IESHFKDANADQRRAFIQQFINFDAIDQAYDTNAWRAGNVQQKGGGQGLVGILLRTLTSI
SLDILVSHGFDITHHLHQAWEKWLFKWQEDGDVHKEEAELLVGTIILNSGCSTLEDLLSN
PQYQKLSYLTNKVCHQLGHFKKHKVTNGGIYKEKTENKMPPEIEEDMRKLLQMVIQNSSD
GNDIDSPIKNTFLTVAKSSYYAAYFDPWTINYHIAKVLFERVF</t>
  </si>
  <si>
    <t>Cucurbita maxima</t>
  </si>
  <si>
    <t>[H][C@@]12CCC(=C)[C@H](CC\C(C)=C\COP(O)(=O)OP(O)(O)=O)[C@@]1(C)CCCC2(C)C</t>
  </si>
  <si>
    <t>Q9Y753</t>
  </si>
  <si>
    <t>Squalene synthase</t>
  </si>
  <si>
    <t>MGKLIELLLHPSELSAAIHYKLWRQPLHPRDLSKESTELRRCYELLDVCSRSFAAVIREL
HPEVRDAVMLFYLILRALDTIEDDMTLSRDIKIPILRDFTKCMKTPGWKFTDSDPNERDR
VVLQEFPVVMTEFNKLKPKYQEVIYDITDRMGNGMADYVIDDDFNNNGVDTIAAYDLYCH
HVAGIVGEGLTRITILAGFGTDVLHENPRLQESMGLFLQKVNIIRDYREDIDVNRAFWPR
EIWHKYAEEMRDFKDPKYSKKALHCTSDLVANALGHATDCLDYLDNVTDPSTFTFCAIPQ
VMAIATLDLVYRNPDVFQKNVKLRKGTTVSLILEASNVSGVCDIFTRYARKVYKKSDPND
PNYFRVSVLCGKIEQHAALIKRQRGPPAKTIAQLEGERKEMALSLIVCLAVIFSMSGLMA
YIAYVSGFRWSPREIFDSKMFPLRD</t>
  </si>
  <si>
    <t>Yarrowia lipolytica</t>
  </si>
  <si>
    <t>squalene</t>
  </si>
  <si>
    <t>C30H50</t>
  </si>
  <si>
    <t>CC(C)=CCC\C(C)=C\CC\C(C)=C\CC\C=C(/C)CC\C=C(/C)CCC=C(C)C</t>
  </si>
  <si>
    <t>https://onlinelibrary.wiley.com/doi/10.1002/(SICI)1097-0061(200002)16:3%3C197::AID-YEA513%3E3.0.CO;2-L</t>
  </si>
  <si>
    <t>Q9XJ32</t>
  </si>
  <si>
    <t>Vetispiradiene synthase 1</t>
  </si>
  <si>
    <t>MTPAAVVMSNYGEEEIVRPIADFSPSLWGDRFHSFSLDNQIAGKYAQEIETLKEQSRIIL
SASSRRTLAEKLDLIDIVERLGIAYHFEKQIDDMLDQFYKADPNFEAHEYNDLQTLSVQF
RLLRQHGYNISPKLFIRFQDAKGKFKESLCNDIKGLLNLYEASHVRTHGEDILEEALAFS
TAHLESAAPHLKSPLSKQVTHALEQSLHKSIPRVETRYFISIYEEEEQKNDVLLQFAKLD
FNLLQMLHKQELSEVSRWWKDLDFVTTLPYARDRAVECYFWTMGVYAEPQYSQARVMLAK
TIAMISIVDDTFDAYGIVKELEIYTDAIQRWDISQIDRLPDYMKISYKALLDLYNDYEME
LSKDGRSDVVHYAKERMKEIVRNYFVEAKWFIEGYMPPVSEYLSNALATSTYYLLTTTSY
LGMKSANKQDFEWLAKNPKILEANVTLCRVIDDIATYEVEKGRGQIATGIECYMRDYGVS
TEKAMEKFQEMAETAWKDVNEGILRPTPVSTEILTRILNLARIIDVTYKHNQDGYTHPEK
VLKPHIIALLVDSIEI</t>
  </si>
  <si>
    <t xml:space="preserve">Solanum tuberosum </t>
  </si>
  <si>
    <t>premnaspirodiene</t>
  </si>
  <si>
    <t>C[C@@H]1CCC=C(C)[C@]11CC[C@H](C1)C(C)=C</t>
  </si>
  <si>
    <t>https://watermark.silverchair.com/40-9-993.pdf?token=AQECAHi208BE49Ooan9kkhW_Ercy7Dm3ZL_9Cf3qfKAc485ysgAAAtYwggLSBgkqhkiG9w0BBwagggLDMIICvwIBADCCArgGCSqGSIb3DQEHATAeBglghkgBZQMEAS4wEQQMOUj8XwQQuMfZxiH_AgEQgIICic0KhgXdKy67H015j_DkCGIiGCuZ5_G_wH0uUPV73cCTgD_2TrmrJmtvDONaOegbOYI0ZurFAmqwaCck5lvONCrABqYjlGEN1tLNl40rTLthMlZMQzbrYw6oRGBOTCjh9Y9Ks141MmgmFjRASPIAgr6ECGp5pD8zdtQOGFzbP7zZ-vmstle2ynU9UUKoyPi30QXmaT7KvE4Gfk2lPy6Faor9zKqAvxwlJP4ZynUfWishN4AZ0iEhhm2FlSr1zo464xNe754MqrO4dscBxG0rrVnyYR1FAGrPRSEb2hZ-XAr8pZjlcGpJL0MzWi_juBvZFU4gq_DD7ju1vlT-LolHrrNHbkwtZeB1drWFHHeMzLsIXVZYxlQrPZYWWDH7p0mspOEH0LSFfIJOgkgX_Yy1rstop-IphcFhWqDxAJwGindBfUH8wPE5JlqYOza61VytEJxPuI3qRRwiQk0jD1BRJelx11y4uh5sUty3CfudEeB3zJPYrrBhZX5X-rfjraON9xLQSUXIuvRPfHj10691mmuzHziquUqMtPAAw1I7zE8qV5j_2bpc6WJVhv6yaQdci4pmsLQCE6mSGNaBq42HeoHalfJZ8q8H0z2SzkbG1Ey9ASHFWjAsx6C4GCud9CqcsUTxWYTXRdp9uWvmHDPShLL7Mg3l0nuyeuZEREvMKuCZYp9vZqVCPsGck4O0MebsoWXYzmt0n38QtubiThMfxLMDUL2pbZtrHg0MUUPbLYoRpcyeUjj8_blU1opC4q_7hnNLDVKwRMerwuGc1-WnfxVzCJmNf3GEkUenDxEXfhxiAbDjPEKBKZ7KaePyjWbDVWJtQG3wKi98ghahVKMJrek4dpIOSu8pc88</t>
  </si>
  <si>
    <t>Q9XEI0</t>
  </si>
  <si>
    <t>Ent-kaurene synthase 2</t>
  </si>
  <si>
    <t>MNLSLCIASPLLTKSNRPAALSAIHTASTSHGGQTNPTNLIIDTTKERIQKQFKNVEISV
SSYDTAWVAMVPSPNSPKSPCFPECLNWLINNQLNDGSWGLVNHTHNHNHPLLKDSLSST
LACIVALKRWNVGEDQINKGLSFIESNLASATEKSQPSPIGFDIIFPGLLEYAKNLDINL
LSKQTDFSLMLHKRELEQKRCHSNEMDGYLAYISEGLGNLYDWNMVKKYQMKNGSVFNSP
SATAAAFINHQNPGCLNYLNSLLDKFGNAVPTVYPHDLFIRLSMVDTIERLGISHHFRVE
IKNVLDETYRCWVERDEQIFMDVVTCALAFRLLRINGYEVSPDPLAEITNELALKDEYAA
LETYHASHILYQEDLSSGKQILKSADFLKEIISTDSNRLSKLIHKEVENALKFPINTGLE
RINTRRNIQLYNVDNTRILKTTYHSSNISNTDYLRLAVEDFYTCQSIYREELKGLERWVV
ENKLDQLKFARQKTAYCYFSVAATLSSPELSDARISWAKNGILTTVVDDFFDIGGTIDEL
TNLIQCVEKWNVDVDKDCCSEHVRILFLALKDAICWIGDEAFKWQARDVTSHVIQTWLEL
MNSMLREAIWTRDAYVPTLNEYMENAYVSFALGPIVKPAIYFVGPKLSEEIVESSEYHNL
FKLMSTQGRLLNDIHSFKREFKEGKLNAVALHLSNGESGKVEEEVVEEMMMMIKNKRKEL
MKLIFEENGSIVPRACKDAFWNMCHVLNFFYANDDGFTGNTILDTVKDIIYNPLVLVNEN
EEQR</t>
  </si>
  <si>
    <t>Stevia rebaudiana</t>
  </si>
  <si>
    <t>https://www.sciencedirect.com/science/article/pii/S016816561530122X?via%3Dihub</t>
  </si>
  <si>
    <t>Q9XEH9</t>
  </si>
  <si>
    <t>Kaurene synthase</t>
  </si>
  <si>
    <t>MNLSLCIASPLLTKSSRPTALSAIHTASTSHGGQTNPTNLIIDTTKERIQKLFKNVEISV
SSYDTAWVAMVPSPNSPKSPCFPECLNWLINNQLNDGSWGLVNHTHNHNHPLLKDSLSST
LACIVALKRWNVGEDQINKGLSFIESNLASATDKSQPSPIGFDIIFPGLLEYAKNLDINL
LSKQTDFSLMLHKRELEQKRCHSNEIDGYLAYISEGLGNLYDWNMVKKYQMKNGSVFNSP
SATAAAFINHQNPGCLNYLNSLLDKFGNAVPTVYPLDLYIRLSMVDTIERLGISHHFRVE
IKNVLDETYRCWVERDEQIFMDVVTCALAFRLLRIHGYKVSPDQLAEITNELAFKDEYAA
LETYHASQILYQEDLSSGKQILKSADFLKGILSTDSNRLSKLIHKEVENALKFPINTGLE
RINTRRNIQLYNVDNTRILKTTYHSSNISNTYYLRLAVEDFYTCQSIYREELKGLERWVV
QNKLDQLKFARQKTAYCYFSVAATLSSPELSDARISWAKNGILTTVVDDFFDIGGTIDEL
TNLIQCVEKWNVDVDKDCCSEHVRILFLALKDAICWIGDEAFKWQARDVTSHVIQTWLEL
MNSMLREAIWTRDAYVPTLNEYMENAYVSFALGPIVKPAIYFVGPKLSEEIVESSEYHNL
FKLMSTQGRLLNDIHSFKREFKEGKLNAVALHLSNGESGKVEEEVVEEMMMMIKNKRKEL
MKLIFEENGSIVPRACKDAFWNMCHVLNFFYANDDGFTGNTILDTVKDIIYNPLVLVNEN
EEQR</t>
  </si>
  <si>
    <t>https://pubmed.ncbi.nlm.nih.gov/26392384/</t>
  </si>
  <si>
    <t>Q9X839</t>
  </si>
  <si>
    <t>Germacradienol/geosmin synthase</t>
  </si>
  <si>
    <t>MTQQPFQLPHFYLPHPARLNPHLDEARAHSTTWAREMGMLEGSGVWEQSDLEAHDYGLLC
AYTHPDCDGPALSLITDWYVWVFFFDDHFLEKYKRSQDRLAGKAHLDRLPLFMPLDDAAG
MPEPRNPVEAGLADLWTRTVPAMSADWRRRFAVATEHLLNESMWELSNINEGRVANPVEY
IEMRRKVGGAPWSAGLVEYATAEVPAAVAGTRPLRVLMETFSDAVHLRNDLFSYQREVED
EGELSNGVLVLETFFGCTTQEAADLVNDVLTSRLHQFEHTAFTEVPAVALEKGLTPLEVA
AVGAYTKGLQDWQSGGHEWHMRSSRYMNKGERPLAGWQALTGPGTSAADVGALLADAVAQ
RARSYTYVPFQKVGPSVIPDIRMPYPLELSPALDGARRHLSEWCREMGILSEGVWDEDKL
ESCDLPLCAAGLDPDATQDQLDLASGWLAFGTYGDDYYPLVYGHRRDLAAARLTTTRLSD
CMPLDGEPVPPPGNAMERSLIDLWVRTTAGMTPEERRPLKKAVDDMTEAWLWELSNQIQN
RVPDPVDYLEMRRATFGSDLTLGLCRAGHGPAVPPEVYRSGPVRSLENAAIDYACLLNDV
FSYQKEIEYEGEIHNAVLVVQNFFGVDYPAALGVVQDLMNQRMRQFEHVVAHELPVVYDD
FQLSEEARTVMRGYVTDLQNWMAGILNWHRNVPRYKAEYLAGRTHGFLPDRIPAPPVPRS
SPALTH</t>
  </si>
  <si>
    <t xml:space="preserve">Streptomyces coelicolor </t>
  </si>
  <si>
    <t>(1E,4S,5E,7R)-germacra-1(10),5-dien-11-ol</t>
  </si>
  <si>
    <t>major (85%)</t>
  </si>
  <si>
    <t>C[C@H]1CC\C=C(C)\CC[C@H](\C=C\1)C(C)(C)O</t>
  </si>
  <si>
    <t>https://www.pnas.org/content/100/4/1547</t>
  </si>
  <si>
    <t>minor (15%)</t>
  </si>
  <si>
    <t>geosmin</t>
  </si>
  <si>
    <t>minor</t>
  </si>
  <si>
    <t>C12H22O</t>
  </si>
  <si>
    <t>C[C@H]1CCC[C@@]2(C)CCCC[C@]12O</t>
  </si>
  <si>
    <t>Q9WTN0</t>
  </si>
  <si>
    <t>MEKTKEKAERILLEPYRYLLQLPGKQVRSKLSQAFNHWLKVPEDKLQIIIEVTEMLHNASLLIDDIEDSSKLRRGFPVAHSIYGVPSVINSANYVYFLGLEKVLTLDHPDAVKLFTRQLLELHQGQGLDIYWRDTYTCPTEEEYKAMVLQKTGGLFGLAVGLMQLFSDYKEDLKPLLDTLGLFFQIRDDYANLHSKEYSENKSFCEDLTEGKFSFPTIHAIWSRPESTQVQNILRQRTENIDIKKYCVQYLEDVGSFAYTRHTLRELEAKAYKQIEACGGNPSLVALVKHLSKMFTEENK</t>
  </si>
  <si>
    <t>Mus musculus</t>
  </si>
  <si>
    <t>https://www.sciencedirect.com/science/article/pii/S1388198199000281?via%3Dihub</t>
  </si>
  <si>
    <t>Q9UWR6</t>
  </si>
  <si>
    <t>Geranylfarnesyl diphosphate synthase</t>
  </si>
  <si>
    <t>MLIDHYIMDFMSITPDRLSGASLHLIKAGGKRLRPLITLLTARMLGGLEAEARAIPLAASIETAHTFSLIHDDIMDRDEVRRGVPTTHVVYGDDWAILAGDTLHAAAFKMIADSREWGMSHEQAYRAFKVLSEAAIQISRGQAYDMLFEETWDVDVADYLNMVRLKTGALIEAAARIGAVAAGAGSEIEKMMGEVGMNAGIAFQIRDDILGVIGDPKVTGKPVYNDLRRGKKTLLVIYAVKKAGRREIVDLIGPKASEDDLKRAASIIVDSGALDYAESRARFYVERARDILSRVPAVDAESKELLNLLLDYIVERVK</t>
  </si>
  <si>
    <t>Aeropyrum pernix</t>
  </si>
  <si>
    <t>Archaea</t>
  </si>
  <si>
    <t>gfpps</t>
  </si>
  <si>
    <t>(2E,6E,10E)-GGPP; isopentenyl PP</t>
  </si>
  <si>
    <t>58756;175763</t>
  </si>
  <si>
    <t>all-trans-pentaprenyl diphosphate(3−)</t>
  </si>
  <si>
    <t>C25H41O7P2</t>
  </si>
  <si>
    <t>CC(C)=CCC\C(C)=C\CC\C(C)=C\CC\C(C)=C\CC\C(C)=C\COP([O-])(=O)OP([O-])([O-])=O</t>
  </si>
  <si>
    <t>(2E,6E,10E)-geranylgeranyl diphosphate + isopentenyl diphosphate = (2E,6E,10E,14E)-geranylfarnesyl diphosphate + diphosphate</t>
  </si>
  <si>
    <t>https://febs.onlinelibrary.wiley.com/doi/full/10.1046/j.1432-1327.2000.00967.x</t>
  </si>
  <si>
    <t>Q9UVY5</t>
  </si>
  <si>
    <t>Ent-kaur-16-ene synthase</t>
  </si>
  <si>
    <t>MPGKIENGTPKDLKTGNDFVSAAKSLLDRAFKSHHSYYGLCSTSCQVYDTAWVAMIPKTR
DNVKQWLFPECFHYLLKTQAADGSWGSLPTTQTAGILDTASAVLALLCHAQEPLQILDVS
PDEMGLRIEHGVTSLKRQLAVWNDVEDTNHIGVEFIIPALLSMLEKELDVPSFEFPCRSI
LERMHGEKLGHFDLEQVYGKPSSLLHSLEAFLGKLDFDRLSHHLYHGSMMASPSSTAAYL
IGATKWDDEAEDYLRHVMRNGAGHGNGGISGTFPTTHFECSWIIATLLKVGFTLKQIDGD
GLRGLSTILLEALRDENGVIGFAPRTADVDDTAKALLALSLVNQPVSPDIMIKVFEGKDH
FTTFGSERDPSLTSNLHVLLSLLKQSNLSQYHPQILKTTLFTCRWWWGSDHCVKDKWNLS
HLYPTMLLVEAFTEVLHLIDGGELSSLFDESFKCKIGLSIFQAVLRIILTQDNDGSWRGY
REQTCYAILALVQARHVCFFTHMVDRLQSCVDRGFSWLKSCSFHSQDLTWTSKTAYEVGF
VAEAYKLAALQSASLEVPAATIGHSVTSAVPSSDLEKYMRLVRKTALFSPLDEWGLMASI
IESSFFVPLLQAQRVEIYPRDNIKVDEDKYLSIIPFTWVGCNNRSRTFASNRWLYDMMYL
SLLGYQTDEYMEAVAGPVFGDVSLLHQTIDKVIDNTMGNLARANGTVHSGNGHQHESPNI
GQVEDTLTRFTNSVLNHKDVLNSSSSDQDTLRREFRTFMHAHITQIEDNSRFSKQASSDA
FSSPEQSYFQWVNSTGGSHVACAYSFAFSNCLMSANLLQGKDAFPSGTQKYLISSVMRHA
TNMCRMYNDFGSIARDNAERNVNSIHFPEFTLCNGTSQNLDERKERLLKIATYEQGYLDR
ALEALERQSRDDAGDRAGSKDMRKLKIVKLFCDVTDLYDQLYVIKDLSSSMK</t>
  </si>
  <si>
    <t>https://www.pnas.org/content/104/18/7397</t>
  </si>
  <si>
    <t>major?</t>
  </si>
  <si>
    <t>https://www.sciencedirect.com/science/article/pii/S0014579308010429</t>
  </si>
  <si>
    <t>Q9UR08</t>
  </si>
  <si>
    <t>MKKPNGTNGASSSLEPPPSTFQPLCHPLVEEVSKEVDGYFLQHWNFPNEKARKKFVAAGF
SRVTCLYFPKALDDRIHFACRLLTVLFLIDDLLEYMSFEEGSAYNEKLIPISRGDVLPDR
SIPVEYIIYDLWESMRAHDREMADEILEPVFLFMRAQTDRTRARPMGLGGYLEYRERDVG
KELLAALMRFSMGLKLSPSELQRVREIDANCSKHLSVVNDIYSYEKELYTSKTAHSEGGI
LCTSVQILAQEADVTAEAAKRVLFVMCREWELRHQLLVARLSAEGLETPGLAAYVEGLEY
QMSGNELWSQTTLRYSVVVD</t>
  </si>
  <si>
    <t>Aspergillus terreus</t>
  </si>
  <si>
    <t>C[C@H]1CCCC2=CC[C@@H](C[C@]12C)C(C)=C</t>
  </si>
  <si>
    <t>https://www.sciencedirect.com/science/article/pii/S000398610091734X?via%3Dihub</t>
  </si>
  <si>
    <t>Q9T0K1</t>
  </si>
  <si>
    <t>(Z)-gamma-bisabolene synthase 2</t>
  </si>
  <si>
    <t>MESQTKFDYESLAFTKLSHSQWTDYFLSVPIDDSELDAITREIDIIKPEVRKLLSSKGDD
ETSKRKVLLIQSLLSLGLAFHFENEIKDILEDAFRRIDDITGDENDLSTISIMFRVFRTY
GHNLPSSVFKRFTGDDGKFERSLTEDAKGILSLYEAAHLGTTTDYILDEALEFTSSHLKS
LLVGGMCRPHILRLIRNTLYLPQRWNMEAVIAREYISFYEQEEDHDKMLLRLAKLNFKLL
QLHYIKELKTFIKWWMELGLTSKWPSQFRERIVEAWLAGLMMYFEPQFSGGRVIAAKFNY
LLTILDDACDHYFSIPELTRLVDCVERWNHDGIHTLEDISRIIFKLALDVFDDIGRGVRS
KGCSYYLKEMLEELKILVRANLDLVKWARGNQLPSFEEHVEVGGIALTTYATLMYSFVGM
GEAVGKEAYEWVRSRPRLIKSLAAKGRLMDDITDFESDMSNGFAANAINYYMKQFVVTKE
EAILECQKMVVDINKIVNEELLKTTTVPRRVLKQALNFGRLLEVLYTKSDDIYNCSEGKL
KEYIVTLLIDPIHL</t>
  </si>
  <si>
    <t>(Z)-γ-bisabolene</t>
  </si>
  <si>
    <t>CC(C)=CCC\C(C)=C1\CCC(C)=CC1</t>
  </si>
  <si>
    <t>https://www.sciencedirect.com/science/article/pii/S0003986105004078?via%3Dihub</t>
  </si>
  <si>
    <t>Q9T0J9</t>
  </si>
  <si>
    <t>(Z)-gamma-bisabolene synthase 1</t>
  </si>
  <si>
    <t>MESQTTFKYESLAFTKLSHCQWTDYFLSVPIDESELDVITREIDILKPEVMELLSSQGDD
ETSKRKVLLIQLLLSLGLAFHFENEIKNILEHAFRKIDDITGDEKDLSTISIMFRVFRTY
GHNLPSSVFKRFTGDDGKFQQSLTEDAKGILSLYEAAHLGTTTDYILDEALKFTSSHLKS
LLAGGTCRPHILRLIRNTLYLPQRWNMEAVIAREYISFYEQEEDHDKMLLRLAKLNFKLL
QLHYIKELKSFIKWWMELGLTSKWPSQFRERIVEAWLAGLMMYFEPQFSGGRVIAAKFNY
LLTILDDACDHYFSIHELTRLVACVERWSPDGIDTLEDISRSVFKLMLDVFDDIGKGVRS
EGSSYHLKEMLEELNTLVRANLDLVKWARGIQVPSFEEHVEVGGIALTSYATLMYSFVGM
GETAGKEAYEWVRSRPRLIKSLAAKGRLMDDITDFDSDMSNGFAANAINYYMKQFVVTKE
EAILECQRMIVDINKTINEELLKTTSVPGRVLKQALNFGRLLELLYTKSDDIYNCSEGKL
KEYIVTLLIDPIRL</t>
  </si>
  <si>
    <t xml:space="preserve">Arabidopsis thaliana </t>
  </si>
  <si>
    <t>https://www.sciencedirect.com/science/article/abs/pii/S0003986105004078?via%3Dihub</t>
  </si>
  <si>
    <t>Q9SYN1</t>
  </si>
  <si>
    <t>Seco-amyrin synthase</t>
  </si>
  <si>
    <t>MWRLKIGAKGGDETHLFTTNNYTGRQTWEFDADACSPEELAEVDEARQNFSINRSRFKIS
ADLLWRMQFLREKKFEQKIPRVEIGDAENITYKDAKTALRRGILYFKALQAEDGHWPAEN
SGCLFFEAPFVICLYITGHLEKILTLEHRKELLRYMYNHQNEDGGWGIHVEGQSAMFCTV
INYICLRILGVEADLDDIKGSGCARARKWILDHGGATYTPLIGKAWLSILGVYDWSGCKP
IPPEVWMLPTFSPFNGGTLWIYFRDIFMGVSYLYGKKFVATPTPLILQLREELYPQPYDK
ILWSQARNQCAKEDLYYPQSFLQEMFWKCVHILSENILNRWPCNKLIRQKALRTTMELLH
YQDEASRYFTGGCVPKPFHMLACWVEDPDGDYFKKHLARVPDYIWIGEDGLKIQSFGSQL
WDTAFSLQVMLAYQDVDDDDDEIRSTLIKGYSFLNKSQLTQNPPGDHRKMLKDIAKGGWT
FSDQDQGWPVSDCTAESLECCLVFGSMPSELIGEKMDVERLYDAVNLLLYFQSKNGGITV
WEAARGRTWLEWLSPVEFMEDTIVEHEYVECTGSAIVALARFLKEFPEHRREEVEKFIKN
AVKYIESFQMPDGSWYGNWGVCFMYGTFFAVRGLVAAGKTYQNCEPIRKAVQFILETQNV
EGGWGESYLSCPNKKYTLLEGNRTNVVNTGQALMVLIMGGQMERDPLPVHRAAKVLINSQ
LDNGDFPQEEIMGVFKMNVMVHYATYRNIFTLWALTYYTKALRVPLC</t>
  </si>
  <si>
    <t>α-seco-amyrin</t>
  </si>
  <si>
    <t>[H][C@]1(CCC2=C(C)CC[C@@]3(C)CC[C@@H](C)[C@H](C)[C@@]23[H])C(C)=CC[C@@]2([H])C(C)(C)[C@@H](O)CC[C@]12C</t>
  </si>
  <si>
    <t>https://pubs.acs.org/doi/10.1021/ja066873w</t>
  </si>
  <si>
    <t>β-seco-amyrin</t>
  </si>
  <si>
    <t>[H][C@]1(CCC2=C(C)CC[C@@]3(C)CCC(C)(C)C[C@@]23[H])C(C)=CC[C@@]2([H])C(C)(C)[C@@H](O)CC[C@]12C</t>
  </si>
  <si>
    <t>taraxasterol</t>
  </si>
  <si>
    <t>C[C@H]1[C@@H]2[C@H]3CC[C@@H]4[C@@]5(C)CC[C@H](O)C(C)(C)[C@@H]5CC[C@@]4(C)[C@]3(C)CC[C@@]2(C)CCC1=C</t>
  </si>
  <si>
    <t>isomultiflorenol</t>
  </si>
  <si>
    <t>[H][C@@]12CCC3=C(CC[C@@]4(C)[C@]5([H])CC(C)(C)CC[C@]5(C)CC[C@]34C)[C@@]1(C)CC[C@H](O)C2(C)C</t>
  </si>
  <si>
    <t>Q9SXV6</t>
  </si>
  <si>
    <t>Cycloartenol synthase</t>
  </si>
  <si>
    <t>MWKLKIAEGGSPWLRTVNNHVGRQVWEFDPKLGSPEDLLEIEKARQNFHDNRFTHKHSAD
LLMRIHFAKENPMNEVLPKVRVKDIEDVTEETVKTTLRRAINFHSTLQSHDGHWPGDYGG
PMFLMPGLVITLSITGALNAVLTEEHRKEICRYLYNHQNKDGGWGLHIEGPSTMFGSVLN
YVALRLLGEGPNDRQGEMEKGRDWILGHGGATFITSWGKMWLSVLGVYEWSGNNPLPPEI
WLLPYVLPIHPGRMWCHCRMVYLPMSYLYGKRFVGPITPTILSLRKELYTIPYHDIDWNQ
ARNLCAKEDLYYPHPLVQDILWASLHKFLEPILMHWPGKKLREMAIKTAIEHIHYEDDNT
RYLCIGPVNKVLNMLCCWVEDPNSEAFKLHLPRIYDYLWIAEDGMKMQGYNGSQLWDTAF
TAQAIISSNLIEEYGPTLRKAHTYIKNSQVLEDCPGDLSKWYRHISKGAWPFSTADHGWP
ISDCTAEGLKAVLLLSKIAPEIVGEPLDAKRLYDAVNVILSLQNEDGGFATYELTRSYTW
LELINPAETFGDIVIDYPYVECTSAAIQALTSFKKLYPGHRREEIQCCIEKAASFIEKTQ
ASDGSWYGSWGVCFTYGTWFGVKGLIAAGKSFNNCSSIRKACEFLLSKQLPSGGWGESYL
SCQNKVYSNVESNRSHVVNTGWAMLALIDAEQAKRDPTPLHRAAVYLINSQMENGDFPQQ
EIMGVFNKNCMITYAAYRNVFPIWALGEYRHRVLQSQ</t>
  </si>
  <si>
    <t>Glycyrrhiza glabra</t>
  </si>
  <si>
    <t>cycloartenol</t>
  </si>
  <si>
    <t xml:space="preserve">C30H50O
</t>
  </si>
  <si>
    <t>[C@]123[C@@]4([C@](C([C@@H](O)CC4)(C)C)(CC[C@]1([C@]5([C@@]([C@@]([C@@H](CCC=C(C)C)C)(CC5)[H])(CC2)C)C)[H])[H])C3</t>
  </si>
  <si>
    <t>https://www.jstage.jst.go.jp/article/bpb1993/23/2/23_2_231/_pdf</t>
  </si>
  <si>
    <t>Q9SW77</t>
  </si>
  <si>
    <t>MASQVSQMPSSSPLSSNKDEIRPKADFQPSIWGDFFLNCPDKNIDAGTEKRHQQLKEEVR
KMIVAPMANSTQKLAFIDSLQRLGVSYHFTKEIEDELENIYHNNNDAENDLYTTSLRFRL
LREHGYNVSCDVFNKFKDEQGNFKSSVTLDVRGLLELYQASYLRVHGEDILDEAISFTTN
HLSLAVASLDHPLSEEVSHALKQSIRRGLSRVEARHYLSVYQDIESHNKALLEFAKIDFN
MLQFLHRKELSEICRWWKDLDFQRKLPYARDRVVEGYFWISGVYFEPQYSLGRKMLTKVI
AMASIVDDTYDSYATYEELIPYTNAIEKMIRLAQSYLVEARWTLQNYKPSFEEFKANALP
TCGYAMLAITSFVGMGDIVTPETFKWAANDPKIIQASTIICRFMDDVAEHKFKHRREDDC
SAIECYMEEYGVSAQEAYDVFNKHVESAWKDVNQEFLKPTEMPTEVLNRSLNLARVMDVL
YREGDGYTYVGKAAKGGITSLLIEPIAL</t>
  </si>
  <si>
    <t>Gossypium arboreum</t>
  </si>
  <si>
    <t>https://www.ncbi.nlm.nih.gov/pmc/articles/PMC2714943/#:~:text=(%2B)%2D%CE%B4%2DCadinene%20synthase%20(DCS)%20from,from%20bacterial%20and%20fungal%20pathogens.</t>
  </si>
  <si>
    <t>Q9SW76</t>
  </si>
  <si>
    <t>MALKVFSVATQMAIPSKLTRCLQPSHLKSSPKLLSSTNSSSRSRLRVYCSSSQLTTERRS
GNYNPSRWDVEFIQSLHSDYEEDKHAIRASELVTLVKMELEKETDHIRQLELIDDLQRMG
LSDHFQNEFKEILSSIYLDHHYYKNPFPKEERDLYSTSLAFRLLREHGFQVAQEVFDSFK
NEEGEFKESLSDDTRGLLQLYEASFLLTEGETTLESAREFATKFLEERVNEGGVDGDLLT
RIAYSLDIPLHWRIKRPNAPAWIEWYRKRPDMNPVVLELAILDLNIVQAQFQEELKESFR
WWRNTGFVEKLPFARDRLVECYFWNTGIIEPRQHASARIMMGKVNALITVIDDIYDVYGT
LEELEQFTDLIRRWDINSIDQLPDYMQLCFLALNNFVDDTSYDVMKEKGVNVIPYLRQSW
VDLADKYMVEARWFYGGHKPSLEEYLENSWQSISGPCMLTHIFFRVTDSFTKETVDSLYK
YHDLVRWSSFVLRLADDLGTSVEEVSRGDVPKSLQCYMSDYNASEAEARKHVKWLIAEVW
KKMNAERVSKDSPFGKDFIGCAADLGRMAQLMYHNGDGHGTQHPIIHQQMTRTLFEPFA</t>
  </si>
  <si>
    <t>Mentha longifolia</t>
  </si>
  <si>
    <t>https://www.mdpi.com/2073-4425/12/4/518/htm</t>
  </si>
  <si>
    <t>Q9SSZ2</t>
  </si>
  <si>
    <t>Terpene cyclase/mutase family member</t>
  </si>
  <si>
    <t>MWKLLKMADGGNQWLRTTNNHAGRQIWEFDPNLGTPEEIEAVENAREIYRKNRFKMKHSS
DLLMRLQFAKENPAEIGLPQVKLAENENITEEAAAITLRRAMNRYSTLQAHDGQWPGDYG
GPMFLMPGLIIALSVTGALNTVLSVEHQHEIRRYLYNHQNEDGGWGLHIEGHSTMFGSVL
AYVTLRLLGEGADGGDDQAMQKGRKWILDHGSATAITSWGKFWLSVLGVFDWSGNNPLPP
EMYLLPYVLPVHPGRMWCHCRMIYLPMSYIYGKRFVGPVTQTIISLRKELFNVPYDQVDW
NAARNQCAKEDLYYPHPLIQDILWTTLHKCVEPILMRWPGGKLRGKALKTVMEHVHYEDE
NTRYICLGHFSKVLNMLCCWVEDQNSEAFKLHLPRLNDYLWIAEDGMKIQGYNGSQLWDT
AYAVQAIIATGFSNEFGTTLKKAYKYVKDSQVLEDCPGDLSYWHRHISKGSWPFSTADQG
WLVSDCTAEGLKAALLLSKISPEIVGDPIVANRLYDAVNVILSLKNPGGGFASIELTRSY
AWLEIINPAESFGDIVIDYPTAESTSACIQALASFRMLYPGHRRDEIEKCITKGVQFIEK
TQEHDGSWYGSWAVCYTNGTWYGVKGLISGGKCYENSHSIRKACDFLLSKQLKSGGWGES
YLSCQEKVYTNLEGNRAHAVNTSWAMLALIDAGQAQRDAEPLHRAAKVLINMQMENGEFP
QQEIMGVFNRNCMISYSAYRNIFPIWALGEYRTRVLSSSAGH</t>
  </si>
  <si>
    <t>Allium macrostemon</t>
  </si>
  <si>
    <t>https://www.jstage.jst.go.jp/article/plantbiotechnology1997/16/4/16_4_311/_pdf/-char/en</t>
  </si>
  <si>
    <t>Q9SSU8</t>
  </si>
  <si>
    <t>Phytoene synthase, chloroplastic</t>
  </si>
  <si>
    <t>MACNFAVRVIYYPKEIHGVSVLNTNRSRKSRFSCRVMKLSTGVSAVAANPVRTSEERVYEVVLKQAALVREEKRSSRGLCLDTKRTGSKSFDKSENDDAGMKSWNLLNEAYDRCGEVCAEYAKTFYLGTLLMTPERRRAVWAIYVWCRRTDELVDGPNASHITPKALDRWEKRLNDLFDGQPYDMYDAALADTVSTYPVDIQPFKDMIDGMRMDLKKSRYQTFDELYLYCYYVAGTVGLMSVPVMGIAPESKATTESVYSAALALGIANQLTNILRDVGEDARRGRIYLPQEELKLAGITPEYIFKGKVTDKWRSFMKGQIKRARMFFDEAEKGVAELSSASRWPVWASLLLYKQILDAIEANDYDNFTKRAYVGKAKKLVSLPLAYSRALFAPSTVR</t>
  </si>
  <si>
    <t>Daucus carota</t>
  </si>
  <si>
    <t>tetra</t>
  </si>
  <si>
    <t>15-cis-phytoene</t>
  </si>
  <si>
    <t>C40H64</t>
  </si>
  <si>
    <t>CC(C)=CCC\C(C)=C\CC\C(C)=C\CC\C(C)=C\C=C/C=C(\C)CC\C=C(/C)CC\C=C(/C)CCC=C(C)C</t>
  </si>
  <si>
    <t>2 (2E,6E,10E)-geranylgeranyl diphosphate = 15-cis-phytoene + 2 diphosphate</t>
  </si>
  <si>
    <t>Q9SSU5</t>
  </si>
  <si>
    <t>MWKLKVSKGWETSENDHVGRQYWEFDPNLEPSEEERAEIENVCNEFHKNRFHVKQSSDLL
MRLQLRKENASNVKLLTQIKVASEEEISEEAVETTLRRAIRFYSTMQTQDGFWPGDYGGP
LFLLPGLVIGLSVTNALNVALSCNHRQQMCRYLYNHQNEDGGWGLHIEGNSTMLCTALSY
VSLRLMGEEMDGHDGALPKARRWILDRGGATSIPSWGKIWLSVLGVYEWEGNNPLLPEIW
LLPYNILPFHPGRMWCHSRMVYLPMSYLYGKRFVGSISPIVMSLRRELYKCPYHMVDWNS
SRNLCAKEDLYTPHSKIQDMLWDSINKFGEPFMKKWPLSKLRQRALDLVIQHIHYEDENT
HYLCLGPVNKVLNMVCCWVEDQNSEAFRRHISRIKDYLWLAEDGMKMQGYNGSQLWDVAF
AVQAVVAADLVEEYGSVLKKAHDFVKNSQVRRNGLGDSSDWYRHISKGGWPFSTPDNGWP
VSDCTSEALKVAILLSKMPSTMVGEPIDVDKLYDAVNLILSLQNPNGGFASYELTRSYPW
LEMFNPAEIFGDVMIDYQYVECTSAAIQGLKAFMQLHPGHRKKEIQKCIAKAANFIESIQ
QTDGSWYGSWGICYTYGTWFGIKGLVACGRTYDNSKSIRKATEFLLSKQLKSGGWGESYL
SAHHKVYTNLKGCKSHIVNTSWALLALIKAGQAQRDLTPLHRAAMVLINSQLHDGDFPQQ
EIMGVFNKSCMISYSAYRNIFPIWALGEYRIRVLQLHEKF</t>
  </si>
  <si>
    <t>Luffa aegyptiaca</t>
  </si>
  <si>
    <t>β-amyrin</t>
  </si>
  <si>
    <t>[H][C@@]12CC(C)(C)CC[C@]1(C)CC[C@]1(C)C2=CC[C@]2([H])[C@@]3(C)CC[C@H](O)C(C)(C)[C@]3([H])CC[C@@]12C</t>
  </si>
  <si>
    <t>https://febs.onlinelibrary.wiley.com/doi/full/10.1046/j.0014-2956.2001.02588.x</t>
  </si>
  <si>
    <t>Q9SPN1</t>
  </si>
  <si>
    <t>R-linalool synthase QH5</t>
  </si>
  <si>
    <t>MASISLFPYSILKQTSPLARGTAYNRIYSTKTTGITVDVAESHVRRSANYEPSSWSFDHI
QSLSSKYTGDDCVARANTLKESVKTMIRKEGNLLRTLELVDELQRLGISYLFEGEISNLL
ETIYYNHYKFPEKWNKFDLNLKALGFRLLRQHGYHVPQEIFLNFKDKNQNLNSYLLEDVV
GMLNLYEASYHSFEDESILTEARDIATKYLKASLEKIDGSILSLVSHALDNRLHWRVPRV
ESKWFIEVYEKRVGASPTLIELAKLDFDMVQAIHLEDLKHASRWWRNTSWDTKLTFARDM
LVENFLWTVGFSYLPNFSHGRRTITKVAAMITTLDDVYDVFGTLGELEQFTDVINRWDIK
AIEQLPDYMKICFFGLYNSINDITYETLATKGFLILPYIKKAWADLCKSYLVEAQWYHRG
HIPTLNEYLDNACVSISGPVALMHVHFLTSVSSTKEIHHCIERTQNIVRYVSLIFRLTDD
LGTSLGEMERGDTLKSIQLYMHETGATEPEARSYIKSLIDKTWKKLNKERAIVSSESSRE
FIDYATNLARMAHFMYGEGDEDFRLDVIKSHVSSLLFTPIQGI</t>
  </si>
  <si>
    <t>Artemisia annua</t>
  </si>
  <si>
    <t>(R)-linalool</t>
  </si>
  <si>
    <t>CC(C)=CCC[C@@](C)(O)C=C</t>
  </si>
  <si>
    <t>https://www.sciencedirect.com/science/article/pii/S0003986199914662?via%3Dihub</t>
  </si>
  <si>
    <t>Q9SPN0</t>
  </si>
  <si>
    <t>R-linalool synthase QH1</t>
  </si>
  <si>
    <t>GNAYMRIYSTKTTRITANATVNAADTHVRRSANYKPSSWSFDHIQSLSSKYTGDDYVARA
NTLKDAVKTMIRKSGNSLRTLELVDELQRLGISYLFEEEISNLLETIYYNYYKFPENWNK
INLNLKALGFRLLRQHGYHVPQEIFLNFKDKNQNLNSYLLNDVVEMLNLYEASYHSFEDE
SILDDARDITTKYLKESLEKIDGSIFSSVTHALEQPLHWRVPRVEAKWFIELYEKKNGMS
PTLVELAKLDFDMVQAIHLEDLKHASRWWRDTSWDTKLTFARDLIVENFLWTIGFSYLPN
FSRGRRTITKVAVMITTLDDVYDVFGTLGELEQFTDVINRWDIKAIEQLPDYMKICFLGL
YKSINDITHETLANKGFLILPYLKKAWADLCKAYLVEAQWYHRGHIPTLNEYLDNACVSI
SGPVALMHVHFLTSVSSIEEIHQCIQRTENIVHYVSLIFRLADDLGTSLGEMERGDTLKS
IQLHMHETGATEPEARSYIKLLINKTWKKLNKERATVNSESSQEFIDYATNLVRMAQFMY
GEGDEDFGLDVIKSHVLSLLFTPIQGI</t>
  </si>
  <si>
    <t>Q9SLW3</t>
  </si>
  <si>
    <t>MWKLKIADGTGPWLTTTNNHIGRQHWEFDPEAGTPDERVEVERLREEFKKNRFRTKQSAD
LLMRMQLVKENQRVQIPPAIKIKETEGITEEAVITTLRRAISFYSTIQAHDGHWPAESAG
PLFFLPPLVLALYVTGAINVVLSREHQKEITRYIYNHQNEDGGWGIHIEGHSTMFGSVLS
YITLRLLGEGQEDGEDKAVARGRKWILDHGGAVGIPSWGKFWLTVLGVYEWDGCNPMPPE
FWLLPNFSPIHPGKMLCYCRLVYMPMSYLYGKRFVGPITGLVLSLRQEIYTEPYHGINWN
RARNTCAKEDLYYPHPLAQDMLWGFLHHFAEPVLTRWPFSKLREKALKVAMEHVHYEDMN
SRYLCIGCVEKVLCLIACWVEDPNSEAYKRHIARIPDYFWVAEDGLKMQSFGCQMWDAAF
AIQAILSSNLAEEYGPTLMKAHNFVKASQVQENPSGDFNEMYRHTSKGAWTFSMQDHGWQ
VSDCTAEGLKAALLFSQMPIELVGAEIETGHLYDAVNVILTLQSASGGFPAWEPQKAYRW
LEKLNPTEFFEDVLIERDYVECTSSAVQALKLFKQLHPGHRRKEIASCISKAIQYIEATQ
NPDGSWDGSWGICFTYGTWFAVEGLVACGKNYHNSPTLRRACEFLLSKQLPDGGWSESYL
SSSNKVYTNLEGNRSNLVQTSWALLSLIKAGQVEIDPGPIHRGIKLLVNSQMEDGDFPQE
EITGAFMKNCTLNYSSYRNIFPIWALGEYRRRILHAQT</t>
  </si>
  <si>
    <t>Olea europaea</t>
  </si>
  <si>
    <t>https://www.ncbi.nlm.nih.gov/pmc/articles/PMC3317172/</t>
  </si>
  <si>
    <t>Q9SLW1</t>
  </si>
  <si>
    <t>MWKLKIAEGGDDEWLTTTNNHVGRQHWQFDPDAGTEEERAEIEKIRLNFKLNRFQFKQSA
DLLMRTQLRKENPINKIPDAIKLNETEEVTNDAVTTTLKRAISFYSTIQAHDGHWPAESA
GPLFFLPPLVIALYVTGAMNDILTPAHQLEIKRYIYNHQNEDGGWGLHIEGHSTIFGSVL
SYITLRLLGEEADSVAEDMALVKGRKWILDHGGAVGIPSWGKFWLTILGVYEWGGCNPMP
PEFWLMPKFFPIHPGKMLCYCRLVYMPMSYLYGKRFVGKITELVRDLRQELYTDPYDEIN
WNKARNTCAKEDLYYPHPFVQDMVWGVLHNVVEPVLTSRPISTLREKALKVAMDHVHYED
KSSRYLCIGCVEKVLCLIATWVEDPNGDAYKRHLARIPDYFWVAEDGMKMQSFGCQMWDA
AFAIQAIFSSNLTEEYGPTLKKAHEFVKASQVRDNPPGDFSKMYRHTSKGAWTFSIQDHG
WQVSDCTAEGLKVSLLYSQMNPKLVGEKVETEHLYDAVNVILSLQSENGGFPAWEPQRAY
AWLEKFNPTEFFEDVLIEREYVECTSSAIQGLTLFKKLHPGHRTKEIEHCISRAVKYVED
TQESDGSWYGCWGICYTYGTWFAVDALVACGKNYHNCPALQKACKFLLSKQLPDGGWGES
YLSSSNKVYTNLEGNRSNLVHTSWALISLIKAGQAEIDPTPISNGVRLLINSQMEEGDFP
QQEITGVFMKNCNLNYSSFRNIFPIWALGEYRRIVQNI</t>
  </si>
  <si>
    <t>Taraxacum officinale</t>
  </si>
  <si>
    <t>https://pubmed.ncbi.nlm.nih.gov/31020326/</t>
  </si>
  <si>
    <t>https://febs.onlinelibrary.wiley.com/doi/pdfdirect/10.1046/j.1432-1327.1999.00875.x</t>
  </si>
  <si>
    <t>lanosterol</t>
  </si>
  <si>
    <t>C[C@H](CCC=C(C)C)[C@H]1CC[C@@]2(C)C3=C(CC[C@]12C)[C@@]1(C)CC[C@H](O)C(C)(C)[C@@H]1CC3</t>
  </si>
  <si>
    <t>https://academic.oup.com/pcp/article/60/7/1595/5479466</t>
  </si>
  <si>
    <t>Q9SLW0</t>
  </si>
  <si>
    <t>MWKLQLSKGDDDPEVRSVNHHMGRQYWEFDPHAGTPEEQSQIESMREEFTRNRLNVTHSS
DLLMRFQLTSKNRGGIEKSHVKEEGGDDEVVVKTLKKALKFYSSLQGEDGSWPGDYGGPL
FLLPGLIIGLHVMGMKDLVLSIEQQNEIRRYLYNHQNVDGGWGLHIEGNSTMLSTALNYV
SLRLLGEELDDGKGAMTKAQSWILKHGSVTHIPSWGKLWLSVLGVYEWRGNNPLPPETWL
LPYFLPLHPGRLWCHTRMVYLPMSYLYGKRFVGPISSIVLSLRRELYSTLYYQVNWDLAR
KQCAKDDLYYPHPLIQDLLWDSLNKIVEPLLMQWPVAKLRKEALKTVMQHIIMRMRTRTI
FCIGPVNKVLNMLCCWVEDPKTPINKLHLSRIKDYLWVAEDGMKMQGYNGSQLWDVVFSV
QAIVATNLVDEYSSMLHKAHDFIKNSQVKKNSSGNSQSWYRHISRGGWPFSTPDNGWPVS
DCTAEALKTVLMLSQMPHDIVGEAIAPECLYDAVNVILSLQNSDGSFATYELTRSYSWLE
LVNPAETFGDIVIDYPYVECTSAVVQSLRSFTKLYPSHRRIQIETCIEKAIAFIERSQLG
DGSWYGSWAICYTYGTWFGIKGLVAGGKTYETSHSIRKACAFLLSKQLHSGGWGESYTSC
QQKTYTNLVGNKSHITNTSWALLALIEAGQPRRDRIPLHRAAKVLIDHQLGNGDFPQQEI
IGVFNKNCMISYSSYRNIFPIWALGEYLNHVITKKSLG</t>
  </si>
  <si>
    <t>https://www.sciencedirect.com/science/article/pii/S1369526606000434</t>
  </si>
  <si>
    <t>Q9SLP9</t>
  </si>
  <si>
    <t>MWQLKIGADTVPADPSNAGGWLSSLNNHVGRQVWHFHPELGTPEDLQQIQHARQRFSDHR
FEKKHSADLLMRMQFAKNNSSFVNLPQIKVKDKEDVTEEAVSRTLRRAINFYSTIQGDDG
HWPGDYGGPMFLIPGLVITLSITGALNAVLSTEHQREICRYLYNHQNKDGGWGLHIEGPS
TMFGSVLNYVSLRLLGEEAEDGQGAVDKARKWILDHGGASAITSWGKMWLSVLGVYEWAG
NNPLPPELWLLPYLLPFHPGRMWCHCRMVYLPMCYLYGKRFVGPITPIIRSLRKELYLVP
YHEVDWNKARNECAKEDLYYPHPLVQDIVWASLHHVYEPLFMRWPAKRLREKALQCVMQH
IHYEDENTRYICIGPVNKVLNMLCCWVEDPHSEAFKLHIPRIFDYLWIAEDGMKMQGYNG
SQLWDTAFAVQAIMSTKLAEEYGTTLRKAHKYIKDSQVLEDCPGDLQSWYRHISKGAWPF
STADHGWPISDCTAEGLKAVLLLSKLPSEIVGKSIDEEQIYDAVNVILSLQNTDGGFATY
ELTRSYPWLELMNPAETFGDIVIDYTYVECTSAAIQALVAFKKLYPGHRRDEIDNCVAKA
ADFIESIQATDGSWYGSWGVCFTYGGWFGIRGLVAAGRRYDNCSSLRKACDFLLSKELAS
GGWGESYLSGQNKVYTNIKDDRPHIVNTGWAMLSLIDAGQSERDPTPLHRAARILINSQM
DDGDFPQEEIMGIFNKNCMISYAAYRNIFPIWALGEYRCRVLQAP</t>
  </si>
  <si>
    <t xml:space="preserve">Luffa aegyptiaca </t>
  </si>
  <si>
    <t xml:space="preserve"> beta-amyrin + lanosterol synthase activity </t>
  </si>
  <si>
    <t>https://www.ebi.ac.uk/~textman/pgr-htdocs/pgr/PGR99-183.html</t>
  </si>
  <si>
    <t>Q9SLG2</t>
  </si>
  <si>
    <t>Geranylgeranyl pyrophosphate synthase 4</t>
  </si>
  <si>
    <t>MEAQNIFLYLLIVFLSLHFVFTTLKGRLSPANTRRLIRLLHIPIKSPVAAAIFARKDTREFLDSSIKLVNEEDDFGFSFDFKPYMISKAETINRALDEAIPLIEPLNIHKAMRYAILAGGKRVRPILCLAACELVGGEERLAIQAACAVEMIHTMSLIKDDLPCMDNDDLRRGKPTTHKVFGESVAILSGGALLALAFEHLTEADVSSKKMVRAVKELAKSIGTKGLVAGQAKDLSSEGLEQNDVGLEDLEYIHVHKTGSLLEASAVIGAVIGGGTEKEIEKVRNFARCIGLLFQVVDDILDETKSSEELGKTAGKDKVAGKLTYPKVIGVEKSKEFVEKLKRDAREHLQGFDSDKVKPLIALTNFIANRNH</t>
  </si>
  <si>
    <t>https://www.research-collection.ethz.ch/bitstream/handle/20.500.11850/68554/11103_2013_Article_70.pdf;jsessionid=CA4B4363F07BE5E475C37FB63EBE5C10?sequence=2</t>
  </si>
  <si>
    <t>Q9SDW9</t>
  </si>
  <si>
    <t>Squalene synthase BSS</t>
  </si>
  <si>
    <t>MGMLRWGVESLQNPDELIPVLRMIYADKFGKIKPKDEDRGFCYEILNLVSRSFAIVIQQL
PAQLRDPVCIFYLVLRALDTVEDDMKIAATTKIPLLRDFYEKISDRSFRMTAGDQKDYIR
LLDQYPKVTSVFLKLTPREQEIIADITKRMGNGMADFVHKGVPDTVGDYDLYCHYVAGVV
GLGLSQLFVASGLQSPSLTRSEDLSNHMGLFLQKTNIIRDYFEDINELPAPRMFWPREIW
GKYANNLAEFKDPANKAAAMCCLNEMVTDALRHAVYCLQYMSMIEDPQIFNFCAIPQTMA
FGTLSLCYNNYTIFTGPKAAVKLRRGTTAKLMYTSNNMFAMYRHFLNFAEKLEVRCNTET
SEDPSVTTTLEHLHKIKAACKAGLARTKDDTFDELRSRLLALTGGSFYLAWTYNFLDLRG
PGDLPTFLSVTQHWWSILIFLISIAVFFIPSRPSPRPTLSA</t>
  </si>
  <si>
    <t>Botryococcus braunii</t>
  </si>
  <si>
    <t>https://reader.elsevier.com/reader/sd/pii/S0003986199915680?token=F90BF6D00A5760AE0F1DC6671988DE01C57BD9BF028F3272CB8940CE409AE51444FC84A77642BB3754DD9EC838A1751D&amp;originRegion=eu-west-1&amp;originCreation=20220112131803</t>
  </si>
  <si>
    <t>Q9SAK2</t>
  </si>
  <si>
    <t>MSINLRSSGCSSPISATLERRLDSEVQTRANNVSFEQTKEKIRKMLEKVELSVSAYDTSW
 VAMVPSPSSQNAPLFPQCVKWLLDNQHEDGSWGLDNHDHQSLKKDVLSSTLASILALKKW
 GIGERQINKGLQFIELNSALVTDETIQKPTGFDIIFPGMIKYARDLNLTIPLGSEVVDDM
 IRKRDLDLKCDSEKFSKGREAYLAYVLEGTRNLKDWDLIVKYQRKNGSLFDSPATTAAAF
 TQFGNDGCLRYLCSLLQKFEAAVPSVYPFDQYARLSIIVTLESLGIDRDFKTEIKSILDE
 TYRYWLRGDEEICLDLATCALAFRLLLAHGYDVSYDPLKPFAEESGFSDTLEGYVKNTFS
 VLELFKAAQSYPHESALKKQCCWTKQYLEMELSSWVKTSVRDKYLKKEVEDALAFPSYAS
 LERSDHRRKILNGSAVENTRVTKTSYRLHNICTSDILKLAVDDFNFCQSIHREEMERLDR
 WIVENRLQELKFARQKLAYCYFSGAATLFSPELSDARISWAKGGVLTTVVDDFFDVGGSK
 EELENLIHLVEKWDLNGVPEYSSEHVEIIFSVLRDTILETGDKAFTYQGRNVTHHIVKIW
 LDLLKSMLREAEWSSDKSTPSLEDYMENAYISFALGPIVLPATYLIGPPLPEKTVDSHQY
 NQLYKLVSTMGRLLNDIQGFKRESAEGKLNAVSLHMKHERDNRSKEVIIESMKGLAERKR
 EELHKLVLEEKGSVVPRECKEAFLKMSKVLNLFYRKDDGFTSNDLMSLVKSVIYEPVSLQ
 EESLT</t>
  </si>
  <si>
    <t>Q9P885</t>
  </si>
  <si>
    <t>MLNSHNRTEERSTEDIILEPYTYLISQPGKDIRAKLISAFDLWLHVPKDVLCVINKIIGMLHNASLMIDDVQDDSDLRRGVPVAHHIYGVPQTINTANYVIFLALQEVMKLNIPSMMQVCTEELINLHRGQGIELYWRDSLTCPTEEEYIDMVNNKTSGLLRLAVRLMQAASESDIDYTPLVNIIGIHFQVRDDYMNLQSTSYTNNKGFCEDLTEGKFSFPIIHAIRKDPSNRQLLNIISQKPTSIEVKKYALEVIRKAGSFEYVREFLRQKEAESLKEIKRLGGNPLLEKYIETIRVEATND</t>
  </si>
  <si>
    <t>Mucor circinelloides f. lusitanicus</t>
  </si>
  <si>
    <t>https://link.springer.com/article/10.1007/s00294-003-0376-5</t>
  </si>
  <si>
    <t>Q9NH03</t>
  </si>
  <si>
    <t>Farnesyl diphosphate synthase</t>
  </si>
  <si>
    <t>MNNQSLQRAAMISEHLAPTSELNMNQTSAPIKTAKEELADFVEIFPILTNEILKELPGMDMPPQTIAWVEKMINVNVSGGKMNRGLTVLHSLQLLVEGRQLSRSEIFLANVLGWCVEWLQAFFLVADDIMDQSITRRGQPCWYRQANPISNNGTIGSIAINDSFILESCIYILIKKYFRNEPYYADILDIFHETSYQTELGQLLDLTTQPNRGDFSLFTLNTYRRIVKYKTAYYSFYLPVALAMLMAGITSTPAFSTAKDILLPMGEFFQVQDDFLDCYGSPAVIGKIGRDIEENKCSWMICQAILNGTPEQINLLKKHYGLDNPTDVELVKKIYGEIGLKKIFKDYEDESYAFLISKIKSVRIMPQEVFIKLLSKIYKRDL</t>
  </si>
  <si>
    <t>Dictyostelium discoideum</t>
  </si>
  <si>
    <t>Amoebozoa</t>
  </si>
  <si>
    <t>https://asbmr.onlinelibrary.wiley.com/doi/pdfdirect/10.1359/jbmr.2000.15.5.971</t>
  </si>
  <si>
    <t>Q9MB42</t>
  </si>
  <si>
    <t>Beta-amyrin synthase</t>
  </si>
  <si>
    <t>MWRLKIAEGGKDPYIYSTNNFVGRQTWEYDPDGGTPEERAQVDAARLHFYNNRFQVKPCG
DLLWRFQILRENNFKQTIASVKIGDGEEITYEKATTAVRRAAHHLSALQTSDGHWPAQIA
GPLFFLPPLVFCMYITGHLDSVFPEEYRKEILRYIYYHQNEDGGWGLHIEGHSTMFCTAL
NYICMRILGEGPDGGQDNACARARKWIHDHGGVTHIPSWGKTWLSILGVFDWCGSNPMPP
EFWILPSFLPMHPAKMWCYCRLVYMPMSYLYGKRFVGPITPLILQLREELFTEPYEKVNW
KKARHQCAKEDLYYPHPLLQDLIWDSLYLFTEPLLTRWPFNKLVREKALQVTMKHIHYED
ETSRYITIGCVEKVLCMLACWVEDPNGDAFKKHLARVPDYLWVSEDGMTMQSFGSQEWDA
GFAVQALLATNLVEEIAPTLAKGHDFIKKSQVRDNPSGDFKSMYRHISKGSWTFSDQDHG
WQVSDCTAEGLKCCLLLSMLPPEIVGEKMEPERLYDSVNVLLSLQSKKGGLSAWEPAGAQ
EWLELLNPTEFFADIVVEHEYVECTGSAIQALVLFKKLYPGHRKKEIENFIANAVRFLED
TQTADGSWYGNWGVCFTYGSWFALGGLAAAGKTFANCAAIRKAVKFLLTTQREDGGWGES
YLSSPKKIYVPLEGSRSNVVHTAWALMGLIHAGQAERDPAPLHRAAKLIINSQLEEGDWP
QQEITGVFMKNCMLHYPMYRDIYPMWALAEYRRRVPLPSTPVCLT</t>
  </si>
  <si>
    <t>https://iubmb.onlinelibrary.wiley.com/doi/pdf/10.1002/bab.1649</t>
  </si>
  <si>
    <t>Q9M7D1</t>
  </si>
  <si>
    <t>Beta-phellandrene synthase</t>
  </si>
  <si>
    <t>MALVSSAPKSCLHKSLIRSTHHELKPLRRTIPTLGMCRRGKSFTPSVSMSLTTAVSDDGL
QRRIGDYHSNLWDDDFIQSLSTPYGEPSYRERAEKLIGEVKEMFNSMPSEDGESMSPLND
LIERLWMVDSVERLGIDRHFKKEIKSALDYVYSYWNEKGIGCGRDSVFPDVNSTASGFRT
LRLHGYSVSSEVLKVFQDQNGQFAFSPSTKERDIRTVLNLYRASFIAFPGEKVMEEAEIF
SSRYLKEAVQKIPVSSLSQEIDYTLEYGWHTNMPRLETRNYLDVFGHPTSPWLKKKRTQY
LDSEKLLELAKLEFNIFHSLQQKELQYLSRWWIHSGLPELTFGRHRHVEYYTLSSCIATE
PKHSAFRLGFAKTCHLITVLDDIYDTFGTMDEIELFNEAVRRWNPSEKERLPEYMKEIYM
ALYEALTDMAREAEKTQGRDTLNYARKAWEVYLDSYTQEAKWIASGYLPTFEEYLENAKV
SSGHRAAALTPLLTLDVPLPDDVLKGIDFPSRFNDLASSFLRLRGDTRCYKADRDRGEEA
SSISCYMKDNPGLTEEDALNHINAMINDIIKELNWELLKPDSNIPMTARKHAYEITRAFH
QLYKYRDGFSVATQETKSLVRRTVLEPVPL</t>
  </si>
  <si>
    <t>Abies grandis</t>
  </si>
  <si>
    <t>https://www.sciencedirect.com/science/article/pii/S0003986199913322?via%3Dihub</t>
  </si>
  <si>
    <t>Q9M7D0</t>
  </si>
  <si>
    <t>Terpinolene synthase</t>
  </si>
  <si>
    <t>MALVSILPLSSKSVLHKSWIVSTYEHKAISRTIPNLGLRGRGKSVTHSLRMSLSTAVSDD
HGVQRRIVEFHSNLWDDDFIQSLSTPYGAPSYRERADRLIVEVKGIFTSISAEDGELITP
LNDLIQRLLMVDNVERLGIDRHFKNEIKAALDYVYSYWNEKGIGSGSDSGVADLNSTALG
FRILRLHGYSVSSDVLEHFKEEKEKGQFVCSAIQTEEEIKSVLNLFRASLIAFPGEKVME
EAEIFSKIYLKEALQNIAVSSLSREIEYVLEDGWQTNMPRLETRNYIDVLGENDRDETLY
MNMEKLLEIAKLEFNIFHSLQQRELKDLSRWWKDSGFSHLTFSRHRHVEFYALASCIETD
RKHSGFRLGFAKMCHLITVLDDIYDTFGTMEELELFTAAFKRWDPSATDLLPEYMKGLYM
VVYETVNEIAREADKSQGRETLNDARRAWEAYLDSYMKEAEWISSGYLPTFEEYMETSKV
SFGYRIFALQPILTMDVPLTHHILQEIDFPLRFNDLICSILRLKNDTRCYKADRARGEEA
SCISCYMKENPGSTEEDAINHINAMVNNLIKEVNWELLRQDGTAHIACKKHAFDILKGSL
HGYKYRDGFSVANKETKNWVRRTVLESVPL</t>
  </si>
  <si>
    <t>Q9M7C9</t>
  </si>
  <si>
    <t>Limonene/alpha-pinene synthase</t>
  </si>
  <si>
    <t>MALLSIVSLQVPKSCGLKSLISSSNVQKALCISTAVPTLRMRRRQKALVINMKLTTVSHR
DDNGGGVLQRRIADHHPNLWEDDFIQSLSSPYGGSSYSERAVTVVEEVKEMFNSIPNNRE
LFGSQNDLLTRLWMVDSIERLGIDRHFQNEIRVALDYVYSYWKEKEGIGCGRDSTFPDLN
STALALRTLRLHGYNVSSDVLEYFKDQKGHFACPAILTEGQITRSVLNLYRASLVAFPGE
KVMEEAEIFSASYLKEVLQKIPVSSFSREIEYVLEYGWHTNLPRLEARNYIDVYGQDSYE
SSNEMPYVNTQKLLKLAKLEFNIFHSLQQKELQYISRWWKDSCSSHLTFTRHRHVEYYTM
ASCISMEPKHSAFRLGFVKTCHLLTVLDDMYDTFGTLDELQLFTTAFKRWDLSETKCLPE
YMKAVYMDLYQCLNELAQEAEKTQGRDTLNYIRNAYESHFDSFMHEAKWISSGYLPTFEE
YLKNGKVSSGSRTATLQPILTLDVPLPNYILQEIDYPSRFNDLASSLLRLRGDTRCYKAD
RARGEEASAISCYMKDHPGSTEEDALNHINVMISDAIRELNWELLRPDSKSPISSKKHAF
DITRAFHHLYKYRDGYTVASSETKNLVMKTVLEPVAL</t>
  </si>
  <si>
    <t>major ?</t>
  </si>
  <si>
    <t>Q9LVY2</t>
  </si>
  <si>
    <t>Tirucalladienol synthase</t>
  </si>
  <si>
    <t>MWRLRIGAKAGDDPHLCTTNNFLGRQIWEFDANAGSPAELSEVDQARQNFSNNRSQYKAC
ADLLWRMQFLREKNFEQKIPRVRIEDAKKITFEDAKNTLRRGIHYMAALQSDDGHWPSEN
AGCIFFNAPFVICLYITGHLDKVFSEEHRKEMLRYMYNHQNDDGGWGIDVESHSFMFCTV
INYICLRIFGVDPDHDGESACARARKWIIDHGGATYTPLFGKAWLSVLGVYEWSGCKPIP
PEFWFFPSYFPINGGTLWIYLRDTFMAMSYLYGKKFVAKPTPLILQLREELYPQPYAEIV
WSQARSRCAKEDLYYPQSLVQDLFWKLVHMFSENILNRWPFNKLIREKAIRTAMELIHYH
DEATRYITGGAVPKVFHMLACWVEDPESDYFKKHLARVSHFIWIAEDGLKIQTFGSQIWD
TAFVLQVMLAADVDDEIRPTLIKGYSYLRKSQFTENPPGDYINMFRDISKGGWGYSDKDQ
GWPVSDCISESLECCLIFESMSSEFIGEKMEVERLYDAVNMLLYMQSRNGGISIWEAASG
KKWLEWLSPIEFIEDTILEHEYLECTGSAIVVLARFMKQFPGHRTEEVKKFITKGVKYIE
SLQIADGSWYGNWGICFIYGTFFAVRGLVAAGNTYDNCEAIRRAVRFLLDIQNGEGGWGE
SFLSCPNKNYIPLEGNKTDVVNTGQALMVLIMGGQMDRDPLPVHRAAKVLINSQMDNGDF
PQQEIRGVYKMNVMLNFPTFRNSFTLWALTHYTKAIRLLL</t>
  </si>
  <si>
    <t>https://pubs.acs.org/doi/10.1021/ol9005745</t>
  </si>
  <si>
    <t>Q9LVP7</t>
  </si>
  <si>
    <t>Putative terpenoid synthase 16</t>
  </si>
  <si>
    <t>METITVFGPKHGSPLSLPSRTNMCWEMKPSRFPLTSVRGKPAKQVGLKVSASCDRPISKL
PPSKWTNYFHSVLVDVSEMDVLEREIEALKPNVREMLMSSKGYDSVKKRSLMIYLLVSLG
LAYHFEEEIEKSLKDGFEKIDEIIAGEDDLYTISTIFWVFRTYGYNMSSDVFRRFKEENG
KFKESLIEDARGMLSLYEAAHLGTTTDYILDEALDFASNNLVSLAEDGMCPSHLSTHIRN
ALSISQHWNMEIIVAVQYIRFYEQEVGHDEMLLKFAKLNFNLVQRLYLQEVKILTKWYKD
QDIHSKLPPYYRPVVTEMHFFSTATFFEPQFSHARILQTKLFMAELLVDDTCDRYATFSE
VESLINSLQRWAPDDAMDTHPDYLKVVFKFILNAFEECEKELRPQGRSYSLEQTKEEYKR
FAKSNLDLAKLAQAGNVPSFEEYMEVGKDEIGAFVIVAGSLMGMDNIDAVEAYDFLKSRS
KFSQSSAEIVRYLNDLAGFEDDMRRGCVSTGLNCYMNQYGVTETEVFREFRKMVMNTCKI
MNEEFLKTTDVPLRVLKTNFSCVRSGFVGYNEGEGVTYPEGKITKYLTSLYVDQI</t>
  </si>
  <si>
    <t>https://nph.onlinelibrary.wiley.com/doi/full/10.1111/nph.16431</t>
  </si>
  <si>
    <t>Q9LUE2</t>
  </si>
  <si>
    <t>Terpenoid synthase 18</t>
  </si>
  <si>
    <t>MDATRTFFGLPNVHNVPLCLTSNLSLFPQRLLQKHTLPLKPAKKHHLVCVRSTKSSDDLE
GSRPSTYFSPSLWGDHFLSVSLDRGEFDELEREIETMKPLVKDMLMSSQSSDKEKIRLIH
LLVSLGSSYHFDKEIQDILKHSFTKLDDIIVGEDDLETISIMFEVFRLYGHKMSCDAFDR
FRGEDGRFKESLAKDVRGMLQLFEVAHLGTPSEDIMDEASSFAQNHLDSWIGGNVSGATP
HLLKHIQNSLYIPRYCNIEVLVAREYISYYEQEEGHNKILLKFAKLNFNFCQFHYIQELK
TLTKWWKDLDLASKLPYIRDRLVESHLGGLGPYFEPHYSLGRIIVAKIIMTMVVVDDTYD
AHATVPEVAVLTECLQRLNIGADDKLPDYLRTVLESVFEVMGEIEQEMRPKGRSYGVKQV
LERFKNVAKADKQLTEWARTGDVPSFDEYMKVGLVTAGMDGYAGYCFIGMEDVSEKEAFE
WLSSNPLIIQALNVMFRLANDVGTYETEINRGEVANGLNCYMKQYGVTKEEASQELRKIY
SNNKKVVMEEFMNSHDHVPRQVLLRCLNFARLFDVMYTEGDGYSEPKGKIEHFMTSLYVH
PIPLS</t>
  </si>
  <si>
    <t>sester</t>
  </si>
  <si>
    <t>(2E,6E,10E,14E)-GFPP</t>
  </si>
  <si>
    <t>(+)-thalianatriene</t>
  </si>
  <si>
    <t>C25H40</t>
  </si>
  <si>
    <t>[H][C@@]12C[C@]3([H])\C(C)=C\CC\C(C)=C\CCC(=C)[C@@]3([H])C[C@@]1(C)CC[C@@H]2C(C)C</t>
  </si>
  <si>
    <t>https://pubs.acs.org/doi/10.1021/acs.orglett.7b00586</t>
  </si>
  <si>
    <t>Q9LUE1</t>
  </si>
  <si>
    <t>Geranylgeranyl pyrophosphate synthase 9, chloroplastic</t>
  </si>
  <si>
    <t>MATTVHLSSSSLFSQSRGRRDNSISSVKSLRKRTVLSLSSALTSQDAGHMIQPEGKSNDNNSAFDFKLYMIRKAESVNAALDVSVPLLKPLTIQEAVRYSLLAGGKRVRPLLCIAACELVGGDEATAMSAACAVEMIHTSSLIHDDLPCMDNADLRRGKPTNHKVYGEDMAVLAGDALLALAFEHMTVVSSGLVAPEKMIRAVVELARAIGTTGLVAGQMIDLASERLNPDKVGLEHLEFIHLHKTAALLEAAAVLGVIMGGGTEQEIEKLRKYARCIGLLFQVVDDILDVTKSTEELGKTAGKDVMAGKLTYPRLIGLEGSREVAEKLRREAEEQLLGFDPSKAAPLVALASYIACRHN</t>
  </si>
  <si>
    <t>minor product (5.5)</t>
  </si>
  <si>
    <t>https://onlinelibrary.wiley.com/doi/pdfdirect/10.1111/tpj.13064</t>
  </si>
  <si>
    <t>minor product (3.8)</t>
  </si>
  <si>
    <t>dimethylallyl PP; 4 isopentenyl PP</t>
  </si>
  <si>
    <t>major product (90.3)</t>
  </si>
  <si>
    <t>Q9LUE0</t>
  </si>
  <si>
    <t>Terpenoid synthase 19</t>
  </si>
  <si>
    <t>MEATRMGFGGLSVPLSLTPNLSLIPQRLLDKHNLSLKPVKIHHLVCVRSTKSSDDLETSR
PSTYFSPSLWGDHFLSVSLDHAEFVELEREIETMKPLVKDMLMSSQSSDKEKIRLIHLLV
SLGSSYHFDKEIQDILKHSFTKLDGIIVEEDDLETISIMFEVFRLYGHKMSCDAFDRFRG
GDGRFKESLAKDVRGMLQLFEVAHLGTLSEDIMDEALRFTRNHLESLTSGNVSSASPHIL
KHIQNSLYIPRYCNIEVLVAREYISYYEQEEGYNEILLKFAKLNFNFCQCHYIQEIKTLT
KWWKDLDLASKLPYIRDRSVESHLGGLGPYFEPQYSLGRIIVAKTIMIIVVADDTYDAHA
TIPEATVLTEYFQRLNIGADDKLSGYLRIVLESVFEVMGEIEQEMSPKGRSYSVKQVLER
FKIIAKAYKQLTEWARKGHVPTFDEYMKVGLVTAGMGDYAGYCFIGMEDINEKEAFEWLN
SNPLLIDALNVLFRIANDVGTYETEINRGEVANGLNCYMKQYGVTKEEASRELRKMYIYN
KKVVVEEFMNSHDRVPRQVLLRCLNFARLFDVIYTEGDGYSEPKGKIEHFMTSLYVHPIP
LS</t>
  </si>
  <si>
    <t>(−)-retigeranin B</t>
  </si>
  <si>
    <t>[H][C@@]1(CC[C@]2(C)C[C@@]3([H])C(C[C@@]12[H])=C(C)[C@@]12CC[C@@H](C)[C@]1([H])CC[C@@]32C)C(C)C</t>
  </si>
  <si>
    <t>Q9LUD9</t>
  </si>
  <si>
    <t>Geranylgeranyl pyrophosphate synthase 3, chloroplastic</t>
  </si>
  <si>
    <t>MATTVHLSSFSLFIQSRGRRDNSISSVKSLKKRTGLSPSSALTSQGGRDMIPPEGKCNDHNSAFDFKLYMIRKAESVNAALDVSVPLREPLTVQEAVRYSLLAGGKRVRPLLCIAVCELVGGDEATAMSAACAVEMIHTSSLIHDDLPCMDNADLRRGKPTNHKVYGEDMAVLAGDALLALAFEHMTVVSSGLVAPERMIRAVVELARAIGTTGLVAGQMIDLASERLNPDKVGLEHLEFIHLHKTAALLEAAAVLGVIMGGGTEEEIEKLRKYARCIGLLFQVVDDILDVTKSTEELGKTAGKDVMAGKLTYPRLIGLERSKEVAEKLRREAEEQLLGFDPSKAAPLVALASYIACRHN</t>
  </si>
  <si>
    <t>Q9LRZ6</t>
  </si>
  <si>
    <t>(E)-beta-ocimene synthase 2</t>
  </si>
  <si>
    <t>MATLCIGSAPIYQNACIHNFRLQRPRRFISKSMTKTMPDANPLDLRRRSGNYQPSSWDHS
YLLSIENKYVNEKEVITRHVLKKKVKKMLEEVETKSRLEKLELIDDLQKLGVSYHFEQEI
NNILTNFHLENGKNIWKCDKEEDLHATALEFRLLRQHGFGVSEDIFDVIIDKIESNTFKS
DNITSIITLYEASYLSTKSDTKLHKVIRPFATEQIRNFVDDESETYNIMLREMAIHALEI
PYHWRMRRLETRWYIDAYEKKHDMNLFLAEFAKIDFNIVQTAHQEDVKYVSCWWKETGLG
SQLHFVRDRIVENYFWTVGMIYEPQFGYIRRIVAIVAALITVIDDIYDIYGTPEELELFT
AMVQNWDINRLDELPEYMKLCFLTLFNEINAMGCDVLKCKNIDVIPYFKKSWADLCKAYL
VEAKWYKGGYKPSVEEYMQNAWISISAPTMLIHFYCAFSGQISVQILESLVQQQQDVVRC
SATVLRLANDLATSPDELARGDVLKSVQCYMHETGVSEEEARTHVQQMISHTWDEMNYEA
RTAARSSSLLSRRFVETAMNLARMSQCMYQHGDGHGCPDKAKIVDRVQTLLVDPIPLD</t>
  </si>
  <si>
    <t>http://www.plantcell.org/content/15/2/481</t>
  </si>
  <si>
    <t>Q9LRR2</t>
  </si>
  <si>
    <t>Terpenoid synthase 17</t>
  </si>
  <si>
    <t>MEATRTSFGLHNAPLCPTTNPSLFPRRWLHKHTLSLKPAKQHHLVCVRATESNDNLESSR
PLAHFSPTLWGDHFLSVPLHVAEFDDFSREIEVTMKPKVRDMLKSSKNSDNERIRLIHLL
MNLGIAYHFEIEIDEILGQAFGNLDDIIAKENDLETISTMFEVFRLRGYYMPCYAFNRFK
GEDGRFKESLAEDIRGMLQLYEAAHLGTPSEDIMDEALSFTRYRLESLTSNHTATASPHL
SKHIQNALYRARYHNLEILVAREYISFYEQEEDHDETLLKFAKLNFNYCQLHYIQELKDL
TKWWKELDLASKLPYIRDRIVEVYFGALALYFEPRYSLGRIIVTKITMIVTVFNDTCDAY
GTLPEVTSLVDSFQRWDLGDIEKLPSYVKIVFRGVFETLEEIEQEMRPQGRSRIVQVAVD
EIKKLGKAYLAISKWARASHVPTFEEYMEFGMQTSMDHFAAYSFIAMEDCDENQTCEWYK
SRPKMMEALNGVFRIKNDINTFEQEMSRGEVAKGLNCYMKQHGVSKEEAIGEMNKIYSNY
YKIIMEEYLTTTAVPRPILVRCLNVSRPIHHFYKERDEFTDPYFGMLKEVITSLFIHPIP
L</t>
  </si>
  <si>
    <t>quiannulatene</t>
  </si>
  <si>
    <t xml:space="preserve">[H][C@@]12CC[C@@]3(C)C(C)=C4C[C@]5(C)CC[C@@H](C(C)C)[C@@]5([H])C[C@]4([H])[C@@]13CC[C@H]2C
</t>
  </si>
  <si>
    <t>https://pubs.acs.org/doi/abs/10.1021/acs.orglett.7b00586?src=recsys</t>
  </si>
  <si>
    <t>Q9LRH8</t>
  </si>
  <si>
    <t>MWRLKIAEGGNDPYLFSTNNFVGRQTWEYDPEAGSEEERAQVEEARRNFYNNRFEVKPCG
DLLWRFQVLRENNFKQTIGGVKIEDEEEITYEKTTTTLRRGTHHLATLQTSDGHWPAQIA
GPLFFMPPLVFCVYITGHLDSVFPPEHRKEILRYIYCHQNEDGGWGLHIEGHSTMFCTAL
NYICMRILGEGPDGGEDNACVRARNWIRQHGGVTHIPSWGKTWLSILGVFDWLGSNPMPP
EFWILPSFLPMHPAKMWCYCRLVYMPMSYLYGKRFVGPITPLILQLREELHTEPYEKINW
TKTRHLCAKEDIYYPHPLIQDLIWDSLYIFTEPLLTRWPFNKLVRKRALEVTMKHIHYED
ENSRYLTIGCVEKVLCMLACWVEDPNGDAFKKHIARVPDYLWISEDGMTMQSFGSQEWDA
GFAVQALLATNLIEEIKPALAKGHDFIKKSQVTENPSGDFKSMHRHISKGSWTFSDQDHG
WQVSDCTAEGLKCCLLLSLLPPEIVGEKMEPERLFDSVNLLLSLQSKKGGLAAWEPAGAQ
EWLELLNPTEFFADIVVEHEYVECTGSAIQALVLFKKLYPGHRKKEIENFIFNAVRFLED
TQTEDGSWYGNWGVCFTYGSWFALGGLAAAGKTYTNCAAIRKGVKFLLTTQREDGGWGES
YLSSPKKIYVPLEGNRSNVVHTAWALMGLIHAGQSERDPTPLHRAAKLLINSQLEQGDWP
QQEITGVFMKNCMLHYPMYRDIYPLWALAEYRRRVPLP</t>
  </si>
  <si>
    <t>Pisum sativum</t>
  </si>
  <si>
    <t xml:space="preserve">[H][C@@]12CC(C)(C)CC[C@]1(C)CC[C@]1(C)C2=CC[C@]2([H])[C@@]3(C)CC[C@H](O)C(C)(C)[C@]3([H])CC[C@@]12C
</t>
  </si>
  <si>
    <t>https://www.sciencedirect.com/science/article/pii/S2211383513000816</t>
  </si>
  <si>
    <t>Q9LRH7</t>
  </si>
  <si>
    <t>Mixed-amyrin synthase</t>
  </si>
  <si>
    <t>MWKLKIGDGGKDRNIFSTNNFVGRQTWEFDPDAGTSQEKAQVEAARQHFYDNRFEVKACS
DLLWRFQILKEKNFKQTIESVKIKDEEEISEENVAITLRRAVHHLSTLQSNDGHWPALNA
GPLFYFPPLVFCMYVTGHLDSIFPYEYRKEILRYIYCHQNEDGGWGLHVEGHSIMFCTVL
NYICMRILGEGPNGGKEDACARARKWIHDHGSVTHVSSWGKIWLSVLGIFDWCASNPMPP
EFWMLPSFLLKHPAKMLCYCRLVYMPMSYLYGKRFVGPITPLILMLREELLTQPYEKVNW
KKTRHLCAKEDLYYPHPLIQDLIWDSLYIFVEPLLTHWPFNKLLREKALQTVMKHIHYED
ENSRYITIGCVEKVLCILACWVEDPNGDAFKKHLARLPDYLWVSEDGMTLHSFGSQTWDA
SLIIQALLATNLIEDVGPILTKAHEFIKKSQVRDNPSGDFKSMYRHISKGSWTFSDKDHG
WQVSDCTAESLKCCLLLSMLPPEIVGEKMEPEMLYDSVNILLSLQGKKGGLPAWEPSEAV
EWLELFNPIEFLEEIVVEREYVECTSSAIQALVLFKKLYPEHRKKEVENFIANAVRFLEY
KQTSDGSWYGNWGICFTYGSWFALNGLVAAGKTYDNCAAIRKGVEFLLTTQREDGGWGES
HLSSSKKIYVPLERSQSNIVQTSWAIMGLIHAGQMERDPTPLHRAVKLIINFQQEEGDWP
QQELTGVFMKNCMLQYAMYRDIFPTWALAEYRRRILLASPAVAI</t>
  </si>
  <si>
    <t>https://febs.onlinelibrary.wiley.com/doi/full/10.1046/j.1432-1327.2000.01357.x</t>
  </si>
  <si>
    <t>α-amyrin</t>
  </si>
  <si>
    <t>[H][C@@]12CC[C@]3(C)[C@]([H])(CC=C4[C@]5([H])[C@@H](C)[C@H](C)CC[C@]5(C)CC[C@@]34C)[C@@]1(C)CC[C@H](O)C2(C)C</t>
  </si>
  <si>
    <t>Q9LLR9</t>
  </si>
  <si>
    <t>Epi-cedrol synthase</t>
  </si>
  <si>
    <t>MSLIVEDVIRPNANFPSEIWGDQFLAYDQDEQEGVEQVIKDLKEEVKSELLTALNSPTQH
TELLKFIDAIERLGIAYYFEEEINQVFQHMYTAYGDKWTGGNTSLWFRLMRQHGFFVSSD
IFSTYKDKEGRFKESLEKDVHGLLELYEAAYMFVPGEGILDDALVFTRTCLDEIAKNPSL
SNSAVSSQIREALTQPLHKRLPRLEALRYIPFYQQQASHSETLLKLAKLGFNQLQSLHKK
ELSIISKWWKSFDVANNLPYARNRPVECYFWALAVYFEPQYSESRVFLSRFFSIQTFLDD
TYDAYGTYEELEQFTEAIQRWSITCLDGLPESMKLIFQMLVKIFEEIEEILSKDGKQHHV
NYIKETLKEAVQSYMTEARWAKEEYIPTIEEHTKVSYISIGYKLALVAGFACMGDVIADD
SFEWVFTNPPLVNACCLLCRTMDDLGSHKGEQDRKHVASTIECYMKQFDASEQQAYESLN
KKVEDAWKEINREFMITCKDVNIHVAMRVLNFSRSVDVLYKNKDHFTHVGVEVINHIKSL
FVDAIIT</t>
  </si>
  <si>
    <t xml:space="preserve">Artemisia annua </t>
  </si>
  <si>
    <t>epi-cedrol</t>
  </si>
  <si>
    <t>[H][C@@]12CC[C@@H](C)[C@@]11CC[C@](C)(O)[C@H](C1)C2(C)C</t>
  </si>
  <si>
    <t>https://www.sciencedirect.com/science/article/pii/S0003986199913577?via%3Dihub</t>
  </si>
  <si>
    <t>Q9LKN1</t>
  </si>
  <si>
    <t>QVSQMPSSSPLSSNKDEMRPKADFQPSIWGDFFLNCPDKNIDAETQKRHQQLKEEVRKMI
VAPMANSTQKLAFIDSVQRLGVSYHFTKEIEDELENIYHNNNDAENDLYTTSLRFRLLRE
HGFNVSCDVFNKFKDEQGNFKSSVTSDVRGLLELYQASYLRVHGEDILDEAISFTSNHLS
LAVASLDHPLSEEVSHALKQSIRRGLPRVEARHYLSVYQDIESHNKVLLEFAKIDFNMVQ
LLHRKELSEISRWWKDLDFQRKLPYARDRVVEGYFWISGVYFEPQYSLGRKMLTKVIAMA
SIVDDTYDSYATYEELIPYTNAIERWDIKCIDELPEYMKPSYKALLDVYEEMEQLVAEHG
RQYRVEYAKNAMIRLAQSYLVEARWTLQNYKPSFEEFKANALPTCGYAMLAITSFVGMGD
IVTPETFKWAANDPKIIQASTIICRFMDDVAEHKFKHRREDDCSAIECYMEEYGVTAQEA
YDVFNKHVESAWKDVNQEFLKPTEMPTEVLNRSLNLARVMDVLYREGDGYTYVGKAAKGG
ITSLLIEPIAL</t>
  </si>
  <si>
    <t>Q9LJY2</t>
  </si>
  <si>
    <t>Geranylgeranyl pyrophosphate synthase 10, mitochondrial</t>
  </si>
  <si>
    <t>MENREVFVYIVISIFRSLQFLFWRFRPRYNDVTSALTRPLTSAASYDFKFMSYMVNKAKSVNKALEEAVPLREPELKIREAMRYTLLSDGKRVRPMLCLAACELVGGQESTAMSAACAIEMLHASSLILDDLPCMDNDSLRRGKPTNHIVFGESIAILASQALIALAVQKTTSSTFADVPPERILKTVQEMVKAVEGLVAGQQADLAGEGMRFDSDTGLEHLEFIHIHKTAALLEAAAVMGAIMGGGSDEEIERLRSYARCIGLMFQVVDDVLDVTKSSEELGKTAGKDLIAGKLTYPRLMGVEKSKEYAERLNIEAREHLLGFDIDKVAPLVSLADYIVNRQN</t>
  </si>
  <si>
    <t>Q9LIA0</t>
  </si>
  <si>
    <t>Geranylgeranyl pyrophosphate synthase 11, chloroplasti</t>
  </si>
  <si>
    <t>MATTLSSSSLFIQFRGRRYNSLSSFNNLQKRTVLSLSCALSSQGGDMIPPEGKSNDRNSAFDFKSYMIRKAESVSAALNVSVPLQEPLTIQEAVRYSLLAGGKRVRPLLCIAACELVGGDEATAMSAACAVEMIHTSSLIHDDLPCMDDADLRRGKPTNHKEFGEDMAVLAGDALLALAFEHMTFVSNGLVAPERMIRAVMELAKAIGTKGLVAGQVTDLCSQGLNPDDVGLERLEFIHLHKTAALLEAAAVLGAIMGGGTEEEIEKLRKYARCIGLLFQVVDDILDVTESTKELGKTAGKDVMAGKLTYPRLIGLERSREVAEKLRREAAEQLLGFDSDKAAPLVALASYIACRHN</t>
  </si>
  <si>
    <t>Q9LHR4</t>
  </si>
  <si>
    <t>Geranylgeranyl pyrophosphate synthase 12, chloroplastic</t>
  </si>
  <si>
    <t>MANTVHLSSSSLFIQTRGRKYNSILSFNNLQKRTVLSLSCALTSQGGKDMIPPKGKSNDRNFAFDFKSYMIRKAESVSMALNVSVPPQDPLAIQEAVRYSLLAGGKRVRPLLCIAACELVGGDEATAMSAACAVEMIHTSSLIHDDLPCMDDADLRRGKPTNHKVFGEHMAVLAGDALLALAFEHMTVVSSGLVAPERMIRSVTELAKAIGTKGLVAGQVSDLCSQGLNPYDVGLERLEFIHLHKTAALLEAAAVLGAIIGGGTEEEIQKLRKYGRCIGLLFQVVDDIIDVTESTEELGKTAGKDVMARKLTYPRLIGLERSREVAEKLRREAAEQLLGFDSNKVAPLVALASYIACRHN</t>
  </si>
  <si>
    <t>Heterodimeric geranylgeranyl pyrophosphate synthase large subunit 1, chloroplastic</t>
  </si>
  <si>
    <t>Q9K499</t>
  </si>
  <si>
    <t>Epi-isozizaene synthase</t>
  </si>
  <si>
    <t>MHAFPHGTTATPTAIAVPPSLRLPVIEAAFPRQLHPYWPKLQETTRTWLLEKRLMPADKV
EEYADGLCYTDLMAGYYLGAPDEVLQAIADYSAWFFVWDDRHDRDIVHGRAGAWRRLRGL
LHTALDSPGDHLHHEDTLVAGFADSVRRLYAFLPATWNARFARHFHTVIEAYDREFHNRT
RGIVPGVEEYLELRRLTFAHWIWTDLLEPSSGCELPDAVRKHPAYRRAALLSQEFAAWYN
DLCSLPKEIAGDEVHNLGISLITHHSLTLEEAIGEVRRRVEECITEFLAVERDALRFADE
LADGTVRGKELSGAVRANVGNMRNWFSSVYWFHHESGRYMVDSWDDRSTPPYVNNEAAGE
K</t>
  </si>
  <si>
    <t>Streptomyces coelicolor</t>
  </si>
  <si>
    <t>(+)-epi-isozizaene</t>
  </si>
  <si>
    <t>C[C@H]1CCC2=C(C)C(C)(C)[C@H]3CC[C@@]12C3</t>
  </si>
  <si>
    <t>https://pubmed.ncbi.nlm.nih.gov/16669656/</t>
  </si>
  <si>
    <t>Q9HGZ6</t>
  </si>
  <si>
    <t>MGKVLDLALHPLELRAALKLKFIRQPLFSTNDTRATPQLERCYELLNLTSRSFAAVIMEL
HPELRNVIMVFYLILRALDTVEDDMTIDPQLKVKVLREFDSKLDTTDWSFDGNDLKEKDR
VVLTEFPCILGEYHKLKPEYQKVIKRITGLMGNGMADYILDENFNLNGVQTVKDYDKYCH
YVAGLVGDGLTELIVLAGFGSDDLYHGKNSFQLYESMGLFLQKTNIIRDYAEDLDDGRSF
WPKEIWSEYATKLTDFRDPKNTQKGVDCINHLVLNALTHVIDVLTYLSSIHEQSSFQFCA
IPQVMAIATLAKVFNNPEVLRKNVKIRKGTTCDLILNSRTLKGCVDIFQYYLRDMKQRLP
VEDPNYLKFNIQVAKIEQFIEEMFQDNLPAGVEPRETMIYLKVQERLKWDTQVIPRVQEE
DYKFNMALSVVFCVLLSFYFFTK</t>
  </si>
  <si>
    <t>Candida glabrata</t>
  </si>
  <si>
    <t>https://europepmc.org/article/MED/10952588#free-full-text</t>
  </si>
  <si>
    <t>Q9FZI2</t>
  </si>
  <si>
    <t>Lupeol synthase 5</t>
  </si>
  <si>
    <t>MWRLKVGEGKGKDPYLFSSNNFVGRQTWEFDPKAGTREERTAVEEARRSFFDNRSRVKPS
SDLLWKMQFLKEAKFEQVIPPVKIDGGEAITYEKATNALRRGVAFLSALQASDGHWPGEF
TGPLCMLPPLVFCLYITGHLEEVFDAEHRKEMLRYIYCHQNEDGGWGFHIESKSIMFTTT
LNYICLRILGVGPDGGLENACKRARQWILSHGGVIYIPCWGKVWLSVLGIYDWSGVNPMP
PEIWLLPYFLPIHLGKAFSYTRITYMPISYLYGKKFVGQITPLIMQLREELHLQPYEEIN
WNKARHLCAKEDKYYPHPLVQDLIWDALHTFVEPLLASWPINKLVRKKALQVAMKHIHYE
DENSHYITIGCIEKNLCMLACWIDNPDGNHFKKHLSRIPDMMWVAEDGMKMQCFGSQLWM
TGFAVQALLASDPRDETYDVLRRAHDYIKKSQVRDNPSGDFKSMYRHISKGGWTLSDRDH
GWQVSDCTAEAAKCCMLLSTMPTDITGEKINLEQLYDSVNLMLSLQSENGGFTAWEPVRA
YKWMELMNPTDLFANAMTEREYTECTSAVLQALVIFNQLYPDHRTKEITKSIEKAVQFIE
SKQLRDGSWYGSWGICFTYGTWFALCGLAAIGKTYNNCLSMRDGVHFLLNIQNEDGGWGE
SYMSCPEQRYIPLEGNRSNVVQTAWAMMALIHAGQAKRDLIPLHSAAKFIITSQLENGDF
PQQELLGASMSTCMLHYSTYKDIFPPWALAEYRKAAFIHHADL</t>
  </si>
  <si>
    <t>C[C@@H](CCC=C(C)C)[C@@H]1CC[C@]2([C@]1(CC[C@H]3C2=CC[C@@H]4[C@@]3(CC[C@@H](C4(C)C)O)C)C)C</t>
  </si>
  <si>
    <t>https://www.degruyter.com/view/journals/pac/75/2-3/article-p369.xml</t>
  </si>
  <si>
    <t>Q9FXY7</t>
  </si>
  <si>
    <t>(E)-beta-farnesene synthase</t>
  </si>
  <si>
    <t>MSTLPISSVSFSSSTSPLVVDDKVSTKPDVIRHTMNFNASIWGDQFLTYDEPEDLVMKKQ
LVEELKEEVKKELITIKGSNEPMQHVKLIELIDAVQRLGIAYHFEEEIEEALQHIHVTYG
EQWVDKENLQSISLWFRLLRQQGFNVSSGVFKDFMDEKGKFKESLCNDAQGILALYEAAF
MRVEDETILDNALEFTKVHLDIIAKDPSCDSSLRTQIHQALKQPLRRRLARIEALHYMPI
YQQETSHNEDLLKLAKLDFSVLQSMHKKELSHICKWWKDLDLQNKLPYVRDRVVEGYFWI
LSIYYEPQHARTRMFLMKTCMWLVVLDDTFDNYGTYEELEIFTQAVERWSISCLDMLPEY
MKLIYQELVNLHVEMEESLGKGGKNISNSLCQGRWQKELGSQITLVETKMAKRGVHAQPL
EEYMSVSMVTGTYGLMIARSYVGRGDIVTEDTFKWVSSYPPIIKASCVIVRLMDDIVSHK
EEQERGHVASSIECYSKESGASEEEACEYISRKVEDAWKVINRESLRPTAVPFPLLMPAI
NLARMCEVLYSVNDGFTHAEGDMKSYMKSFFVHPMVV</t>
  </si>
  <si>
    <t>Mg2+, Co2+, Mn2+</t>
  </si>
  <si>
    <t>Unable to use geranyl diphosphate as substrate</t>
  </si>
  <si>
    <r>
      <rPr>
        <sz val="12"/>
        <color rgb="FF1155CC"/>
        <rFont val="Calibri"/>
      </rPr>
      <t xml:space="preserve">https://www.sciencedirect.com/science/article/pii/S0168945200003228?via%3Dihub
</t>
    </r>
    <r>
      <rPr>
        <u/>
        <sz val="12"/>
        <color rgb="FF1155CC"/>
        <rFont val="Calibri"/>
      </rPr>
      <t>https://www.sciencedirect.com/science/article/pii/S0031942205001421?via%3Dihub</t>
    </r>
  </si>
  <si>
    <t>Q9FXV8</t>
  </si>
  <si>
    <t>Ent-kaurene synthase No1</t>
  </si>
  <si>
    <t>MNIAQITSSAMLVPSSHIPHRSWVVNCCMVQYNPSGLRTASSQAGQVNPTVMTLDVTKER
IRKLFNNVEVSVSSYDTAWVAMVPSPNSPKSPCFPDCLNWLLDNQLDDGSWGLLPHQSPL
IKDTLSSTLACVLALKRWNVGKDQINKGLHYIESNFASVTDKNQASPFGFDIIFPGMLEY
AKDLDIKLPLNQTHLSVMLHERELELRRCHSNGREAYLAYISEGLGNLNDWNMVMKYQMK
NGSLFNSPSATASVLIHHQNAGCLHYLTSLLDKFGNAVPTVYPIDLYVRLSMVDTLERLG
IKRHFMVEIQNVLDETYRCWVQGDVQIFMDVVTCALAFRVLRSNGYEVSSDPLAKITKEG
DYMNSPEKPFKDVYTSLEVYKASQIIYQEELAFREQNLTSYLPSSNKLSNYILKEVDDAL
KFPFNGSLERMSTRRNIEHYNLNHTRILKTTYSSSNISNKDYLKLAVQDFNECQSIYCEE
LKDLERWVVENRLDKLKFARQKTAYCYFSAASFLSSPDLSDARISWAKSSILTTVIDDFF
DVGGSMDELVNFVHIIEKWNVNVENDCCSEEVGVLFLALKDAVCWIGDKAFKIQERNITS
HVIEIWLDLVKSMLREAIWAKDGSIPTINEYMENGYVSFALGPIVLPTLYFLGVKLSEEV
VQSSEYHKLYEVMSTQGRLMNDIHSFKREKKAGKLNAVALYMSDGKSGSVEEEVVEEMKI
LTKSQRKEMMKLVLETKGSVVPRVCKDVFWNMCNVLNLFYATDDGFTGNAILDVVKEIIY
EPVSHELI</t>
  </si>
  <si>
    <t>Lactuca sativa</t>
  </si>
  <si>
    <t>Q9FVL2</t>
  </si>
  <si>
    <t>Vetispiradiene synthase</t>
  </si>
  <si>
    <t>NFEAHEYNDLCTLSLQFRILRQHGYYISPKIFSRFQDANGKFKESLCDDIRGILNLYEAS
HVRTHGEDTLEEALAFSTAHLESAAPHLKSPLSKQVTHALEQSLHKSIPRVETRYFISIY
EEEELKNDVFLRFAKLDFNLLQMLHKQELSEVSRWWKDLDFVTTLPYARDRAVECYFWTM
GVYAEPQYSQARVMLAKTIAMISIVDDTFDAYGIVKELEVYTDAIQRWDVSQIDRLPEYM
KISYKALLDLYNDYETELSNDGRSDVVQYAKERMKEIVRNYFVEAKWFIEGYMPPVSEYL
SNALATSTYYLLTTTSYLGMKSATKKDFEWLAKNPKILEANVTLCRVIDDIATYEVEKGR
GQIATGIECYMRDYGVSTQVAMDKFQEMAETAWKDVNEGILRPTPVSAKILTRILNLARI
IDVTYKHNQDGYTHPEKVLKPHIIALLVDSIEI</t>
  </si>
  <si>
    <t>Solanum lycopersicum</t>
  </si>
  <si>
    <t>https://journals.plos.org/plosone/article?id=10.1371/journal.pone.0076890</t>
  </si>
  <si>
    <t>Q9FV72</t>
  </si>
  <si>
    <t>MYTGAIMHMAIPIKPAHYLHNSGRSYASQLCGFSSTSTRAAIARLPLCLRFRCSLQASDQ
RRSGNYSPSFWNADYILLLNSHYKDKSHMKRAGELIVQVKMVMGKETDPVVQLELIDDLQ
KLALSHHVEKEIKEILFKISTYDHKIMVERDLYSTALAFRLLRQYGFKVPQEVFDCFKND
NGEFKRSLSSDTKGLLQLYEASFLLTEGEMTLELAREFATKSLQEKLNEKTIDDDDDADT
NLISCVRHSLDIPIHWRIQRPNASWWIDAYKRRSHMNPLVLELAKLDLNIFQAQFQQELK
QDLGWWKNTCLAEKLPFVRDRLVECYFWCTGIIQPLQHENARVTLAKVNALITTLDDIYD
VYGTLEELELFTEAIRRWDVSSIDHLPNYMQLCFLALNNFVDDTAYDVMKEKDINIIPYL
RKSWLDLAETYLVEAKWFYSGHKPNLEEYLNNAWISISGPVMLCHVFFRVTDSITRETVE
SLFKYHDLIRYSSTILRLADDLGTSLEEVSRGDVPKSIQCYMNDNNASEEEARRHIRWLI
AETWKKINEEVWSVDSPFCKDFIACAADMGRMAQFMYHNGDGHGIQNPQIHQQMTDILFE
QWL</t>
  </si>
  <si>
    <t>Perilla frutescens</t>
  </si>
  <si>
    <t>https://www.sciencedirect.com/science/article/pii/S0003986196903434?via%3Dihub</t>
  </si>
  <si>
    <t>Q9FUW5</t>
  </si>
  <si>
    <t>(+)-4R-limonene synthase</t>
  </si>
  <si>
    <t>MALKMTSAVMQMAIPTKLANFVNNSDTHKQSLKLLRNVSTISTSAAAATPRHRLPVCCSA
SSSSSSQLPTIERRSGNYKPSRWDVDFMQSLNSDYQEERHRTKASELITQVKNLLEKETS
DDPIRQLELIDDLQRLGLSDHFEHEFKEVLNSIYLDNKYYNINIMKETTSSRDLYSTALA
FRLLREHGFQVAQEVFDCFKNEEGEFKASLSDDPRGLLQLYEASFLFKEGENTLEIAREF
ATKLLQEKVNSSDEIDDNLLSSIRYSLEIPTYWSVIRPNVSVWIDAYRKRPDMNPVVLEL
AILDANIMQAQLQQELKEALGWWRNTWFVEKLPFARDRLVESYFWSTGMVPRRQHKTARQ
LMAKVIALITVMDDIYDVYGTLEELELFTDAFRRWDVSSIDHLPTYMQLCFLSINNFVVD
TAYNILKETGVNVTTYLEKSWVDQAENYLMESKWFYSGHKPSLDEYLENSWISVSGPCVL
THEFFGVTDSLAKDTLDSLYEYHDIVRWSSYLLRLADDLGTSVEEVSRGDVPKSIQCYMN
DNNASEEEAREHVKGLIRVMWKKMNAERVSEDSPFCKDFIRCCEDLGRMAQFMYHYGDGH
GTQHAKIHQQITDCLFQPFA</t>
  </si>
  <si>
    <t>Schizonepeta tenuifolia</t>
  </si>
  <si>
    <t>(4R)-limonene</t>
  </si>
  <si>
    <t>[H][C@]1(CCC(C)=CC1)C(C)=C</t>
  </si>
  <si>
    <t>https://www.jstage.jst.go.jp/article/bpb/24/4/24_4_373/_article</t>
  </si>
  <si>
    <t>Q9FT37</t>
  </si>
  <si>
    <t>Taxadiene synthase</t>
  </si>
  <si>
    <t>MAQLSFNAALKMNALGNKAIHDPTNCRAKSEGQMMWVCSKSGRTRVKMSRGSGGPGPVVM
MSSSTGTSKVVSETSSTIVDDIPRLSANYHGDLWHHNVIQTLETPFRESSTYQERADELV
VKIKDMFNALGDGDISPSAYDTAWVARVATISSDGSEKPRFPQALNWVFNNQLQDGSWGI
ESHFSLCDRLLNTTNSVIALSVWKTGHSQVEQGTEFIAENLRLLNEEDELSPDFEIIFPA
LLQKAKALGINLPYDLPFIKYLSTTREARLTDVSAAADNIPANMLNALEGLEEVMDWKKI
MRFQSKDGSFLSSPASTACVLMNTGDEKCFTFLNNLLVKFGGCVPCMYSIDLLERLSLVD
NIEHLGIGRHFKQEIKVALDYVYRHWSERGIGWGRDSLVPDLNTTALGLRTLRTHGYDVS
SDVLNNFKDENGRFFSSAGQTHVELRSVVILFRASDLAFPDEGAMDDARKFAEPYLRDAL
ATKISTNTKLFKEIEYVVEYPWHMSIPRSEARSYIDSYDDDYVWERKTLYRMPSLSNSKC
LELAKLDFNIVQSLHQEELKLLTRWWKESGMADINFTRHRVAEVYFSSATFEPEYSATRI
AFTKIGCLQVLFDDMADIFATLDELKSFTEGVKRWDTSLLHEIPECMQTCFKVWFKLIEE
VNNDVVKVQGRDMLAHIRKPWELYFNCYVQEREWLDAGYIPTFEEYLKTYAISVGLGPCT
LQPILLMGELVKDDVVEKVHYPSNMFELVSLSWRLTNDTKTYQAEKARGQQASGIACYMK
DNLGATEEDAIKHICRVVDRALKEASFEYFKPSNDIPMGCKSFIFNLRLCVQIFYKFIDG
YGIANEEIKDYIRKVYIDPIQV</t>
  </si>
  <si>
    <t>Taxus wallichiana var. chinensis</t>
  </si>
  <si>
    <t>taxa-4,11-diene</t>
  </si>
  <si>
    <t xml:space="preserve">[H][C@]12CCC(C)=C(CC[C@]3(C)CCC=C(C)[C@@]3([H])C1)C2(C)C
</t>
  </si>
  <si>
    <t>https://www.ncbi.nlm.nih.gov/pmc/articles/PMC2901146/</t>
  </si>
  <si>
    <t>Q9FR95</t>
  </si>
  <si>
    <t>Arabidiol synthase</t>
  </si>
  <si>
    <t>MWRLRIGAKAGNDTHLFTTNNYVGRQIWEFDANAGSPQELAEVEEARRNFSNNRSHYKAS
ADLLWRMQFLREKGFEQKIPRVRVEDAAKIRYEDAKTALKRGLHYFTALQADDGHWPADN
SGPNFFIAPLVICLYITGHLEKIFTVEHRIELIRYMYNHQNEDGGWGLHVESPSIMFCTV
INYICLRIVGVEAGHDDDQGSTCTKARKWILDHGGATYTPLIGKACLSVLGVYDWSGCKP
MPPEFWFLPSSFPINGGTLWIYLRDIFMGLSYLYGKKFVATPTPLILQLQEELYPEPYTK
INWRLTRNRCAKEDLCYPSSFLQDLFWKGVHIFSESILNRWPFNKLIRQAALRTTMKLLH
YQDEANRYITGGSVPKAFHMLACWVEDPEGEYFKKHLARVSDFIWIGEDGLKIQSFGSQL
WDTVMSLHFLLDGVEDDVDDEIRSTLVKGYDYLKKSQVTENPPSDHIKMFRHISKGGWTF
SDKDQGWPVSDCTAESLKCCLLFERMPSEFVGQKMDVEKLFDAVDFLLYLQSDNGGITAW
EPADGKTWLEWFSPVEFVQDTVIEHEYVECTGSAIVALTQFSKQFPEFRKKEVERFITNG
VKYIEDLQMKDGSWCGNWGVCFIYGTLFAVRGLVAAGKTFHNCEPIRRAVRFLLDTQNQE
GGWGESYLSCLRKKYTPLAGNKTNIVSTGQALMVLIMGGQMERDPLPVHRAAKVVINLQL
DNGDFPQQEVMGVFNMNVLLHYPTYRNIYSLWALTLYTQALRRLQP</t>
  </si>
  <si>
    <t>arabidiol</t>
  </si>
  <si>
    <t>C30H52O2</t>
  </si>
  <si>
    <t>[H][C@]1(CC[C@@]2([H])[C@@]1(C)CC[C@@]1([H])C(C)(C)[C@@H](O)CC[C@]21C)[C@](C)(O)CC\C=C(/C)CCC=C(C)C</t>
  </si>
  <si>
    <t>https://pubs.acs.org/doi/10.1021/ol060973p</t>
  </si>
  <si>
    <t>Q9FQM1</t>
  </si>
  <si>
    <t>Terpene cyclase</t>
  </si>
  <si>
    <t>MWKLKIAEGGSPWLQTLNNHVGRQVWEFDPKAGTSEDHLAVEKARVDFYNKRFIQHHSAD
LLMRLQCGGENPLSPLPAQVKLESANDITEEVIQTTLVRAIRFYATIQAHDGHWPGDYGG
PMFLMPGLVIALYVTGALNAVLSEMHKKEICRYLYNHQNEDGGWGLHIEGHSTMFGTVLN
YVTLRLLGQAPDGGQGAMEKGCAWILDHGGATAIPSWGKMWLSVLGVFDWTGNNPLPPEM
WLLPYFLPTHPGRMWCHCRMVYLPMSYIYGRRFVGPLTGIVMSLREELYTVPYEKIDWNQ
ARSMCAKEDLYYPHPFLQDILWGTLHKVVEPALMHWPGSMLRERALQSVMKHIHYEDENT
RYICIGPVNKVLNMLCCWVEDSNSEAFKRHLARVVDYLWVAEDGMKMQGYNGSQLWDTAF
ATQALISTNLLDDCGPLLKKAHIYIERSQVQEDCPGDLNFWYRHISNGAWPFSTRDHGWP
ISDCSSEGLKAALALSQLPQDIVGKPIPSQRIFDCVNLMLSMQNSDGGFATYELTRSYPW
LEKINPAETFGDIVIDYSYVECTSAITQALVSFKKLYPEHRHKEIETCILKATRYIENIQ
RPDGSWYGSWGVCFTYGTWFGVLGLAAAGKTYQNCSNIRKACEFLLSKQLPSGGWGESYL
SCQEKVYTHLEGGRSHIVSTAWAMLALIYAGQALRDPKPLHRAAIVLVNYQMENGDFPQQ
EIMGVFNRNCMISYSAYRNIFPIWALGEYCRHVLQS</t>
  </si>
  <si>
    <t xml:space="preserve">Abies magnifica </t>
  </si>
  <si>
    <t>https://www.annualreviews.org/doi/full/10.1146/annurev-arplant-050312-120229</t>
  </si>
  <si>
    <t>Q9FQ27</t>
  </si>
  <si>
    <t>(E,E)-germacrene B synthase</t>
  </si>
  <si>
    <t>MAASSANKSRPLANFHPTVWGYHFLSYTHEITNQEKVEVDEYKETIRKMLVEAPEGSEQK
LVLIDAMQRLGVAYHFHNEIETSIQNIFDAPKQNNNLHIVSLRFRLVRQQGHYMSSDVFK
QFTNQDGKFKETLTNDVQGLLSLYEASYLRVRDEEILEEALAFTTTHLKSIVSTMSNNNN
SLKVEVSEALTQPIRMTLPRMEARRYISIYENNDAHNHLLLKFAKLDFNMLQKLHQRELS
DLTRWWKDLDFANKYPYARDRLVECYFWILGVYFEPKYSRARKMMTKVLKMTSIIDDTFD
AYATFDELEPFNDAIQRWDANAIDSIPPYMRPAYQAFLDIYSEMEQVLSKKGKLDRVYYA
KNEMKKLVRAYFKETQWLNDCDHIPKYEEHMENSLVSGGYMMIPTTCLVGMEEFISIETF
EWLMNDPLIVRASSLIARAMNDIVGHEVEQERGHVASLIECYMKDYGASKQEAYAKFKKD
VTNAWKDINKEFFRPTEVPMFVLERVLNLTRAAEPLYKEKDAYTNAKGKLKNMINSILIE
SVKI</t>
  </si>
  <si>
    <t>Solanum habrochaites</t>
  </si>
  <si>
    <t>(1E,4E)-germacrene B</t>
  </si>
  <si>
    <t>C\C1=C/CC\C(C)=C\CC(CC1)=C(C)C</t>
  </si>
  <si>
    <t>http://www.plantcell.org/content/12/11/2283</t>
  </si>
  <si>
    <t>Q9FQ26</t>
  </si>
  <si>
    <t>Sesquiterpene synthase 2</t>
  </si>
  <si>
    <t>MAASFANKCRPLANFHPTVWGYHFLYYNPEITNQEKIEVDEYKETIRKMLVEAPEGSEQK
LVLIDAMQRLGVAYHFHNEIETSIQNIFDAPKQNNDDNLHIVSLRFRLVRQQGHYMSSDV
FKQFTNQDGKFKETLTNDVQGLLSLYEASHLRVRNEEILEEALTFTTTHLESIVSNLSNK
NNSLKVEVSEALSQPIRMTLPRIGARKYISIYENNDAHNHLLLKFAKLDFNMLQKFHQRE
LSDLTRWWKDLDFANKIPYARDRLVECYFWILGVYFEPKYSRARKMMTKVLKMTSIIDDT
FDAYANFDELVPFNDAIQRWDANAIDSIPPYMRPIYQALLDIYGEMDQVLSKEGKLDRVY
YAKYEMKKLVRAYFKESQWLNDDNHIPKYEEHMENAIVTVGYMMGATNCLVGMEEFISKE
TFEWLMSEPVIVRASSLIGRAMDDIVGHEVEQERGHVASIIECYMKDYGASKQEAYAKFK
KDVTNAWKDINKEFFRPTEVPMFVLERALNFTRVIDTLYQEEDEYTNAKGKLKNMIHSIL
IESVKI</t>
  </si>
  <si>
    <t>https://www.ncbi.nlm.nih.gov/pmc/articles/PMC150174/</t>
  </si>
  <si>
    <t>Q9FJV8</t>
  </si>
  <si>
    <t>Marneral synthase</t>
  </si>
  <si>
    <t>MWRLRIGAEARQDPHLFTTNNFAGRQIWEFDANGGSPEELAEVEEARLNFANNKSRFKAS
PDLFWRRQFLREKKFEQKIPRVRIEDAEKITYEDAKTALRRGVLYYAACQANDGHWPSEV
SGSMFLDAPFVICLYITGHLEKIFTLEHVKELLRYMYNTQNEDGGWGLDVESHSVMFCTV
LNYICLRILGVEPDHDGQKSACARARKWILDHGGATYAPMVAKAWLSVLGVYDWSGCKPL
PPEIWMLPSFSPINGGTLWIYIRDLLMGMSYLYGKKFVATPTALILQLREELYPQPYSKI
IWSKARNRCAKEDLLYPKSFGQDLFWEGVHMLSENIINRWPLNKFVRQRALRTTMELVHY
HDETTHYITGACVAKPFHMLACWVEDPDGDYFKKHLARVPDFIWIAEDGLKFQLMGMQSW
NAALSLQVMLAANMDDEIRSTLIKGYDFLKQSQISENPQGDHLKMFRDITKGGWTFQDRE
QGLPISDGTAESIECCIHFHRMPSEFIGEKMDVEKLYDAVNFLIYLQSDNGGMPVWEPAP
GKKWLEWLSPVEHVENTVVEQEYLECTGSVIAGLVCFKKEFPDHRPKEIEKLIKKGLKYI
EDLQMPDGSWYGNWGVCFTYGTLFAVRGLAAAGKTFGNSEAIRRAVQFILNTQNAEGGWG
ESALSCPNKKYIPSKGNVTNVVNTGQAMMVLLIGGQMERDPSPVHRAAKVLINSQLDIGD
FPQQERRGIYMNMLLHYPTYRNMFSLWALALYTNALRLLVS</t>
  </si>
  <si>
    <t>marneral</t>
  </si>
  <si>
    <t>C[C@@H]1CCC([C@@H](CCC=O)[C@]1(C)CC\C=C(/C)CC\C=C(/C)CCC=C(C)C)=C(C)C</t>
  </si>
  <si>
    <t>https://onlinelibrary.wiley.com/doi/full/10.1002/anie.200503420</t>
  </si>
  <si>
    <t>Q9FI37</t>
  </si>
  <si>
    <t>Thalianol synthase 1</t>
  </si>
  <si>
    <t>MWRLRTGPKAGEDTHLFTTNNYAGRQIWEFDANAGSPQEIAEVEDARHKFSDNTSRFKTT
 ADLLWRMQFLREKKFEQKIPRVIIEDARKIKYEDAKTALKRGLLYFTALQADDGHWPAEN
 SGPNFYTPPFLICLYITGHLEKIFTPEHVKELLRHIYNMQNEDGGWGLHVESHSVMFCTV
 INYVCLRIVGEEVGHDDQRNGCAKAHKWIMDHGGATYTPLIGKALLSVLGVYDWSGCNPI
 PPEFWLLPSSFPVNGGTLWIYLRDTFMGLSYLYGKKFVAPPTPLILQLREELYPEPYAKI
 NWTQTRNRCGKEDLYYPRSFLQDLFWKSVHMFSESILDRWPLNKLIRQRALQSTMALIHY
 HDESTRYITGGCLPKAFHMLACWIEDPKSDYFKKHLARVREYIWIGEDGLKIQSFGSQLW
 DTALSLHALLDGIDDHDVDDEIKTTLVKGYDYLKKSQITENPRGDHFKMFRHKTKGGWTF
 SDQDQGWPVSDCTAESLECCLFFESMPSELIGKKMDVEKLYDAVDYLLYLQSDNGGIAAW
 QPVEGKAWLEWLSPVEFLEDTIVEYEYVECTGSAIAALTQFNKQFPGYKNVEVKRFITKA
 AKYIEDMQTVDGSWYGNWGVCFIYGTFFAVRGLVAAGKTYSNCEAIRKAVRFLLDTQNPE
 GGWGESFLSCPSKKYTPLKGNSTNVVQTAQALMVLIMGDQMERDPLPVHRAAQVLINSQL
 DNGDFPQQEIMGTFMRTVMLHFPTYRNTFSLWALTHYTHALRRLLP</t>
  </si>
  <si>
    <t>thalianol</t>
  </si>
  <si>
    <t>C30H500</t>
  </si>
  <si>
    <t>[H][C@@]12CCC3=C(CC[C@]3(C)[C@H](C)CC\C=C(/C)CCC=C(C)C)[C@@]1(C)CC[C@H](O)C2(C)C</t>
  </si>
  <si>
    <t>https://pubs.acs.org/doi/10.1021/ja0318784</t>
  </si>
  <si>
    <t>Q9F1Y6</t>
  </si>
  <si>
    <t>2-methylisoborneol synthase</t>
  </si>
  <si>
    <t>MPDSGTLGTPPPEQGPTPPTTLPDVPAPVIPSASVTSAASDFLAALHPPVTVPDPAPPPP
PAPAAGNPPDTVTGDSVLQRILRGPTGPGTTSLAPAVRYGRQPGPEAPASAPPAAGRAVP
GLYHHPVPEPDPVRVEEVSRRIKRWAEDEVQLYPEEWEGQFDGFSVGRYMVGCHPDAPTV
DHLMLATRLMVAENAVDDCYCEDHGGSPVGLGGRLLLAHTAIDHFHSTAEYTPTWQASLA
ADAPRRAYDSAMGYFVRAATPSQSDRYRHDMARLHLGYLAEGAWAQTGHVPEVWEYLAMR
QFNNFRPCPTITDTVGGYELPADLHARPDMQRVIALAGNATTIVNDLYSYTKELNSPGRH
LNLPVVIAEREQLCERDAYLKAVEVHNELQHSFEAAAADLAEACPLPPVLRFLRGVAAWV
DGNHDWHRTNTYRYSLPDFW</t>
  </si>
  <si>
    <t>(E)-2-MeGPP</t>
  </si>
  <si>
    <t>2-methylisoborneol</t>
  </si>
  <si>
    <t>C11H20O</t>
  </si>
  <si>
    <t>CC1(C)[C@@H]2CC[C@@]1(C)[C@](C)(O)C2</t>
  </si>
  <si>
    <t>https://pubs.acs.org/doi/10.1021/ja803639g</t>
  </si>
  <si>
    <t>Q9F1V8</t>
  </si>
  <si>
    <t xml:space="preserve">2-methylisoborneol synthase
</t>
  </si>
  <si>
    <t>MPVPELPPPRSSLPEAVTRFGASVLGAVAARAHDSEATVGGPSGGRPLPSPPAGLSFGPP
SPAAPPTDVPAPEAPGWGADLERLLCGPHGLGTAGLRLTPGKERPVPATAREGRPIPGLY
HHPVPEPDEARVEEVSRRIKAWALDEVSLYPEEWEEQFDGFSVGRYMVGCHPDAPTVDHL
MLATRLMVAENAVDDCYCEDHGGSPVGLGERLLLAHTALDPLYTAREYQPGWAASLHADA
PRRAYRSAMDYFVRAAGPSQADRLRHDMARLHLGYLAEAAWAQQDQVPEVWEYLAMRQFN
NFRPCPTITDTVGGYELPADLHAQAAMQKVIALASNATTIVNDLYSYTKELAAPGRHLNL
PVVIAEREGLSDQDAYLKSVEIHNELMHAFESEAAALAAACPVPSVQRFLRGVAAWVDGN
HHWHRSNTYRYSLPDFW</t>
  </si>
  <si>
    <t xml:space="preserve">Streptomyces griseus
</t>
  </si>
  <si>
    <t>H2O</t>
  </si>
  <si>
    <t>https://www.pnas.org/content/105/21/7422</t>
  </si>
  <si>
    <t>Q9C748</t>
  </si>
  <si>
    <t>Terpenoid synthase 28</t>
  </si>
  <si>
    <t>MEAIRVFGPKLGSRLSIRSHTTAFPACKLSRFPLTSFPGKHAHLVLLKATTIPLASGDKE
NNRKFEKLGPSEWGNQFLFAHVDLSEMDALEREIEALKPKVRDMFMSFKGMKSNKKNLFL
IYLLVSLGLAHHFEDEIEESVKGCSQEMVEMMDGENDLYTVSIIFWVFRTYGHNISSDIF
NRFKGHNGKFKECLATDAKGILSLYEAAHMGTTTDYILDEALSFTLSYLESLAANGTCKP
NLVRRIRNALGLLQNKNVEILVAKEYIRFYEQEEDCDKTILEFSMLNLKFLQLHYLQELK
LLTKWYKEQDFESKLPPYYRDRIVELHLATLAYINPKYSRVRIILTMIYTIQIILDDTCD
RYASLREVESLAATIERWDHNDHAMEGLPDYLKSVAKFIFHTFQEFEREVSSESGGSYSL
KATIEDCKRMMRSNLQLAKWAVTGHLPSFDEYLDVAGVEIAVYFTVAGILLGMENINKKE
AYEWLIFRDKLVRAMSTKARLVNDLFGYKDDMRRGYVTNSINCYKKQYGVTEEEAFRKLH
QMVADGDKMMNEEFLKPINVPHQVLKAVLDTLRAINICYDNEDGFTRLNGNLKNYITSMY
VDL</t>
  </si>
  <si>
    <t>(2Z,6E)-hedycaryol</t>
  </si>
  <si>
    <t>C\C1=C/CC\C(C)=C/C[C@@H](CC1)C(C)(C)O</t>
  </si>
  <si>
    <t>Q9C5M3</t>
  </si>
  <si>
    <t>Lupeol synthase 1</t>
  </si>
  <si>
    <t>MWKLKIGKGNGEDPHLFSSNNFVGRQTWKFDHKAGSPEERAAVEEARRGFLDNRFRVKGC
SDLLWRMQFLREKKFEQGIPQLKATNIEEITYETTTNALRRGVRYFTALQASDGHWPGEI
TGPLFFLPPLIFCLYITGHLEEVFDAEHRKEMLRHIYCHQNEDGGWGLHIESKSVMFCTV
LNYICLRMLGENPEQDACKRARQWILDRGGVIFIPSWGKFWLSILGVYDWSGTNPTPPEL
LMLPSFLPIHPGKILCYSRMVSIPMSYLYGKRFVGPITPLILLLREELYLEPYEEINWKK
SRRLYAKEDMYYAHPLVQDLLSDTLQNFVEPLLTRWPLNKLVREKALQLTMKHIHYEDEN
SHYITIGCVEKVLCMLACWVENPNGDYFKKHLARIPDYMWVAEDGMKMQSFGCQLWDTGF
AIQALLASNLPDETDDALKRGHNYIKASQVRENPSGDFRSMYRHISKGAWTFSDRDHGWQ
VSDCTAEALKCCLLLSMMSADIVGQKIDDEQLYDSVNLLLSLQSGNGGVNAWEPSRAYKW
LELLNPTEFMANTMVEREFVECTSSVIQALDLFRKLYPDHRKKEINRSIEKAVQFIQDNQ
TPDGSWYGNWGVCFIYATWFALGGLAAAGETYNDCLAMRNGVHFLLTTQRDDGGWGESYL
SCSEQRYIPSEGERSNLVQTSWAMMALIHTGQAERDLIPLHRAAKLIINSQLENGDFPQQ
EIVGAFMNTCMLHYATYRNTFPLWALAEYRKVVFIVN</t>
  </si>
  <si>
    <t>lupan-3β,20-diol</t>
  </si>
  <si>
    <t>[H][C@]1(CC[C@]2(C)CC[C@]3(C)[C@]([H])(CC[C@]4([H])[C@@]5(C)CC[C@H](O)C(C)(C)[C@]5([H])CC[C@@]34C)[C@@]12[H])C(C)(C)O</t>
  </si>
  <si>
    <t>https://link.springer.com/article/10.1023%2FA%3A1006476123930</t>
  </si>
  <si>
    <t>Q9C446</t>
  </si>
  <si>
    <t>Geranylgeranyl pyrophosphate synthase paxG</t>
  </si>
  <si>
    <t>MSYILAEALNFVRRGISHLNYWGASHSLSADNYWESNFQGFPRLLSDSSKAPSTIRTVQVLEDDVDDIAIQYNKIVRGPLDYLLAIPGKDIRSKLIDSFNIWLQLPEEKLSIVKDIINLLHTASLLIDDIQDASRLRRGKPVAHDVYGVAQTINSANYAYYLQQARLKEIGDPRAFEIFTRSLLDLHLGQGMDLYWRDMVVCPTEEEYTRMVMYKTGGLFNLALDLMRIQSRKNTDFSKLVELLGVIFQIRDDYMNLQSGLYAEKKGLMEDLTEGKFSYPIIHSIRASPESSELLDILKQRTEDEAVKIRAVKIMESTGSFQYTRETLSRLSAEARGYVKKLETSLGPNPGIHKILDLLEVEYPTNEKGRV</t>
  </si>
  <si>
    <t>Penicillium paxilli</t>
  </si>
  <si>
    <t>https://onlinelibrary.wiley.com/doi/pdfdirect/10.1046/j.1365-2958.2001.02265.x</t>
  </si>
  <si>
    <t>Q9AXM7</t>
  </si>
  <si>
    <t>MYTGVIMHMAIPIKPAHYLHNSGRSYASQLCGFSSTSTRAAIARLPLCLRFRCSLQASDQ
RRSGNYSPSFWNADYILSLNNHYKEESRHMKRAGELIVQVKMVMGKETDPVVQLELIDDL
HKLALSHHFEKEIKEILFNISIYDHKIMVERDLYSTALAFRLLRQYGFKVPQEVFDCFKN
DNGEFKRSLSSDTKGLLQLYEASFLLTEGEMTLELAREFATIFLQEKLNDKTIDDDDDAD
TNLISCVRHSLDIPIHWRIQRPNASWWIDAYKRRSHMNPLVLELAKLDLNIFQAQFQQEL
KQDLGWWKNTCLAEKLPFTRDRLVECYFWCTGIIQPLQHENARVTLAKVNALITTLDDIY
DVYGTLEELELFTEAIRRWDVSSIDHLPNYMQLCFLALNNFVDDTAYDVMKEKDINIIPY
LRKSWLDLAETYLVEAKWFYSGHKPNMEEYLNNAWISISGPVMLCHVFFRVTDSITRETV
ESLFKYHDLIRYSSTILRLADDLGTSLEEVSRGDVPKSIQCYMNDNNASEEEARRHVRWL
IAETWKKINEEVWSADSPFCKDFIACAADMGRMAQFMYHNGDGHGIQNPQIHQQMTDILF
EQWL</t>
  </si>
  <si>
    <t>Perilla frutescens var. frutescens</t>
  </si>
  <si>
    <t>https://pubmed.ncbi.nlm.nih.gov/8806736/</t>
  </si>
  <si>
    <t>Q9AR86</t>
  </si>
  <si>
    <t>Isoprene synthase, chloroplastic</t>
  </si>
  <si>
    <t>MATELLCLHRPISLTHKLFRNPLPKVIQATPLTLKLRCSVSTENVSFTETETEARRSANY
EPNSWDYDFLLSSDTDESIEVYKDKAKKLEAEVRREINNEKAEFLTLLELIDNVQRLGLG
YRFESDIRRALDRFVSSGGFDGVTKTSLHATALSFRLLRQHGFEVSQEAFSGFKDQNGNF
LENLKEDTKAILSLYEASFLALEGENILDEARVFAISHLKELSEEKIGKELAEQVNHALE
LPLHRRTQRLEAVWSIEAYRKKEDANQVLLELAILDYNMIQSVYQRDLRETSRWWRRVGL
ATKLHFAKDRLIESFYWAVGVAFEPQYSDCRNSVAKMFSFVTIIDDIYDVYGTLDELELF
TDAVERWDVNAINDLPDYMKLCFLALYNTINEIAYDNLKDKGENILPYLTKAWADLCNAF
LQEAKWLYNKSTPTFDDYFGNAWKSSSGPLQLIFAYFAVVQNIKKEEIENLQKYHDIISR
PSHIFRLCNDLASASAEIARGETANSVSCYMRTKGISEELATESVMNLIDETCKKMNKEK
LGGSLFAKPFVETAINLARQSHCTYHNGDAHTSPDELTRKRVLSVITEPILPFER</t>
  </si>
  <si>
    <t>Populus canescens</t>
  </si>
  <si>
    <t>hemi</t>
  </si>
  <si>
    <t>dimethylallyl PP</t>
  </si>
  <si>
    <t>isoprene</t>
  </si>
  <si>
    <t>C5H8</t>
  </si>
  <si>
    <t>CC(=C)C=C</t>
  </si>
  <si>
    <t>https://link.springer.com/content/pdf/10.1007/s004250100557.pdf</t>
  </si>
  <si>
    <t>Q9AR67</t>
  </si>
  <si>
    <t>MAAKQVEVIRPVANYHPSLWGDQFLHYDEQEDEHVEVDQQIEILKEETRKEILASLDDPT
KHTNLLKLIDVIQRLGIAYYFEHEITQALDHIYSVYGDEWNGGRTSLWFRLLRQQGFYVS
CDIFNIYKLDNGSFKDSLTKDIECMLELYEAAYMRVQGEIILDEALEFTKTHLEHIAKDP
LRCNNTLSRHIHEALERPVQKRLPRLDAIRYIPFYEQQDSHNKSLLRLAKLGFNRLQSLH
KKELSQLSKWWKEFDAPKNLPYVRDRLVELYFWILGVYFEPQYSRSRIFLTKTIKMAAIL
DDTYDIYGTYEELEIFTKAVQRWSITCMDTLPDYMKVIYKSLLDVYEEMEEIIEKDGKAY
QVHYAKESMIDLVTSYMTEAKWLHEGHVPTFDEHNSVTNITGGYKMLTASSFVGMHGDIV
TQESFKWVLNNPPLIKASSDISRIMNDIVGHKEEQQRKHIASSVEMYMKEYNLAEEDVYD
FLKERVEDAWKDINRETLTCKDIHMALKMPPINLARVMDMLYKNGDNLKNVGQEIQDYMK
SCFINPMSV</t>
  </si>
  <si>
    <t>Solidago canadensis</t>
  </si>
  <si>
    <t>(+)-(R)-germacrene A</t>
  </si>
  <si>
    <t>CC(=C)[C@@H]1CC\C(C)=C\CC\C(C)=C\C1</t>
  </si>
  <si>
    <t>https://www.sciencedirect.com/science/article/pii/S0031942202001656?via%3Dihub</t>
  </si>
  <si>
    <t>Q9AR04</t>
  </si>
  <si>
    <t>Amorpha-4,11-diene synthase</t>
  </si>
  <si>
    <t>MSLTEEKPIRPIANFPPSIWGDQFLIYEKQVEQGVEQIVNDLKKEVRQLLKEALDIPMKH
ANLLKLIDEIQRLGIPYHFEREIDHALQCIYETYGDNWNGDRSSLWFRLMRKQGYYVTCD
VFNNYKDKNGAFKQSLANDVEGLLELYEATSMRVPGEIILEDALGFTRSRLSIMTKDAFS
TNPALFTEIQRALKQPLWKRLPRIEAAQYIPFYQQQDSHNKTLLKLAKLEFNLLQSLHKE
ELSHVCKWWKAFDIKKNAPCLRDRIVECYFWGLGSGYEPQYSRARVFFTKAVAVITLIDD
TYDAYGTYEELKIFTEAVERWSITCLDTLPEYMKPIYKLFMDTYTEMEEFLAKEGRTDLF
NCGKEFVKEFVRNLMVEAKWANEGHIPTTEEHDPVVIITGGANLLTTTCYLGMSDIFTKE
SVEWAVSAPPLFRYSGILGRRLNDLMTHKAEQERKHSSSSLESYMKEYNVNEEYAQTLIY
KEVEDVWKDINREYLTTKNIPRPLLMAVIYLCQFLEVQYAGKDNFTRMGDEYKHLIKSLL
VYPMSI</t>
  </si>
  <si>
    <t>amorpha-4,11-diene</t>
  </si>
  <si>
    <t>[H][C@@]12CCC(C)=C[C@]1([H])[C@@H](CC[C@H]2C)C(C)=C</t>
  </si>
  <si>
    <t>https://www.sciencedirect.com/science/article/abs/pii/S0003986100919623?via%3Dihub</t>
  </si>
  <si>
    <t>Q9AJE4</t>
  </si>
  <si>
    <t>Terpentedienyl-diphosphate synthase</t>
  </si>
  <si>
    <t>MKDRAADPVTKFSPSPYETGQFLRISERADVGTPQIDYLLATQRPDGLWGSVGFELVPTL
GAVAGLSSRPEYADRAGVTDAVARACEKLWELALGEGGLPKLPDTVASEIIVPSLIDLLS
EVLQRHRPAVGGKAGQEQEFPSPPGANAELWRQLSDRIARGQAIPKTAWHTLEAFHPLPK
QFAATVTPAADGAVTCSPSSTAAWLSAVGTDAGASTRAYLDEAQSRYGGAIPMGSSMPYF
EVLWVLNLVLKYFPDVPIPREIIEEIAAGFSDSGIGGGPGLPPDGDDTAYANLAGDKLGA
PTHPEILMKFWAEDHFVSYPGEQTPSETVNAHALEYLNHLRMRRGITEFGAVEDACAEWV
ISQQTEDGCWYDKWNVSPYYSTAACVEALLDARKQDEPQLDSLRRAREWLLRHQTDSGGW
GMAEPSPEETAYAVLALDLFASRGGEGAEECAAAISRAKEFFTDESRENPPLWMGKDLYT
PFRIVDVTVMCGRAVVGRY</t>
  </si>
  <si>
    <t>Kitasatospora griseola</t>
  </si>
  <si>
    <t>terpentedienyl diphosphate(3−)</t>
  </si>
  <si>
    <t>[H][C@@]12CCC=C(C)[C@@]1(C)CC[C@@H](C)[C@@]2(C)CC\C(C)=C\COP([O-])(=O)OP([O-])([O-])=O</t>
  </si>
  <si>
    <t>https://www.jbc.org/content/277/40/37098.full</t>
  </si>
  <si>
    <t>Q9AJE3</t>
  </si>
  <si>
    <t>Terpentetriene synthase</t>
  </si>
  <si>
    <t>MPDAIEFEHEGRRNPNSAEAESAYSSIIAALDLQESDYAVISGHSRIVGAAALVYPDADA
ETLLAASLWTACLIVNDDRWDYVQEDGGRLAPGEWFDGVTEVVDTWRTAGPRLPDPFFEL
VRTTMSRLDAALGAEAADEIGHEIKRAITAMKWEGVWNEYTKKTSLATYLSFRRGYCTMD
VQVVLDKWINGGRSFAALRDDPVRRAIDDVVVRFGCLSNDYYSWGREKKAVDKSNAVRIL
MDHAGYDESTALAHVRDDCVQAITDLDCIEESIKRSGHLGSHAQELLDYLACHRPLIYAA
ATWPTETNRYR</t>
  </si>
  <si>
    <t>terpentetriene</t>
  </si>
  <si>
    <t>[H][C@@]12CCC=C(C)[C@@]1(C)CC[C@@H](C)[C@@]2(C)CCC(=C)C=C</t>
  </si>
  <si>
    <t>Q9ACU1</t>
  </si>
  <si>
    <t>Bifunctional protein CrtB/UppS</t>
  </si>
  <si>
    <t>MVRDWSACGSLLLVMTVAKDRGGPAVAGSGGGVESPELRAAYEVCEAEARQFAVELWAAAETLPVETRPSLYAIASWSAYTDRIIDEGPLEGREERLAQWSADTLADLRAGHSSHPLRRALVDTVRRWGLAEALIEEHLDSARADCAAVPVFETFKDQRRYLRGCSGALAELWVPLLEPRGPEAFRLMSVLGEACQVADLFEDLPDDLAAGRCYLPRQDLRGLGLDVDDLRRGEREEALNAFVDAQLAHWRGLLEETVLAPSTVGARYQIFVHTLLLGAQMHFDEVTLLRSRVLTQGLESLVTGDGRMSRRAARPGPGPVPGHIAVIADGNRRWAEARGLLADQGHRAGIRAVLRLVNAAQRTGIRHVTVYMFSTENWYRSQGEVAALFGAFADWFARGAQTVHELGVRVRWSGRRDRLEESLASSFELLESMTANNDKLTLTICLDYGGREELAAAARALAAEAVAGTIRPEQIGMAEVARHLYVPEMPDVDLLVRTCEQRISNFLPWHLAYAELVFDPAPWPDFDLARLRDAVDSYAGRERRFGGDAELPAQAGNLEPARNG</t>
  </si>
  <si>
    <t>Q99R75</t>
  </si>
  <si>
    <t>4,4'-diapophytoene synthase</t>
  </si>
  <si>
    <t>MTMMDMNFKYCHKIMKKHSKSFSYAFDLLPEDQRKAVWAIYAVCRKIDDSIDVYGDIQFLNQIKEDIQSIEKYPYEHHHFQSDRRIMMALQHVAQHKNIAFQSFYNLIDTVYKDQHFTMFETDAELFGYCYGVAGTVGEVLTPILSDHETHQTYDVARRLGESLQLINILRDVGEDFDNERVYFSKQRLKQYEVDIAEVYQNGVNNHYIDLWEYYAAIAEKDFQDVMDQIKVFSIEAQPIIELAARIYIEILDEVRQANYTLHERVFVDKRKKAKLFHEINSKYHRI</t>
  </si>
  <si>
    <t>Staphylococcus aureus (strain Mu50 / ATCC 700699)</t>
  </si>
  <si>
    <t>15-cis-4,4'-diapophytoene</t>
  </si>
  <si>
    <t>C30H48</t>
  </si>
  <si>
    <t>CC(C)=CCC\C(C)=C\CC\C(C)=C\C=C/C=C(\C)CC\C=C(/C)CCC=C(C)C</t>
  </si>
  <si>
    <t>2 (2E,6E)-farnesyl diphosphate = 15-cis-4,4'-diapophytoene + 2 diphosphate</t>
  </si>
  <si>
    <t>Q96WT2</t>
  </si>
  <si>
    <t>Aphidicolan-16-beta-ol synthase</t>
  </si>
  <si>
    <t>MVPISTRSEVQDGLIAQARSLITRIVHNSDDVYGFGTLSCTVYDTAWVALVTKHVNGIKH
WLFPESFHYILASQCDDGTWCEDKTAQFDGVLNTIAGLLVLKRYRRDPLQLKVDNRDLDS
RIKLATSALHSLLEEWDVSTTNNVGFEIIVPTMLDLLVQEDPSLSFELKGREALTEIREA
KMNRFQPELLYQGKLMTLTHSLEALLGRIDYDNVARYTVKGSMFASPSSTAAYLMSASTW
DDEAETYLRYTITASTGKGSGGVPGVFPTTYFEYTWILSTLFRAGFQSSELDSPELTAMT
DTLLKAFKAFSGAIGLDSGIEPDVDDSAKIVTTLNMLGKPAHARYLCDNFEVETHFRVYP
RERDPSFSANCNALAAFLHQPDVEVYSSQILKAASYLCERMWNADEKIDDKWNKSHLYSS
FLYTQVMTDLMAITEAGRLDGVFTRELLTRVCVTIFQSCLRAMLKQSHDGSWNQSLEETA
YAILHLTEARRLCFFEQISEPLENSIYRGITFLTTIDKPPMEYLWSDKVSYGSAYLAETY
VLAARRAAESTSVTNLVGSSIWKDNASTKMHKLVGLFHRTPLLKALPKWELQASMIEASI
YQGLLQDARLEVLQRPKVDGGEYLSIIPFTWTSCSNSARTNASASHLWELMALSFFTYQV
DEFMEAVAGPAFKGRMTHLHAIIDEAVHCSQNRERTPGECENTNHVTSELLQAVRFILDN
PTVRKASPYDRNTLLQELRIFLHAHVTQVEDNASFGRERLTGDKALTSYRSQLYRWVHTI
SSDHIAGPFCFYYATCLLGATLTAHPPNDCFPKSSQKYLAAATCRHLSCMCRMYNDIGSW
NRDHREGNLNCLHFPEFSETTSDDAERKASLLTLAQYERKQWCNALQQLEKEMVHGASEP
AAARLAKRRACLIDMFCKVTDLYGQIYVLRDVSSVIKDVVRNGE</t>
  </si>
  <si>
    <t>Pleospora betae</t>
  </si>
  <si>
    <t>5α,9β,10α-labda-8(20),13-dien-15-yl diphosphate(3−)</t>
  </si>
  <si>
    <t>[H][C@@]12CCC(=C)[C@@H](CC\C(C)=C\COP([O-])(=O)OP([O-])([O-])=O)[C@@]1(C)CCCC2(C)C</t>
  </si>
  <si>
    <t>https://pubs.acs.org/doi/10.1021/ja015747j</t>
  </si>
  <si>
    <t>9α-copalyl diphosphate</t>
  </si>
  <si>
    <t>aphidicolan-16β-ol</t>
  </si>
  <si>
    <t>CC1(C)CCC[C@@]2(C)[C@H]1CC[C@H]1C[C@@H]3C[C@]21CC[C@@]3(C)O</t>
  </si>
  <si>
    <t>Q96WJ0</t>
  </si>
  <si>
    <t>Lanosterol synthase</t>
  </si>
  <si>
    <t>MIYGYTEKELEKTDPDGWRLIVEDTGRQRWKYLKTEEERRERPQTYMEKYFLGKNMDLPE
QPAAKTPIESARKGFSFYKHLQTSDGNWACEYGGVMFLLPGLIIAMYISKIEFPDEMRIE
VIRYLVNHANPEDGGWGIHIEGKSTVFGTALNYVVLRILGLGPDHPVTMKARIRLNELGG
AIGCPQWGKFWLAVLNCYGWEGINPILPEFWMLPEWLPIHPSRWWVHTRAVYLPMGYIYG
EKFTAPVDPLIESLREELYTQPYSSINFSKHRNTTSPVDVYVPHTRFLRVINSILTFYHT
IFRFSWIKDMASKYAYKLIEYENKNTDFLCIGPVNFSIHILAVYWKEGPDSYAFKSHKER
MADFLWISKKGMMMNGTNGVQLWDTSFAVQALVESGLAEDPEFKDHMIKALDFLDKCQIQ
KNCDDQQKCYRHRRKGAWPFSTRQQGYTVSDCTAEALKAVLLLQNLKSFPKRVSYDRLKD
SVDVILSLQNKDGGFASYELIRGPSWLEFINPAEVFGDIMIEHSYPECTTAAVTALCYFR
SLCSHYRGPEINKSVKNAIQFIKESQRPDGSWYESWAICFTYATMFALESLSCVKDFYEN
SFHSRRACDFLVNKQEEDGGWSEGYQSCTDGIWTRHPTGSQVVQTAWACIGLMYANYPDE
TPIKRGINLIMSRQQPNGEWKQEAIEGVFNKNCMISYPNYKFNFTIKALGMYSKRYGNI</t>
  </si>
  <si>
    <t>Pneumocystis carinii</t>
  </si>
  <si>
    <t>https://pubs.rsc.org/en/content/articlelanding/2007/NP/b616857b#!divAbstract</t>
  </si>
  <si>
    <t>Q96376</t>
  </si>
  <si>
    <t>S-linalool synthase</t>
  </si>
  <si>
    <t>MQLITNFSSSSSELQFLVDKVKRESLSSSSSNTQNLFLSTSPYDTAWLALIPHPHHHHHH
GRPMFEKCLQWILHNQTPQGFWAAAGDNISDTDDDVTLDCLLSTLACLVALKRWQLAPDM
IHKGLEFVNRNTERLVMKQKPSDVPRWFTIMFPAMLELAGASSLRVDFSENLNRILVELS
QNRDDILTREEVDEKKQYSPLLLFLEALPAQSYDNDVLKQIIDKNLSNDGSLLQSPSATA
RAYMITGNTRCLSYLHSLTNSCSNGGVPSFYPVDDDLHDLVMVNQLTRSGLTEHLIPEID
HLLLKVQKNYKYKKASPKSLYSIAAELYRDSLAFWLLRVNNHWVSPSIFCWFLDDDEIRD
HIETNYEEFAAVLLNVYRATDLMFSGEVQLVEARSFATKNLEKILATGNIHKTNADISSS
LHKMIEHELRVPWTARMDHVENRIWIEEIASSALWFGKSSYLRLSCFHKMSLQQLAVKNY
TLRQLVYRDELAEVERWSKERGLCDMGFCREKTGYCYYAFAASTCLPWSSDVRLVLTKAA
VVITVADDFFDVEGSMVDLEKLTDAVRRWDAEGLGSHSKTIFEALDDLVNEVRLKCFQQN
GQDIKNNLQQLWYETFHSWLMEAKWGKGLTSKPSVDVYLGNAMTSIAAHTMVLTASCLLG
PGFPVHQLWSQRRHQDITSLLMVLTRLLNDIQSYLKEEDEGKINYVWMYMIENNQASIDD
SVRHVQTIINVKKQEFIQRVLSDQHCNLPKSFKQLHFSCLKVFNMFFNSSNIFDTDTDLL
LDIHEAFVSPPQVPKFKPHIKPPHQLPATLQPPHQPQQIMVNKKKVEMVYKSYHHPFKVF
TLQKKQSSGHGTMNPRASILAGPNIKLCFS</t>
  </si>
  <si>
    <t>Clarkia breweri</t>
  </si>
  <si>
    <t>(S)-linalool</t>
  </si>
  <si>
    <t>CC(C)=CCC[C@](C)(O)C=C</t>
  </si>
  <si>
    <t>https://www.nature.com/articles/s42003-021-01715-z</t>
  </si>
  <si>
    <t>Q94JS8</t>
  </si>
  <si>
    <t>MKDMSIPLLAAVSSSTEETVRPIADFHPTLWGNHFLKSAADVETIDAATQEQHAALKQEV
RRMITTTANKLAQKLHMIDAVQRLGVAYHFEKEIEDELGKVSHDLDSDDLYVVSLRFRLF
RQQGVKISCDVFDKFKDDEGKFKESLINDIRGMLSLYEAAYLAIRGEDILDEAIVFTTTH
LKSVISISDHSHANSNLAEQIRHSLQIPLRKAAARLEARYFLDIYSRDDLHDETLLKFAK
LDFNILQAAHQKEASIMTRWWNDLGFPKKVPYARDRIIETYIWMLLGVSYEPNLAFGRIF
ASKVVCMITTIDDTFDAYGTFEELTLFTEAVTRWDIGLIDTLPEYMKFIVKALLDIYREA
EEELAKEGRSYGIPYAKQMMQELIILYFTEAKWLYKGYVPTFDEYKSVALRSIGLRTLAV
ASFVDLGDFIATKDNFECILKNAKSLKATETIGRLMDDIAGYKFEQKRGHNPSAVECYKN
QHGVSEEEAVKELLLEVANSWKDINEELLNPTTVPLPMLQRLLYFARSGHFIYDDGHDRY
THSLMMKRQVALLLTEPLAI</t>
  </si>
  <si>
    <t>Citrus junos</t>
  </si>
  <si>
    <t>https://www.jstage.jst.go.jp/article/bpb/24/10/24_10_1171/_pdf</t>
  </si>
  <si>
    <t>Q94ID7</t>
  </si>
  <si>
    <t>Geranylgeranyl pyrophosphate synthase, chloroplastic</t>
  </si>
  <si>
    <t>MSSVNLGSWVHTSYVLNQATRSRSKSKSFSLPFNPLKSLAISFAYRKSERPISSVSAIITKEEETLQEEQNNPPPSFDFKSYMLQKGNSINQALEAAIPLQEPAKIHESMRYSLLAGGKRVRPALCLAACELVGGNDSMAMPAACAVEMIHTMSLIHDDLPCMDNDDLRRGKPTNHIVFGEDVAVLAGDALLAFAFEHIAVSTLNVSSARIVRAVGELAKAIGAEGLVAGQVVDINSEGSSEVDLEKLEFIHIHKTAKLLEGAVVLGAILGGGTDEEVEKLRKYARDIGLLFQVVDDILDVTKSSQELGKTAGKDLVADKVTYPKLLGIEKSREFAEKLNKEAQEQLAGFDPEKAAPLIALANYIAHRQN</t>
  </si>
  <si>
    <t>Hevea brasiliensis</t>
  </si>
  <si>
    <t>https://www.sciencedirect.com/science/article/pii/S0167478102006024?via%3Dihub</t>
  </si>
  <si>
    <t>Q94G53</t>
  </si>
  <si>
    <t>MASMCTFSSPFLLCNSSISRTNIVACNKQTSTLQAQVKNVATIETTNRRSANYAPSLWSY
DFVQSLSSKYKGDNYMARSRALKGVVRTMILEANGIENPLSLLNLVDDLQRLGISYHFLD
EISNVLEKIYLNFYKSPEKWTNMDLNLRSLGFRLLRQHGYHIPQEIFKDFIDVNGNFKGD
IISMLNLYEASYHSVEEESILDDAREFTTKYLKETLENIEDQNIALFISHALVFPLHWMV
PRVETSWFIEVYPKKVGMNPTVLEFAKLDFNILQAVHQEDMKKASRWWKETCWEKFGFAR
DRLVENFMWTVAENYLPHFQTGRGVLTKVNAMITTIDDVYDVYGTLPELELFTNIVNSWD
INAIDELPDYLKICFLACYNATNELSYNTLTNKGFFVHPYLKKAWQDLCNSYIIEAKWFN
DGYTPTFNEFIENAYMSIGIAPIIRHAYLLTLTSVTEEALQHIERAESMIRNACLIVRLT
NDMGTSSDELERGDIPKSIQCYMHESGATEMEARAYIKQFIVETWKKLNKERQEIGSEFP
QEFVDCVINLPRMGHFMYTDGDKHGKPDMFKPYVFSLFVNPI</t>
  </si>
  <si>
    <t>http://www.plantphysiol.org/content/130/1/477</t>
  </si>
  <si>
    <t>Q948Z0</t>
  </si>
  <si>
    <t>Camphene synthase</t>
  </si>
  <si>
    <t>MALLSITPLVSRSCLSSSHEIKALRRTIPTLGICRPGKSVAHSINMCLTSVASTDSVQRR
VGNYHSNLWDDDFIQSLISTPYGAPDYRERADRLIGEVKDIMFNFKSLEDGGNDLLQRLL
LVDDVERLGIDRHFKKEIKTALDYVNSYWNEKGIGCGRESVVTDLNSTALGLRTLRLHGY
TVSSDVLNVFKDKNGQFSSTANIQIEGEIRGVLNLFRASLVAFPGEKVMDEAETFSTKYL
REALQKIPASSILSLEIRDVLEYGWHTNLPRLEARNYMDVFGQHTKNKNAAEKLLELAKL
EFNIFHSLQERELKHVSRWWKDSGSPEMTFCRHRHVEYYALASCIAFEPQHSGFRLGFTK
MSHLITVLDDMYDVFGTVDELELFTATIKRWDPSAMECLPEYMKGVYMMVYHTVNEMARV
AEKAQGRDTLNYARQAWEACFDSYMQEAKWIATGYLPTFEEYLENGKVSSAHRPCALQPI
LTLDIPFPDHILKEVDFPSKLNDLICIILRLRGDTRCYKADRARGEEASSISCYMKDNPG
LTEEDALNHINFMIRDAIRELNWELLKPDNSVPITSKKHAFDISRVWHHGYRYRDGYSFA
NVETKSLVMRTVIEPVPL</t>
  </si>
  <si>
    <t>Q948R6</t>
  </si>
  <si>
    <t>Isomultiflorenol synthase</t>
  </si>
  <si>
    <t>MWRLKVADGGNDPYIYSMNNFIGRQIWEFDPNAGTPEERAEIERLRHHFTKNRHKGFPSA
DLLWRVQLLREKNFKQSIPAVKVGDGEEISYEMALDAMRRGAHFLAAIQASDGHWPSETS
GPLFYVCPLLICMYIMGFMDKVFSPEHKKEMMRYIYNHQNEDGGWGLHVGGHSNMFCTTF
NYISLRLLGEEPDVEAVCKARNWIHDHDGVTSILSWGKTWLSILNVFDWSASNPMPPEYW
MLPTWVPIHPSNMMCYTRITYMPMSYLYGKRFQAPLTPLVLQLRDELHTQPYDQINWRKV
RHMCATEDLYFPHPFVQDLLWDTLYLLSEPLMTRWPFNKLIRQKALNETMRHIHYEDENS
RYITIGCVEKPLCMLACWVEDPNSEYVKKHLARIPDYLWMAEDGMKMQSFGSQSWDAALA
MQALLSCNITREIGSVLNSGHDFIKNSQVRNNPPGDYKSMFRYMSKGSWTFSDCDHGWQV
SDCTAENLKCCLLLSLLPPDIVGEKMEPERFYDAVNVILNMQSKNGGLPAWEPASSYYWM
EWLNPVEFLEDLIIEHQHVECTSSALQAILLFRKQYPGHRRKEINNFINKAVQFLQDIQL
PDGSWYGNWGICYTYGTWFALKALSMAGKTYENCEAVRKGANFLRKIQNPEGGFGESYLS
CPYKRYIPLDGKRSNLVQTAWGMMGLICAGQADVDPTPIHRAAKLLINSQTEDGDFPQEE
ITGEFFKNCTLHFAAFREVFPVMALGEYCNKVPLPSKKK</t>
  </si>
  <si>
    <t>Q947C4</t>
  </si>
  <si>
    <t>Bifunctional levopimaradiene synthase</t>
  </si>
  <si>
    <t>MAGVLFANLPCSLQLSPKVPFRQSTNILIPFHKRSSFGFNAQHCVRSHLRLRWNCVGIHA
SAAETRPDQLPQEERFVSRLNADYHPAVWKDDFIDSLTSPNSHATSKSSVDETINKRIQT
LVKEIQCMFQSMGDGETNPSAYDTAWVARIPSIDGSGAPQFPQTLQWILNNQLPDGSWGE
ECIFLAYDRVLNTLACLLTLKIWNKGDIQVQKGVEFVRKHMEEMKDEADNHRPSGFEVVF
PAMLDEAKSLGLDLPYHLPFISQIHQKRQKKLQKIPLNVLHNHQTALLYSLEGLQDVVDW
QEITNLQSRDGSFLSSPASTACVFMHTQNKRCLHFLNFVLSKFGDYVPCHYPLDLFERLW
AVDTVERLGIDRYFKKEIKESLDYVYRYWDAERGVGWARCNPIPDVDDTAMGLRILRLHG
YNVSSDVLENFRDEKGDFFCFAGQTQIGVTDNLNLYRCSQVCFPGEKIMEEAKTFTTNHL
QNALAKNNAFDKWAVKKDLPGEVEYAIKYPWHRSMPRLEARSYIEQFGSNDVWLGKTVYK
MLYVSNEKYLELAKLDFNMVQALHQKETQHIVSWWRESGFNDLTFTRQRPVEMYFSVAVS
MFEPEFAACRIAYAKTSCLAVILDDLYDTHGSLDDLKLFSEAVRRWDISVLDSVRDNQLK
VCFLGLYNTVNGFGKDGLKEQGRDVLGYLRKVWEGLLASYTKEAEWSAAKYVPTFNEYVE
NAKVSIALATVVLNSIFFTGELLPDYILQQVDLRSKFLHLVSLTGRLINDTKTYQAERNR
GELVSSVQCYMRENPECTEEEALSHVYGIIDNALKELNWELANPASNAPLCVRRLLFNTA
RVMQLFYMYRDGFGISDKEMKDHVSRTLFDPVA</t>
  </si>
  <si>
    <t xml:space="preserve">Ginkgo biloba </t>
  </si>
  <si>
    <t>5α,9α,10β-labda-8(20),13-dien-15-yl diphosphate(3−)</t>
  </si>
  <si>
    <t>https://www.sciencedirect.com/science/article/abs/pii/S003194220600032X?via%3Dihub</t>
  </si>
  <si>
    <t>abieta-8(14),12-diene</t>
  </si>
  <si>
    <t>[H][C@]12CC=C(C=C1CC[C@@]1([H])C(C)(C)CCC[C@]21C)C(C)C</t>
  </si>
  <si>
    <t>Q941S0</t>
  </si>
  <si>
    <t>MWRLKIAEGGGDPWLRTKNAHVGRQVWEFDPEAGDPEALAAVEAARRDFAAGRHRLKHSS
DRLMRIQFEKENPLKLDLPAIKLEENEDVTEEAVSTSLKRAISRFSTLQAHDGHWPGDYG
GPMFLMPGLLITLYVTGSLNTVLSPEHQKEIRRYLYNHQNEDGGWGLHIEGPSTMFGSAL
TYVSLRLLGEGPESGDGAMEKGRNWILDHGGATYITSWGKFWLAVLGVFDWSGNNPLPPE
IWMLPYRLPIHPGRMWCHCRMVYLPMCYVYGKRFVGKITPLILELRNELYKTPYSKIDWD
SARNLCAKEDLYYPHPLIQDILWATLHKFVEPVMMHWPGNKLREKALNHVMQHVHYEDEN
TRYICIGPVNKVLNMLTCWIEDPNSEAFKLHIPRVHDYLWVAEDGMKMQGYNGSQLWDTA
FAVQAITATGLIDEFAPTLKLAHNFIKNSQVLDDCPGDLSYWYRHISKGAWPFSTADHGW
PISDCTAEGLKAALLLSKISPEIVGEPVEVNRLYDAVNCLMSWMNNNGGFATYELTRSYA
WLELINPAETFGDIVIDYPYVECTSAAIQALTSFKKLYPGHRRKDVDNCINKAANFIESI
QRSDGSWYGSWAVCFTYGTWFGVKALVAAGRTFKSSPAIRKACEFLMSKELPFGGWGKSY
LSCQDQVYTNLEGKHAHAVNTGWAMLTLIDAGQAERDPTPLHRAAKVLINLQSEDGEFPQ
QEIMGVFNKNCMISYSQYRDIFPVWALGEYRCRVLAAGK</t>
  </si>
  <si>
    <t xml:space="preserve">Avena strigosa </t>
  </si>
  <si>
    <t>Q940E7</t>
  </si>
  <si>
    <t>D-limonene synthase</t>
  </si>
  <si>
    <t>MALKMTSVVMQMAIPTKLANFVHNSDNNKSLKLVRNVSTTCTSAATPRLRLPVCCSSSSS
SSSQLPTIERRSGNYSPSRWDVDFIQSLNSDYQEERHTRRASELITQVKMLMEKETTDPI
RQLELIDDLQRLGLSDHFQNEFKEILNTIYLDNKYYNINIMREESRDLYSTALAFRLLRE
HGFQVAQEVFECFKNEEGDFKASLIDDTRGLLQLYEASFLFKEGENTLEIAREFTTKILQ
EKLKGDEIDDNLLSSIRYSLEIPNYWSVVRPNVSVWIDEYRKRSDMNPVVLELAILDANI
VQAQLQLELKESLRWWRNTCFVEKLPFARDRLIESYFWSTGMVEPRQHANARIIMAKVIA
LITVMDDIYDVYGTLEELEQFTEAFRRWDVSSIDQLPTYMQLCFLAINNFVDDTAYNVLK
ESGVNVMTYLRKSWVDQAENYLMESKWYYSGHKPSLEEYLENSWISVSGPCVLTHEFFGV
TDSLAKDTLDSLYEYHDIVRWSSYLLRLADDLGTSVEEVSRGDVPKSIQCYMHDNDASEE
EARQHIKGLIREMWKKMNVERVSEDSPFCRDFIRCCEDLGRMAQFMYHYGDGHGTQHPKI
HQQIAACLFQPFA</t>
  </si>
  <si>
    <t>Agastache rugosa</t>
  </si>
  <si>
    <t>https://www.jstage.jst.go.jp/article/bpb/25/5/25_5_661/_article</t>
  </si>
  <si>
    <t>Q93YV0</t>
  </si>
  <si>
    <t>(E,E)-geranyllinalool synthase</t>
  </si>
  <si>
    <t>MKSSYGSSSNDLHAFVNEIKGEIQLSNINLDPYSFVSPSAYDTAWLSMIEEDINVDDNEL
 KPMFQGCLDWIMCNQNAREGFWMNSTSYTTVADGRDEDGEKDMCILTSTLACVVALQKWN
 IGCFHLHKGTRYIERNTEMIIGKYINEEGSYPRWFAIKFTGILELAQKLGLHFVFSSRCI
 EMIKGMFYQRQEIIQREKLVHDCNYKPLLAYLEVLPSKLYVTNQEDIIVKSLDSMDGSLF
 QSPSATASAFMLTRNTKCLAYLQNLVQKCPNGVPQKYPLNEDLIKLSMVNLIESTGLGEF
 FGIEIEHVLEQVYSRYEEKDFERMPMSYLADQLHKDSLAFRMLRMHGRDVSPRSFCWFLN
 DQETRNHLERNIDSFLLVILSVYRATDLMFPGEHDLQEAREYTRNLLEKRRSIKEKMIMH
 ELSTPWIARLKHLDHRMWIEDKNSNVLSMEKASFLRLHSSYSDKLTHLAARNFEFQQAKY
 CRELEELTMWVKKWGLSDIGFGREKTTYCYFATVTSLPYEYAIKFGKLAAKTAILITIAD
 DFFDEKGSFNDLEGLTKAVLRWEGEELKSYGNIIFRALDDIVRETANTCRTHHKTDIIVH
 LRNIWGETFESWLREAEWSKKGHTSSMDEYIRNGMISIAAHTIALSISCLMEPCFPHNKL
 KPGNYDSITTLLMIIPRLLNDLQSYQKEQEQGKMNSVLLHMKNHPGLEIEDSIAHIEKII
 DSKRKEFLEHVLVDGLSDLPKPCKEIHMSCCKVFEMFFNKKNRYDSNTEMLHDIKKALYD
 PINVYELSEMEPMPLMAHGDEYMILPLLLNSLPNILEFKRKDGYGAMKTSMCFGRSYRVN
 KRVMASQLDDQHKPLKIVASQRKPVPMMQSIFAPCFY</t>
  </si>
  <si>
    <t>geranyllinalool</t>
  </si>
  <si>
    <t>CC(C)=CCC\C(C)=C\CC\C(C)=C\CCC(C)(O)C=C</t>
  </si>
  <si>
    <t>water is required + product is trhe precursor of the insect induced volatile C16-homoterpene TMTT</t>
  </si>
  <si>
    <t>https://apsjournals.apsnet.org/doi/10.1094/MPMI-21-11-1482</t>
  </si>
  <si>
    <t>Q93YA3</t>
  </si>
  <si>
    <t>MAQLSFNAALKMNALGNKAIHDPTNCRAKSERQMMWVCSRSGRTRVKMSRGSGGPGPVVM
MSSSTGTSKVVSETSSTIVDDIPRLSANYHGDLWHHNVIQTLETPFRESSTYQERADELV
VKIKDMFNALGDGDISPSAYDTAWVARVATVSSDGSEKPRFPQALNWVLNNQLQDGSWGI
ESHFSLCDRLLNTVNSVIALSVWKTGHSQVEQGAEFIAENLRLLNEEDELSPDFEIIFPA
LLQKAKALGINLPYDLPFIKSLSTTREARLTDVSAAADNIPANMLNALEGLEEVIDWNKI
MRFQSKDGSFLSSPASTACVLMNTGDEKCFTLLNNLLDKFGGCVPCMYSIDLLERLSLVD
NIEHLGIGRHFKQEIKVALDYVYRHWSERGIGWGRDSLVPDLNTTALGLRTLRTHGYDVS
SDVLNNFKDENGRFFSSAGQTHVELRSVVNLFRASDLAFPDEGAMDDARKFAEPYLRDAL
ATKISTNTKLYKEIEYVVEYPWHMSIPRLEARSYIDSYDDDYVWQRKTLYRMPSLSNSKC
LELAKLDFNIVQSLHQEELKLLTRWWKESGMADINFTRHRVAEVYFSSATFEPEYSATRI
AFTKIGCLQVLFDDMADIFATLDELKSFTEGVKRWDTSLLHEIPECMQTCFKVWFKLMEE
VNNDVVKVQGRDMLAHIRKPWELYFNCYVQEREWLEAGYIPTFEEYLKTYAISVGLGPCT
LQPILLMGELVKDDVVEKVHYPSNMFELVSLSWRLTNDTKTYQAEKARGQQASGIACYMK
DNPGATEEDAIKHICRVVDRALKEASFEYFKPSNDIPMGCKSFIFNLRLCVQIFYKFIDG
YGIANEEIKDYIRKVYIDPIQV</t>
  </si>
  <si>
    <t>Taxus baccata</t>
  </si>
  <si>
    <t>[H][C@]12CCC(C)=C(CC[C@]3(C)CCC=C(C)[C@@]3([H])C1)C2(C)C</t>
  </si>
  <si>
    <t>Q93X23</t>
  </si>
  <si>
    <t>Myrcene synthase</t>
  </si>
  <si>
    <t>MALKLLTSLPMYNFSRVPVSSKDPILLVTSRTRNGYLARPVQCMVANKVSTSPDILRRSA
NYQPSIWNHDYIESLRIEYVGETCTRQINVLKEQVRMMLHKVVNPLEQLELIEILQRLGL
SYHFEEEIKRILDGVYNNDHGGDTWKAENLYATALKFRLLRQHGYSVSQEVFNSFKDERG
SFKACLCEDTKGMLSLYEASFFLIEGENILEEARDFSTKHLEEYVKQNKEKNLATLVNHS
LEFPLHWRMPRLEARWFINIYRHNQDVNPILLEFAELDFNIVQAAHQADLKQVSTWWKST
GLVENLSFARDRPVENFFWTVGLIFQPQFGYCRRMFTKVFALITTIDDVYDVYGTLDELE
LFTDVVERWDINAMDQLPDYMKICFLTLHNSVNEMALDTMKEQRFHIIKYLKKAWVDLCR
YYLVEAKWYSNKYRPSLQEYIENAWISIGAPTILVHAYFFVTNPITKEALDCLEEYPNII
RWSSIIARLADDLGTSTDELKRGDVPKAIQCYMNETGASEEGAREYIKYLISATWKKMNK
DRAASSPFSHIFIEIALNLARMAQCLYQHGDGHGLGNRETKDRILSLLIQPIPLNKD</t>
  </si>
  <si>
    <t>Quercus ilex</t>
  </si>
  <si>
    <t>major product (97)</t>
  </si>
  <si>
    <t>https://febs.onlinelibrary.wiley.com/doi/pdfdirect/10.1046/j.1432-1033.2001.02519.x</t>
  </si>
  <si>
    <t>minor product (1.2)</t>
  </si>
  <si>
    <t>https://febs.onlinelibrary.wiley.com/doi/full/10.1046/j.1432-1033.2001.02519.x</t>
  </si>
  <si>
    <t>minor product (&lt;1)</t>
  </si>
  <si>
    <t>Q93WU1</t>
  </si>
  <si>
    <t>MWRLTIGEGGGPWLKSNNGFLGRQVWEYDADAGTPEERAEVERVRAEFTKNRFQRKESQD
LLLRLQYAKDNPLPANIPTEAKLEKSTEVTHETIYESLMRALHQYSSLQADDGHWPGDYS
GILFIMPIIIFSLYVTRSLDTFLSPEHRHEICRYIYNQQNEDGGWGKMVLGPSTMFGSCM
NYATLMILGEKRNGDHKDALEKGRSWILSHGTATAIPQWGKIWLSIIGVYEWSGNNPIIP
ELWLVPHFLPIHPGRFWCFTRLIYMSMAYLYGKKFVGPISPTILALRQDLYSIPYCNINW
DKARDYCAKEDLHYPRSRAQDLISGCLTKIVEPILNWWPANKLRDRALTNLMEHIHYDDE
STKYVGICPINKALNMICCWVENPNSPEFQQHLPRFHDYLWMAEDGMKAQVYDGCHSWEL
AFIIHAYCSTDLTSEFIPTLKKAHEFMKNSQVLFNHPNHESYYRHRSKGSWTLSSVDNGW
SVSDCTAEAVKALLLLSKISADLVGDPIKQDRLYDAIDCILSFMNTDGTFSTYECKRTFA
WLEVLNPSESFRNIVVDYPSVECTSSVVDALILFKETNPRYRRAEIDKCIEEAVVFIENS
QNKDGSWYGSWGICFAYGCMFAVRALVATGKTYDNCASIRKSCKFVLSKQQTTGGWGEDY
LSSDNGEYIDSGRPNAVTTSWAMLALIYAGQVERDPVPLYNAARQLMNMQLETGDFPQQE
HMGCFNSSLNFNYANYRNLYPIMALGELRRRLLAIKS</t>
  </si>
  <si>
    <t>Avena strigosa</t>
  </si>
  <si>
    <t>https://www.pnas.org/content/111/23/8679</t>
  </si>
  <si>
    <t>Q92459</t>
  </si>
  <si>
    <t>MGLLSYILLGFTHPSELRAMIGYKVWRDPLNDIKANPQASGWDRQRMRDCWGFLDLTSRSFAAVIKELKGELSRVICLFYLVLRALDTVEDDMTIPAQRKIPLLVNFYKYLEQPGWNFTESGPNEKDRQLLVEFDKVIAEYQLLDVGYKTVISDITAKMGAGMASYIELSAKGPLKVAMWKHFDLYCHFVAGLVGEGLSRLFSESKLERPWLGHQLELSNHMGLFLQKTNIIRDYAEDCEEGRYFWPQQCWGDDFAKFESQPDVAKGIIEIKPGHFRPADNELGQRSMYVLSSMLLDAMSHATHALDYLALLKEQSVFNFCAIPQVMAIATLELMFNNPDVFKKNVKIRKGVAVGLILRAVNPRDVAYTFLHYSRKMHARLSPADPNFTRWSVELARIEQWCETYYPSFIAAASEGKPTDIRANALRSWSESRRTQALILKQAKLNGSDASTLDAKSVLEAAQNSALDPRDLMTEDERAAQDKRDRDQMVKFFLIILVGMVTFMGIVALITWEIVWWWTMDTPDPLSVYVKHAYYLVKTQGWSTVKEVLRTTRLSFEHVWKHGLTSPPKLEL</t>
  </si>
  <si>
    <t>Ustilago maydis (strain 521 / FGSC 9021)</t>
  </si>
  <si>
    <t>2 (2E,6E)-farnesyl diphosphate + H(+) + NADPH = 2 diphosphate + NADP(+) + squalene</t>
  </si>
  <si>
    <t>2 (2E,6E)-farnesyl diphosphate + H(+) + NADH = 2 diphosphate + NAD(+) + squalene</t>
  </si>
  <si>
    <t>Q92250</t>
  </si>
  <si>
    <t>Farnesyl pyrophosphate synthase</t>
  </si>
  <si>
    <t>MAKTTTLKEFESVFPKLEEALLEYAKAYKLPEQMLSWYKQSLEVNTLGGKCNRGMSVPDSASILLGRPLTEEEYFQAATLGWMTELLQAFFLVSDDIMDSSITRRGKPCWYRQEGVGMVAINDAFMLESAIYTLLKKYFRSHPRYVDFLELFHEVTFQTEMGQLCDLLTAPEDKVDLDNFSMDKYTFIVIYKTAYYSFYLPVALAMYMLDIATPENLKQAEDILIPLGEYFQVQDDYLDNFGLPEHIGKIGTDIQDNKCSWLVNKALSIVTPEQRKTLEENYGRKDKAKEAVIKQLYDDLKLEDHYKQYEEERVGEIRKMIDAIDESKGLKKQVFEAFLGKIYKRSK</t>
  </si>
  <si>
    <t>Neurospora crassa</t>
  </si>
  <si>
    <t>https://link.springer.com/article/10.1007/s002940050126#citeas</t>
  </si>
  <si>
    <t>Q92236</t>
  </si>
  <si>
    <t>MIPTADPILSFNPEALPPSALHMLSLSPKAMEKMSGISNPLVSPNAIPPRTSSTGIPTSLNATPTKPVLRPVPEGDWLSQKQLSPRAQMSNAGYGVMQAPNPPPDPERYAHEDLEFTAKRSWTDEKENVVRGPYDYVISHPGKDFRAQLIGAFNVWLDVPTSSLEVITRVVGMLHESSLLIDDVQDSSELRRGFPVAHNIFGVAQTINSGNYIYFVALQELHKLNNPELITIFSDELVNLHRGQGMDLFWCDTLTCPTEEDYLEMVGNKTGGLFRLGIKLMAAEANGPSPTDCVPLVNLIGLIFQIRDDYMNLSSKEYSHNKGMCEDLTEGKFSFPVIHSIRTNPTNLQLINILKQKTSDTQIKRYAVAYMESTGSFEYTRKVLSVLIERARKMAEELDQGRGSTKGIQKILDKMAIQ</t>
  </si>
  <si>
    <t>https://link.springer.com/content/pdf/10.1007/s004380050477.pdf</t>
  </si>
  <si>
    <t>Q92235</t>
  </si>
  <si>
    <t>MAQQTTLQEFNSVYPKLEEALLDHARSYKLPQEQLDWYKRSLEVNPLGGKCNRGMSVPDSVSLLLEKPLTEEQYFQAATLGWMTELLQAFFLVSDDIMDSSITRRGQPCWYRQEGVGMIAINDAFMLESAIYTLLKKYFRSHPAYFDLIESFHETTFQTELGQLCDLLTAPEDNVNLDNFSLEKYSFIVIYKTAYYSFYLPVALALHQLNLATPSNLKQAEDILIPLGEYFQIQDDYLDNFGKPEHIGKIGTDIKDNKCSWLVNQALAVATPEQRKILEENYGRKDDEKEKVVKKLYDDLNLEQRYLDYEEKVVGQIRERIANIDENDGLKKTVFEAFLAKIYKRSK</t>
  </si>
  <si>
    <t>https://link.springer.com/article/10.1007/s002940050126</t>
  </si>
  <si>
    <t>Q920E5</t>
  </si>
  <si>
    <t>MNGNQKLDAYNQEKQNFIQHFSQIVKVLTEKELGHPEIGDAIARLKEVLEYNALGGKYNRGLTVVQAFQELVEPKKQDAESLQRALTVGWCVELLQAFFLVSDDIMDSSLTRRGQICWYQKPGIGLDAINDALLLEASIYRLLKFYCREQPYYLNLLELFLQSSYQTEIGQTLDLMTAPQGHVDLGRYTEKRYKSIVKYKTAFYSFYLPIAAAMYMAGIDGEKEHANALKILMEMGEFFQVQDDYLDLFGDPSVTGKVGTDIQDNKCSWLVVQCLLRASPQQRQILEENYGQKDPEKVARVKALYEALDLQSAFFKYEEDSYNRLKSLIEQCSAPLPPSIFMELANKIYKRRK</t>
  </si>
  <si>
    <t>https://europepmc.org/backend/ptpmcrender.fcgi?accid=PMC1222793&amp;blobtype=pdf</t>
  </si>
  <si>
    <t>Q8YN85</t>
  </si>
  <si>
    <t>Terpene synthase</t>
  </si>
  <si>
    <t>MEKITFPNLYCPFPERKNQYFEVLQDYALQWVLRFKLIDSESLYQRFSKAKFYLLTAGAY
PHCQLEELKIANDVISWLFIWDDQCDISDLGKKPELLKIWCNRFLEILNGAELTADDLPL
GFALRDIRNRIINRGSITFFHHFVRNFEDYFYGCIEEAHNRVTVSIPDVEAYIKIRSANA
AAALCLNLIEFCDRVMIPYSLRNHDTLNKLTQMTINILAWSNDIFSAPREIANGEVHNLV
FVIHHHQKIPLEKAMLAAAAMHNQEVENLVKLESQITYFSAEIDAEITKYISGLHAWIRG
NLDWYAHSGRYQITEKLELMAS</t>
  </si>
  <si>
    <t>Nostoc sp.</t>
  </si>
  <si>
    <t>https://jb.asm.org/content/190/18/6084</t>
  </si>
  <si>
    <t>Q8WMY2</t>
  </si>
  <si>
    <t>MNGDQKLDAYAQERQDFIQHFSQIVKVLTEEDIGHPEIGDAITRLKEVLEYNAIGGKYNRGLTVVITFRELVEPGKQDPDSLQRALTVGWCVELLQAFFLVSDDIMDSSLTRRGQTCWYQKPGIGLDAINDAFLLESSIYRLLKLYCREQPYYLDLIELFLQSSYQTEIGQTLDLITAPQGNVDLGRFTEKRYKSIVKYKTAFYSFYLPVAAAMYMAGIDGEKEHAHAKKILLEMGEFFQIQDDYLDLFGDPSMTGKIGTDIQDNKCSWLVVQCLQRASPEQRQILQENYGQKEAEKVARVKALYEEMNLSAVYMQYEEDSYNHIMGLIEQYAAPLPPAIFLGLAQKIYKRKK</t>
  </si>
  <si>
    <t>Bos taurus</t>
  </si>
  <si>
    <t>Q8W3Z4</t>
  </si>
  <si>
    <t>MWKLKIGAETARGDGGGGGGSETWLRSLNNHLGRQIWEFHPELGTQEELQQIDDARRRFW
ERRFERRHSSDLLMRIQFAKENPSSANIPQVKIKDTEEVREEAVGMTLRRAINFYSTIQA
DDGHWPGDYGGPMFLIPGLVITLSITGTLNAFLSKEHQCEICRYLYNHQNEDGGWGLHIE
GPSTMFGTALNYITLRLLGEPEDGMGAVEKARKWILDHGGATAITSWGKMWLSVLGVYEW
SGNNPLPPEVWLCPYLLPCHPGRMWCHCRMVYLPMSYLYGKRFVGPITSTIQSLRKELYT
VPYHEIDWNKARNDCAKEDLYYPHPLVQDILWASLYYAYEPIFMYWPAKRLREKALDTVM
QHIHYEDENTRYICIGPVNKVLNMLCCWAEDPNSEAFKLHLPRILDYLWIAEDGMKMQGY
NGSQLWDTTFAVQAIISTNIAEEYGQTLRKAHEYIKDSQVLEDCPGDLNFWYRHISKGAW
PFSTADHGWPISDCTAEGLKAVILLSQFPSETVGKSVDVKRLYDAVHVILSLQNTDGGFA
TYELTRSYHWLELINPAETFGDIVIDYPYVECTSAAIQALTLFKKLHPGHRREEIENCIA
KAAEFIENIQASDGSWYGSWGVCFTYAGWFGIKGLVAAGRTYKNCSSIHKACDYLLSKEL
ASGGWGESYLSCQDKVYTNLKDNRPHIVNTGWAMLALIDAGQAERDPTPLHRAARILINS
QMENGDFPQEEIMGVFNKNCMISYSAYRNIFPIWALGEYRCRVLKAL</t>
  </si>
  <si>
    <t>Betula platyphylla</t>
  </si>
  <si>
    <t>H2O is required</t>
  </si>
  <si>
    <t>https://www.jstage.jst.go.jp/article/bpb/26/5/26_5_642/_pdf</t>
  </si>
  <si>
    <t>Q8W3Z3</t>
  </si>
  <si>
    <t>Cycloartenol synthase 2</t>
  </si>
  <si>
    <t>MWKLKIAEGGSPWLRTLNNHVGRQVWEFDPKLGSPEELAEIERARETSLKVRFEKKHSSD
LLMRIQFAKENPRGAVLPQVKVNETEDVTEEMVTRMLRRAISFHSTLQAHDGHWAGDYGG
PMFLMPGLVITLSITGALNTVLSEEHKKEMCRYLYNHQNKDGGWGLHIEGPSTMFGTVLS
YVTLRLLGEGANDGQGAIERGRKWILDHGSATAIISWGKMWLSVLGAFEWSGNNPLPPEI
WLLPYMLPVHPGRMWCHCRMVYLPMSYLYGKRFVGPITPTVMSLRKELYSVPYHEIDWNQ
ARNLCAKEXLYYPHPLVQDILWASLHKLVEPVLMRWPGKRLREKALRTVLEHIHYEDENT
RYICIGPVNKVLNMLCCWVEDPNSEAFKLHLPRINDYLWIAEDGMKMQGYNGSQLWDTAF
AVQAIISTNLFEEYGPTLEKAHMYIKKSQVREDCPGDLDFWYRHISKGAWPFSTADHGWP
ISDCTAEGLKAALLLSKIPPDVVGEPLVEERLYDAVNVILSLQNADGGFATYELTRSYPW
LELINPAETFGDIVIDYNYVECTSAAIQALTSFKKSYPKHREEEVDVCIKRAAMFTEKIQ
ASDGSWYGSWGVCFTYGTWFGVKGLVAAGKNFNDCFGIRKACDFLLSKQLPSGGWGESYL
SCQNKVYSHVEGNRSHVVNTGWAMLALIEAGQAERDPTPLHRAARVLINSQMENGDFPQE
EIMGVFNRNCMITYAAYRNIFPIWALGEYRCRVLQAP</t>
  </si>
  <si>
    <t>https://www.jstage.jst.go.jp/article/bpb/26/5/26_5_642/_article</t>
  </si>
  <si>
    <t>Q8W3Z2</t>
  </si>
  <si>
    <t>Lupeol synthase</t>
  </si>
  <si>
    <t>MWKLKIAEGGPGLVSGNDFIGRQHWEFDPDAGTPQERAEVEKVREEFTKNRFQMKQSADL
LMRMQLRKENPCQPIPPPVKVKETEVITEEAVITTLRRSLSFYSSIQAHDGHWPGESAGP
LFFLQPFVMALYITGDLNTIFSPAHQKEIIRYLYNHQNEDGGWGFHIEGHSTMFGSALSY
IALRILGEGLEDGEDGAMAKSRKWILDHGGLVAIPSWGKFWVTVLGLYEWSGCNPLPPEF
WFLPDIFPIHPGKMLCYCRLVYMPMSYLYGKRFVGPITGLIQSLRQELYNEPYHQINWNK
ARSTVAKEDLYYPHPLIQDLLWGFLHHVAEPVLTRWPFSMLREKALKAAIGHVHYEDENS
KYLCIGSVEKVLCLIACWAEDPNGEAYKLHLGRIPDNYWVAEDGLKIQSFGCQMWDAGFA
IQAILSCNLNEEYWPTLRKAHEFVKASQVPENPSGDFKAMYRHINKGAWTFSMQDHGWQV
SDCTAEGLKVAILFSQMPPDLVGEKIEKERLYDAVNVILSLQSSNGGFPAWEPQRAYGWL
EKFNPTEFFEDTLIEREYVECTSPAVHGLALFRKFYPRHRGTEIDSSIYRGIQYIEDVQE
PDGSWYGHWGICYTYGTWFAVGALAACGRNYKNCPALRKSCEFLLSKQLPNGGWGESYLS
SQNKVWTNIEGNRANLVQTAWALLSLIDARQAEIDPTPIHRGVRVLINSQMEDGDFPQQE
ITGVFMRNCTLNYSSYRNIFPIWALGEYRRRVLFA</t>
  </si>
  <si>
    <t>Q8W3Z1</t>
  </si>
  <si>
    <t>MWRLKIADGGSDPYIYSTNNFVGRQTWEFDPQAGSPQERAEVEEARRNFYDNRYQVKPSG
DLLWRMQFLKEKNFKQTIPPVKVEDGEEITYEKSTAALRRAVHFYSALQASDGHWPAENA
GPLFFLPPLVMCMYITGHLNTVFPAEHQKEILRYIYYHQNEDGGWGLHIEGHSTMFCTAL
SYICMRILGEGPDGGQDNACARARKWILDHGGVTHMPSWGKTWLSILGIFEWIGSNPMPP
EFWILPSFLPMHPAKMWCYCRMVYMPMSYLYGKRFVGPITPLILQLREELYTQPYHQVNW
KKVRHLCAKEDIYYPHPLIQDLLWDSLYIFTEPLLTRWPFNKLVREKALQVTMKHIHYED
ENSRYITIGCVEKVLCMLACWVEDPNGDYFKKHIARIPDYIWVAEDGIKMQSFGSQEWDT
GFAIQALLASNLTDEIGPTLARGHDFIKKSQVKDNPSGDFESMHRHISKGSWTFSDQDHG
WQVSDCTAEGLKCCLLFSIMPPEIVGEKMEPEQLYDSVNVLLSLQSKNGGLAAWEPAGAQ
EWLELLNSTEFFADIVIEHEYIECTASAMQTLVLFKKLYPGHRKKEIENFIKNAAQFLQV
IQMPDGSWYGNWGVCFTYGTWFALGGLAAVGKTYNNCLAVRRAVDFLLRAQRDNGGWGES
YLSCPKKEYVPLEGNKSNLVHTAWAMMGLIHAGQAERDPTPLHRAAKLIINSQLEDGDFP
QQEITGVFMKNCMLHYAAYKNIYPLWALAEYRKHVPLPLGKNLNQVVNCIGQSLYKKYK</t>
  </si>
  <si>
    <t xml:space="preserve">Betula platyphylla </t>
  </si>
  <si>
    <t>Q8W3Z0</t>
  </si>
  <si>
    <t>MWRLKIAEGGNDSFLSSTNNFVGRQTWEFDANAGTPEERAEVEEARQNYYKNRHKIKPGS
DLLWQMQFLREKNFKQTIPQVKVKDGEEITYEIATTTLRRAARFFSALQASDGHWPAEIS
GVLFPLPPFILCLYITGHLNTIFTTEHRKEVFGIYHNHQYVDGGWGLHIESHSSMYSTGL
HYVCMRILGEGADGDACARARKWILDRGGVTHIPYWGKIWLSILGVYEANLWCYIRMSYL
PMSYLYGKRFVGPITPLILQLREELYIQPYHTINWWRARHLCAKEDLYYSQTWMQDLFWD
SLYIFIEPVLSCWPFNKLRNKALQVAMKHIHYEDENSRYLTIGGGQKPFFMLACWDEDPH
GDYFKKHLPRIQDFLWISEDGMKMTNAGQVWDASFAIQALLATDLSDEIGQTLMRGYDFI
RIQVKDNPSGDFSSMWFVTFLKGGWPFSEQDHGWQASDCTAEALKCCLLLSMLPSEIAGE
EMDPERLYDAVHIILSLQSKNGGVTGWEPAGGASCFELLNPIEFLEGTLLEHEYVECTSS
AIQALVLFKKLYPGHRKEECEIFISNAVRFLEDIQMPNGSWYGIWGICFIYATWFALVGL
EVAGKTYHNCLAMRKGVQFLLKTQNQDGGWGESYLSCSKKEYVPLEGNRSNLVQTAMALI
GLVHAQQAERDPTPLHRAAKLLINSQMENGDFPQQELVGAVMQNCMLHYTLFRDTFPLWA
LAEYRNYVSLPTKSL</t>
  </si>
  <si>
    <t>https://www.sciencedirect.com/science/article/pii/S0168945220300352</t>
  </si>
  <si>
    <t>Q8W1D0</t>
  </si>
  <si>
    <t>Sesquiterpene cyclase</t>
  </si>
  <si>
    <t>MTGSSYACTCTAFRSISTKLAARSSAGRRSRGRRSAVDPSAGGPPLPPPPVVIAGAVASP
GKRMPPSPIGCTSRAATASSSRQAKEDDGASRNVSGFEPSIWGDFFLTYSSPLATSSLHK
AWMVHRAEQLKEEVAAKLVAASSACSLHRRIHLIHVLERLCLDHLFEDEISDMLARMNDV
DVSGCDLQTVAMWFYLLRKHGYSVSSDVFAEFRDEQGGGFTANSARDLLSLHCAACLATR
GETILDEAISFTAKSLKSTAPYTGAASLACEIKRALEIPLPRRVRIYEAKSRIAEYGREA
EADELVMELAKLNYNLVQLQYQQELKIITSRWWNGLELQSRLSFARDRVVECYFWIVGVY
FEPSYSRARIILTKVIAIVSLLDDTYDVYGTPQECELFTECIESWDPAVAGGLPENMKFI
FGKILDTYQSIEEELAPEEKYRMPYIKNFIIDLVRAYNKEVRWREQGYVPATVEEHLQVS
ARSGACHLLSCASFVGMGDVAGEEAFEWVCSVPKLVQALCIILRLSDDLKSYEREKMAPH
VASTIESCMREHEVPLEVARVKIQEMIDETWKDFNEEWLNMNKHQPAELLERIFNLTRTM
VYMYKNDDAYTNCHVIKDTINSLFVEPVSIA</t>
  </si>
  <si>
    <t>Zea mays</t>
  </si>
  <si>
    <t>http://www.plantphysiol.org/content/146/3/940</t>
  </si>
  <si>
    <t>Q8VWY4</t>
  </si>
  <si>
    <t>MWRLKIAEGGGPWLRTKNNHVGRQVWEFDPSLGTPEEIAEVERVREAFRETRFEKKHSAD
LLMRLQFAKENPLEMNYPIIKIEEHEDVTEELVVTSLRKAISRVSTLQAHDGHWPGDYGG
PMFLMPGLIITLYVTGALNTVLTSEHQKEIRRYLYNHQNEDGGWGLHIEGESTMFGSALT
YVILRLLGEGPDDGDGAMEKGRKWILDHGSATAITSWGKMWLSVLGVFDWSGNNPLPPEM
WLLPYFLPVHPGRMWCHCRMVYLPMSYIYGKRFTGPITPLILSLRKELFNLPFDQLDWNK
ARNECAKEDLYYPHPFIQDVLWASLHKFVEPILMHWPGSKLREKAVNTAMQHVHYEDENT
RYICIGPVNKVLNMLCCWIEDPNSEAFKLHLPRVMDYLWLAEDGMKMRGYNGSQLWDTAF
TVQAIISTDLFEEFGLALTKAHEFIKKTQVLEDCPGDLNFWYRHISKGAWPFSTADHGWP
ISDCTSEGLKAALLLSKISPEIVGDPLDGKSLYDAVNVILSLMNNDGGFATYELTRSYAW
LEIINPAETFGDIVIDYPYVECTSAAIQALTLFKKTYPGHRREEIDNCIRKSARFIEKIQ
LADGSWYGSWGVCFTYGIWFGMKGLLAAGRTYETSSCIRKACDFLLSKQVASGGWGESYL
SCQNKVYTNLEGNRAHAVNTGWAMLALIDAGQGERDPKPLHRAAKVLINMQMENGEFPQQ
EIMGVFNKNCMISYSEYRNIFPIWALGEYRRRVLCSQFH</t>
  </si>
  <si>
    <t>Hellenia speciosa</t>
  </si>
  <si>
    <t>Q8VWY3</t>
  </si>
  <si>
    <t>MWRLKVAEGSGPWLRSTNNHVGREVWEFDPSGGTPEEIAEVERARETFRDHWVEHTNSAD
LIMRLQFEKENPAEMKYSVIRIQEAENISKEAVDICLRKAVTRISTLQAHDGHWPGDCGA
GPMFLLPGLVISLHITGALNTILTPEHQKEMRRYLYNHQNVDGGWGLYSNGPSNMIGSVL
HYVTLRLLGEGANDGEGAMEKGRKWILDHGSATATSSWGKLWLSVLGVYEWAGNNPMPPE
FWLLPYCVPLHPGKMWCLSRTVYLPMSYLYGKRFVGAITPIVVSLRKELYNVPYDHIDWN
KARTDCAKEDQYYPHPLIQDIIWGSLHNFVEPILMRWPGSKLREKALSTVMQHIHYEDEN
TRYICVGPVNKALNMLCCWIDDPNSEAFKLHLPRVYDYLWLAEDGMKMKAYDGFQLWEAA
FAVQAIVSTNLSEEFGPTLKKAHEFVKNSQILEDCPGDLNYWYRHISKGAWTFSTADEGW
PVSDCTGEGLEAVLLLSMISPKIVGDPLDERRLYDAVNLLLSLMNKNGGFATYELTRSYA
WLEIMNPADVFINIVVDHQYVECTSSAIQPLALFKKLYPGHRQEEIDNCIMKAARFIERT
QRADGSWYGSWGVCFTYATWFGVKGLVAAGRTYENSCYIQKACNFLLSKQEASGGWGESF
LSCRKKVYINLEGNKTHAVNTSWAMLALIAAGQGERDPKPLHRAAKALINMQMENGDFPQ
QEMMGNFMGGSSLNYPLYRNIFPTWALGEYRNHIFHSMT</t>
  </si>
  <si>
    <t>germanicol</t>
  </si>
  <si>
    <t>[H][C@]12CC[C@]3([H])[C@@]4(C)CC[C@H](O)C(C)(C)[C@]4([H])CC[C@@]3(C)[C@]1(C)CC[C@@]1(C)CCC(C)(C)C=C21</t>
  </si>
  <si>
    <t>Q8V9T7</t>
  </si>
  <si>
    <t>Trans-prenyltransferase</t>
  </si>
  <si>
    <t>MLHLIYISIIVVLIIILISYTHKPKYFRITAPRSVTLFHGIHPLNPKNYKTFSEEFETILNNAIEDGDFKGQLTEPCSYALRGGKYIRPIILMEIVRACQLQHSFGAPIYPAEAALAVEYFHVASLIIDDMPSFDNDVKRRNKDTVWARFGVAKAQMSALALTMQGFQNICRQIDWIKEHCPRFPDPNQLGALLCTFVSHSLNSAGSGQLVDTPEKTIPFFKIAFIMGWVLGTGTIEDIGVIERAAHCFGNAFQLADDIKDHDTDTGGNYAKIHGKRKTFDVVAQSLQECKKILQGKKIYTSIWNEIFQKVINVALGT</t>
  </si>
  <si>
    <t>African swine fever virus</t>
  </si>
  <si>
    <t>Viruses</t>
  </si>
  <si>
    <t>Q8SA63</t>
  </si>
  <si>
    <t>MSVKEEKVIRPIVHFPPSVWADQFLIFDDKQAEQANVEQVVNELREDVRKDLVSSLDVQT
EHTNLLKLIDAIQRLGIAYHFEEEIEQALQHIYDTYGDDWKGRSPSLWFRILRQQGFYVS
CDIFKNYKKEDGSFKESLTNDVEGLLELYEATYLRVQGEGVLDDALVFTRTCLEKIAKDL
VHTNPTLSTYIQEALKQPLHKRLTRLEALRYIPMYEQQASHNESLLKLAKLGFNLLQSLH
RKELSEVSRWWKGLDVPNNLPYARDRMVECYFWALGVYFEPKYSQARIFLAKVISLATVL
DDTYDAYGTYEELKIFTEAIQRWSITCIDMLPEYLKLLYQGVLDIYIEMEEIMGKEGKAH
HLSYAKESMKEFIRSYMMEAKWANEGYVPTAEEHMSVAFVSSGYSMLATTCFVGMGDIVT
DEAFKWALTKPPIIKASCAIARLMDDIHSQKEEKERIHVASSVESYMKQYDVTEEHVLKV
FNKKIEDAWKDITRESLVRKDIPMPLMMRVINLAQVMDVLYKHKDGFTNVGEELKDHIKS
LLVHPIPI</t>
  </si>
  <si>
    <t>https://www.sciencedirect.com/science/article/pii/S0031942202002650?via%3Dihub</t>
  </si>
  <si>
    <t>Q8S948</t>
  </si>
  <si>
    <t>Solanesyl diphosphate synthase 1, chloroplastic</t>
  </si>
  <si>
    <t>MMTSCRNIDLGTMMMACGCGRRQFPSLAKTVCKFTSSNRSYGGLVGSCKAVPTKSKEISLLNGIGQSQTVSFDLKQESKQPISLVTLFELVAVDLQTLNDNLLSIVGAENPVLISAAEQIFGAGGKRMRPGLVFLVSHATAELAGLKELTTEHRRLAEIIEMIHTASLIHDDVLDESDMRRGKETVHELFGTRVAVLAGDFMFAQASWYLANLENLEVIKLISQVIKDFASGEIKQASSLFDCDTKLDEYLLKSFYKTASLVAASTKGAAIFSRVEPDVTEQMYEFGKNLGLSFQIVDDILDFTQSTEQLGKPAGSDLAKGNLTAPVIFALEREPRLREIIESEFCEAGSLEEAIEAVTKGGGIKRAQELAREKADDAIKNLQCLPRSGFRSALEDMVLYNLERID</t>
  </si>
  <si>
    <t>https://europepmc.org/backend/ptpmcrender.fcgi?accid=PMC1223189&amp;blobtype=pdf</t>
  </si>
  <si>
    <t>Q8S3A6</t>
  </si>
  <si>
    <t>Germacrene A synthase LTC1</t>
  </si>
  <si>
    <t>MAAVEANGTLQANTKTTTEPVRPLANFPPSVWGDRFLSFSLDNTELEGYAKAMEEPKEEV
RRLIVDPTMDSNKKLSLIYSVHRLGLTYLFLQEIEAQLDNIFKAFKLQDYDEVDLYTTSI
NFQVFRHLGHKLPCDVFNKFKDSSSGTFKESITNDVKGMLGLYECAQLRLRGESILDEAS
AFTVTQLKSVVNTLEGKLAQQVLQSLKRPFHQGMPMVEARFYFSNYDEECSTHESLVKLA
KLHFNYLQLQQKEELRIVSKWWKDMRFQETTPYIRDRVPEIYLWILGLYFEPRYSLARII
ATKITLFLVVLDDTYDAYATIEEIRLLTDAINRWDISAIEQIPEYIRPFYKILLDEYAEL
EKQLAKEGRAKSVIALKEAFQDIARGYLEEAEWTNSGYVASFPEYMKNGLVTSAYNVISK
SALVGMGEMVSEDALAWYESHPKTLQASELISRLQDDVMTYQFERERGQSATGVDSYIKT
YGVSEKEAIDELNKMIENAWKDINEGCLKPREVSMDLLAPILNLARMIDVVYRYDDGFTF
PGKTMKEYITLLFVGSSPM</t>
  </si>
  <si>
    <t>https://www.sciencedirect.com/science/article/pii/S0031942202001036?via%3Dihub</t>
  </si>
  <si>
    <t>Q8S3A5</t>
  </si>
  <si>
    <t>Germacrene A synthase LTC2</t>
  </si>
  <si>
    <t>MAAVDTNATIQEKTTAEPVRPLANFPPSVWGDRFLSFTLDNSELEGYAKAMEAPKEELRR
LIVDQTMDSNKKLSLIYSVHRLGLTYLFLQEIEAQLDKIFKEFNLQNYDEVDLYTTSINF
QVFRHLGYKLPCDVFNKFKDNTSGAFKEDISTDVKGMLGLYESSQLRTRGESILDEASSF
TETKLKSVVNNLEGNLAQQVLQSLRRPFHQGMPMVEARLYFSNYSEECATHECLLKLAKL
HFSYLELQQKEELRIVSKWWKDMRFQETTPYIRDRVPEIYLWILGLYFEPRYSLARIIAT
KITLFLVVLDDTYDAYATIEEIRLLTDAINRWDMSAMEQIPEYIRPFYKILLDEYAELEK
QLAIEGRAKSVIASKEAFQDIARGYLEEAEWTNSGYVASFPEYMKNGLITSAYNVISKSA
LVGMGDIVSENALAWYESHPKTLQASELISRLQDDVMTYQFERERGQSATGVDAYIKTYG
VSEKEAIDELKIMIENAWKDINEGCLKPREVSMDLLAPILNLARMIDVVYRYDDGFTFPG
KTMKEYITLLFVGSVSM</t>
  </si>
  <si>
    <t>Q8RWT0</t>
  </si>
  <si>
    <t>Amyrin synthase LUP2</t>
  </si>
  <si>
    <t>MWKLKIGEGNGEDPYLFSSNNFVGRQTWEFDPKAGTPEERAAVEDARRNYLDNRPRVKGC
SDLLWRMQFLKEAKFEQVIPPVKIDDGEGITYKNATDALRRAVSFYSALQSSDGHWPAEI
TGTLFFLPPLVFCFYITGHLEKIFDAEHRKEMLRHIYCHQNEDGGWGLHIEGKSVMFCTV
LNYICLRMLGEGPNGGRNNACKRARQWILDHGGVTYIPSWGKIWLSILGIYDWSGTNPMP
PEIWLLPSFFPIHLGKTLCYTRMVYMPMSYLYGKRFVGPLTPLIMLLRKELHLQPYEEIN
WNKARRLCAKEDMIYPHPLVQDLLWDTLHNFVEPILTNWPLKKLVREKALRVAMEHIHYE
DENSHYITIGCVEKVLCMLACWIENPNGDHFKKHLARIPDFMWVAEDGLKMQSFGSQLWD
TVFAIQALLACDLSDETDDVLRKGHSFIKKSQVRENPSGDFKSMYRHISKGAWTLSDRDH
GWQVSDCTAEALKCCMLLSMMPAEVVGQKIDPEQLYDSVNLLLSLQGEKGGLTAWEPVRA
QEWLELLNPTDFFTCVMAEREYVECTSAVIQALVLFKQLYPDHRTKEIIKSIEKGVQFIE
SKQTPDGSWHGNWGICFIYATWFALSGLAAAGKTYKSCLAVRKGVDFLLAIQEEDGGWGE
SHLSCPEQRYIPLEGNRSNLVQTAWAMMGLIHAGQAERDPTPLHRAAKLIITSQLENGDF
PQQEILGVFMNTCMLHYATYRNIFPLWALAEYRKAAFATHQDL</t>
  </si>
  <si>
    <t>major (50)</t>
  </si>
  <si>
    <t>minor (30)</t>
  </si>
  <si>
    <t>minor (15)</t>
  </si>
  <si>
    <t>Q8PYS1</t>
  </si>
  <si>
    <t>MPVKVHGVILMNIEEWEEYRYVEAGIKESITLIEDPGLKKMVEHVCHSGGKRIRPIILLLVSEICSGSYSRSLNAALAVEMMHSASLIHDDLLDQGLVRRNLPSAPEKFGPSGALLCGDYLIAKSIAFISPYGEKVIQDFGKAGMDMAEGEVLDLKLEDESFGENDYFKCIYKKTASLFAISASIGAYTGGAEEELAERFSHFGNALGTAYQIVDDILEFLEVVEGKESKFTSETLPHIYMKSTSKEEALKKSIDCVKLHVAAAKETLETFRECPARDKLFQITDYITVDMLENL</t>
  </si>
  <si>
    <t>Methanosarcina mazei</t>
  </si>
  <si>
    <t>https://www.sciencedirect.com/science/article/pii/S0006291X10001129</t>
  </si>
  <si>
    <t>Q8PW34</t>
  </si>
  <si>
    <t>Geranylgeranyl diphosphate synthase</t>
  </si>
  <si>
    <t>MMLMTLVDEIKNRSSHVDAAIDELLPVTRPEELYKASRYLVDAGGKRLRPAVLILAAEAVGSNLRSVLPAAVAVELVHNFTLIHDDIMDRDDIRRGMPAVHVKWGEAGAILAGDTLYSKAFEILSKVENEPVRVLKCMDVLSKTCTEICEGQWLDMDFETRKKVTESEYLEMVEKKTSVLYAAAAKIGALLGGASDEVAEALSEYGRLIGIGFQMYDDVLDMTAPEEVLGKVRGSDLMEGKYTLIVINAFEKGVKLDIFGKGEATLEETEAAVRTLTECGSLDYVKNLAISYIEEGKEKLDVLRDCPEKTLLLQIADYMISREY</t>
  </si>
  <si>
    <t>Q8NJA1</t>
  </si>
  <si>
    <t>Trichodiene synthase</t>
  </si>
  <si>
    <t>MENFPTEYFLNTSVRLLEYIRYRDSNYTREERIENLHYAYNKAAHHFAQPRQQQMLKVDP
KRLQASLQTIVGMVVYSWAKVSKECMADLSIHYTYTLVLDDSSDDPHPAMLNYFDDLQAG
REQSHPWWALVNEHFPNVLRHFGPFCSLNLIRSTMDFFEGCWIEQYNFGGFPGSDDYPQF
LRRMNGLGHCVGASLWPKDLFDERKNFLEITTAVAQMENWMVWVNDLMSFYKEFDDERDQ
ISLVKNFVTCHEITLDEALEKLTQETLHSSKQMVAVFADKDPQVMDTIECFMHGYVTWHL
CDARYRLHEIYEKVKDQDTEDAKKFCKFFEQAANVGAVAPSEWAYPQVAQLANVRAKDDM
KEGQKPILSSIELVE</t>
  </si>
  <si>
    <t xml:space="preserve">Fusarium mesoamericanum
</t>
  </si>
  <si>
    <t>trichodiene</t>
  </si>
  <si>
    <t>CC1=CC[C@](C)(CC1)[C@@]1(C)CCCC1=C</t>
  </si>
  <si>
    <t>https://www.ncbi.nlm.nih.gov/pmc/articles/PMC6357111/</t>
  </si>
  <si>
    <t>Q8NIH6</t>
  </si>
  <si>
    <t>MENFPTEYFLNTSVRLLEYIRYRDSNYTREERIENLHYAYNKAAHHFAQPRQQQMLKVDP
KRLQASLQTIVGMVVYSWAKVSKECMADLSIHYTYTLVLDDSSDDPHPAMLNYFDDLQAG
REQAHPWWALVNEHFPNVLRHFGPFCSLNLIRSTMDFFEGCWIEQYNFGGFPGSDDYPQF
LRRMNGLGHCVGASLWPKELFDERKNFLEITTAVAQMENWMVWVNDLMSFYKEFDDERDQ
ISLVKNFVTCHEITLDEALEKLTQETLHSSKQMVAVFADKDPQVMDTIECFMHGYVTWHL
CDARYRLHEIYEKVKDQDTEDAKKFCKFFEQAANVGAVAPSEWAYPQVAHLANVRAKGDV
KEAQKPILSSIELVE</t>
  </si>
  <si>
    <t>Fusarium asiaticum</t>
  </si>
  <si>
    <t>https://www.sciencedirect.com/science/article/pii/S1087184518301609</t>
  </si>
  <si>
    <t>Q8NIH3</t>
  </si>
  <si>
    <t>MENFPTEYFLNTSVRLLEYIRYRDSNYTREERIENLHYAYNKAAHHFAQPRQQQMLKVDP
KRLQASLQTIVGMVVYSWAKVSKECMADLSIHYTYTLVLDDSSDDPHPAMLNYFDDLQAG
REQAHPWWALVNEHFPNVLRHFGPFCSLNLIRSTMDFFEGCWIEQYNFGGFPGSDDYPQF
LRRMNGLGHCVGASLWPKELFDERKNFLEITTAVAQMENWMVWVNDLMSFYKEFDDERDQ
ISLVKNFVTCHEITLDEALEKLTQETLHSSKQMVAVFADKDPQVMDTIECFMHGYVTWHL
CDARYRLHEIYKKVKDQDTEDAKKFCKFFEQAANVGAVAPSEWAYPQVAQLANVRAKGDV
KEAQKPILSSIELVE</t>
  </si>
  <si>
    <t>Fusarium boothii</t>
  </si>
  <si>
    <t>https://link.springer.com/article/10.1007/s10658-017-1331-5?shared-article-renderer</t>
  </si>
  <si>
    <t>Q8NIH0</t>
  </si>
  <si>
    <t>MENFPTEYFLNTSVRLLEYIRYRDSNYTREERIENLHYAYNKAAHHFAQPRQQQMLKVDP
KRLQASLQTIVGMVVYSWAKVSKECMADLSIHYTYTLVLDDSSDDPHPAMLNYFDDLQAG
REQSHPWWALVNEHFPNVLRHFGPFCSLNLIRSTMDFFEGCWIEQYNFGGFPGSDDYPQF
LRRMNGLGHCVGASLWPKDLFDERKNFLEITTAVAQMENWMVWVNDLMSFYKEFDDERDQ
ISLVKNFVTCHEITLDEALEKLTQETLHSSKQMVAVFADKDPQVMDTIECFMHGYVTWHL
CDARYRLHEIYEKVKDQDTEDAKKFCKFFEQAANVGAVAPSEWAYPQVAQLANVRAKDDM
KEAHKPILSSIELVE</t>
  </si>
  <si>
    <t>Fusarium austroamericanum</t>
  </si>
  <si>
    <t>https://www.ncbi.nlm.nih.gov/pmc/articles/PMC61077/</t>
  </si>
  <si>
    <t>Q8NIG9</t>
  </si>
  <si>
    <t>MENFPTEYFLNTSVRLLEYIRYRDSNYTREERIENLHYAYNKAAHHFAQPRQQQMLKVDP
KRLQASLQTIVGMVVYSWAKVSKECMADLSIHYTYTLVLDDSSDDPHPAMLNYFDDLQAG
REQSHPWWALVNEHFPNVLRHFGPFCSLNLIRSTMDFFEGCWIEQYNFGGFPGSDDYPQF
LRRMNGLGHCVGASLWPKDLFDERKNFLEITTAVAQMENWMVWVNDLMSFYKEFDDERDQ
ISLVKNFVTCHEITLDEALEKLTQETLHSSKQMVAVFADKDPQVMDTIECFMHGYVTWHL
CDARYRLHEIYEKVKDQDTEDAKKFCKFFEQAANVGAVAPSEWAYPQVAQLANVRAKDDM
KEAQKPILSSIELVE</t>
  </si>
  <si>
    <t>Fusarium culmorum</t>
  </si>
  <si>
    <t>https://www.pnas.org/content/98/24/13543</t>
  </si>
  <si>
    <t>Q8NID7</t>
  </si>
  <si>
    <t>MENFPTEYFLNTSVRLLEYIRYRDSNYTREERIENLHYAYNKAAHHFAQPRQQQLLKVDP
KRLQASLQTIVGMVVYSWAKVSKECMADLSIHYTYTLVLDDSSDDPYPAMLNYFGDLQAG
REQAHPWWALVNEHFPNVLRHFGPFCSLNLIRSTMDFFEGCWIEQYNFGGFPGSDDYPQF
LRRMNGLGHCVGASLWPKDLFDERKHFLEITSAVAQMENWMVWVNDLMSFYKEFDDERDQ
ISLVKNFVTCHEITLDEALEKLTQETLHSSKQMVAVFSNKDPQVMDTIECFMHGYVTWHL
CDARYRLHEIYEKVKDQDTEDAKKFCKFFEQAANVGAVAPSEWAYPPVAQLANVRAKGDV
KEAQKPFLSSIELVE</t>
  </si>
  <si>
    <t>Fusarium pseudograminearum</t>
  </si>
  <si>
    <t>https://link.springer.com/article/10.1007%2Fs00294-019-01017-2</t>
  </si>
  <si>
    <t>Q8NIC8</t>
  </si>
  <si>
    <t>MENFPTEYFLNTSVRLLEYIRYRDSNYTREERIENLHYAYNKAAHHFAQPRQQKMLKVDP
KRLQASLQTIVGMVVYSWAKVSKECMADLSIHYTYTLVLDDSSDDPHPAMVNYFDDLQAG
REQAHPWWALVNEHFPNVLRHFGPFCSLNLIRSTMDFFEGCWIEQYNFGGFPGSDDYPQF
LRRMNGLGHCVGASLWPKDLFDERKNFLEITTAVAQMENWMVWVNDLMSFYKEFDDERDQ
ISLVKNFVTCHEITLDEALEKLTQETLHSSKQMVAVFADKDPQVMDTIECFMHGYVTWHL
CDARYRLHEIYEKVKDQDTEDAKKFCKFFEQAANVGAVAASEWAYPPVAQLASVRAKSDV
KEAQKPFLSSIELVE</t>
  </si>
  <si>
    <t>Fusarium meridionale</t>
  </si>
  <si>
    <t>https://www.pnas.org/doi/10.1073/pnas.142307199?url_ver=Z39.88-2003&amp;rfr_id=ori:rid:crossref.org&amp;rfr_dat=cr_pub%20%200pubmed</t>
  </si>
  <si>
    <t>Q8NIC1</t>
  </si>
  <si>
    <t>MENFPTEYFLNTSVRLLEYIRYRDSNYTREERIENLHYAYNKAAHHFAQPRQQKMLKVDP
KRLQASLQTIVGMVVYSWAKVSKECMADLSIHYTYTLVLDDSSDDPHPAMVNYFDDLQAG
REQAHPWWALVNEHFPNVLRHFGPFCSLNLIRSTMDFFEGCWIEQYNFGGFPGSDDYPQF
LRRMNGLGHCVGASLWPKDLFDERKNFLEITTAVAQMENWMVWVNDLMSFYKEFDDERDQ
ISLVKNFVTCHEITLDEALEKLTQETLHSSKQMVAVFADKDPQVMDTIECFMHGYVTWHL
CDARYRLHEIYEKVKDQDTEDAKKFCKFFEQAANVGAVAASEWAYPPVAQLANVRAKSDV
KEAQKPFLSSIELVE</t>
  </si>
  <si>
    <t>Fusarium cerealis</t>
  </si>
  <si>
    <t>https://mmbr.asm.org/content/mmbr/57/3/595.full.pdf</t>
  </si>
  <si>
    <t>Q8LSC3</t>
  </si>
  <si>
    <t>Germacrene A synthase long form</t>
  </si>
  <si>
    <t>MALVRNNSSNGREPVLSPRSLTSPRGLTSPRPLSVQPTPEPVRPLANFPPSIWADRFISF
SLDNSQLEAYANALEEPKEAVKSLITDTTIDANTKLKLIYSVHRLGLSYLYPDEIDAELN
KLFEKIDLQYYEQVDLYTIAVQFQVFRHHGYKISSDVFKKFKDSTTGTFTDDVTKDVKGM
LSLYESAHLRLHGEDILDEALAFTEAHLKKILTTLEGDLARQVNQVLKRPFHTGMPMVEA
RLYFITHEEDFSSHESVVKLAKVHFNYLQLQQKEELRLVSQWWKDMQFQQSVPYIRDRVP
EIYLWILGLYFEPYYSRARIIATKITLFLVVLDDTYDAYATIDEIRSITDAINRWEISAI
DQLPEYIKPFYRILLNEYDDLEKEYSKDGRAFSVHASKQAFQEIARGYLEEAEWLHNGYV
ATFPEYMKNGLITSAYNVISKSALVGMGAIADEEALAWYETHPKILKASELISRLQDDVM
TFQFERKRGQSATGVDAYIKEYNVSEEVAIKELMKMIENAWKDINEGCLKPTEVSVALLT
PILNLARMIDVVYKFDDGFTFPGKTLKDYITLLFVSPPPSLEN</t>
  </si>
  <si>
    <t xml:space="preserve">Cichorium intybus </t>
  </si>
  <si>
    <t>http://www.plantphysiol.org/content/129/1/134</t>
  </si>
  <si>
    <t>Q8LSC2</t>
  </si>
  <si>
    <t>Germacrene A synthase short form</t>
  </si>
  <si>
    <t>MAAVEANGTFQANTKTTEPVRPLANFPPSVWGDRFLSFSLDTTELEGYAKAMEEPKEEVR
KLIVDPTMDSNKKLSLIYSVHRLGLTYLFLQEIEAQLDKLFKEFNLQDYDEFDLYTTSIN
FQVFRHLGHKLPCDVFNKFKDSSSGTFKESITNDVKGMLGLYESAQLRLRGEPILDEASA
FTETQLKSVVNTLEGNLAKQVMQSLRRPFHQGMPMVEARMYFSNYDEECSTHESLPKLAK
LHFNYLQLQQKEELRIVSKWWKDMRFQETTPYIRDRVPEIYLWILGLYFEPRYSLARIIA
TKITLFLVVLDDTYDAYATIEEIRLLTDAINRWDISAMEQIPEYIRPFYKILLDEYAELE
KQLAKEGRAKSVIASKEAFQDIARGYLEEAEWTNSGYVASFPEYMKNGLITSAYNVISKS
ALVGMGEMVGEDALAWYESHPKTLQASELISRLQDDVMTYQFERERGQSATGVDSYIKTY
GVTEKEAIDELNKMIENAWKDINEGCLKPREVSMDLLAPILNLARMIDVVYRYDDGFTFP
GKTMKEYITLLFVGSSPM</t>
  </si>
  <si>
    <t>Cichorium intybus (Chicory)</t>
  </si>
  <si>
    <t>Q8L5K4</t>
  </si>
  <si>
    <t>MALNLLSSLPAACNFTRLSLPLSSKVNGFVPPITQVQYPMAASTSSIKPVDQTIIRRSAD
YGPTIWSFDYIQSLDSKYKGESYARQLEKLKEQVSAMLQQDNKVVDLDPLHQLELIDNLH
RLGVSYHFEDEIKRTLDRIHNKNTNKSLYARALKFRILRQYGYKTPVKETFSRFMDEKGS
FKLSSHSDECKGMLALYEAAYLLVEEESSIFRDAIRFTTAYLKEWVAKHDIDKNDNEYLC
TLVKHALELPLHWRMRRLEARWFIDVYESGPDMNPILLELAKVDYNIVQAVHQEDLKYVS
RWWKKTGLGEKLNFARDRVVENFFWTVGDIFEPQFGYCRRMSAMVNCLLTSIDDVYDVYG
TLDELELFTDAVERWDATTTEQLPYYMKLCFHALYNSVNEMGFIALRDQEVGMIIPYLKK
AWADQCKSYLVEAKWYNSGYIPTLQEYMENAWISVTAPVMLLHAYAFTANPITKEALEFL
QDSPDIIRISSMIVRLEDDLGTSSDELKRGDVPKSIQCYMHETGVSEDEAREHIRDLIAE
TWMKMNSARFGNPPYLPDVFIGIAMNLVRMSQCMYLYGDGHGVQENTKDRVLSLFIDPIP</t>
  </si>
  <si>
    <t>Citrus limon</t>
  </si>
  <si>
    <t>major product (71.4%)</t>
  </si>
  <si>
    <t>https://febs.onlinelibrary.wiley.com/doi/pdfdirect/10.1046/j.1432-1033.2002.02985.x</t>
  </si>
  <si>
    <t>minor product (9.1%)</t>
  </si>
  <si>
    <t>minor product (5.6%)</t>
  </si>
  <si>
    <t>minor product (4.7%)</t>
  </si>
  <si>
    <t>minor product (3.7%)</t>
  </si>
  <si>
    <t>minor product (2.5%)</t>
  </si>
  <si>
    <t>minor product (1.7%)</t>
  </si>
  <si>
    <t>minor product (0.9%)</t>
  </si>
  <si>
    <t>minor product (0.4%)</t>
  </si>
  <si>
    <t>Q8L5K3</t>
  </si>
  <si>
    <t>(R)-limonene synthase 1</t>
  </si>
  <si>
    <t>MSSCINPSTLVTSVNAFKCLPLATNKAAIRIMAKYKPVQCLISAKYDNLTVDRRSANYQP
SIWDHDFLQSLNSNYTDEAYKRRAEELRGKVKIAIKDVIEPLDQLELIDNLQRLGLAHRF
ETEIRNILNNIYNNNKDYNWRKENLYATSLEFRLLRQHGYPVSQEVFNGFKDDQGGFICD
DFKGILSLHEASYYSLEGESIMEEAWQFTSKHLKEVMISKNMEEDVFVAEQAKRALELPL
HWKVPMLEARWFIHIYERREDKNHLLLELAKMEFNTLQAIYQEELKEISGWWKDTGLGEK
LSFARNRLVASFLWSMGIAFEPQFAYCRRVLTISIALITVIDDIYDVYGTLDELEIFTDA
VERWDINYALKHLPGYMKMCFLALYNFVNEFAYYVLKQQDFDLLLSIKNAWLGLIQAYLV
EAKWYHSKYTPKLEEYLENGLVSITGPLIITISYLSGTNPIIKKELEFLESNPDIVHWSS
KIFRLQDDLGTSSDEIQRGDVPKSIQCYMHETGASEEVARQHIKDMMRQMWKKVNAYTAD
KDSPLTGTTTEFLLNLVRMSHFMYLHGDGHGVQNQETIDVGFTLLFQPIPLEDKHMAFTA
SPGTKG</t>
  </si>
  <si>
    <t xml:space="preserve">Citrus limon </t>
  </si>
  <si>
    <t>https://febs.onlinelibrary.wiley.com/doi/full/10.1046/j.1432-1033.2002.02985.x</t>
  </si>
  <si>
    <t>Q8L5K2</t>
  </si>
  <si>
    <t>MALNLLSSIPAACNFTRLSLPLSSKVNGFVPPITRVQYHVAASTTPIKPVDQTIIRRSAD
YGPTIWSFDYIQSLDSKYKGESYARQLEKLKEQVSAMLQQDNKVVDLDTLHQLELIDNLH
RLGVSYHFEDEIKRTLDRIHNKNTNKSLYATALKFRILRQYGYNTPVKETFSRFMDEKGS
FKSSSHSDDCKGMLALYEAAYLLVEEESSIFRDAKSFTTAYLKEWVIEHDNNKHDDEHLC
TLVNHALELPLHWRMPRLEARWFIDVYENGPHMNPILLELAKVDFNIVQAVHQENLKYAS
RWWKKTGLGENLNFVRDRIVENFMWTVGEKFEPQFGYFRRMSTMVNALITAVDDVYDVYG
TLEELEIFTDAVERWDATAVEQLPHYMKLCFHALRNSINEMTFDALRDQGVDIVISYLTK
AWADICKAYLVEAKWYNSGYIPPLQEYMENAWISIGATVILVHANTFTANPITKEGLEFV
KDYPNIIRWSSMILRFADDLGTSSDELKRGDVHKSIQCYMHEAGVSEGEAREHINDLIAQ
TWMKMNRDRFGNPHFVSDVFVGIAMNLARMSQCMYQFGDGHGCGAQEITKARVLSLFFDP
IA</t>
  </si>
  <si>
    <t>https://febs.onlinelibrary.wiley.com/doi/full/10.1046/j.1432-1033.2002.02985.x?sid=nlm%3Apubmed</t>
  </si>
  <si>
    <t>Q8L5K1</t>
  </si>
  <si>
    <t>(+)-limonene synthase 2</t>
  </si>
  <si>
    <t>MSSCINPSTLVTSANGFKCLPLATNKAAIRIMAKNKPVQCLVSAKYDNLIVDRRSANYQP
SIWDHDFLQSLNSNYTDETYRRRAEELKGKVKIAIKDVTEPLDQLELIDNLQRLGLAYRF
ETEIRNILHNIYNNNKDYVWRKENLYATSLEFRLLRQHGYPVSQEVFNGFKDDQGGFIFD
DFKGILSLHEASYYSLEGESIMEEAWQFTSKHLKEVMISKSMEEDVFVAEQAKRALELPL
HWKVPMLEARWFIHVYEKREDKNHLLLELAKMEFNTLQAIYQEELKEISGWWKDTGLGEK
LSFARNRLVASFLWSMGIAFEPQFAYCRRVLTISIALITVIDDIYDVYGTLDELEIFTDA
VARWDINYALKHLPGYMKMCFLALYNFVNEFAYYVLKQQDFDMLLSIKNAWLGLIQAYLV
EAKWYHSKYTPKLEEYLENGLVSITGPLIIAISYLSGTNPIIKKELEFLESNPDIVHWSS
KIFRLQDDLGTSSDEIQRGDVPKSIQCYMHETGASEEVAREHIKDMMRQMWKKVNAYTAD
KDSPLTRTTTEFLLNLVRMSHFMYLHGDGHGVQNQETIDVGFTLLFQPIPLEDKDMAFTA
SPGTKG</t>
  </si>
  <si>
    <t>Q8L5J7</t>
  </si>
  <si>
    <t>3-carene synthase</t>
  </si>
  <si>
    <t>MAFPRNPTKLLHKPHNKSSKLISNSRISSYGHLPLRCSSQQLPTDEFQVERRSGNYSPSK
WDVDYIQSLHSDYKEERHTRRASELIMEVKKLLEKEPNPTRQLELIDDLQKLGLSDHFNN
EFKEILNSVYLDNKYYRNGAMKEVERDLYSTALAFRLLRQHGFQVAQDVLECFKNTKGEF
EPSLSDDTRGLLQLYEASFLLTEGENTLELARDFTTKILEEKLRNDEIDDINLVTWIRHS
LEIPIHWRIDRVNTSVWIDVYKRRPDMNPIVLELAVLDSNIVQAQYQEELKLDLQWWRNT
CLAEKLPFARDRLVESYFWGVGVVQPRQHGIARMAVDRSIALITVIDDVYDVYGTLEELE
QFTEAIRRWDISSIDQLPSYMQLCFLALDNFINDIAYDVLKEQGFNIIPYLRKSWTDMIE
GFLLEAKWYHNGHKPKLEEYLENGWRSIGSTVVLTHAFFGVTHSLTKENIDQFFGYHEIV
RLSSMLLRLADDLGTSTDEVSRGDVPKAIQCYMNDNIGASEAEAREHVKWCIWETWKKMN
KVRVARDTPFSQDFIVCAMGMGRMGQYMYHYGDGHGIQHSIIHQQMSTCLFHPSSSN</t>
  </si>
  <si>
    <t>Salvia stenophylla</t>
  </si>
  <si>
    <t>https://www.sciencedirect.com/science/article/pii/S0031942209003057</t>
  </si>
  <si>
    <t>Q8K9A0</t>
  </si>
  <si>
    <t>MNFSHLYDIYYNRINKKLFEIIQELPFQDSVLFRAMKYSTLSGGKRLRACLIYATGETFQVNIAALDVISAAVELVHSYSLIHDDLPCIDNDYFRRGKISCHIKYGENFALLAGDALQGLAFNILSNSNMPGVHDSIRLKMIAEFSNAIGYSGMCIGQMLDLEKERKKINISELEKINLYKTAFLIRCSIRLAYFASNNFSKEVLFILDKFSVSIGLAFQIQDDILDLKNDIKKLESKRNKTKNTYPLLIGLKKSKIKIKELYKEAFFTLEILKKNFNVNILKLLTQFIMKRFK</t>
  </si>
  <si>
    <t>Buchnera aphidicola subsp. Schizaphis graminum</t>
  </si>
  <si>
    <t>Q8H2B4</t>
  </si>
  <si>
    <t>R-linalool synthase</t>
  </si>
  <si>
    <t>MCTIISVNHHHVAILSKPKVKLFHTKNKRSASINLPWSLSPSSSAASRPISCSISSKLYT
ISSAQEETRRSGNYHPSVWDFDFIQSLDTDHYKEEKQLEREEELIMEVKKLLGAKMEATK
QLELIDDLQNLGLSYFFRDEIKNILNSIYKIFQNNNSTKVGDLHFTSLGFRLLRQHGFNV
SQGVFDCFKNEHGSDFEKTLIGEDTKGVLQLYEASFLLREGEDTLEVARKFSTEFLEEKL
KAGIDGDNLSSSIGHSLEIPLHWRIQRLEERWFLDAYSRRKDMNPIIFELAKLDFNIIQA
TQQEELKDLSRWWNDSSLPQKLPFVRDRLVESYYWALGLFEAHKFGYERKTAAKIITLIT
ALDDVYDIYGTLDELQLFTHVIRRWDTESATQLPYYLQLFYFVLYNFVSEVAYHILKEEG
FISIPFLHRAWVDLVEGYLQEAKWYYTKYTPTMEEYLNYASITIGAPAVISQIYFMLAKS
KEKPVIESFYEYDEIIRLSGMLVRLPDDLGTLPFEMKRGDVAKSIQIYMKEQNATREEAE
EHVRFMIREAWKEMNTTMAANSDLRGDVVMAAANLGRDAQFMYLDGDGNHSQLQHRIANL
LFKPYV</t>
  </si>
  <si>
    <t>Mentha aquatica</t>
  </si>
  <si>
    <t>https://www.sciencedirect.com/science/article/pii/S000398610200348X?via%3Dihub</t>
  </si>
  <si>
    <t>Q8GUE4</t>
  </si>
  <si>
    <t>Geraniol synthase</t>
  </si>
  <si>
    <t>MALQMIAPFLSSFLPNPRHSLAAHGLTHQKCVSKHISCSTTTPTYSTTVPRRSGNYKPSI
WDYDFVQSLGSGYKVEAHGTRVKKLKEVVKHLLKETDSSLAQIELIDKLRRLGLRWLFKN
EIKQVLYTISSDNTSIEMRKDLHAVSTRFRLLRQHGYKVSTDVFNDFKDEKGCFKPSLSM
DIKGMLSLYEASHLAFQGETVLDEARAFVSTHLMDIKENIDPILHKKVEHALDMPLHWRL
EKLEARWYMDIYMREEGMNSSLLELAMLHFNIVQTTFQTNLKSLSRWWKDLGLGEQLSFT
RDRLVECFFWAAAMTPEPQFGRCQEVVAKVAQLIIIIDDIYDVYGTVDELELFTNAIDRW
DLEAMEQLPEYMKTCFLALYNSINEIGYDILKEEGRNVIPYLRNTWTELCKAFLVEAKWY
SSGYTPTLEEYLQTSWISIGSLPMQTYVFALLGKNLAPESSDFAEKISDILRLGGMMIRL
PDDLGTSTDELKRGDVPKSIQCYMHEAGVTEDVARDHIMGLFQETWKKLNEYLVESSLPH
AFIDHAMNLGRVSYCTYKHGDGFSDGFGDPGSQEKKMFMSLFAEPLQVDEAKGISFYVDG
GSA</t>
  </si>
  <si>
    <t xml:space="preserve">Cinnamomum tenuipile </t>
  </si>
  <si>
    <t>https://www.sciencedirect.com/science/article/abs/pii/S0031942204006272?via%3Dihub</t>
  </si>
  <si>
    <t>Q8GSL7</t>
  </si>
  <si>
    <t>MWKLKIGEGKNEPYLFSTNNFVGRQTWEYDPEAGSEEERAQVEEARKNFYDNRFKVKPCG
DLLWRFQVLRENNFMQTIDGVKIEDGEEITYEKATTTLRRGTHHLAALQTSDGHWPAQIA
GPLFFMPPLVFCVYITGHLDSVFPREHRKEILRYIYCHQNEDGGWGLHIEGHSTMFCTAL
NYICMRILGEGPDGGQDNACARARNWIRAHGGVTYIPSWGKTWLSILGLFDWLGSNPMPP
EFWILPSFLPMHPAKMWCYCRLVYMPMSYLYGKRFVGPITPLILQLREELHTQPYEKINW
TKSRHLCAKEDIYYPHPLIQDLIWDSLYIFTEPLLTRWPFNKLVRKRALEVTMKHIHYED
ENSRYLTIGCVEKVLCMLACWVEDPNGDAYKKHLARVQDYLWMSEDGMTMQSFGSQEWDA
GFAVQALLAANLNDEIEPALAKGHDFIKKSQVTENPSGDFKSMHRHISKGSWTFSDQDHG
WQVSDCTAEGLKCCLLLSMLPPEIVGEKMEPERLYDSVNVLLSLQSKKGGLAAWEPAGAQ
EWLELLNPTEFFADIVVEHEYVECTGSAIQALVLFKKLYPGHRKKEIENFISEAVRFIED
IQTADGSWYGNWGVCFTYGSWFALGGLAAAGKTYTNCAAIRKAVKFLLTTQREDGGWGES
YLSSPKKIYVPLEGSRSNVVHTAWALMGLIHAGQAERDPTPLHRAAKLLINSQLEEGDWP
QQEITGVFMKNCMLHYPMYRDIYPLWALAEYRRRVPLPSTAV</t>
  </si>
  <si>
    <t>Medicago truncatula</t>
  </si>
  <si>
    <t>https://link.springer.com/article/10.1023/A:1022519709298</t>
  </si>
  <si>
    <t>Q8BLN5</t>
  </si>
  <si>
    <t>MTEGTCLRRRGGPYKTEPATDLTRWRLQNELGRQRWTYYQAEDDPGREQTGLEAHSLGLD
TRSYFTDLPKAQTAHEGALNGVTFYAKLQAEDGHWAGDYGGPLFLLPGLLITCHISHISL
PAGYREEMVRYLRSVQLPDGGWGLHIEDKSTVFGTALNYVALRILGIGPDDPDLVRARNV
LHKKGGAVAIPSWGKFWLAVLNVYSWEGLNTLFPEMWLFPEWVPAHPSTLWCHCRQVYLP
MSYCYATRLSASEDPLVQSLRQELYVQDYASIDWPAQRNNVSPDEMYTPHSWLLHVVYGL
LNLYERFHSTSLRKWAVQMLYEHIAADDCFTKCISIGPISKTINMLVRWSVDGPSSPAFQ
EHVSRIKDYLWLGLDGMKMQGTNGSQIWDTSFAIQALLEAGAHHRPEFLPCLQKAHEFLR
LSQVPENCPDYQKYYRHMRKGGFSFSTLDCGWIVADCTAEGLKAVLLLQNQCPSITEHIP
RERLCDAVDVLLSLRNADGGFATYEKKRGGYLLELLNPSEVFGDIMIDYTYVECTSAVMQ
ALKHFHEHFPDYRAAEVRETLNQGLDFCRRKQRADGSWEGSWGVCFTYGTWFGLEAFACM
GHTYQDGAACAEVAQACNFLLSQQMADGGWGEDFESCEQRRYVQSARSQVHSTCWALMGL
MAVRHPDITAQERGIRCLLGKQLPNGDWPQENISGVFNKSCAISYTSYRNIFPIWALGRF
SNLYPDNTLAGHI</t>
  </si>
  <si>
    <t xml:space="preserve">Mus musculus </t>
  </si>
  <si>
    <t>https://www.sciencedirect.com/science/article/pii/S0006291X85721109?via%3Dihub</t>
  </si>
  <si>
    <t>Q84ZW8</t>
  </si>
  <si>
    <t>Acyclic sesquiterpene synthase</t>
  </si>
  <si>
    <t>MAMPVKLTPASLSLKAVCCRFSSGGHALRFGSSLPCWRRTPTQRSTSSSTTRPAAEVSSG
KSKQHDQEASEATIRQQLQLVDVLENMGISRHFAAEIKCILDRTYRSWLQRHEEIMLDTM
TCAMAFRILRLNGYNVSSDELYHVVEASGLHNSLGGYLNDTRTLLELHKASTVSISEDES
ILDSIGSRSRTLLREQLESGGALRKPSLFKEVEHALDGPFYTTLDRLHHRWNIENFNIIE
QHMLETPYLSNQHTSRDILALSIRDFSSSQFTYQQELQHLESWVKECRLDQLQFARQKLA
YFYLSAAGTMFSPELSDARTLWAKNGVLTTIVDDFFDVAGSKEELENLVMLVEMWDEHHK
VEFYSEQVEIIFSSIYDSVNQLGEKASLVQDRSITKHLVEIWLDLLKSMMTEVEWRLSKY
VPTEKEYMINASLTFGLGPIVLPALYFVGPKISESIVKDPEYDELFKLMSTCGRLLNDVQ
TFEREYNEGKLNSVSLLVLHGGSMSISDAKRKLQKPIDTCRRDLLSLVLREESVVPRPCK
ELFWKMCKVCYFFYSTTDGFSSQVERAKEVDAVINEPLKLQGSHTLVSDV</t>
  </si>
  <si>
    <t>http://www.plantphysiol.org/content/plantphysiol/170/2/742.full.pdf</t>
  </si>
  <si>
    <t>http://www.plantphysiol.org/content/plantphysiol/130/4/2049.full.pdf</t>
  </si>
  <si>
    <t>(3R,6E)-nerolidol</t>
  </si>
  <si>
    <t>CC(C)=CCC\C(C)=C\CC[C@@](C)(O)C=C</t>
  </si>
  <si>
    <r>
      <rPr>
        <sz val="12"/>
        <rFont val="Calibri"/>
      </rPr>
      <t xml:space="preserve">http://www.plantphysiol.org/content/plantphysiol/130/4/2049.full.pdf
</t>
    </r>
    <r>
      <rPr>
        <u/>
        <sz val="12"/>
        <color rgb="FF1155CC"/>
        <rFont val="Calibri"/>
      </rPr>
      <t>http://www.plantphysiol.org/content/plantphysiol/170/2/742.full.pdf</t>
    </r>
  </si>
  <si>
    <t xml:space="preserve">CC(C)=CCC\C(C)=C\CC\C(C)=C\CO
</t>
  </si>
  <si>
    <t>Q84UV0</t>
  </si>
  <si>
    <t>S-(+)-linalool synthase</t>
  </si>
  <si>
    <t>MALIATKISSRSCFVSAYPNNSPTFLISKFPNTVDSLSPANTAKRSILRNVHASVSNPSK
QFHNKTSLEYLHELNIKKIKNILSANVDVPSENLEMIDVIQSLGIDLHFRQEIEQTLHMI
YKEGLQFNGDLHEIALRFRLLRQEGHYVQEIIFKNILDKKGGFKDVVKNDVKGLTELFEA
SELRVEGEETLDGAREFTYSRLNELCSGRESHQKQEIMKSLAQPRHKTVRGLTSKRFTSM
IKIAGQEDPEWLQSLLRVAEIDSIRLKSLTQGEMSQTFKWWTELGLEKDVEKARSQPLKW
HTWSMKILQDPTLTEQRLDLTKPISLVYVIDDIFDVYGELEELTIFTRVVERWDHKGLKT
LPKYMRVCFEALDMITTEISMKIYKSHGWNPTYALRQSWASLCKAFLVEAKWFNSGYLPT
TEEYMKNGVVSSGVHLVMLHAYILLGEELTKEKVELIESNPGIVSSAATILRLWDDLGSA
KDENQDGTDGSYVECYLNEYKGSTVDEARTHVAQKISRAWKRLNRECLNPCPFSRSFSKA
CLNIARTVPLMYSYDDDQRLPDEYLKSLM</t>
  </si>
  <si>
    <t>http://www.plantcell.org/content/plantcell/15/2/481.full.pdf
https://www.nature.com/articles/35048500
https://onlinelibrary.wiley.com/doi/pdfdirect/10.1111/tpj.13415
https://link.springer.com/article/10.1007%2Fs00438-002-0709-y
https://link.springer.com/article/10.1023%2FA%3A1023005504702
http://www.plantcell.org/content/plantcell/15/12/2866.full.pdf
http://www.plantphysiol.org/content/plantphysiol/135/4/1956.full.pdf
https://europepmc.org/article/MED/15805490#free-full-text
https://onlinelibrary.wiley.com/doi/pdfdirect/10.1111/j.1365-313X.2005.02417.x
https://www.sciencedirect.com/science/article/pii/S0003986105004078?via%3Dihub
https://onlinelibrary.wiley.com/doi/pdfdirect/10.1111/j.1365-313X.2006.02756.x
http://www.plantcell.org/content/plantcell/20/4/1152.full.pdf
https://europepmc.org/article/MED/23220694#free-full-text
http://www.plantcell.org/content/plantcell/25/11/4640.full.pdf
https://www.jbc.org/article/S0021-9258(19)65367-6/pdf</t>
  </si>
  <si>
    <t>Q84UU9</t>
  </si>
  <si>
    <t>Dolabella-3,7-dien-18-ol synthase TPS06</t>
  </si>
  <si>
    <t>MEAITKYGSYFNVRFLSRLCWRLNLSSSYHYPLLKSSLSFSRFQSPKKLCLVRATTNPTD
DNSTTRSFTPHPPSLWGHHFLSASVNQTEMDDLWRQIEALKPIVNAMLLPCNGADAKKIT
CFIHTLVSLGVSYHFEEKIVEFLKDAFENIEDMIIDCKEDDLYTVSIIFRVFRLYGHYIT
PDIFNRFKGDDGNFKKCLNDDVRGMLSFYEASHFGTTTEDILEEAMSFTQKHLELFLVGE
KAKHYPHITKLIQAALYIPQNFNLEILVAREYIDFYELETDHNEMLLKLAKLNFRFLQLQ
YIQDLKTLTTWWKELDLVSKIPVYFRERLAEPYFWATGIYYEPQYSAARIMLAKSIILVD
IVDNTFDVYGTIDEVKSLVQAIERWDSDAVDVLPDYLKVVFRTTFDLFKELEEYVSSEAR
SFTMQYAYEQLRILMKGYLQEAEWSNRGHLPSHEEYIEVGVASTAGEVLLAMTFIPMGDA
AGVGVYEWLRSRPKLTHALFVKSRLRDDIATYKEEMKRGDVCNGINCYTKQHKVSEEEAC
IEFEKKTNHMSKVMNEEFLKAAKFIPLHILRPVLNYGRLADVCYKYGDGYTFAGEKIKDY
ITSLYVDLITL</t>
  </si>
  <si>
    <t>(3E,7E)-dolabella-3,7-dien-18-ol</t>
  </si>
  <si>
    <t>[H][C@@]12CC\C(C)=C\CC\C(C)=C\C[C@@]1(C)CC[C@H]2C(C)(C)O</t>
  </si>
  <si>
    <t>https://www.frontiersin.org/articles/10.3389/fpls.2016.01761/full</t>
  </si>
  <si>
    <t>Q84UU4</t>
  </si>
  <si>
    <t>Alpha-humulene/(-)-(E)-beta-caryophyllene synthase</t>
  </si>
  <si>
    <t>MGSEVNRPLADFPANIWEDPLTSFSKSDLGTETFKEKHSTLKEAVKEAFMSSKANPIENI
KFIDALCRLGVSYHFEKDIVEQLDKSFDCLDFPQMVRQEGCDLYTVGIIFQVFRQFGFKL
SADVFEKFKDENGKFKGHLVTDAYGMLSLYEAAQWGTHGEDIIDEALAFSRSHLEEISSR
SSPHLAIRIKNALKHPYHKGISRIETRQYISYYEEEESCDPTLLEFAKIDFNLLQILHRE
ELACVTRWHHEMEFKSKVTYTRHRITEAYLWSLGTYFEPQYSQARVITTMALILFTALDD
MYDAYGTMEELELFTDAMDEWLPVVPDEIPIPDSMKFIYNVTVEFYDKLDEELEKEGRSG
CGFHLKKSLQKTANGYMQEAKWLKKDYIATFDEYKENAILSSGYYALIAMTFVRMTDVAK
LDAFEWLSSHPKIRVASEIISRFTDDISSYEFEHKREHVATGIDCYMQQFGVSKERAVEV
MGNIVSDAWKDLNQELMRPHVFPFPLLMRVLNLSRVIDVFYRYQDAYTNPKLLKEHIVSL
LIETIPI</t>
  </si>
  <si>
    <t>(1E,4E,8E)-α-humulene</t>
  </si>
  <si>
    <t>C\C1=C/CC(C)(C)\C=C\C\C(C)=C\CC1</t>
  </si>
  <si>
    <t>Q84SM8</t>
  </si>
  <si>
    <t>Carene synthase</t>
  </si>
  <si>
    <t>MSVISILPLASKSCLYKSLMSSTHELKALCRPIATLGMCRRGKSVMASKSTSLTTAVSDD
GVQRRIGDHHSNLWDDNFIQSLSSPYGASSYGERAERLIGEVKEIFNSLSRTDGELVSHV
DDLLQHLSMVDNVERLGIDRHFQTEIKVSLDYVYSYWSEKGIGSGRDIVCTDLNTTALGF
RILRLHGYTVFPDVFEHFKDQMGRIACSDNHTERQISSILNLFRASLIAFPGEKVMEEAE
IFSATYLKEALQTIPVSSLSQEIQYVLQYRWHSNLPRLEARTYIDILQENTKNQMLDVNT
KKVLELAKLEFNIFHSLQQNELKSVSRWWKESGFPDLNFIRHRHVEFYTLVSGIDMEPKH
CTFRLSFVKMCHLITVLDDMYDTFGTIDELRLFTAAVKRWDPSTTECLPEYMKGVYTVLY
ETVNEMAQEAQKSQGRDTLSYVRQALEAYIGAYHKEAEWISSGYLPTFDEYFENGKVSSG
HRIATLQPTFMLDIPFPHHVLQEIDFPSKFNDFACSILRLRGDTRCYQADRARGEEASCI
SCYMKDNPGSTQEDALNHINNMIEETIKKLNWELLKPDNNVPISSKKHAFDINRGLHHFY
NYRDGYTVASNETKNLVIKTVLEPVPM</t>
  </si>
  <si>
    <t>Picea abies</t>
  </si>
  <si>
    <t>https://link.springer.com/article/10.1023%2FA%3A1020714403780</t>
  </si>
  <si>
    <t>Q84PE3</t>
  </si>
  <si>
    <t>MWKLKIGEGKNEPYLFSTNNFVGRQTWEYDPEAGSEEERAQVEEARKNFYDNRFKVKPCG
DLLWRFQVLRENNFMQTIDGVKIEDGEEITYEKATTTLRRGTHHLAALQTSDGHWPAQIA
GPLFFMPPLVFCVYITGHLDSVFPREHRKEILRYIYCHQNEDGGWGLHIEGHSTMFCTAL
NYICMRILGEGPDGGQDNACARARNWIRAHGGVTYIPSWGKTWLSILGLFDWLGSNPMPP
EFWILPSFLPMHPAKMWCYCRLVYMPMSYLYGKRFVGPITPLILQLREELHTQPYEKINW
TKSRHLCAKEDIYYPHPLIQDLIWDSLYIFTEPLLTRWPFNKLVRKRALEVTMKHIHYED
ENSRYLTIGCVEKVLCMLACWVEDPNGDAYKKHLARVQDYLWMSEDGMTMQSFGSQEWDA
GFAVQALLAANLNDEIEPALAKGHDFIKKSQVTENPSGDFKSMHRHISKGSWTFSDQDHG
WQVSDCTAEGLKCCLLLSMLPPEIVGEKMEPERLYDSVNVLLSLQSKKGGLAAWEPAGAQ
EWLELLNPTEFFADIVVEHEYVECTGSAIQALVLFKKLYPGHRKKEIENFISEAVRFIED
IQTADGSWYGNWGVCFTYGSWVALGGLAAAGKTYTNCAAIRKAVKFLLTTQREDGGWGES
YLSSPKKIYVPLEGSRSNVVHTAWALMGLIHAGQAERDPTPLHRAAKLLINSQLEEGDWP
QQEITGVFMKNCMLHYPMYRDIYPLWALAEYRRRVPLPSTAV</t>
  </si>
  <si>
    <t>Q84PE1</t>
  </si>
  <si>
    <t>MWKLKVADGGKNPYIFSINNFVGRQTWEYDPDAGTPEERAQVEEARQDFYNNRYKVKTCG
DRLWRFQVMRENNFKQTIPSVKIEDGEKVTYDKVTTTVRRAAHHLAGLQTSDGHWPAQIA
GPLLFTPPLIFCMYITGHLDSVFPEVYRKEILRYTYVHQNEDGGWGLHIEGHSTMFCTVL
NYICMRILGEGPDGGQDNACARARKWIHDHGGATHIASWGKTWLSILGIFDWSGTNPMPP
EFWILPSFLPMHPAKMWCYCRLVYMPMSYLYGKRFVGPITPLILQLREELFTQPYEKVNW
KKARHQCAKEDLYYPHPLIQDLMWDSLYLFTEPFLTRWPFNKLIRERALQVTMKHIHYED
HNSRYITIGCVEKVLCMLACWVEDPNGIAFKRHLARVPDYLWLAEDGMCMQSFGSQEWDA
GFAVQALLSTNLIDELGPALAKGHDFIKNSQVKDNPSGDFKSMHRHISKGAWTFSDQDHG
WQVSDCTAEGFKCCLLLSMLPPEIVGEKIEPERLFDTVNLLLSLQSKKGGFAVWEPAGAQ
EWLELLNPIEFFEDIVIEHELVECTGSAIGALVLFKNHYPEHRKKEIEDCIANAVRYFED
IQTADGSWYGNAGICFIYGTWFALGGLEAAGKTYANCAAIRKGVKFLLTTQSKDGGWGES
YLSCPKKIYVPLEGNRSNVVQTAWALMGLIHAGQAERDPTPLHRAAKLLINSQLEDGDWP
QQDITGVYVKNCTLHYPMYRNNFTTMALAEYRRRVPLPSIAV</t>
  </si>
  <si>
    <t>Lotus japonicus</t>
  </si>
  <si>
    <t>https://www.sciencedirect.com/science/article/pii/S0168945205003018</t>
  </si>
  <si>
    <t>Q84ND0</t>
  </si>
  <si>
    <t>Tricyclene synthase Oc15</t>
  </si>
  <si>
    <t>MAFCISYVGALLPCSLSTRTKFAICHNTSKLHRAAYKTSRWNIPGDVGSTPPPSKLHQAL
CLNEHSLSCMAELPMDYEGKIKETRHLLHLKGENDPIESLIFVDATLRLGVNHHFQKEIE
EILRKSYATMKSPIICEYHTLHEVSLFFRLMRQHGRYVSADVFNNFKGESGRFKEELKRD
TRGLVELYEAAQLSFEGERILDEAENFSRQILHGNLAGMEDNLRRSVGNKLRYPFHTSIA
RFTGRNYDDDLGGMYEWGKTLRELALMDLQVERSVYQEELLQVSKWWNELGLYKKLNLAR
NRPFEFYTWSMVILADYINLSEQRVELTKSVAFIYLIDDIFDVYGTLDELIIFTEAVNKW
DYSATDTLPENMKMCCMTLLDTINGTSQKIYEKHGYNPIDSLKTTWKSLCSAFLVEAKWS
ASGSLPSANEYLENEKVSSGVYVVLVHLFCLMGLGGTSRGSIELNDTQELMSSIAIIFRL
WNDLGSAKNEHQNGKDGSYLNCYKKEHINLTAAQAHEHALELVAIEWKRLNKESFNLNHD
SVSSFKQAALNLARMVPLMYSYDHNQRGPVLEEYVKFMLSD</t>
  </si>
  <si>
    <t>Antirrhinum majus</t>
  </si>
  <si>
    <t>http://www.plantcell.org/content/15/5/1227</t>
  </si>
  <si>
    <t>Q84NC9</t>
  </si>
  <si>
    <t>Tricyclene synthase 1e20</t>
  </si>
  <si>
    <t>MIYIWICFYLQTTLLPCSLSTRTKFAICHNTSKLHRAAYKTSRWNIPGDVGSTPPPSKLH
QALCLNEHSLSCMAELPMDYEGKIKETRHLLHLKGENDPIESLIFVDATLRLGVNHHFQK
EIEEILRKSYATMKSPIICEYHTLHEVSLFFRLMRQHGRYVSADVFNNFKGESGRFKEEL
KRDTRGLVELYEAAQLSFEGERILDEAENFSRQILHGNLAGMEDNLRRSVGNKLRYPFHT
SIARFTGRNYDDDLGGMYEWGKTLRELALMDLQVERSVYQEELLQVSKWWNELGLYKKLN
LARNRPFEFYTWSMVILADYINLSEQRVELTKSVAFIYLIDDIFDVYGTLDELIIFTEAV
NKWDYSATDTLPENMKMCCMTLLDTINGTSQKIYEKHGYNPIDSLKTTWKSLCSAFLVEA
KWSASGSLPSANEYLENEKVSSGVYVVLVHLFCLMGLGGTSRGSIELNDTQELMSSIAII
FRLWNDLGSAKNEHQNGKDGSYLNCYKKEHINLTAAQAHEHALELVAIEWKRLNKESFNL
NHDSVSSFKQAALNLARMVPLMYSYDHNQRGPVLEEYVKFMLSD</t>
  </si>
  <si>
    <t xml:space="preserve">Antirrhinum majus </t>
  </si>
  <si>
    <t>Q84NC8</t>
  </si>
  <si>
    <t>Tricyclene synthase 0e23</t>
  </si>
  <si>
    <t>MAFCISYLGAVLPFSLSPRTKFAIFHNTSKHAAYKTCRWNIPRDVGSTPPPSKLHQALCL
NAHSTSCMAELPMDYEGKIQGTRHLLHLKDENDPIESLIFVDATQRLGVNHHFQKEIEEI
LRKSYATMKSPSICKYHTLHDVSLFFCLMRQHGRYVSADVFNNFKGESGRFKEELKRDTR
GLVELYEAAQLSFEGERILDEAENFSRQILHGNLASMEDNLRRSVGNKLRYPFHKSIARF
TGINYDDDLGGMYEWGKTLRELALMDLQVERSVYQEELLQVSKWWNELGLYKKLTLARNR
PFEFYMWSMVILTDYINLSEQRVELTKSVAFIYLIDDIFDVYGTLDELIIFTEAVNKWDY
SATDTLPDNMKMCYMTLLDTINGTSQKIYEKYGHNPIDSLKTTWKSLCSAFLVEAKWSAS
GSLPSANEYLENEKVSSGVYVVLIHLFFLMGLGGTNRGSIELNDTRELMSSIAIIVRIWN
DLGCAKNEHQNGKDGSYLDCYKKEHINLTAAQVHEHALELVAIEWKRLNKESFNLNHDSV
SSFKQAALNFARMVPLMYSYDNNRRGPVLEEYVKFMLSD</t>
  </si>
  <si>
    <t>Q84LG0</t>
  </si>
  <si>
    <t>Probable 5-epi-aristolochene synthase 4</t>
  </si>
  <si>
    <t>MASAAVGNYEEEIVRPVADFSPSLWGDHFLSFSIDNHVAQKYAQEIEPLKEQTRSMLVAT
GRKLVDTLNLIDTIERLGISYHFEKEIDEILDQIYNQNSNSSDLFTSALLFRLLRQHGFN
ISPEIFSKFQDENGKFKESLASDVVGLLNLYEASHVRTHADDILEAALAFSTIHLESAAP
HLKSPLREQVAHALEQCLHKGVPRVETRFFISSIYEKEQSKNNVLLRFAILDFNLLQMLH
KQELAEVSRWWKDLDFVTTLPYARDRVVECYFWALGVYFEPQYSQARVMLVKTISMISIV
DDTFDAYGTVKELETYTDAIQRWDINEIDRLPDYMKISYKAILDLYKDYEKELSSAGRSH
IVCHAIERMKEVVRNYNVESTWFIEGYMPPVSEYLSNALATTTYYYLATTSYLGMKSATE
QDFEWLSKNPKILEASVIICRVIDDTATYEVEKSRGQIATGIECCMRDYGVSTKEAMDKF
QQMAETAWKDLNEGLLRPTPVSAELLTPILNLARIVEVTYIHNLDGYTHPEKVLKPHIIG
LLVDSIDI</t>
  </si>
  <si>
    <t xml:space="preserve">Nicotiana attenuata </t>
  </si>
  <si>
    <t>https://www.ncbi.nlm.nih.gov/pmc/articles/PMC2859294/</t>
  </si>
  <si>
    <t>Q84LF2</t>
  </si>
  <si>
    <t>5-epi-aristolochene synthase 3</t>
  </si>
  <si>
    <t>MASAAVGNYEEEIVRPVADFSPSLWGDQFLSFSIENQVAEKYAQEIEALKEQTRSMLLEN
GRKLADTLYLIDIIERLGISYHFEKEIDDILDQIYNQNSNCNDLCTSALQFRLLRQHGFN
ISPEIFSKFQDENGKFKESLASDFLGLLNLYEASHVRTHADDILEEALAFSTIHLESAAP
HLKSPLREQVTHALEQCLHKGVPRVETRFFISSIYEKEQSKNDVLLRFAKLDFNLLQILH
KQELAEVSRWWKDLDFVTTLPYARDRVVECYFWALGVYFEPQYSQARVILVKTISMISIV
DDTFDAYGTIKELETYTDAIQRWDINEIDRLPDYMKISYKAILDLYKDYEKELSSAGRSH
IVCHAIERMKEVVKNYNVESTWFIEGYMPPVSEYLSNALATTTYYYLATTSYLGMKSATE
QDFEWLSKNPKILEASVIICRVIDDTATYEVEKSRGQIATGIECCMRDYGVSTKEAMAKF
QGMAEAAWKDLNEGFLRPTPVSTEILFRILNLARIVEVTYIHNLDGYTHPEKVLKPHINA
LLVDSIEI</t>
  </si>
  <si>
    <t>https://www.sciencedirect.com/science/article/pii/S0031942202000808?via%3Dihub</t>
  </si>
  <si>
    <t>Q84LF1</t>
  </si>
  <si>
    <t>5-epi-aristolochene synthase 1</t>
  </si>
  <si>
    <t>MASAAVGNYEEEIVRPVADFSPSLWGDHFLSFSIDNQVAEKYAQEIEPLKEQTRSMLLAT
GRKLADTLNLIDTIERLGISYYFEKEIDEILDHIYNQNSNCNDFCTSALQFRLLRQHGFN
ISPQIFSKFQDENGKFRESLASDVLGLLNLYEASHVRTHADDILEDALAFSTIHLESAAP
HLKSPLREQVTHALEQCLHKGVPRVETRFFISSIYEKEQSKNNVLLRFAKLDFNLLQMLH
KQELAEVSRWWKDLDFVTTLPYARDRVVECYFWALGVYFEPQYSQARVMLVKTISMISIV
DDTFDAYGTVKELEAYTDAIQRWDINEIDRLPHYMKISYKAILDLYKDYEKELSSAEKSH
IVCHAIERMKEVVGHYNVESTWFIEGYMPPVSEYLSNALATTTYYYLATTSYLGMKSATE
QDFEWLSKNPKILEASVIICRVIDDTATYEVEKSRGQIATGIECCMRDYGISTKKAMAKF
QKMAETAWKDINEGLLRPTPVSTEFLTLILNLARIVEVTYIHNLDGYTHPEKVLKPHIIN
LLVDSIKI</t>
  </si>
  <si>
    <t>Nicotiana attenuata</t>
  </si>
  <si>
    <t>https://www.sciencedirect.com/science/article/pii/S0031942202000808?via=ihub</t>
  </si>
  <si>
    <t>Q84LF0</t>
  </si>
  <si>
    <t>5-epi-aristolochene synthase 2</t>
  </si>
  <si>
    <t>MASAAVANYEEEIVRPVADFSPSLWGDQFLSFSIDNQIAEKYAQEIEALKEQTRSMLLAT
ARKLADTLNLIDTIERLGIAYHFEKEIDEILDQIYNQNSTFDDLCTSALQFRLLRQHGFN
ISPQIFSKFQDENGKFKESLASDVLGLLNLYEASHVRTHTDNILEDALAFSTVHLESAAP
YMNSPLREQVTHALEQCLHKGVPRVETRFFISSIYEKEESKNDMLLRFAKLDFNLLQMLH
KQELAEVSRWWKDLNFVTTLPYARDRVVECYFWALGVYFEPQYSQARVMLVKTISMISIV
DDTFDAYGTVKELEAYTDAIQRWDINEIDRLPDYMKISYKAILDLYKDYEKELSSAGRSH
IVCHAIERMKEVVRNYNVESTWFIEGYKPPVSEYLSNALATTTYYYLATTSYLGMKSVAE
QDFEWLSKNPKILEASVIICRVIDDTATYEVEKSRGQIATGIECCMRDYGVSTKEAMDKF
QKMAETAWKDLNEGLLRPTPISAEFLTPILNLARIVEVTYIHNLDGYTHPEKVLKPHIID
LLVESIQI</t>
  </si>
  <si>
    <t>Q84LB2</t>
  </si>
  <si>
    <t>(E,E)-alpha-farnesene synthase</t>
  </si>
  <si>
    <t>MEFRVHLQADNEQKIFQNQMKPEPEASYLINQRRSANYKPNIWKNDFLDQSLISKYDGDE
 YRKLSEKLIEEVKIYISAETMDLVAKLELIDSVRKLGLANLFEKEIKEALDSIAAIESDN
 LGTRDDLYGTALHFKILRQHGYKVSQDIFGRFMDEKGTLENHHFAHLKGMLELFEASNLG
 FEGEDILDEAKASLTLALRDSGHICYPDSNLSRDVVHSLELPSHRRVQWFDVKWQINAYE
 KDICRVNATLLELAKLNFNVVQAQLQKNLREASRWWANLGIADNLKFARDRLVECFACAV
 GVAFEPEHSSFRICLTKVINLVLIIDDVYDIYGSEEELKHFTNAVDRWDSRETEQLPECM
 KMCFQVLYNTTCEIAREIEEENGWNQVLPQLTKVWADFCKALLVEAEWYNKSHIPTLEEY
 LRNGCISSSVSVLLVHSFFSITHEGTKEMADFLHKNEDLLYNISLIVRLNNDLGTSAAEQ
 ERGDSPSSIVCYMREVNASEETARKNIKGMIDNAWKKVNGKCFTTNQVPFLSSFMNNATN
 MARVAHSLYKDGDGFGDQEKGPRTHILSLLFQPLVN</t>
  </si>
  <si>
    <t>Malus domestica</t>
  </si>
  <si>
    <t>(Z,E)-α-farnesene</t>
  </si>
  <si>
    <t>all 6 isomers + can convert GPP to monoterpenes like lonallol or beta-myrcene</t>
  </si>
  <si>
    <t>CC(C)=CCC\C(C)=C\C\C=C(\C)C=C</t>
  </si>
  <si>
    <t>https://europepmc.org/article/MED/14740213</t>
  </si>
  <si>
    <t>Mg2+, Mn2+, K+</t>
  </si>
  <si>
    <t>(E,E)-α-farnesene</t>
  </si>
  <si>
    <t>CC(C)=CCC\C(C)=C\C\C=C(/C)C=C</t>
  </si>
  <si>
    <t>Q84KL6</t>
  </si>
  <si>
    <t>(-)-alpha-pinene synthase</t>
  </si>
  <si>
    <t>MSPVSVISLPSDLCLPTSFIDRSGRELIPLHITIPNVAMRRQGKLMTRASMSMNLRTAVS
DDAVIRRRGDFHSNLWDDDLIQSLSSPYGEPSYRERAERLIGEVKNSFNSMSNEDGESIT
PLDDLIQRLWMVDSVERLGIDRHFKKEIKSALDHVYRYWSEKGIGCGRESVVTDLNSTAL
GLRTLRLHGYDVSADVLNHFKNQSGQFACTLKQTEDQIRTVLNLYRASLIAFPGEKVMDE
AESFSAKYLKEALQKIPVSSFSREIGDVLEYGWHTYLPRLEARNYIDVFGQDTENSKSYM
KTEKLLELAKLEFNIFHALQKRELEYLVRWWKGSGSPQMTFCRHRHVEYYTLASCIAFEP
QHSGFRLGFAKACHIITVLDDMYDTFGTLDELELFTSAIKRWDPSATECLPEYMKGVYMI
VYNTVNEMSQEADKAQGRDTLNYCRQAWEEYIDAYMQEAKWIASGEVPTFEEYYENGKVS
SGHRVSALQPILTTDIPFPEHVLKEVDIPSQLNDLASAILRLRGDTRCYQADRARGEEAS
CISCYMKDNPGTTEEDALNHLNAMISDVIKGLNWELLKPNSSVPISAKKHAFDISRAFHC
GYKYRDGYSVANIETKSLVKRTVIDPVTL</t>
  </si>
  <si>
    <t>Pinus taeda</t>
  </si>
  <si>
    <t>https://www.sciencedirect.com/science/article/abs/pii/S0003986102007464?via%3Dihub</t>
  </si>
  <si>
    <t>Q84KL5</t>
  </si>
  <si>
    <t>Alpha-farnesene synthase</t>
  </si>
  <si>
    <t>MSSLAVDDAERRVGDYHPNLWDDALIQSLSTPYGASPYRDVAEKLIGEIKEMFASISIED
GDDEICYFLQRLWMIDNVERLGISRHFENEIKAAMEDVYSRHWSDKGIACGRHSVVADLN
STALAFRTLRLHGYSVCSDVFKIFQDQKGEFACSADQTEGEIKGILNLLRASLIAFPGER
ILQEAEIFATTYLKEALPKIQGSRLSQEIEYVLEYGWLTDLPRLETRNYIEVLAEEITPY
FKKPCMAVEKLLKLAKIEFNLFHSLQQTELKHLSRWWKDSGFAQLTFTRHRHVEFYTLAS
CIAMEPKHSAFRLGFAKLCYLGIVLDDIYDTYGKMEELELFTAAIKRWDTSTTECLPEYM
KGVYMAFYDCVNEMARQAEKTQGWDTLDYARKTWEALIDAFMEEAKWISSGYVPTFQKYL
DNGKVSFGYRAATLQPILTLDIPLPLHILQEIDFPSSFNDLASSILRLRGDICGYQAERS
RGEQASSISCYMKDNPGSTEEDALSHVNAMIGDKIPEFNWEFMKPSKAPISSKKYAFDIL
RAFYHLYKYRDGFSIAKIETKKLVMRTVLDPVPM</t>
  </si>
  <si>
    <t>Mn2+</t>
  </si>
  <si>
    <t>https://www.sciencedirect.com/science/article/pii/S0003986102007464?via%3Dihub</t>
  </si>
  <si>
    <t>Q84KL4</t>
  </si>
  <si>
    <t>(-)-alpha-terpineol synthase</t>
  </si>
  <si>
    <t>MDLISVLPSASKSCVCLHKPLSSSTHKLKPFCKTIRILVMPRRWEFARPSMSLSTVASED
DIQRRTGGYLSNLWNDDVIQFLSTPYGELAYRERAERLIDEVRDIFSSMSLEDGEFSDLI
QRLWMVDNVERLGIDRHFKNEIKSALDYVYSYWSEKGIGCGTKSIITNLNSTALGFRTLR
LHGYPVSADVLKHFRNQIGQFVSCPSETEEDIRIMVNLYRASLIAFPVAFPGEKVMEEAE
SFSEKYLKETLQKIPDCSLSREIGDVLEHGWHTNLPRLEARNYIDVFGQDTKNMEPNRKT
EKLLELAKLEFNIFQSIQKTELESLLRWWNDSGSPQITFTRHRHVEYYTLASCIAFEPQH
SGFRLGFAKACHILTVLDDMYDLFGTVDELKLFTAAIKRWDPSATDCLPQYMKGIYMMVY
NTVNEMSAEAQKAQGRDTLNYARQAWEDCLDSHMQEAKWIATGFLPTFEEYLENGKVSSA
HRVSALQPMLTMDIPFPPHILKEVDFPSNLNDLACAMLRLRGDTRCYQADRARGEETSCI
SCYMKDNPGATEEDALNHLNVMISGVIKELNWELLKPNSSVPISSKKINFDITRAFHYGY
KYRDGYSVSSVETKSLVMRTLLEPVPL</t>
  </si>
  <si>
    <t>Q84KL3</t>
  </si>
  <si>
    <t>(+)-alpha-pinene synthase</t>
  </si>
  <si>
    <t>MALVSAVPLNSKLCLRRTLFGFSHELKAIHSTVPNLGMCRGGKSIAPSMSMSSTTSVSNE
DGVPRRIAGHHSNLWDDDSIASLSTSYEAPSYRKRADKLIGEVKNIFDLMSVEDGVFTSP
LSDLHHRLWMVDSVERLGIDRHFKDEINSALDHVYSYWTEKGIGRGRESGVTDLNSTALG
LRTLRLHGYTVSSHVLDHFKNEKGQFTCSAIQTEGEIRDVLNLFRASLIAFPGEKIMEAA
EIFSTMYLKDALQKIPPSGLSQEIEYLLEFGWHTNLPRMETRMYIDVFGEDTTFETPYLI
REKLLELAKLEFNIFHSLVKRELQSLSRWWKDYGFPEITFSRHRHVEYYTLAACIANDPK
HSAFRLGFGKISHMITILDDIYDTFGTMEELKLLTAAFKRWDPSSIECLPDYMKGVYMAV
YDNINEMAREAQKIQGWDTVSYARKSWEAFIGAYIQEAKWISSGYLPTFDEYLENGKVSF
GSRITTLEPMLTLGFPLPPRILQEIDFPSKFNDLICAILRLKGDTQCYKADRARGEEASA
VSCYMKDHPGITEEDAVNQVNAMVDNLTKELNWELLRPDSGVPISYKKVAFDICRVFHYG
YKYRDGFSVASIEIKNLVTRTVVETVPL</t>
  </si>
  <si>
    <t>Q82RR7</t>
  </si>
  <si>
    <t>Avermitilol synthase</t>
  </si>
  <si>
    <t>MPQDIDFGLPAPAGISPGLEATRRHNLGWVRRLGLVGDGPSLAWYTSWDMPRLAACGFPH
ARGAALDLCADAMAFFFVFDDQFDGPLGRDPARAARVCRRLTGIVHGAGPGPGADACSAA
FADVWARSTDGAHPGWVARTAHEWEYYFAAQAHEAINRLRGTPGDMESYLQVRRGIAGTD
LPLSLGERAAGITVPAAAFHSPQLRIMREAAIDVTLMCNDVYSLEKEEARGDMDNLVLVI
EHARRCTRDEAVTAARGEVARRVIRFEQLAREVPALCAQLGLSAVERAHVDTYLGVMEAW
MSGYHAWQTQTRRYTGAPHVLPSTGPGYFDEVLPT</t>
  </si>
  <si>
    <t xml:space="preserve">Streptomyces avermitilis </t>
  </si>
  <si>
    <t>avermitilol</t>
  </si>
  <si>
    <t>[H][C@@]12[C@H](C)CC[C@H](O)[C@@]1(C)CC[C@@H]1[C@H]2C1(C)C</t>
  </si>
  <si>
    <t>https://europepmc.org/article/MED/20536237</t>
  </si>
  <si>
    <t>Q82IY4</t>
  </si>
  <si>
    <t>Pentalenene synthase</t>
  </si>
  <si>
    <t>MPQDVDFHIPFPSRRSPDFERARADHLSWPRALGLIGTDAAAERHSRGGYADLAARFYPS
ATGADLDLGVDLMSWFFLFDDLFDGPRGEDPQETRKLTDAVAAALDGPLPTSAPPIAHGF
ADVWRRTCQGMSPAWRARSARHWRNYFSGYVDEAVSRHLNTPYDSAGHYLAMRRQTIGVQ
PTVDLAERSCHCEVPQRVFDSAVLFAMLQIATDTNLILNDIASLEKEEARGELNNMVFIL
MREHGWTRGRSIAHMQDGVRTRLEQFLLLEACLPKVYDTFELTAQERESAEKYRMDGVRS
VIRGSYDWHRSSGRYAADYAIAASYQGYLEELGSTL</t>
  </si>
  <si>
    <t>Streptomyces avermitilis</t>
  </si>
  <si>
    <t>pentalenene</t>
  </si>
  <si>
    <t>[H][C@@]12CC(C)(C)C[C@@]11[C@H](C)CC[C@@]1([H])C(C)=C2</t>
  </si>
  <si>
    <t>https://pubs.acs.org/doi/10.1021/bi060419n</t>
  </si>
  <si>
    <t>Q7Z859</t>
  </si>
  <si>
    <t>Bifunctional lycopene cyclase/phytoene synthase</t>
  </si>
  <si>
    <t>MTALAYYQIHLIYTLPILGLLGLLTSPILTKFDIYKISILVFIAFSATTPWDSWIIRNGAWTYPSAESGQGVFGTFLDVPYEEYAFFVIQTVITGLVYVLATRHLLPSLALPKTRSSALSLALKALIPLPIIYLFTAHPSPSPDPLVTDHYFYMRALSLLITPPTMLLAALSGEYAFDWKSGRAKSTIAAIMIPTVYLIWVDYVAVGQDSWSINDEKIVGWRLGGVLPIEEAMFFLLTNLMIVLGLSACDHTQALYLLHGRTIYGNKKMPSSFPLITPPVLSLFFSSRPYSSQPKRDLELAVKLLEEKSRSFFVASAGFPSEVRERLVGLYAFCRVTDDLIDSPEVSSNPHATIDMVSDFLTLLFGPPLHPSQPDKILSSPLLPPSHPSRPTGMYPLPPPPSLSPAELVQFLTERVPVQYHFAFRLLAKLQGLIPRYPLDELLRGYTTDLIFPLSTEAVQARKTPIETTADLLDYGLCVAGSVAELLVYVSWASAPSQVPATIEEREAVLVASREMGTALQLVNIARDIKGDATEGRFYLPLSFFGLRDESKLAIPTDWTEPRPQDFDKLLSLSPSSTLPSSNASESFRFEWKTYSLPLVAYAEDLAKHSYKGIDRLPTEVQAGMRAACASYLLIGREIKVVWKGDVGERRTVAGWRRVRKVLSVVMSGWEGQ</t>
  </si>
  <si>
    <t>Phaffia rhodozyma</t>
  </si>
  <si>
    <t>https://link.springer.com/content/pdf/10.1007/s004380051105.pdf</t>
  </si>
  <si>
    <t>tetra-int</t>
  </si>
  <si>
    <t>all-trans-lycopene</t>
  </si>
  <si>
    <t>γ-carotene</t>
  </si>
  <si>
    <t>C40H56</t>
  </si>
  <si>
    <t>CC(C)=CCC\C(C)=C\C=C\C(C)=C\C=C\C(C)=C\C=C\C=C(C)\C=C\C=C(C)\C=C\C1=C(C)CCCC1(C)C</t>
  </si>
  <si>
    <t>β-carotene</t>
  </si>
  <si>
    <t>CC(\C=C\C=C(C)\C=C\C1=C(C)CCCC1(C)C)=C/C=C/C=C(C)/C=C/C=C(C)/C=C/C1=C(C)CCCC1(C)C</t>
  </si>
  <si>
    <t>Q7XYT0</t>
  </si>
  <si>
    <t>Farnesyl diphosphate synthase 2</t>
  </si>
  <si>
    <t>MSIDLKSRFLQVYDSLKSDLIHDPAFEFDDDSRNWVERMLDYNVPGGKLNRGLSVVDSYKLLKQEELTEDEVFLACALGWCIEWLQAYFLVLDDIMDESHTRRGQPCWFRLPKVGMIAVNDGVVLRNHIPRILKKHFRGKAYYADLLDLFNEVEFQTASGQMIDLITTLFGQKELSKYSLSTHQRIVKFKTAYYSFYLPVACALLMFGENLDDHVQVKDVLVEMGTYFQVQDDYLDCFGSPEVIGKIGTDIEDFKCSWLVVKALELADEQQKKLLNENYGRKDPASVAKVKELYHTLNLQGVFEDYENKSHEKIIKSIETHPSKAVQEVLKSFLGKIFKRQK</t>
  </si>
  <si>
    <t>Artemisia spiciformis</t>
  </si>
  <si>
    <t>https://www.jbc.org/article/S0021-9258(20)84017-4/pdf</t>
  </si>
  <si>
    <t>Q7XYS9</t>
  </si>
  <si>
    <t>Farnesyl diphosphate synthase 1</t>
  </si>
  <si>
    <t>MSSSKSIDLKSKFLKVYDTLKSDLINDPAFEFDDDSRQWIQKMLDYNVPGGKLNRGLSVVDSYQLLKGGELSDDEIFLSSALGWCIEWLQAYFLVLDDIMDESHTRRGQPCWFRLPKVGMIAANDGILLRNHVPRILKKHFRGKPYYVDLVDLFNEVEFQTASGQMIDLITTLVGEKDLSKYSLSIHRRIVQYKTAYYSFYLPVACALLMFGEDLDKHVEVKNVLVEMGTYFQVQDDYLDCFGAPEVIGKIGTDIEDFKCSWLVVKALELANEEQKKTLHENYGKKDPASVAKVKEVYHTLNLQAVFEDYEATSYKKLITSIENHPSKAVQAVLKSFLGKIYKRQK</t>
  </si>
  <si>
    <t>Q7XYS8</t>
  </si>
  <si>
    <t>Monoterpene synthase FDS-5, chloroplastic</t>
  </si>
  <si>
    <t>MASFISLSSKSASWNASSCPHPSVQPFVTRKNVVRYHKPTSSEPSYSPLTTTLSSNLNSQ
FMQVYETLKSELIHDPLFEFDDDSRQWVERMIDYTVPGGKMVRGYSVVDSYQLLKGEELT
EEEAFLACALGWCTEWFQAFILLHDDMMDGSHTRRGQPCWFRLPEVGAVAINDGVLLRNH
VHRILKKHFQGKAYYVHLVDLFNETEFQTISGQMIDTISRLAGQKELSKYSMSLNRRIVQ
YKGAYYSCYLPIACALLMFGENLDDYVQVKDILVELGMYYQIQNDYLDTFGDPNVFGKTG
TDIEECKCSWLIAKALELANEEQKKILSENYGIKDPAKVAKVKEIYHALNLKGAYEDYET
NLYENSMKAIKAHPSIAVQAVLKSCLEKMYKGHK</t>
  </si>
  <si>
    <t>(R,R)-chrysanthemyl diphosphate(3−)</t>
  </si>
  <si>
    <t>CC(C)=C[C@@H]1[C@@H](COP([O-])(=O)OP([O-])([O-])=O)C1(C)C</t>
  </si>
  <si>
    <t>(R)-lavandulyl diphosphate(3−)</t>
  </si>
  <si>
    <t>C(=CC[C@@H](COP([O-])(=O)OP(=O)([O-])[O-])C(C)=C)(C)C</t>
  </si>
  <si>
    <t>Q7XAS7</t>
  </si>
  <si>
    <t>MATELLCLHRPISLTHKLFRNPLPKVIQATPLTLKLRCSVSTENVSFSETETETRRSANY
EPNSWDYDYLLSSDTDESIEVHKDKAKKLEAEVRREINNEKAEFLTLLELIDNVQRLGLG
YRFESDIRRALDRFVSSGGFDGVTKTSLHGTALSFRLLRQHGFEVSQEAFSGFKDQNGNF
LENLKEDIKAILSLYEASFLALEGENILDEAKVFAISHLKELSEEKIGKELAEQVSHALE
LPLHRRTQRLEAVWSIEAYRKKEDANQVLLELAILDYNMIQSVYQRDLRETSRWWRRVGL
ATKLHFARDRLIESFYWAVGVAFEPQYSDCRNSVAKMFSFVTIIDDIYDVYGTLDELELF
TDAVERWDVNAINDLPDYMKLCFLALYNTINEIAYDNLKDKGENILPYLTKAWADLCNAF
LQEAKWLYNKSTPTFDDYFGNAWKSSSGPLQLIFAYFAVVQNIKKEEIENLQKYHDIISR
PSHIFRLCNDLASASAEIARGETANSVSCYMRTKGISEELATESVMNLIDETWKKMNKEK
LGGSLFAKPFVETAINLARQSHCTYHNGDAHTSPDELTRKRVLSVITEPILPFER</t>
  </si>
  <si>
    <t>Populus tremuloides</t>
  </si>
  <si>
    <t>https://watermark.silverchair.com/plphys_v137_2_700.pdf?token=AQECAHi208BE49Ooan9kkhW_Ercy7Dm3ZL_9Cf3qfKAc485ysgAAAvswggL3BgkqhkiG9w0BBwagggLoMIIC5AIBADCCAt0GCSqGSIb3DQEHATAeBglghkgBZQMEAS4wEQQM5OjYmWp-G4oLMSDDAgEQgIICrorQRHbghQIYJlKb6RIy4moO3NxZ72t-lrTIk_8YYXB4DfAVuo_aRWju_opjU8aWjIC2stWubmutpibKD-0d2ywSzmfFo13tGST2OTaaIrosZf_RV8MhT3P7ASPsxhRlYcg0k092xR_EskzBt2_HcqdHlzVFvSDbqIs1Y_XPHHfEBuJPKh_77S89iWcKZxSaQ7Lzb2WFCNxC-Qrtxw7ZqooTdMmtAPw909VNbQt350YadJQXXCkLK7zI10aFdqZoPJa7hvB60bQKX59rZqUmyc4QPJXIB3TNsD9SmwJr7XAcUzUDIw_6ibnUrgpiF8npuBcy0M9-BiRk2gougXkJRmfs10iYQG5YygdUjRScRxRs9439UsK4AjLIL6lixdwUcpXh4wDAPh71_m_QuG_t6NvI7dekOSBK1JmDcyscGJL30unwRF8K9qYCYhL-ttNymBvrN_lptgp9Tak_XZU9MenYYjGneNm59OrXhdVpBxf3zG6gXNEzySFz5f-HaRQkFU-wmWMuV6fWhN2ABGoeXzsLb8KlGlnzPsk4HRUfvNBhSTDk9rghCysYM59SUACpOAE9KSdHFlECFGggYMQzgK0VQSi9hMRz3LtLQbp7Hj8XQLIxsVhZntsYa2uSJlv5_jpWjLZPTIv7LMY1pXfUISC7H4s12OZtvVVpomONygWfEWADBsCCRONnqteMP3LEE8rC81yleL_PBGyGYQH8jZ3Nb6VNBjATI3JNjXV8LKeeAbvVj3JUTH2zVVhoTFG7XSMH8rGfkr0ttq7bQEtt9yrHh3fP_8y_sZZa_MeQaghu0ktCmXFmmiHXkKCUP60zb-H9da3lou2dz2MyV-E1ymB1yesR5XilmtVbAFUCCaTq4ljWwpY3fQPnZ3ds1nsIw076Wes7_WPqA3O9ttgN</t>
  </si>
  <si>
    <t>Q7X9A3</t>
  </si>
  <si>
    <t>Epi-arisotolchene synthase 110</t>
  </si>
  <si>
    <t>MASAAVATMKKRLFAPSPTSPLVSGVISSFHSLLKIRIAEKYTKEIEGLKEQTRNMLLAT
GMKLADTLNLIDIIERLGISYHFEKEIDEILDQIYNQNSNCDDLCTSALQFRLLRQHGFN
ISPGIFSKFQDENGKSKESLASDVLGLLNLYEASHVRTHADDILEDALAFSIIHLESAAP
HLKSPLKQQVTHALEQCLHKGVPRVETRFFISSIYEKEQSKNNVLLRFAKLDFNLLQMLH
KQELAQVSRCWKDLDFVTTLPYARDRVVECYFWALGVYFEPQYSQARVMLVKTISMISIV
DDTFDAYGTVKELEAYTDAIQRWDINEIDRLPDYMKISYKAILDLYKDYEKELSSAGRSH
IVCHAIERVKEVVRNYNVESTWFIEGYMPPVSEYLSNALATTTYYYLATTSYLGMKSVTE
KDFEWLSKNPKILEASVIICRVIDDTATYEVEKSRGQIATGIECCMRDYGISTNEAMTKF
QEMAEAAWKDLNEGLLRPTPVATEFLSRILNLARIVEVTYIHNLDGYTHPEKVLKPHINA
LLVDSIKI</t>
  </si>
  <si>
    <t>https://www.ncbi.nlm.nih.gov/pmc/articles/PMC1176406/</t>
  </si>
  <si>
    <t>Q7LJR6</t>
  </si>
  <si>
    <t>MENFPTEYFLNTSVRLLEYIRYRDSNYTREERIENLHYAYNKAAHHFAQPRQQKMLKVDP
KRLQASLQTIVGMVVYSWAKVSKECMADLSIHYTYTLVLDDSSDDPHPAMLNYFDDLQAG
REQAHPWWALVNEHFPNVLRHFGPFCSLNLIRSTMDFFEGCWIEQYNFGGFPGSDDYPQF
LRRMNGLGHCVGASLWPKDLFDERKHFLEITSAVAQMENWMVWVNDLMSFYKEFDDERDQ
ISLVKNFVTCHEITLDEALEKLTQETLHSSKQMVAVFSDKDPQVMDTIECFMHGYVTWHL
CDARYRLHEIYEKVKDQDTEDAKKFCKFFEQAANVGAVAPSEWAYPQVAQLANVRAKDDV
KEAHKPILSSIELVE</t>
  </si>
  <si>
    <t xml:space="preserve">Fusarium acaciae-mearnsii
</t>
  </si>
  <si>
    <t>Q7LJF8</t>
  </si>
  <si>
    <t xml:space="preserve">Fusarium cortaderiae
</t>
  </si>
  <si>
    <t>https://www.pnas.org/content/102/46/16892.long</t>
  </si>
  <si>
    <t>Q7A3E1</t>
  </si>
  <si>
    <t>Staphylococcus aureus</t>
  </si>
  <si>
    <t>Q796C3</t>
  </si>
  <si>
    <t>Sporulenol synthase</t>
  </si>
  <si>
    <t>MGTLQEKVRRFQKKTITELRDRQNADGSWTFCFEGPIMTNSFFILLLTSLDEGENEKELI
SSLAAGIHAKQQPDGTFINYPDETRGNLTATVQGYVGMLASGCFHRTEPHMKKAEQFIIS
HGGLRHVHFMTKWMLAANGLYPWPALYLPLSLMALPPTLPIHFYQFSSYARIHFAPMAVT
LNQRFVLINRNISSLHHLDPHMTKNPFTWLRSDAFEERDLTSILLHWKRVFHAPFAFQQL
GLQTAKTYMLDRIEKDGTLYSYASATIYMVYSLLSLGVSRYSPIIRRAITGIKSLVTKCN
GIPYLENSTSTVWDTALISYALQKNGVTETDGSVTKAADFLLERQHTKIADWSVKNPNSV
PGGWGFSNINTNNPDCDDTTAVLKAIPRNHSPAAWERGVSWLLSMQNNDGGFSAFEKNVN
HPLIRLLPLESAEDAAVDPSTADLTGRVLHFLGEKVGFTEKHQHIQRAVKWLFEHQEQNG
SWYGRWGVCYIYGTWAALTGMHACGVDRKHPGIQKALRWLKSIQNDDGSWGESCKSAEIK
TYVPLHRGTIVQTAWALDALLTYENSEHPSVVKGMQYLTDSSSHSADSLAYPAGIGLPKQ
FYIRYHSYPYVFSLLAVGKYLDSIEKETANET</t>
  </si>
  <si>
    <t>Bacillus subtilis</t>
  </si>
  <si>
    <t>sesquar</t>
  </si>
  <si>
    <t>(R)-tetraprenyl-β-curcumene</t>
  </si>
  <si>
    <t>sporulenol</t>
  </si>
  <si>
    <t>C35H58O</t>
  </si>
  <si>
    <t>C[C@H](CC[C@H]1[C@](C)(O)CC[C@@H]2[C@]1(C)CC[C@@H]1[C@@]3(C)CCCC(C)(C)[C@@H]3CC[C@@]21C)C1=CCC(C)=CC1</t>
  </si>
  <si>
    <t>https://pubs.acs.org/doi/10.1021/ja203779h</t>
  </si>
  <si>
    <t>Q764T8</t>
  </si>
  <si>
    <t>MWKLKIGEGGAGLISVNNFIGRQHWEFDPNAGTPQEHAEIERLRREFTKNRFSIKQSADL
LMRMQLRKENHYGTNNNIPAAVKLSDAENITVEALVTTITRAISFYSSIQAHDGHWPAES
AGPLFFLQPLVMALYITGSLDDVLGPEHKKEIVRYLYNHQNEDGGWGFHIEGHSTMFGSA
LSYVALRILGEGPQDKAMAKGRKWILDHGGLVAIPSWGKFWVTVLGAYEWSGCNPLPPEL
WLLPKFAPFHPGKMLCYCRLVYMPMSYLYGKKFVGPITALIRSLREELYNEPYNQINWNT
ARNTVAKEDLYYPHPLIQDMLWGFLYHVGERFLNCWPFSMLRRKALEIAINHVHYEDENS
RYLCIGSVEKVLCLIARWVEDPNSEAYKLHLARIPDYFWLAEDGLKIQSFGCQMWDAAFA
IQAILACNVSEEYGPTLRKAHHFVKASQVRENPSGDFNAMYRHISKGAWTFSMHDHGWQV
SDCTAEGLKAALLLSEMPSELVGGKMETERFYDAVNVILSLQSSNGGFPAWEPQKAYRWL
EKFNPTEFFEDTMIEREYVECTGSAMQGLALFRKQFPQHRSKEIDRCIAKAIRYIENMQN
PDGSWYGCWGICYTYGTWFAVEGLTACGKNCHNSLSLRKACQFLLSKQLPNAGWGESYLS
SQNKVYTNLEGNRANLVQSSWALLSLTHAGQAEIDPTPIHRGMKLLINSQMEDGDFPQQE
ITGVFMRNCTLNYSSYRNIFPIWAMGEYRRQVLCAHSY</t>
  </si>
  <si>
    <t xml:space="preserve">Glycyrrhiza glabra </t>
  </si>
  <si>
    <t>https://www.jstage.jst.go.jp/article/bpb/27/7/27_7_1086/_article</t>
  </si>
  <si>
    <t>Q75WN1</t>
  </si>
  <si>
    <t>Limonene/borneol synthase</t>
  </si>
  <si>
    <t>MALISLSSSAFTFCLKSKPTHLSKPSPKSFPTLARKCMRNTMAMATTSVESVTRRTGNHH
GNLWDDDFIQSLPKLPYDAPEYRERADRLVGEVKNMFNAVRAADSSSQNILRLLEMVDKV
ERLGIGRHFETEIAEALDYVYRFWNDISSKDLNTAALGLRILRLHRYPVSSDVLEQFKEK
DGHFLCCTTQLEEEIKSILNLFRASLIAFPNEKIMDEAKAFSTMYLKQVFQKSHILGTHL
LKEITFNLEYGWRTNLPRLEARNYMDIYGENSSWLMDMDNKNILYLAKLDFNILQSLYRP
ELQMISRWWKDSSLYKLDFSRHRHIEYLFQGCAITGEPKHSGFRIDIAKYSTLATIIDDI
YDTYGSIEELKHFTEVFKRWDSSPPDYLPEYMKIAYSALYDGINKSAQEAVQIQGRDTLH
NARNAWDDYLDAVMQEAKWNSIGHMPNLKEFLENGRVSSGTRVITLQALLRLEALQESEL
QKIDHPSKFNYLFGLTLRLRGDTRTFKAEANRGEVTSSIACYLKEHPESTEKDALKYLQF
MLDENLKELNLEYLKNDGVPICIKDFAYDMSRCFEVFYKERDGFSISTKDMKNHVERILI
EPVEM</t>
  </si>
  <si>
    <t>Chamaecyparis obtusa</t>
  </si>
  <si>
    <t>https://link.springer.com/content/pdf/10.1007/s10086-005-0719-6.pdf</t>
  </si>
  <si>
    <t>Q758K0</t>
  </si>
  <si>
    <t>MDSVEGLALGPVIWTASQEELLRQPYNHLVTQPGKNFRNTLIRVFNGFYGLSERQVAAVTELVEMLHVASLLIDDIEDNSAWRRGVAAAHVVYGSPMTINTANYMYFVSMSLLGQLAAQRPAGPLQDLLKVFNEEMMNLHRGQGLDIYWRDTFTVPSEHDYLRMVMHKTGGLFRLTVRIMEALREGPDGPGSTLVPLSNLLGVLYQVRDDYLNLTDSRMSENKGFADDITEGKFSYPIIHGLQYARVHDPAGYDFLVSVLRQRTTDITTKRRVVRYLADVSGSLAYTKQRIIELATLIKTKYIPASGTELCNVIDSLTSF</t>
  </si>
  <si>
    <t>Ashbya gossypii</t>
  </si>
  <si>
    <t>Q752X9</t>
  </si>
  <si>
    <t>MGKVVQLFTHPLELKAALKLKFLREPLYPADDTQGSAELKRCYQLLQRTSRSFAAVIMELHPELRNAVMLFYLILRALDTVEDDMTISPKVKVPLLREFDQKLKLDTWSFDGNAKTEKDRDVLVEFSTILAEFHKLKPEYQQVIADITHKMGNGMADYILDEKFNLSGLETIQDYDRYCHYVAGLVGDGLTHLIMLAKFSSPGLYYDSPDLYESMGLFLQKTNIIRDYAEDLADGRSFWPKEIWSHYADDLASFSKPENATAGVYCINHLVLNALGHVQHVLTYLASLREQSSFQFCAIPQVMAIATLALVFGNERVLQTSVKIRKGTTCYLILKSRTFQGCVEIFEHYLRDIRKRLTVADPNYLKLNIEIAKLDKFIEEMYQDKLPVGAKPQETEIYKKVRERSAYDLEVLPREQEEEFKFNVLLSILFTVFGALYWYAK</t>
  </si>
  <si>
    <t>Q71MJ3</t>
  </si>
  <si>
    <t>Valencene synthase</t>
  </si>
  <si>
    <t>MSSGETFRPTADFHPSLWRNHFLKGASDFKTVDHTATQERHEALKEEVRRMITDAEDKPV
QKLRLIDEVQRLGVAYHFEKEIGDAIQKLCPIYIDSNRADLHTVSLHFRLLRQQGIKISC
DVFEKFKDDEGRFKSSLINDVQGMLSLYEAAYMAVRGEHILDEAIAFTTTHLKSLVAQDH
VTPKLAEQINHALYRPLRKTLPRLEARYFMSMINSTSDHLCNKTLLNFAKLDFNILLELH
KEELNELTKWWKDLDFTTKLPYARDRLVELYFWDLGTYFEPQYAFGRKIMTQLNYILSII
DDTYDAYGTLEELSLFTEAVQRWNIEAVDMLPEYMKLIYRTLLDAFNEIEEDMAKQGRSH
CVRYAKEENQKVIGAYSVQAKWFSEGYVPTIEEYMPIALTSCAYTFVITNSFLGMGDFAT
KEVFEWISNNPKVVKAASVICRLMDDMQGHEFEQKRGHVASAIECYTKQHGVSKEEAIKM
FEEEVANAWKDINEELMMKPTVVARPLLGTILNLARAIDFIYKEDDGYTHSYLIKDQIAS
VLGDHVPF</t>
  </si>
  <si>
    <t>Citrus sinensis</t>
  </si>
  <si>
    <t>(+)-valencene</t>
  </si>
  <si>
    <t>C[C@@H]1CCC=C2CC[C@H](C[C@@]12C)C(C)=C</t>
  </si>
  <si>
    <t>https://onlinelibrary.wiley.com/doi/full/10.1046/j.1365-313X.2003.01910.x?sid=nlm%3Apubmed</t>
  </si>
  <si>
    <t>Q70EZ7</t>
  </si>
  <si>
    <t>MAAKHVEAIRPAANYQYHPSLWGDQFLHYDEREDEHVEVDQQIEILKEETRKEILASLDD
PAKHTNLLKLIDVIQRLGIAYYFEHEITQALDHIYNVYGDEWNGGSTSLWFRLLRQQGFY
VSCDIFNIYKLDNGSFKDSLTKDIECMLELYEAAYMRVQGEIILDEALEFTKTHLEQIAK
DPLRCNNTLSRHIHEALELPVQKRLPRLDAIRYIPFYEQQDSHNKSLLRLAKLGFNRLQS
LHKKELNQLSKWWKEFDAPKNVPYARDRLVEHYFWILGVYFEPQYSRSRIFLAKIITMTA
ILNDTYDIYGTYEELEIFTKALQTWSTCMDTFPDYMKVIYKSLLDIYEEMEEIMEKNGKA
YQVDYAKEAMRELLTGGYMAEAKLLHEGHVPTFEEHNKITNLSAGHKMLSTSSFVGMPGD
IVTQDSFKWALNNPRLITASAYIGRILNDIVGHKEEQQRKHIPSIVEMYMKEHNLLREDV
YDLLKQRVEDAWKDLNRETLTCKDIHMSLKMCPINLARVEHKIYKNGDNLKFVGQEIQDY
IKSCFINAMSV</t>
  </si>
  <si>
    <t>https://www.sciencedirect.com/science/article/pii/S0003986104003716?via%3Dihub</t>
  </si>
  <si>
    <t>Q70EZ6</t>
  </si>
  <si>
    <t>MAAKQGEVVRPDADYSYHPSLWGDQFLHYDEQEDDQVEVDQQIEILKEETRREILSSLDD
PAKHTNLLKLIDVIQRLGIAYYFEHEITQALDHIYNVYGDEWNGGSTSLWFRLLRQQGFY
VSCDIFNIYKLDNGSFKDSLTKDIECMLELYEAAYMRVQGEIILDEALEFTKTHLEQIAK
DPLRCNNTLSRHIYEALKRPIRKRLPRVDALQYMPFYEQQDSHNKSLLRLAKLGFNRLQS
LHKKELSQLSKWWKEFDAPKNLRYVRDRLVELYFWVLGVYFEPQYSRSRIFLTKVIKMAT
ILDDTYDIHGTYEELEIFTKAVQRWSITCMDTLPDYMKMIYKSLLDVYEEMEEIIEKDGK
AYQVHYAKDSMIDLVTSYMTEAKWLHEGHVPTFEEYNSITNLTGGYKMLTTSSFVDMPGD
IVTQESFRWALNNPPLIKASADVSRIMDDIVGHKEEQQRKHLPSRVEMYMKKYHLAEEDV
YDLLKQRVEDAWKDLNRETLTCKDIHMALKMRPINLARVIDMLYKNDDNLKNVGQEIQDY
IKSCFINAISV</t>
  </si>
  <si>
    <t>Q6ZJL3</t>
  </si>
  <si>
    <t>(E)-beta-caryophyllene/beta-elemene synthase</t>
  </si>
  <si>
    <t>MATSVPSVLLLPVPTCTDMLVSPVEGGDLLHCKPHFDHHPNVWGDYFLTFSPCTPSMLLN
MKRKAHVSEEQVRRMILECSSGPNLHVKLELVDTLERLCIDYHYEKEIENVLRRVHEEED
DTDNHYDLHTTALRFYLLRKHGYYASPDVFQRFRDEEGNFTRDDNNNGTRSMLSLYNAAH
LRIHGEEILDDAIVFTRNYLQSVVKHLQSPMADEVCSALRTPLFRRPRRVEARHYISVYD
KLPTRNETILEFAKLDFGILQSLYCEELNILTMWWKELQLQDHLSFARDRMVEMHFWMLG
VLFEPQYSYGRTMLTKLFIFVSIFDDIYDNYSTLEESKLFTEAIERWDEEAAEELPGYMK
FFYKKVLTTMKSIETDLKLQGNKHVDYVKNLLIDATRCFYNEVKWRSEGADQVAATVEEH
LKISVPSSCCMHVPVYAFVAMGNDVTTDDAINWGMAYPKIITSSCIVGRLLNDIASHERE
QGSSSSSSSTVEACMREHGGITKEEAYAKLRELVEESWMDIAGECLRPAAAQPPPLLEAV
VNATRVLDFVYKDDQDAYTHPSSLKDTIHSIYILSV</t>
  </si>
  <si>
    <t>Oryza sativa</t>
  </si>
  <si>
    <t>https://onlinelibrary.wiley.com/doi/full/10.1111/j.1365-313X.2008.03524.x</t>
  </si>
  <si>
    <t>Q6ZH94</t>
  </si>
  <si>
    <t>S-(+)-linalool synthase, chloroplastic</t>
  </si>
  <si>
    <t>MVCHVFSSFSSSLIRVLEAPLLLPAASASSSSSSSPASRSGGRRRRAAHVRPSPAIYPGR
QELASHSSMLPTDFDIKVLIERHEALTDDVQEMLQHQRRRHQKTASGGRERIATVDHLRR
LCMDHYFQDEVDDAMDACLLEELAHGGDLLDATLAFRLMREAGHHVSADEVLGRFTDDNG
EFRLDYRKDIRGLLSLQDISHMNIGQEASLCKAKEFSTRNLESAINYLEPNLARYVRQSL
DHPYHVSLNQYKARHHLSYLQTLPIRCTAMEELALADFQLNKLLHQMEMQEIKRWWMDLG
LAQEIPVARDQVQKWFVWMMTAIQGASLSRCRIELTKIVSFVYIVDDIFDLVGTREELSC
FTQAIRMWDLAAADSLPSCMRSCFRALHTVTNDIADMVEREHGVNPINHLKKAWAMLFDG
FMTETKWLSAGQVPDSEEYLRNGVVTSGVPLVFVHLLFMLGHDVSQNAAEFVDHIPPVIS
CPAKILRLWDDLGSAKDEAQEGLDGSYKELYLKENPGLAAGEAEEHVRRLIAGEWEELNR
ECFSASPSRSSPATTFPAGFTQAALNAARMVGVMYGYDGERRLPVLDDYVRMLLF</t>
  </si>
  <si>
    <t>Oryza sativa subsp. japonica</t>
  </si>
  <si>
    <t>https://onlinelibrary.wiley.com/doi/10.1111/j.1365-313X.2008.03524.x</t>
  </si>
  <si>
    <t>Q6Z5J6</t>
  </si>
  <si>
    <t>Ent-pimara-8(14),15-diene synthase</t>
  </si>
  <si>
    <t>MILPMSSACLGQFLRASPRGMIEQFNRAPPLRVSIRGAAGVEKSLGLGRNAGSQQGMQKN
QLQDKIRKQLREVQLSPSSYDTAWVAMVPVQGSHQTPRFPQCIEWILQNQHDDGSWGTNL
PGSVVNKDILLCTLACVVALKRWNTGRDHISRGLNFIGKNFWVAMDEQTIAPVGFNITFS
GLLNLATGTGLEFPVMQTDIDGIFHMRKIELERDAYGTASSRRAFMAYVSEGLGSLQDWD
QVMAYQRKNRSIFNSPSAAAATVIHGHNDSALCYLDSLVSKLDGPVPVMYPQNAYSQLGM
VDTLEKMGISNNFSCEISDILDMIYRLWIHNEEELMLDMGTCAMAFRLLRMHGYDISSDG
MAQFVEQSSFDDSIHGYLNDTKALLELYRSSQIRCLEDDLILQDIGSWSARVLQEKISSK
MTHKSEMLEVEYALKFPVYATLERLEQKRNIEQFKTKEQLKIEGFKLLKSGYRGAITHDE
ILALAVDEFHSSQSVYQQELQDLNSWVAQTRLDELKFARLMPSITYFSAAATMFPSELSE
ARIAWTQNCILTTTVDDFFDGDGSKEEMENLVKLIEKWDGHGEIGFSSECVEILFYAIYN
TSKQIAEKAVPLQKRNVVDHIAESWWFTVRGMLTEAEWRMDKYVPTTVEEYMSAAVDSFA
LGPTITSAALFVGPELSEEVFRSKEYIHLMNLANTIGRLLNDMQTYEKEIKMGKVNSVML
HALSHSGGGRGSPEASMEEAKREMRRVLQGSRCDLLRLVTRDGGVVPPPCRKLFWFMSKV
LHFVYMEKDGYFTADGMMASANAVILDPLQVTLLPSGLGTL</t>
  </si>
  <si>
    <t>ent-pimara-8(14),15-diene</t>
  </si>
  <si>
    <t>[H][C@@]12CC[C@](C)(C=C)C=C1CC[C@]1([H])C(C)(C)CCC[C@@]21C</t>
  </si>
  <si>
    <t>https://www.tandfonline.com/doi/abs/10.1271/bbb.60044</t>
  </si>
  <si>
    <t>Q6Z5I0</t>
  </si>
  <si>
    <t>Ent-copalyl diphosphate synthase 2, chloroplastic</t>
  </si>
  <si>
    <t>MQMQVLTAASSLPRATLLRPAAAEPWRQSFLQLQARPIQRPGIMLHCKAQLQGQETRERR
QLDDDEHARPPQGGDDDVAASTSELPYMIESIKSKLRAARNSLGETTVSAYDTAWIALVN
RLDGGGERSPQFPEAIDWIARNQLPDGSWGDAGMFIVQDRLINTLGCVVALATWGVHEEQ
RARGLAYIQDNLWRLGEDDEEWMMVGFEITFPVLLEKAKNLGLDINYDDPALQDIYAKRQ
LKLAKIPREALHARPTTLLHSLEGMENLDWERLLQFKCPAGSLHSSPAASAYALSETGDK
ELLEYLETAINNFDGGAPCTYPVDNFDRLWSVDRLRRLGISRYFTSEIEEYLEYAYRHLS
PDGMSYGGLCPVKDIDDTAMAFRLLRLHGYNVSSSVFNHFEKDGEYFCFAGQSSQSLTAM
YNSYRASQIVFPGDDDGLEQLRAYCRAFLEERRATGNLMDKWVIANGLPSEVEYALDFPW
KASLPRVETRVYLEQYGASEDAWIGKGLYRMTLVNNDLYLEAAKADFTNFQRLSRLEWLS
LKRWYIRNNLQAHGVTEQSVLRAYFLAAANIFEPNRAAERLGWARTAILAEAIASHLRQY
SANGAADGMTERLISGLASHDWDWRESKDSAARSLLYALDELIDLHAFGNASDSLREAWK
QWLMSWTNESQGSTGGDTALLLVRTIEICSGRHGSAEQSLKNSADYARLEQIASSMCSKL
ATKILAQNGGSMDNVEGIDQEVDVEMKELIQRVYGSSSNDVSSVTRQTFLDVVKSFCYVA
HCSPETIDGHISKVLFEDVN</t>
  </si>
  <si>
    <t>https://watermark.silverchair.com/plphys_v136_4_4228.pdf?token=AQECAHi208BE49Ooan9kkhW_Ercy7Dm3ZL_9Cf3qfKAc485ysgAAAv4wggL6BgkqhkiG9w0BBwagggLrMIIC5wIBADCCAuAGCSqGSIb3DQEHATAeBglghkgBZQMEAS4wEQQMG0hgKjW-inSxVEPNAgEQgIICseBHSDlS2Z6KoUHTBKk-wjxBT-eeJFlFSUc-EzM3YAF6wzsR10-4mkTY5dg-OCpy2ApvVkTsMFMngSgl_lIfC1cLnWqgAOdWWTzancjKgCVdzAso3Ztnk3GFQrh8XrPLm9Rrx4SH8H0g3I76QAOvK681BKkEcDtM-4z22LrqiEYt47OwjeJb5e0z7Y3VxH622LG7JeC_s9npmfmDyD0zRf447zfUjv-1vNvzGSKOVi-kDXqrZy8s3c9qv5CJrm6MmED8GemmSCnPp-AYsP3GishrpIs9WJLWAC-z5QJMOHzf4L-KzVCfRefEwlrDkuH5AogUOT6J0OWJk2BAeR_SY5hoB0rF7NDQBPY5Hi-uqQKOSiqmn4KpaZm1-HEkuzr_rKmhJWAmOu5NNWyqM9lUol0WxdjVVpFmNHzSjwTS19zTAWxlK7hPcWg6ArWIlmmMGB6Pa8_TfI8YCpLvuTkJqdeyY6xJU73wYA1LuU7tuHPXdWiboo2ds-88ogcTbRRoeSoqJ4fQnwnF0MVDQqRadCJ5zcKtD-3b1WY3lsdTJzmz3Y2MbrH34ZhdzYKEtesaItBQ8lgF_TgsQqTtrxcRfKIjRLrHM95xEwGy3xwvaJwZpk4BK676CxxGlKRTig0ydeCX4TXfAzPSfp-TpKVmO28yZoaFFKTd1XHWz83xfU1721KJaG6l5VYnWI4bh7eAVvBDEyp1fJM2eklA58NJLLNEfqeN7skPBlm9QkocZxmlmGGC5GKDD4eNvVzlyWFLzflWHKeMxORqBgJS2kpCn_TDXQ1K38G926R9WxTjuED0YUbtbliMq5zlr3EhBtY0Fhw0vERXZAa-M1UgBCiOkCSdV6fxb6VploxFxLSTPvOMBgE55xaftMis4ZnwYTpyExqw_dYJ-kG2fmajLajgiamJ</t>
  </si>
  <si>
    <t>Q6Z2X6</t>
  </si>
  <si>
    <t>MWRLRVAEGGGDPWLRTKNGHVGRQVWEFDPAAGDPDELAAVEAARRGFAARRHELKHSS
DLLMRMQFAKANPLKLDIPAIKLEEHEAVTGEAVLSSLKRAIARYSTFQAHDGHWPGDYG
GPMFLMPGLIITLYVSGALNTALSSEHQKEIRRYLYNHQNEDGGWGLHIEGHSTMFGSAL
TYVSLRLLGEGPDSGDGAMEKGRKWILDHGGATYITSWGKFWLSVLGVFDWSGNNPVPPE
IWLLPYFLPIHPGRMWCHCRMVYLPMCYIYGKRFVGPVTPIILELRKELYEVPYNEVDWD
KARNLCAKEDLYYPHPFVQDVLWATLHKFVEPAMLRWPGNKLREKALDTVMQHIHYEDEN
TRYICIGPVNKVLNMLACWIEDPNSEAFKLHIPRVHDYLWIAEDGMKMQGYNGSQLWDTA
FTVQAIVATGLIEEFGPTLKLAHGYIKKTQVIDDCPGDLSQWYRHISKGAWPFSTADHGW
PISDCTAEGLKAALLLSKISPDIVGEAVEVNRLYDSVNCLMSYMNDNGGFATYELTRSYA
WLELINPAETFGDIVIDYPYVECTSAAIQALTAFKKLYPGHRKSEIDNCISKAASFIEGI
QKSDGSWYGSWAVCFTYGTWFGVKGLVAAGRTFKNSPAIRKACDFLLSKELPSGGWGESY
LSSQDQVYTNLEGKRPHAVNTGWAMLALIDAGQAERDPIPLHRAAKVLINLQSEDGEFPQ
QEIIGVFNKNCMISYSEYRNIFPIWALGEYRRRVLAADK</t>
  </si>
  <si>
    <t>https://pubs.acs.org/doi/10.1021/ol200777d</t>
  </si>
  <si>
    <t>Q6YN71</t>
  </si>
  <si>
    <t>Guaiadiene synthase</t>
  </si>
  <si>
    <t>MALVRNNSINGREPVLSPRSLTSPRGLTSPRPLAVQPTPEPVRPLANFPPSIWANRFISF
SLDNSELEAYANAHEEPKESVRSLITDTTIDASAKLKLIYSVHRLGLSYLYPEEIDAELD
QLFKKIDLHHYEQVDLYTISVQFQVFRHHGYKLSSDIFKKFKDTTTGTFTDEVTKDVKGM
LSLYESAHLRLHGEEILDEALVFTEAQLKKIVSTLEGDLANQVNQVLKRPFHTGMPMVEA
RLYFNTHEEDVSCYESIVKLAKVHFNYLQLQQKEELRIVSQWWKDMEFQTSVPYIRDRVP
EIYLWILGLYFEPYYSRARIIATKITLFLVVLDDTYDAYATIDEIRAITDAINRWEMSAI
DLLPEYIKPFYRILLNEYDDLEKEYSKDGRAFSVHASKQAFQEIARGYLEEAEWLHNGYV
ATFPEYMKNGLITSAYNVISKSALVGMGAIADEEALAWYETHPKILKASELISRLQDDVM
TFQFERKRGQSATGVDAYIKEYNVSEEVAIKDLMKMIENAWKDINEGCLKPTEVSVALLT
PILNLARMIDVVYKFDDGFTFPGKTLKDYITLLFVTPAPSLESC</t>
  </si>
  <si>
    <t>Ixeris dentata</t>
  </si>
  <si>
    <t>https://link.springer.com/article/10.1007%2Fs10529-005-0681-9</t>
  </si>
  <si>
    <t>Q6XDB5</t>
  </si>
  <si>
    <t>Pinene synthase</t>
  </si>
  <si>
    <t>MALVSVAPMASRSCLHKSLSSSAHELKTICRTIPTLGMSRRGKSATPSMSMSLTTTVSDD
GVQRRMGDFHSNLWNDDFIQSLSTSYGEPSYRERAERLIGEVKKMFNSMSSEDGELISPH
NDLIQRVWMVDSVERLGIERHFKNEIKSALDYVYSYWSEKGIGCGRESVVADLNSTALGF
RTLRLHGYAVSADVLNLFKDQNGQFACSPSQTEEEIRSVLNLYRASLIAFPGEKVMEEAE
IFSAKYLEESLQKISVSSLSQEIRDVLEYGWHTYLPRMEARNHIDVFGQDTQNSKSCINT
EKLLELAKLEFNIFHSLQKRELEYLVRWWKDSGSPQMTFCRHRHVEYYTLASCIAFEPQH
SGFRLGFAKACHIITILDDMYDTFGTVDELELFTAAMKRWDPSAADCLPEYMKGVYLILY
DTVNETSREAEKAQGRDTLDYARRAWDDYLDSYMQEAKWIATGYLPTFAEYYENGKVSSG
HRTSALQPILTMDIPFPPHILKEVDFPSKLNDLASAILRLRGDTRCYKADRARGEEASSI
SCYMKDNPGATEEDALDHINAMISDVIRGLNWELLNPNSSVPISSKKHVFDISRAFHYGY
KYRDGYSVANIETKSLVRRTVIDPVTL</t>
  </si>
  <si>
    <t xml:space="preserve">Picea sitchensis </t>
  </si>
  <si>
    <t>major (35)</t>
  </si>
  <si>
    <t>http://www.plantphysiol.org/content/133/1/368</t>
  </si>
  <si>
    <t>minor (10)</t>
  </si>
  <si>
    <t>Q6WP50</t>
  </si>
  <si>
    <t>Presilphiperfolan-8-beta-ol synthase</t>
  </si>
  <si>
    <t>MAIPALEPQLHDADTSSNNMSSNSTDSGYDTNSTTPLEKSEKPNTQELKQQQLDPKRPPF
VRVPDLFGSIMSTKPVVNPNYFAAKARGDRWIARVMNFNKAVAARNSKVDLCFLASMWAP
DAPEDRLVMMLDWNHWVFLFDDQFDEGHLKEDPAAAAEEVKQTIAIMGGNAPRYTAESNP
IRYVFQQCWDRLKAVSSQEMQQRWIDQHKRYFDQLLVQVDQQVGGENFTRDVEAYMDLRR
GTIGVYPAISLSEYGAGVNVPQHVYDHPSLQECMKVSADLVTLVNDVLSYRKDLELGVDH
NLMSLLMQRDNLSAQQAVDVIGDMVNECYRRWYLALAELPSYGEKIDYNVMKFVEICRAV
AQGNLYWSFQTGRYLGPEGHEVHETGIMYLPPAANLVVA</t>
  </si>
  <si>
    <t>Botryotinia fuckeliana</t>
  </si>
  <si>
    <t>presilphiperfolan-8β-ol</t>
  </si>
  <si>
    <t>[H][C@]12CC[C@@H](C)[C@@H]3CC[C@@](C)(CC1(C)C)[C@]23O</t>
  </si>
  <si>
    <t>part of the gene cluster that mediates the biosynthesis of botrydial + water is required</t>
  </si>
  <si>
    <t>https://pubs.acs.org/doi/full/10.1021/cb800225v</t>
  </si>
  <si>
    <t>Q6USK1</t>
  </si>
  <si>
    <t>MSCARITVTLPYRSAKTSIQRGITHYPALIRPRFSACTPLASAMPLSSTPLINGDNSQRK
NTRQHMEESSSKRREYLLEETTRKLQRNDTESVEKLKLIDNIQQLGIGYYFEDAINAVLR
SPFSTGEEDLFTAALRFRLLRHNGIEISPEIFLKFKDERGKFDESDTLGLLSLYEASNLG
VAGEEILEEAMEFAEARLRRSLSEPAAPLHGEVAQALDVPRHLRMARLEARRFIEQYGKQ
SDHDGDLLELAILDYNQVQAQHQSELTEIIRWWKELGLVDKLSFGRDRPLECFLWTVGLL
PEPKYSSVRIELAKAISILLVIDDIFDTYGEMDDLILFTDAIRRWDLEAMEGLPEYMKIC
YMALYNTTNEVCYKVLRDTGRIVLLNLKSTWIDMIEGFMEEAKWFNGGSAPKLEEYIENG
VSTAGAYMAFAHIFFLIGEGVTHQNSQLFTQKPYPKVFSAAGRILRLWDDLGTAKEEQER
GDLASCVQLFMKEKSLTEEEARSRILEEIKGLWRDLNGELVYNKNLPLSIIKVALNMARA
SQVVYKHDQDTYFSSVDNYVDALFFTQ</t>
  </si>
  <si>
    <t>Ocimum basilicum</t>
  </si>
  <si>
    <t>http://www.plantphysiol.org/content/134/1/370</t>
  </si>
  <si>
    <t>Q6TH92</t>
  </si>
  <si>
    <t>(+)-germacrene D synthase</t>
  </si>
  <si>
    <t>MAAKHVEAIRPAANYQYHPSLWGDQFLHYDEREDEHVEVDQQIEILKEETRKEILASLDD
PAKHTNLLKLIDVIQRLGIAYYFEHEITQALDHIYNVYGDEWNGGSTSLWFRLLRQQGFY
VSCDIFNIYKLDNGSFKDSLTKDIECMLELYEAAYMRVQGEIILDEALEFTKTHLEQIAK
DPLRCNNTLSRHIHEALELPVQKRLPRLDAIRYIPFYEQQDSHNKSLLRLAKLGFNRLQS
LHKKELSQLSKWWKEFDAPKNVPYARDRLVEHYFWILGVYFEPQYSRSRIFLAKIITMTA
ILNDTYDIYGTYEELEIFTKALQTWSTCMDTFPDYMKVIYKSLLDIYEEMEEIMEKNGKA
YQVDYAKEAMRELLTGGYMAEAKLLHEGHVPTFEEHNKITNLSAGHKMLSTSSFVGMPGD
IVTQDSFKWALNNPRLITASAYIGRILNDIVGHKEEQQRKHIPSIVEMYMKEHNLLREDV
YDLLKQRVEDAWKDLNRETLTCKDIHMSLKMCPINLARVEHKIYKNGDNLKFVGQEIQDY
IKSCFINAMSV</t>
  </si>
  <si>
    <t>(+)-germacrene D</t>
  </si>
  <si>
    <t>CC(C)[C@H]1CC\C(C)=C\CCC(=C)\C=C\1</t>
  </si>
  <si>
    <t>Q6TH91</t>
  </si>
  <si>
    <t>(-)-germacrene D synthase</t>
  </si>
  <si>
    <t>MAAKQGEVVRPDADYSYHPSLWGDQFLHYDEQEDDQVEVDQQIEILKEETRKEILSSLDD
PAKHTNLLKLIDVIQRLGIAYYFEHEITQALGHIYNVYGDEWNGGSTSLWFRLLRQQGFY
VSCDIFNIYKLDNGSFKDSLTKDIECMLELYEAAYMRVQGEIILDEALEFTKTHLEQIAK
DPLRCNNTLSRHIYEALKRPIRKRLPRVDALQYMPFYEQQDSHNKSLLRLAKLGFNRLQS
LHKKELSQLSKWWKEFDAPKNLRYVRDRLVELYFWVLGVYFEPQYSRSRIFLTKVIKMAT
ILDDTYDIHGTYEELEIFTKAVQRWSITCMDTLPDYMKMIYKSLLDVYEEMEEIIDKDGK
AYQVHYAKDSMIDLVTSYMTEAKWLHEGHVPTFEEYNSITNLTGGYKMLTTSSFVDMPGD
IVTQESFKWALNNPPLIKASADVSRIMDDIVGHKEEQQRKHLPSRVEMYMKKYHLAEEDV
YDLLKQRVEDAWKDLNRETLTCKDIHMALKMRPINLARVIDMLYKNDDNLKNVGQEIQDY
IKSCFINAISV</t>
  </si>
  <si>
    <t>Q6TBY0</t>
  </si>
  <si>
    <t>MAQLSFNAALKMNALGNKAIHDPTNCRAKSEGQMMWVCSKSGRTRVKMSRGSGGPGPVVM
MSSSTGTSKVVSETSSTIVDDIPRLSANYHGDLWHHNVIQTLETPFRESSTFQERADELV
VKIKDMFNALGDGDISPSAYDTAWVARVATVSSDGSEKPRFPQALNWVLNNQLQDGSWGI
ESHFSLCDRLLNTVNSVIALSVWKTGHSQVEQGTEFIAENLRLLNEEDELSPDFEIIFPA
LLQKAKALGINLPYDLPFIKSLSTTREARLTDVSAAADNIPANMLNALEGLEEVIDWNKI
MRFQSKDGSFLSSPASTACVLMNTGDEKCFTLLNNLLDKFGGCVPCMYSIDLLERLSLVD
NIEHLGIGRHFKQEIKVALDYVYRHWSERGIGWGRDSLVPDLNTTALGLRTLRTHGYDVS
SDVLNNFKDENGRFFSSAGQTHVELRSVVNLFRASDLAFPDEGAMDDARKFAEPYLRDAL
ATKISTNTKLYKEIEYVVEYPWHMSIPRLEARSYIDSYDDDYVWQRKTLYRMPSLSNSKC
LELAKLDFNIVQSLHQEELKLLTRWWKESGMADINFTRHRVAEVYFSSATFEPEYSATRI
AFTKIGCLQVLFDDMADIFATLDELKSFTEGVKRWDTSLLHEIPECMQTCFKVWFKLMEE
VNNDVVKVQGRDMLAHIRKPWELYFNCYVQEREWLEAGYIPTFEEYLKTYAISVGLGPCT
LQPILLMGELVKDDVVEKVHYPSNMFELVSLSWRLTNDTKTYQAEKARGQQASGIACYMK
DNPGATEEDAIKHICRVVDRALKEASFEYFKPSNDIPMGCKSFIFNLRLCVQIFYKFIDG
YGIANEEIKDYIRKVYIDPIQV</t>
  </si>
  <si>
    <t>https://www.sciencedirect.com/science/article/pii/S1871678408001143</t>
  </si>
  <si>
    <t>Q6SA60</t>
  </si>
  <si>
    <t>MAQLSFNAALKMNALGNKAIHDPTNCRAKSEGQMMWVCSKSGRTRVKMSRGSGGPGPVVM
MSSSTGTSKVVSETSSTIVDDIPRLSANYHGDLWHHNVIQTLETPFRESSTFQERADELV
VKIKDMFNALGDGDISPSAYDTAWVARVATVSSDGSEKPRFPQALNWVLNNQLQDGSWGI
ESHFSLCDRLLNTVNSVIALSVWKTGHSQVEQGTEFIAENLRLLNEEDELSPDFEIIFPA
LLQKAKALGINLPYDLPFIKSLSTTREARLTDVSAVADNIPANMLNALEGLEEVIDWNKI
MRFQSKDGSFLSSPASTACVLMNTGDEKCFTLLNNLLDKFGGCVPCMYSIDLLERLSLVD
NIEHLGIGRHFKQEIKVALDYVYRHWSERGIGWGRDSLVPDLNTTALGLRTLRTHGYDVS
SDVLNNFKDENGRFFSSAGQTHVELRSVVNLFRASDLAFPDEGAMDDARKFAEPYLRDAL
ATKISTNTKLYKEIEYVVEYPWHMSIPRLEARSYIDSYDDDYVWQRKTLYRMPSLSNSKC
LELAKLDFNIVQSLHQEELKLLTRWWKESGMADINFTRHRVAEVYFSSATFEPEYSATRI
AFTKIGCLQVLFDDMADIFATLDELKSFTEGVKRWDTSLLHEIPECMQTCFKVWFKLMEE
VNNDVVKVQGRDMLAHIRKPWELYFNCYVQEREWLEAGYIPTFEEYLKTYAISVGLGPCT
LQPILLMGELVKDDVVEKVHYPSNMFELVSLSWRLTNDTKTYQAEKARGQQASGIACYMK
DNPGATEEDAIKHICRVVDRALKEASFEYFKPSNDIPMGCKSFIFNLRLCVQIFYKFIDG
YGIANEEIKDYIRKVYIDPIQV</t>
  </si>
  <si>
    <t>Taxus x media</t>
  </si>
  <si>
    <t>http://koreascience.or.kr/article/JAKO200510103469014.pdf</t>
  </si>
  <si>
    <t>Q6QZW8</t>
  </si>
  <si>
    <t>MWKLKIAEGNGAYLYSTNNFVGRQIWEYDPDAGTPEERLEVEKLRETYKYNLINNGIHPC
GDMLMRLQLIKESGLDLLSIPPVRLGEQEEVNYQVVTTAVKKALRLNRAIQAHDGHWPAE
NAGPMFFTPPLIIALYISGAIDTHLTIQHKKEMIRFIYLHQNKDGGWGFYIEGHSTMIGS
ALSYVALRLLGEGPDDGDGAVERARKWILDHGGAASIPSWGKTYLAVLGVYEWEGCNPLP
PEFWLFPEALPYHPAKMWCYCRTTYMPMSYLYGKKYHGPITDLVISLRKEIHPIPYEKIN
WNKQRHNCNKEDLYYPHSFIQDLLWDGLHYFTEPIIKMWPFNKLRKKGMKRAIELMRYGG
YESRFITIGCVSKSLDMMCWWAENPNGPEFKHHLARVPDYLWLAEDGMKMQSFGSQLWDC
VLATQAVMSTGMVDEYGDCLKKAHFYIKESQCKKNPSGDYASMCRYFTKGSWTFSDQDQG
WVVSDCTAEALKCLLALSQMPEEIAGEKADVERLYDAVNVLLYLQSPISGGFAIWEPPVP
RPYLQVLNPSEIFADIVVEKEHTECTASIIAALVAFKRLHPGHRSKEISVAIAKAVHFLE
GKQLEDGSWYGYWGICFLYGTFFALAGLASVGQTYENSETVRKAVKFFLSTQNEEGGWGE
SLESCPSEIFTPLEGNRTNLVQTSWAMLGLMFGGQATRDPTPLHRAAKLLINAQLNNGDF
PQQETTGVYMKNCMLHYAEYRNVFPLWALGEYRKRLWLSN</t>
  </si>
  <si>
    <t>Centella asiatica</t>
  </si>
  <si>
    <t>https://link.springer.com/article/10.1007/s10265-016-0797-0</t>
  </si>
  <si>
    <t>Q6QZW7</t>
  </si>
  <si>
    <t>MWKLKVAEGGNPWLRTVNNHVGRQIWEFDPKLGSPEELAEIEKARENFHNHRFEKQHSSD
LLMRLQFANENPRHEVLPQVKVKDIGDISEDKVTITLKRALSFYSTLQANDGHWAGDYGG
PMFLMPGLVITLSITEALNAILSKEHKREICRYLYNHQNRDGGWGLHIEGPSTMFGSVLN
YVTLRLLGEGTKDGQGAMEKGRQWILDHGGATAITSWGRMWLSVLGVFEWSGNNPLPPEI
WLFPYNLPFHPGRMWCHCRMVYLPMSYLYGKRFVGPITPTVLSLRKELFTVPYHEIDWNQ
ARNLCAKEDLYYPHPLVQDILWASIDKVLEPILMRWPGKKLREKALRTVMEHIHYEDENT
RYICIGPVNKVLNMLCCWAEDPNSEAFKLHLPRLYDFLWLAEDGMKMQGYNGSQLWDTAF
AVQAIISTSLTEYCGPTLRKAHTFMKDSQVLDDCPGDLDFWYRHISKGAWPFSTADHGWP
ISDCTAEGFKAVLLLSKFPAELVGEPLDAKRLYDAVNVILSLQNSDGGYATYELTRSYRW
LELINPAETFGDIVIDYPYAECTSAAIQALSAFKKLYPGHRREEIQCSIEKAADFIEKIQ
ASDGSWYGSWGVCFTYGTWFGVKGLISAGRTFSNCSSIRKACYFLLSKQLASGGWGESYL
SCQNKVYTNLEGERSHVVNTGWAMLALIEAGQAERDATPLHHAAKLLINSQMENGDFPQE
EIMGVFNKNCMITYAAYRNIFPIWALGDYRCRVLLAP</t>
  </si>
  <si>
    <t>https://link.springer.com/content/pdf/10.1007/BF02931177.pdf</t>
  </si>
  <si>
    <t>Q6Q3H3</t>
  </si>
  <si>
    <t>MSVQSSGVLLAPSKNLSPEVGRRCANFHPSIWGDHFLSYASEFTNTDDHLKQHVQQLKEE
VRKMLMAADDDSAQKLLLIDAIQRLGVAYHFESEIDEVLKHMFDGSVVSAEEDVYTASLR
FRLLRQQGYHVSCDLFNNFKDNEGNFKESLSSDVRGMLSLYEATHFRVHGEDILDEALAF
TTTHLQSATKHSSNPLAEQVVHALKQPIRKGLPRLEARHYFSVYQADDSHNKALLKLAKL
DFNLLQKLHQKELSDISAWWKDLDFAHKLPFARDRVVECYFWILGVYFEPQFFFARRILT
KVIAMTSIIDDIYDVYGTLEELELFTEAVERWDISAIDQLPEYMRVCYQALLYVYSEIEE
EMAKEGRSYRLYYAKEAMKNQVRAYYEEAKWLQVQQIPTMEEYMPVALVTSAYSMLATTS
FVGMGDAVTKESFDWIFSKPKIVRASAIVCRLMDDMVFHKFEQKRGHVASAVECYMKQHG
ASEQETPNEFPQPVREAWKDINEECLIPTAVPMPILMRVLNLARVIDVIYKNEDGYTHFG
AVLKDFVTSMLIDPVPI</t>
  </si>
  <si>
    <t>Vitis vinifera</t>
  </si>
  <si>
    <t>γ-cadinene</t>
  </si>
  <si>
    <t>H2O is needed</t>
  </si>
  <si>
    <t>https://www.sciencedirect.com/science/article/pii/S0031942204003930?via%3Dihub</t>
  </si>
  <si>
    <t>Q6Q3H2</t>
  </si>
  <si>
    <t>MSTQVSASSLAQIPQPKNRPVANFHPNIWGDQFITYTPEDKVTRACKEEQIEDLKKEVKR
KLTAAAVANPSQLLNFIDAVQRLGVAYHFEQEIEEALQHICNSFHDCNDMDGDLYNIALG
FRLLRQQGYTISCDIFNKFTDERGRFKEALISDVRGMLGLYEAAHLRVHGEDILAKALAF
TTTHLKAMVESLGYHLAEQVAHALNRPIRKGLERLEARWYISVYQDEAFHDKTLLELAKL
DFNLVQSLHKEELSNLARWWKELDFATKLPFARDRLVEGYFWMHGVYFEPQYLRGRRILT
KVIAMTSILDDIHDAYGTPEELKLFIEAIERWDINSINQLPEYMKLCYVALLDVYKEIEE
EMEKEGNQYRVHYAKEVMKNQVRAYFAEAKWLHEEHVPAFEEYMRVALASSGYCLLATTS
FVGMGEIATKEAFDWVTSDPKIMSSSNFITRLMDDIKSHKFEQKRGHVTSAVECYMKQYG
VSEEQVYSEFQKQIENAWLDINQECLKPTAVSMPLLARLLNFTRTMDVIYKEQDSYTHVG
KVMRDNIASVFINAVI</t>
  </si>
  <si>
    <t>(-)-7-epi-α-selinene</t>
  </si>
  <si>
    <t>CC1=CCC[C@]2([C@H]1C[C@H](CC2)C(=C)C)C</t>
  </si>
  <si>
    <t>β-caryophyllene</t>
  </si>
  <si>
    <t>C/C/1=C\CCC(=C)[C@@H]2CC([C@H]2CC1)(C)C</t>
  </si>
  <si>
    <t>germacrene D</t>
  </si>
  <si>
    <t>α-humulene</t>
  </si>
  <si>
    <t>C/C/1=C\CC(/C=C\C/C(=C\CC1)/C)(C)C</t>
  </si>
  <si>
    <t>aristolochene</t>
  </si>
  <si>
    <t>C[C@@H]1CCCC2=CC[C@H](C[C@@]12C)C(=C)C</t>
  </si>
  <si>
    <t>Q6PWU2</t>
  </si>
  <si>
    <t>MALSMLSSIPNLITHTRLPIIIKSSSCKASPRGIKVKIGNSNCEEIIVRRTANYHPTIWD
YDYVQSLRSDYVGETYTRRLDKLKRDVKPMLGKVKKPLDQLELIDVLQRLGIYYHFKDEI
KRILNGIYNQYNRHEEWQKDDLYATALEFRLLRQHGYDVPQDVFSRFKDDTGSFKACLCE
DMKGMLCLYEASYLCVQGESTMEQARDFAHRHLGKGLEQNIDQNLAIEVKHALELPLHWR
MPRLEARWFIDVYEKRQDMNPILLEFAKLDFNMVQATHQEDLRHMSSWWSSTRLGEKLNF
ARDRLMENFLWTVGVIFEPQYGYCRRMSTKVNTLITIIDDVYDVYGTMDELELFTDVVDR
WDINAMDPLPEYMKLCFLALYNSTNEMAYDALKEHGLHIVSYLRKAWSDLCKSYLLEAKW
YYSRYTPSLQEYISNSWISISGPVILVHAYFLVANPITKEALQSLERYHNIIRWSSMILR
LSDDLGTSLDELKRGDVPKSIQCYMYETGASEEDARKHTSYLIGETWKKLNEDGAVESPF
PETFIGIAMNLARMAQCMYQHGDGHGIEYGETEDRVLSLLVEPIPSLSSE</t>
  </si>
  <si>
    <t>https://www.sciencedirect.com/science/article/pii/S0031942204001190?via%3Dihub</t>
  </si>
  <si>
    <t>Q6N3F2</t>
  </si>
  <si>
    <t>Presqualene diphosphate synthase</t>
  </si>
  <si>
    <t>MTVHATPEPAAHQGVALGSSFYAAMRILPRPQREAMFQVYSFCRFVDDIADSDRPREQRV
AELQQWRDDIAALYRGAPPPRLADYQESLRTFGLKREDFEAIIDGMEMDVDADIRAPDEA
TLDLYCDRVASAVGRLSVRIFGLPEADGIELSHHLGRALQLTNILRDIDEDAGIGRLYLP
SELLHKVGITATDPRVVAADSALPSVCAPLVERALAHFAAADKVMNRNPRRVVKAPRIMG
KYYYSILQLLIARGFAAPRAPVKLGKASKIAILLQYAIV</t>
  </si>
  <si>
    <t>Rhodopseudomonas palustris</t>
  </si>
  <si>
    <t>tri-int</t>
  </si>
  <si>
    <t>presqualene diphosphate(3−)</t>
  </si>
  <si>
    <t>C30H49O7P2</t>
  </si>
  <si>
    <t>CC(C)=CCC\C(C)=C\CC\C(C)=C\[C@H]1[C@H](COP([O-])(=O)OP([O-])([O-])=O)[C@@]1(C)CC\C=C(/C)CCC=C(C)C</t>
  </si>
  <si>
    <t>https://www.ncbi.nlm.nih.gov/pmc/articles/PMC4527182/</t>
  </si>
  <si>
    <t>Q6N3F1</t>
  </si>
  <si>
    <t>Hydroxysqualene synthase</t>
  </si>
  <si>
    <t>MTSASELRSGKTHRDENFPVASWIIHPRHRDLILAFYNFVRTADDIADHEMLDGDTKLEY
LDLLEAELLGRGETQPEAVHLRRALAERGMPPRHALDLLTAFRMDVTKLRYEDWDEVIHY
CRYSAMPVGRFMLDVHGESTTTWQASDALCAGLQINNHLQDCGKDYRTLNRVYLPRDVLD
AAGAKVEDLGLQKSSPALLKCLQGLAVRTASLLGDGRPLAAEIKDYRLGLEVSVIQAYAD
RIVRMLQTRDPLSERVHLKPIEFVIASFGAMSSEIVRRSFGKGPVSHPAPRA</t>
  </si>
  <si>
    <t>hsqs</t>
  </si>
  <si>
    <t>presqualene PP</t>
  </si>
  <si>
    <t>(R)-12-hydroxysqualene</t>
  </si>
  <si>
    <t>C(/C=C(/CC/C=C(/CCC=C(C)C)\C)\C)[C@H](/C=C(/CC/C=C(/CCC=C(C)C)\C)\C)O</t>
  </si>
  <si>
    <t>Q6JD73</t>
  </si>
  <si>
    <t>7-epi-sesquithujene synthase</t>
  </si>
  <si>
    <t>MASHPAHRSSKAADEELPKASSTFHPSLWGSFFLTYQPPTAPQRANMKERAEVLRERVRK
VLKGSTTDQLPETVNLILTLQRLGLGYYYENEIDKLLHQIYSNSDYNVKDLNLVSQRFYL
LRKNGYDVPSDVFLSFKTEEGGFACAAADTRSLLSLYNAAYLRKHGEEVLDEAISSTRLR
LQDLLGRLLPESPFAKEVSSSLRTPLFRRVGILEARNYIPIYETEATRNEAVLELAKLNF
NLQQLDFCEELKHCSAWWNEMIAKSKLTFVRDRIVEEYFWMNGACYDPPYSLSRIILTKI
TGLITIIDDMFDTHGTTEDCMKFAEAFGRWDESAIHLLPEYMKDFYILMLETFQSFEDAL
GPEKSYRVLYLKQAMERLVELYSKEIKWRDDDYVPTMSEHLQVSAETIATIALTCSAYAG
MGDMSIRKETFEWALSFPQFIRTFGSFVRLSNDVVSTKREQTKDHSPSTVHCYMKEHGTT
MDDACEKIKELIEDSWKDMLEQSLALKGLPKVVPQLVFDFSRTTDNMYRDRDALTSSEAL
KEMIQLLFVEPIPE</t>
  </si>
  <si>
    <t>7-epi-sesquithujene</t>
  </si>
  <si>
    <t>C[C@H](CCC=C(C)C)[C@@]12CC=C(C)[C@@H]1C2</t>
  </si>
  <si>
    <t>http://www.plantcell.org/content/16/5/1115</t>
  </si>
  <si>
    <t>(−)-exo-α-bergamotene</t>
  </si>
  <si>
    <t>CC(C)=CCC[C@]1(C)[C@H]2CC=C(C)[C@@H]1C2</t>
  </si>
  <si>
    <t>γ-curcumene</t>
  </si>
  <si>
    <t>C[C@H](CCC=C(C)C)C1=CC=C(C)CC1</t>
  </si>
  <si>
    <t>sesquisabinene A</t>
  </si>
  <si>
    <t>C1[C@@]2(C[C@@H]2C(C1)=C)[C@@H](CCC=C(C)C)C</t>
  </si>
  <si>
    <t>(2Z,6E)-FPP</t>
  </si>
  <si>
    <t>(−)-β-curcumene</t>
  </si>
  <si>
    <t>C[C@H](CCC=C(C)C)C1=CCC(C)=CC1</t>
  </si>
  <si>
    <t>Q6JD71</t>
  </si>
  <si>
    <t>Inactive 7-epi-sesquithujene synthase</t>
  </si>
  <si>
    <t>MASPPAHRSSKAADEELPKASSTFHPSLWGSFFLTYQPPTAPQRANMEERAEVLRERVRKVLKGSTTDQLPETVNLILTLQRLGLGYYYENEIDKLLHQIYSNSDYNEKDLNLVSQRFYLLRKNGYDVPSDVFLSFKTEEGGFACAAADTRSLLSLYNAAHLRKHGEEVLDEAISSTRLRLQDLLGRLLPESPFAKEVSSSLRTPLFRRVGILEARNYIPIYEKEATRNEAVLELAKLNFNLQQLDFCEELKHCSAWWNEMIAKSKLTFVRDRIVEEYFWMNGACYDPPYSLSRIILTKITGLITIIDDMFDTHGTTEDCMKFAEAFGRWDESAIHLLPEYMKDFYILMLETFQSFEDALGPEKSYRVLYLKQAMERLVELYSKEIKWRDDDYVPTMSEHLQVSAETIATIALTCSAYAGMGDMSITKETFEWALSFPQFNYKNFWFICTALQRCRIDQA</t>
  </si>
  <si>
    <t>Non-functional sesquiterpene synthase due to a frameshift removing part of the catalytic site.</t>
  </si>
  <si>
    <t>Q6JD70</t>
  </si>
  <si>
    <t>Sesquithujene synthase A</t>
  </si>
  <si>
    <t>MASPPAHRSSKAADEELPKASSTFHPSLWGSFFLTYQPPTAPQRANMKERAEVLRERVRK
VLKGSTTDQLPETVNLILTLQRLGLGYYYENEIDKLLHQIYSNSDYNEKDLNLVSQRFYL
LRKNGYDVPSDVFLNFKTEEGGFACAAADTRSLLSLYNAAYLRKHGEEVLDEAISSTRLR
LQDLLGRLLPESPFAKEVSSSLRTPLFRRVGILEARNYIPIYEKEATRNEAVLELAKLNF
NLQQLDFCEELKHCSAWWNEMIAKSKLTFVRDRIVEEYFWMNGACCDPPYSLSRIILTKI
TGLITIIDDMFDTHGTTEDCMKFAEAFGRWDESAIHLLPEYMKDFYILMLETFQSFEDAL
GPEKSYRVLYLKQAMERLVELYSKEIKWRDQDYVATMSEHLQVSAESIGANALTCSAYAG
MGDMSITKETFEWALSFPQFIRTFGSFVRLSNDVVSTKREQTKDHSPSTVHCYMKEHGTT
MDDACEKIKELIEDSWKDMLEQSLALKGLPKVVPQLVFDFSRTTDNMYRDRDALTSSEAL
KEMIQLLFVEPIPE</t>
  </si>
  <si>
    <t>sesquithujene</t>
  </si>
  <si>
    <t>C[C@@H](CCC=C(C)C)[C@@]12CC=C(C)[C@@H]1C2</t>
  </si>
  <si>
    <t>(−)-endo-α-bergamotene</t>
  </si>
  <si>
    <t>CC(C)=CCC[C@@]1(C)[C@H]2CC=C(C)[C@@H]1C2</t>
  </si>
  <si>
    <t>sesquisabinene B</t>
  </si>
  <si>
    <t>C1[C@@]2(C[C@@H]2C(C1)=C)[C@H](CCC=C(C)C)C</t>
  </si>
  <si>
    <t>(S)-(-)-limonene</t>
  </si>
  <si>
    <t>beta-myrcene</t>
  </si>
  <si>
    <t>Q6IWA3</t>
  </si>
  <si>
    <t>MWRLKIAEGGGDPWLRTKNAHVGRQVWEFDPEAGDPETLAAVEAARRDFAAGRHRLKHSS
DRLMRIQFEKENPLKLDLPAIKLEENEDVTEEAVSTSLKRAISRFSTLQAHDGHWPGDYG
GPMFLMPGLLITLYVTGSLNTVLSPEHQKEIRRYLYNHQNEDGGWGLHIEGPSTMFGSAL
TYVSLRLLGEGPESGDGAMAKGRNWILDHGGATYITSWGKFWLAVLGVFDWSGNNPLPPE
VWMLSYRLPIHPGRMWCHCRMVYLPMCYVYGKRFVGKITPLILELRNELYKTPYSKIDWD
NARNLCAKEDLYYPHPLIQDILWATLHKFVEPVMIHWPGNKLREKALNYVMQHVHYEDEN
TRYICIGPVNKVLNMLTCWIEDPNSEAFKLHIPRIHDYLWVAEDGMKMQGYNGSQLWDTA
FAVQAIAATGLIDEFAPTLKLAHNFIKNSQVLDDCPGDLSYWYRHISKGAWPFSTADHGW
PISDCTAEGLKAALLLSKISPEIVGEPVEVNRLYDAVNCLMSWMNNNGGFATYELTRSYA
WLELINPAETFGDIVIDYPYVECTSAAIQALTSFKKLYPGHRRKDVDNCINKAANYIESI
QRSDGSWYGSWAVCFTYATWFGVKALVAAGRPFKSSPAIRKACEFLMSKELPFGGWGESY
LSCRDQVYTNLEGKHAHAVNTGWAMLTLIDAGQAERDPAPLHRAAKVLINLQSEDGEFPQ
QEIMGVFNKNCMISYSQYRDIFPVWALGEYRCRVLAAGK</t>
  </si>
  <si>
    <t>Avena ventricosa</t>
  </si>
  <si>
    <t>Q6IW97</t>
  </si>
  <si>
    <t>MWRLTIGEGAGDPWLKSNNGFLGRQVWHYDADAGTPEERAEVERVRAEFTKNRFNRKESQ
DLLLRLQYAKANPLPANVPTAKLDKSTEVTHETIHASLMRALHQYSALQADDGHWPGDYS
GILFIMPIIIFSLHVTRSLDTFLSTEHRHEICRYIYNQQNEDGGWGKMVLGPSTMFGSCM
TYATLMLLGEKRDGEHEDALTKGRSWILSHGTATAIPQWGKIWLSIIGVYDWSGNNPIIP
ELWLVPHFLPIHPGRFWCFTRLIYMSMAYLYGKKFVGPITPTILALRQDLYSIPYSNVNW
DKARDYCAKEDLHYPRSRAQDLITGCLTKIVEPVLNWWPANKLRDRALSNLMEHIHYDDE
STKYVGICPINKALNMICCWVENPNSAEFKQHLPRFHDYLWMSEDGMKAQVYDGCHSWEL
AFIIHAYYSTDLASEFIPTIKKAHEFMKNSQVLFNHPNHESYYRHRSKGSWTLSSVDNGW
SVSDCTAEAVKALLLLSKISPDLIGDPIKQDRLYDAIDCILSFMNTDGTFSTYECKRTFG
WLEVLNPSESFRNIVVDYPSVECTSSVLDAFVLFKETHPRYRRAEIDKCIQEAVLFIEKS
QNKDGSWYGSWGICFAYGCMFAVRALVATGKTYDNCASIRKSCKFILSKQQTTGGWGEDY
LSSDNGEYIDSGRPNAVTTSWAMLSLIYAGQVERDPVPLYNAARQLMNMQLETGDFPQQE
HMGCFNSSLNFNYANYRNLYPIMALGELRRRLLPIKS</t>
  </si>
  <si>
    <t>Q6G6B2</t>
  </si>
  <si>
    <t>MTMMDMNFKYCHKIMKKHSKSFSYAFDLLPEDQRKAVWAIYAVCRKIDDSIDVYGDIQFLNQIKEDIQSIEKYPYEHHHFQSDRRIMMALQHVAQHKNIAFQSFYNLIDTVYKDQHFTMFETDAELFGYCYGVAGTVGEVLTPILSDHETHQTYDVARRLGESLQLINILRDVGEDFDNERIYFSKQRLKQYEVDIAEVYQNGVNNHYIDLWEYYAAIAEKDFQDVMDQIKVFSIEAQPIIELAARIYIEILDEVRQANYTLHERVFVDKRKKAKLFHEINSKYHRI</t>
  </si>
  <si>
    <t>Staphylococcus aureus (strain MSSA476)</t>
  </si>
  <si>
    <t>Q6F5H3</t>
  </si>
  <si>
    <t>MSSCINPSTLVTSVNGFKCLPLATNKAAIRIMAKNKPVQCLVSAKYDNLTVDRRSANYQP
SIWDHDFLQSLNSNYTDETYKRREEELKGKVMTTIKDVTEPLNQLELIDSLQRLGLAYHF
ETEIRNILHDIYNSNNDYVWRKENLYATSLEFRLLRQHGYPVSQEVFNGFKDDQGGFICD
DFKGVLSLHEASYFSLEGESIMEEAWQFTSKHLKEVMISKSKQGDVFVAEQAKRGLELPL
HWKVPMLEARWFIDVYEKREDKNHLLLELAKLEFNVLQAIYQEELKDVSRWWKDIGLGEK
LSFARDSLVASFVWSMGIVFEPQFAYCRRILTITFALISVIDDIYDVYGTLDELELFADA
VERWDINYALNHLPDYMKICFLALYNLVNEFTYYVLKQQDFDILRSIKNAWLRNIQAYLV
EAKWYHGKYTPTLGEFLENGLVSIGGPMVTMTAYLSGTNPIIEKELEFLESNQDISHWSF
KILRLQDDLGTSSDEIRRGDVPKSIQCYMHETGASEEVAREHIKDMMRQMWKKVNAYRAD
KDFPLSQTTVEFILNVVRVSHFMYLHGDGHGAQNQETMDVVFTLLFQPIPLDDKHIVATS
SPVTKG</t>
  </si>
  <si>
    <t>Citrus unshiu</t>
  </si>
  <si>
    <t>https://www.sciencedirect.com/science/article/pii/S0168945204004868</t>
  </si>
  <si>
    <t>Q6F5H2</t>
  </si>
  <si>
    <t>MSSCINPSTLATSVNGFKCLPLATNRAAIRIMAKNKPVQCLVSTKYDNLTVDRRSANYQP
SIWDHDFLQSLNSNYTDETYKRRAEELKGKVKTAIKDVTEPLDQLELIDNLQRLGLAYHF
EPEIRNILRNIHNHNKDYNWRKENLYATSLEFRLLRQHGYPVSQEVFSGFKDDKVGFICD
DFKGILSLHEASYYSLEGESIMEEAWQFTSKHLKEMMITSNSKEEDVFVAEQAKRALELP
LHWKKVPMLEARWFIHVYEKREDKNHLLLELAKLEFNTLQAIYQEELKDISGWWKDTGLG
EKLSFARNRLVASFLWSMGIAFEPQFAYCRRVLTISIALITVIDDIYDVYGTLDELEIFT
DAVARWDINYALKHLPGYMKMCFLALYNFVNEFAYYVLKQQDFDMLLSIKHAWLGLIQAY
LVEAKWYHSKYTPKLEEYLENGLVSITGPLIITISYLSGTNPIIKKELEFLESNPDIVHW
SSKIFRLQDDLGTSSDEIQRGDVPKSIQCYMHETGASEEVAREHIKDMMRQMWKKVNAYT
ADKDSPLTRTTAEFLLNLVRMSHFMYLHGDGHGVQNQETIDVGFTLLFQPIPLEDKDMAF
TASPGTKG</t>
  </si>
  <si>
    <t>Q6F5H1</t>
  </si>
  <si>
    <t>Gamma-terpinene synthase</t>
  </si>
  <si>
    <t>MALNLLSSLPAAGNFTILSLPLSSKVNGFVPPITRVQYPMAASTTSIKPVDQTIIRRSAD
YGPTIWSFDYIQSLDSKYKGESYARQLEKLKEQVSAMLQQDNKVVDLDPLHQLELIDNLH
RLGVSYHFEDEIKRTLDRIHNKNLMKIYMPQALKFRILRQYGYNTPVKETFSHFMDEKGS
FKSSSHSDDCKGMLALYEAAYLLVEEESSIFRDAIRFTTAYLKEWVVKHDIDKNDDEYLC
TLVKHALELPLHWRMRRLEARWFIDVYESGPDMNPILLELAKLDYNIVQAIHQEDLKYVS
RWWMKTGLGEKLNFARDRVVENFFWTVGDIFEPQFGYCRRMSAMVNCLLTSIDDVYDVYG
TLDELELFTDAVERWDATATEQLPYYMKLCFHALYNSVNEMGFIALRDQEVGMIIPYLKK
AWADQCKSYLVEAKWYNSGYIPTLQEYMENAWISVTAPVMLLHAYAFTANPITKEALEFL
QDSPDIIRISSMIVRLEDDLGTSSDELKRGDVPKSIQCYMHETGVSEDEAREHIRDLIAE
TWMKMNSARFGNPPYLPDVFIGIAMNLVRMSQCMYLYGDGHGVQENTKDRVLSLFIDPIP</t>
  </si>
  <si>
    <t>Q6F5H0</t>
  </si>
  <si>
    <t>MALNLLSSLPAAGNFTILSLPLSSKVNGFVPPITRVQYPMAASTTSIKPVDQTIIRRSAD
YGPTIWSFDYIQSLDSKYKGESYARQLEKLKEQVSAMLQQDNKVVDLDPLHQLELIDNLH
RLGVSYHFEDEIKRTLDRIHNKNTNENLYATALKFRILRQYGYNTPVKETFSHFMDEKGS
FKSSSHSDDCKGMLALYEAAYLLVEEESSIFRDAIRFTTAYLKEWVVKHDIDKNDDEYLC
TLVKHALELPLHWRMRRLEARWFIDVYESGPDMNPILLELAKLDYNIVQAIHQEDLKYVS
RWWMKTGLGEKLNFARDRVVENFFWTVGDIFEPQFGYCRRMSAMVNCLLTSIDDVYDVYG
TLDELELFTDAVERWDATATEQLPYYMKLCFHALYNSVNEMGFIALRDQEVGMIIPYLKK
AWADQCKSYLVEAKWYNSGYIPTLQEYMENAWISVTAPVMLLHAYAFTANPITKEALEFL
QDSPDIIRISSMIVRLEDDLGTSSDELKRGDVPKSIQCYMHETGVSEDEAREHIRDLIAE
TWMKMNSARFGNPPYLPDVFIGIAMNLVRMSQCMYLYGDGHGVQENTKDRVLSLFIDPIP</t>
  </si>
  <si>
    <t>Q6F5G9</t>
  </si>
  <si>
    <t>Beta-pinene synthase</t>
  </si>
  <si>
    <t>MALNLLSSLPAAGNFTILSLPLSSKVNGFVPPITRVQYPMAASTTXIKPVDQTIIRRSAD
YGPTIWSFDYIQSLDSKYKGESYARQLEKLKEQVSAMLQQDNKVVDLDPLHQLELIDNLH
RLGVSYHFEDEIKRTLDRIHNKNTNENLYATALKFRILRQYGYNTPVKETFSRFMDEKGS
FKSSSHGDDCKGMLALYEAAYLLVEEESSIFRDAKSFTTAYLKEWVIKHDNNKHDDEHLC
TLVNHALELPLHWRMPRLEARWFIDVYENGPDMNPILLELAKVDFNIVQAVHQENLKYAS
RWWKKTGLGENLNFVRDRIVENFMWTVGEKFEPQFGYFRRMSTMVNALITAVDDVYDVYG
TLDELEIFTDAVERWDATVVEKLPHYMKLCFHALRNSINEMTFDALRDQGVDIVISYLTK
AWADICKAYLVEAKWYNSGYIPPLQEYMENAWISIGATVILVHANTFTANPITKEGLEFV
KDYPNIIRWSSVILRFADDLGTSSDELKRGDVHKSIQCYMHEAGVSEGEAREHINDLIAQ
TWMKINRDRFGNPHFVSDVFVGIAMNLARMSQCMYQFGDGHGCGAQEITKARVLSLFFDP
IA</t>
  </si>
  <si>
    <t>Q6F5E6</t>
  </si>
  <si>
    <t>MAYTVEPREHSKNTTLPTVAMPPSPPSSFSASFGPFRYDTKEVNFDHWTSTKEKVVTGPYDYIAAKPGKEVRTLLLACFDEWLQVPPESLEVIGQVVRMLHTASLLIDDIQDNSELRRGKPVAQNIFGTALTINSANYVYFLALEKLNSLKNPNITDIFTEELLRLHRGQAMDLYWRDTLTCPTEEEYFEMVANMTGGLFWLMYRMMNAESSMPIDLLPVVELLGVIFQVLDDYKNLCSREYGKLKGFGEDLTEGKFSFPVIHSIRSNPEDLQLLHVLQQKSSNEHVKLYAIEIMESTGSLEYTKHVVENIVSQIQEIIYSTDEGQGRGKGILDLLHKITRLS</t>
  </si>
  <si>
    <t>Neocamarosporium betae</t>
  </si>
  <si>
    <t>https://www.jstage.jst.go.jp/article/bbb/75/9/75_110366/_pdf/-char/en</t>
  </si>
  <si>
    <t>Q6F596</t>
  </si>
  <si>
    <t>MEKTKEKAERILLEPYKYLLQLPGKQVRTKLSQAFNHWLKVPEDKLQIIIEVTEMLHNASLLIDDIEDSSKLRRGFPVAHSIYGVPSVINSANYVYFLGLEKVLTLDHPDAVKLFTRQLLELHQGQGLDIYWRDTYTCPTEEEYKAMVLQKTGGLFGLAVGLMQLFSDYKEDLKPLLDTLGLFFQIRDDYANLHSKEYSENKSFCEDLTEGKFSFPTIHAIWSRPESTQVQNILRQRTENIDIKKYCVQYLEDVGSFEYTRYTLRELEAKAYKQIEACGGNPSLVALVKHLSKMFTEENE</t>
  </si>
  <si>
    <t>Rattus norvegicus</t>
  </si>
  <si>
    <t>https://academic.oup.com/jb/article/136/3/301/805939?login=true</t>
  </si>
  <si>
    <t>Q6ET36</t>
  </si>
  <si>
    <t>Ent-copalyl diphosphate synthase 1</t>
  </si>
  <si>
    <t>MIHLHSPPTAPAAFGGAGSADWRRRRRWSWSSSSRAPVAKGGHLRPCVWRRGGDDGGGED
HHADGGGGGGGGAAWRARATTAGVSSSSSTAKGLQANIIEHETPRITKWPNESRDLDDHQ
QNNEADEEADDELQPLVEQVRSMLSSMEDGAITASAYDTAWVALVPRLDGEGGTQFPAAV
RWIVGSQLADGSWGDEALFSAYDRVINTLACVVALTRWSLHHDQCKQGLQFLNLNLWRLA
EEEPDTMPIGFEIAFPSLVEAARGLGIDFPYDHPALKGIYANRELKLKRIPKDMMHIVPT
SILHSLEGMPGLDWQRLLKLQCSDGSFLFSPSATAYALMQTGDKKCFAYIDRIIKKFDGG
VPNVYPVDLFEHIWVVDRLERLGISRYFQREIEQNMDYVNRHWTEDGICWARNSNVKEVD
DTAMAFRLLRLHGYNVSPSVFKNFEKDGEFFCFVGQSTQAVTGMYNLNRASQISFPGEDI
LQRARNFSYEFLREREAQGTLHDKWIISKDLPGEVQYTLDFPWYASLPRVEARTYIGQYG
GNDDVWIGKTLYRMPIVNNATYLELAKQDFNRCQALHQHELQGLQKWFIENGLEAFGMTP
EDVLRAYFLAAACIFEPNRASERLAWARVSVLANTISRHFYSDMSSMKRMERFMWSSLYE
ENGNVLGLEGYAKDGILARTLCQLIDLLSQETPPVREGQKCIHNLIRCAWIEWMMQQINM
KDGRYDKGRVMHPGSCTVHNKETCLLIAQIVEICAGRIEEAASMINNTEGSWFIQLASSI
CDSLHAKMLLSQDTKKNETTINQIDKEIELGMQELAQYLLPRVDDRRINNKTKQTFLSIV
KSCYYAANCSPHMLDQHISEVIFEQVI</t>
  </si>
  <si>
    <t xml:space="preserve">Oryza sativa subsp. japonica </t>
  </si>
  <si>
    <t>http://www.plantphysiol.org/content/136/4/4228</t>
  </si>
  <si>
    <t>Q6EJ97</t>
  </si>
  <si>
    <t>MATNLLCLSNKLSSPTPTPSTRFPQSKNFITQKTSLANPKPWRVICATSSQFTQITEHNS
RRSANYQPNLWNFEFLQSLENDLKVEKLEEKATKLEEEVRCMINRVDTQPLSLLELIDDV
QRLGLTYKFEKDIIKALENIVLLDENKKNKSDLHATALSFRLLRQHGFEVSQDVFERFKD
KEGGFSGELKGDVQGLLSLYEASYLGFEGENLLEEARTFSITHLKNNLKEGINTKVAEQV
SHALELPYHQRLHRLEARWFLDKYEPKEPHHQLLLELAKLDFNMVQTLHQKELQDLSRWW
TEMGLASKLDFVRDRLMEVYFWALGMAPDPQFGECRKAVTKMFGLVTIIDDVYDVYGTLD
ELQLFTDAVERWDVNAINTLPDYMKLCFLALYNTVNDTSYSILKEKGHNNLSYLTKSWRE
LCKAFLQEAKWSNNKIIPAFSKYLENASVSSSGVALLAPSYFSVCQQQEDISDHALRSLT
DFHGLVRSSCVIFRLCNDLATSAAELERGETTNSIISYMHENDGTSEEQAREELRKLIDA
EWKKMNRERVSDSTLLPKAFMEIAVNMARVSHCTYQYGDGLGRPDYATENRIKLLLIDPF
PINQLMYV</t>
  </si>
  <si>
    <t>Pueraria montana var. lobata</t>
  </si>
  <si>
    <t>https://watermark.silverchair.com/plphys_v137_2_700.pdf?token=AQECAHi208BE49Ooan9kkhW_Ercy7Dm3ZL_9Cf3qfKAc485ysgAAAvwwggL4BgkqhkiG9w0BBwagggLpMIIC5QIBADCCAt4GCSqGSIb3DQEHATAeBglghkgBZQMEAS4wEQQMSrE5NvirhAk4JpMvAgEQgIICr01SBRknFq545R9eZNfFj_c4cA3xkT5n34w6vtad0VxQJOIEgUrvOpokPL8EdLS2D4L3GxtqN07CQ4zi5iHJsV3KKRasmlqVKlOuSX9KYufhDGaPXeKMOEvZ-HgyKNlswuEEIwb6CVsSl5pXAQRyCHgeIjgLtR2ONvTxx5RfatTQcHBZ2QRcYPrWnJ3E1iPk9tjZqriFLWMJCQiXWgLxcOCVgtHI2z5eo5ZXIvbLYkDZ2iy4jlVveF4uWyaQAreh63gEv6p8xANAfPeyRGIX7BozfEcVgH2u17Beh4he6065yH5UEK1GtMehr2lYg3rFyNUFcZP6ldgRzLBQvg9vLjh8gvh28s6Seb4HzUdTn-LIZeyqKSCskFn4wNvlLkFXywSfsuNMfuOcwoAILMkR4fCXXSTuA2R1YV5AEgQGvvDIO0YraeA6NhZT2K-ire0B2I-e7JxXUe8Z7a_UJKxmQ_Utm5r3CjsA_a3zYbPmzf6y-dwmriYcpTw3HBHy6g3X22QegJ1Z4yLVRP8JCPTnCDAEB6NJqoVAAU9GHtP4SBFspU64Q1Ggjk1Mrehk4mF1DMYvEBScICvj7-1eGdaugAW6eaP8Dx9RQB03dLHZ0Cilx9xUhZAM1ca5Dchf8uONwZ0GkvChS6x_j1p9IbgM-HvzPI2OC7_bRk1MyneEYRhjDqNDQ1PX22uJE7l0OXJsSOueqqHhoh5SfUAaCh5p2TczUdmHoNr-Duq9mo_zbyMHAnUXpjBmn0NFEI-q2CZ7XYZpx8on2r82RLPJsGkuEzepX3_a6HYrHMXCu1464tMIjhimvLa6IWJ2of5S_FkVvM5pTiCtp57rPPFTZMmwF6qyXtjfgL7QVme-398O13iSxwpq8FRSYEMmKgMn2g6wTnABeCGfbY2PjuQgaLRS3g</t>
  </si>
  <si>
    <t>Q6EI12</t>
  </si>
  <si>
    <t>Phytoene synthase 2, chloroplastic</t>
  </si>
  <si>
    <t>MAAGSSAVWAAQHPACSGGKFHHLSPSHSHCRPRRALQTPPALPARRSGASPPRASLAAAAPAVAVRTASEEAVYEVVLRQAALVEAATPQRRRTRQPRWAEEEEEERVLGWGLLGDAYDRCGEVCAEYAKTFYLGTQLMTPERRKAVWAIYVWCRRTDELVDGPNASYITPTALDRWEKRLEDLFEGRPYDMYDAALSDTVSKFPVDIQPFKDMVQGMRLDLWKSRYMTFDELYLYCYYVAGTVGLMTVPVMGIAPDSKASTESVYNAALALGIANQLTNILRDVGEDARRGRIYLPLDELAQAGLTEEDIFRGKVTGKWRRFMKGQIQRARLFFDEAEKGVTHLDSASRWPVLASLWLYRQILDAIEANDYNNFTKRAYVGKAKKLLSLPLAYARAAVAP</t>
  </si>
  <si>
    <t>https://watermark.silverchair.com/plphys_v135_3_1776.pdf?token=AQECAHi208BE49Ooan9kkhW_Ercy7Dm3ZL_9Cf3qfKAc485ysgAAAtUwggLRBgkqhkiG9w0BBwagggLCMIICvgIBADCCArcGCSqGSIb3DQEHATAeBglghkgBZQMEAS4wEQQM4R_VJUDd4ldLu4wzAgEQgIICiOthz4bDT8460VzznpKSHFxExuUeR65FfO0UbEoso0UkC5Xjnq_gpShxJnQaezHeo6pWjkgR-hwEjgwGh6U1h6ujq0z2oDIBGa6aEy0PjGPq0zVf-NmfxiMYi9aE1oKbb2hCpeiKYF9PubdeAOZRU8mhsfhT_jZXuMGvgFxQRONUaOgTv2jYUmf96lo0DYLO3MPuvzGGdNx3Ng_qqYLCLDvyuqIqwxRmKbDjS6Sv7RFy9shlvyXaXO0fh919T_nCY1P9Aw8Za-K0_0Wy6Bq-qu_Uf1XWTh7bGc8ea_EeA0griUkuP7AXZ877cPO7MnevUYXxef0lIKhFD3ZSDmdbWu2zd283Wknn4MMQSL4369tjfviBhToQQcHffmxWXjV7znwWuHSioQ6HHFDp8G3p8XcyA4t3HcV7gpY6ji1ppW71GWE1l60elJZyqVZVpFdgtcptTQcpNUc4Hqq3p5LVPLGJpPZPHRhzgB-pz5ncTll9N_KKMzJld3HaogwVEypJIH1UX42Gd3Uim_9ULR_cbeUK_BC-juF1Vna-ZJke2_Hp14GHtbugy_k6jiqFjzVpHZ5wmjPrkFo1Feuw_6oc3OfD6bhNS4t7Y0yRBFBR5vgOcYmMT3Qf-LW-SBd0b6eBzScBBhH-tWj6rXlz40POaXCJ8CCzfOxtr7V-GSOTq0EOjKdAwlkHffcrAFvHbaRLhwj1wjkNDPRvSlXfWI_YcKs8edkROp7I8nkmmbj9xv2l8vzWTaUsSBabnRtU95m1o6geJItS458mo_hfaHXbSw1IwEm9Pcm-WRWBf-IrrTike0U0azMVAMSfxw8WkHMssUTN4MxXVibcuuwhA5B80UJB2U9LtkwnOQ</t>
  </si>
  <si>
    <t>Q6E7D7</t>
  </si>
  <si>
    <t>Syn-copalyl diphosphate synthase</t>
  </si>
  <si>
    <t>MPVFTASFQCVTLFGQPASAADAQPLLQGQRPFLHLHARRRRPCGPMLISKSPPYPASEE
TREWEAEGQHEHTDELRETTTTMIDGIRTALRSIGEGEISISAYDTSLVALLKRLDGGDG
PQFPSTIDWIVQNQLPDGSWGDASFFMMGDRIMSTLACVVALKSWNIHTDKCERGLLFIQ
ENMWRLAHEEEDWMLVGFEIALPSLLDMAKDLDLDIPYDEPALKAIYAERERKLAKIPRD
VLHAMPTTLLHSLEGMVDLDWEKLLKLRCLDGSFHCSPASTATAFQQTGDQKCFEYLDGI
VKKFNGGVPCIYPLDVYERLWAVDRLTRLGISRHFTSEIEDCLDYIFRNWTPDGLAHTKN
CPVKDIDDTAMGFRLLRLYGYQVDPCVLKKFEKDGKFFCLHGESNPSSVTPMYNTYRASQ
LKFPGDDGVLGRAEVFCRSFLQDRRGSNRMKDKWAIAKDIPGEVEYAMDYPWKASLPRIE
TRLYLDQYGGSGDVWIGKVLHRMTLFCNDLYLKAAKADFSNFQKECRVELNGLRRWYLRS
NLERFGGTDPQTTLMTSYFLASANIFEPNRAAERLGWARVALLADAVSSHFRRIGGPKNL
TSNLEELISLVPFDDAYSGSLREAWKQWLMAWTAKESSQESIEGDTAILLVRAIEIFGGR
HVLTGQRPDLWEYSQLEQLTSSICRKLYRRVLAQENGKSTEKVEEIDQQLDLEMQELTRR
VLQGCSAINRLTRETFLHVVKSFCYVAYCSPETIDNHIDKVIFQDVI</t>
  </si>
  <si>
    <t>Oryza sativa subsp. indica</t>
  </si>
  <si>
    <t>https://onlinelibrary.wiley.com/doi/pdfdirect/10.1111/j.1365-313X.2004.02137.x</t>
  </si>
  <si>
    <t>Q6BE25</t>
  </si>
  <si>
    <t>MWQLKIGADTVPSDPSNAGGWLSTLNNHVGRQVWHFHPELGSPEDLQQIQQARQHFSDHR
FEKKHSADLLMRMQFAKENSSFVNLPQVKVKDKEDVTEEAVTRTLRRAINFYSTIQADDG
HWPGDYGGPMFLIPGLVITLSITGALNAVLSTEHQREICRYLYNHQNKDGGWGLHIEGPS
TMFGSVLNYVTLRLLGEEAEDGQGAVDKARKWILDHGGAAAITSWGKMWLSVLGVYEWAG
NNPLPPELWLLPYLLPCHPGRMWCHCRMVYLPMCYLYGKRFVGPITPIIRSLRKELYLVP
YHEVDWNKARNQCAKEDLYYPHPLVQDILWATLHHVYEPLFMHWPAKRLREKALQSVMQH
IHYEDENTRYICIGPVNKVLNMLCCWAEDPHSEAFKLHIPRIYDYLWIAEDGMKMQGYNG
SQLWDTAFAVQAIISTELAEEYETTLRKAHKYIKDSQVLEDCPGDLQSWYRHISKGAWPF
STADHGWPISDCTAEGLKAVLLLSKLPSEIVGKSIDEQQLYNAVNVILSLQNTDGGFATY
ELTRSYRWLELMNPAETFGDIVIDYPYVECSSAAIQALAAFKKLYPGHRRDEIDNCIAEA
ADFIESIQATDGSWYGSWGVCFTYGGWFGIRGLVAAGRRYNNCSSLRKACDFLLSKELAA
GGWGESYLSCQNKVYTNIKDDRPHIVNTGWAMLSLIDAGQSERDPTPLHRAARVLINSQM
EDGDFPQEEIMGVFNKNCMISYSAYRNIFPIWALGEYRSRVLKPLK</t>
  </si>
  <si>
    <t>Cucurbita pepo</t>
  </si>
  <si>
    <t>https://www.sciencedirect.com/science/article/pii/S0040402004008178?via%3Dihub</t>
  </si>
  <si>
    <t>Q6BE24</t>
  </si>
  <si>
    <t>Cucurbitadienol synthase</t>
  </si>
  <si>
    <t>MWRLKVGAESVGEEDEKWVKSVSNHLGRQVWEFCADAAADTPHQLLQIQNARNHFHHNRF
HRKQSSDLFLAIQYEKEIAKGAKGGAVKVKEGEEVGKEAVKSTLERALGFYSAVQTRDGN
WASDLGGPLFLLPGLVIALHVTGVLNSVLSKHHRVEMCRYLYNHQNEDGGWGLHIEGTST
MFGSALNYVALRLLGEDADGGDGGAMTKARAWILERGGATAITSWGKLWLSVLGVYEWSG
NNPLPPEFWLLPYSLPFHPGRMWCHCRMVYLPMSYLYGKRFVGPITPKVLSLRQELYTIP
YHEIDWNKSRNTCAKEDLYYPHPKMQDILWGSIYHVYEPLFTRWPGKRLREKALQAAMKH
IHYEDENSRYICLGPVNKVLNMLCCWVEDPYSDAFKLHLQRVHDYLWVAEDGMRMQGYNG
SQLWDTAFSIQAIVATKLVDSYAPTLRKAHDFVKDSQIQEDCPGDPNVWFRHIHKGAWPL
STRDHGWLISDCTAEGLKASLMLSKLPSTMVGEPLEKNRLCDAVNVLLSLQNDNGGFASY
ELTRSYPWLELINPAETFGDIVIDYPYVECTAATMEALTLFKKLHPGHRTKEIDTAIGKA
ANFLEKMQRADGSWYGCWGVCFTYAGWFGIKGLVAAGRTYNSCLAIRKACEFLLSKELPG
GGWGESYLSCQNKVYTNLEGNKPHLVNTAWVLMALIEAGQGERDPAPLHRAARLLMNSQL
ENGDFVQQEIMGVFNKNCMITYAAYRNIFPIWALGEYCHRVLTE</t>
  </si>
  <si>
    <t>cucurbitadienol</t>
  </si>
  <si>
    <t>[H][C@@]1(CC[C@@]2(C)[C@]3([H])CC=C4[C@@]([H])(CC[C@H](O)C4(C)C)[C@]3(C)CC[C@]12C)[C@H](C)CCC=C(C)C</t>
  </si>
  <si>
    <t>Q6BDZ9</t>
  </si>
  <si>
    <t>Stemar-13-ene synthase</t>
  </si>
  <si>
    <t>MMLLSSSYSGGQFPGVSPLGTRPKRSTTVVPRPVVTRATAGGVRNNLEVVGNAGTLQGMD
IDELRVIVRKQLQGVELSPSSYDTAWVAMVPVQGSRQSPCFPQCVEWILQNQQEDGSWGH
SAGPSGEVNKDILLSTLACVLALNIWNVGQDHIRRGLSFIGRNFSVAIDGQCAAPVGFNI
TFSGMLRLAIGMGLKFPVMETDIDSIFRLREVEFERDAGGTASARKAFMAYVSEGLGREQ
DWDHVMAYQRKNGSLFNSPSTTAASAIHSCNDRALDYLVSLTSKLGGPVPAIYPDKVYSQ
LCMVDTLEKMGISSDFACDIRDILDMTYSCWMQDEEEIMLDMATCAKAFRLLRMHGYDVS
SEGMARFAERSSFDDSIHAYLNDTKPLLELYKSSQVHFLEEDFILENIGSWSAKLLKQQL
SFNKISKSLMPEVEYALKYPFYATVEVLEHKGNIERFNVNGFQRLKSGYCGSGADKEILA
LAVNKFHYAQSVYQQELRYLESWVAEFRLDELKFARVIPLQSLLSAVVPLFPCELSDARI
AWSQNAILTAVVDDLFDGGGSMEEMLNLVALFDKWDDHGEIGFCSSNVEIMFNAVYNTTK
RIGAKAALVQKRCVIDHIAEQWQVMVRAMLTEAEWAAGKHIPATMGEYMSVAEPSFALGP
IVPVSAYLLGEELPEEAVRSPEYGRLLGLASAVGRLLNDVMTYEKEMGTGKLNSVVLLQP
LAAGGAASRGGGGAPAPAPASVEAARAEVRRAIQASWRDLHGLVFGSGGGSSSSIIPRPC
REVFWHTGKVASVFYQEGDGYARKAMRSMANAVILEPLHLQE</t>
  </si>
  <si>
    <t>9α-copalyl PP</t>
  </si>
  <si>
    <t>stemar-13-ene</t>
  </si>
  <si>
    <t>[H][C@@]12CC[C@@]3([H])C(C)(C)CCC[C@]3(C)[C@@]11CC[C@H](C1)C(C)=C2</t>
  </si>
  <si>
    <t>https://febs.onlinelibrary.wiley.com/doi/full/10.1016/j.febslet.2004.07.002</t>
  </si>
  <si>
    <t>Q6A1B7</t>
  </si>
  <si>
    <t>MVELNDVPGEEEFPRATYLETMVRLLDTVSYNDENFTDEERVECLKYAYGKAAEHFAQPH
VQETLKVPPKRMAAALKTIVGMCVYSWCRVSKEVMADLSIHYTYTLLLDDSREEPAGTMA
TWYEDLLNARPQAHGWWRLVNDFIPNVLRHYGGYCQMNMVRSTIDFFQGCWIEQHNFKGF
RGSSDYPGFLRRINGLGHCVGSSIWPIELVDEEEHFLEITTAIAQMENWMVWTNDLFSFY
KEYFAERDQTSLVNNYVECEGITLDQALDKLCKDTIRSSEEIIQVFHDKDPKMYEILTRF
IQGYITWHLCDDRYRLVEVYEAAGDDPVAQKFKKYAESARRVGAIDPARYCVPSVTELCE
REMAKQSAGRSWDFGLGKIANKISSVAQ</t>
  </si>
  <si>
    <t>Trichoderma harzianum</t>
  </si>
  <si>
    <t>https://www.sciencedirect.com/science/article/pii/S0885576504001341</t>
  </si>
  <si>
    <t>Q67DX4</t>
  </si>
  <si>
    <t>Taxa-4(5),11(12)-diene synthase</t>
  </si>
  <si>
    <t>MAQLSFNAALKMNALGNKAIHDPTNCRAKSEGQMMWVCSKSGRTRVKMSRGSGGPGPVVM
MSSSTGTSKVVSETSSTIVDDIPRLSANYHGDLWHHNVIQTLETPFRESSTYQERADELV
VKIKDMFNALGDGDISPSAYDTAWVARVATISSDGSEKPRFPQALNWVFNNQLQDGSWGI
ESHFSLCDRLLNTTNSVIALSVWKTGHSQVEQGTEFIAENLRLLNEEDELSPDFEIIFPA
LLQKAKALGINLPYDLPFIKSLSTTREARLTDVSAAADNIPANMLNALEGLEEVIDWNKI
MRFQSKDGSFLSSPASTACVLMNIGDEKCFTFLNNLLDKFGGCVPCMYSIDLLERLSLVD
NIEHLGIGRHFKQEIKGALDYVYRHWSERGIGWGRDSLVPDLNTTALGLRTLRTHGYDVS
SDVLNNFKDENGRFFSSAGQTHVELRSVVNLFRASDLAFPDEGVMDDARKFAEPYLRDAL
ATKISTNTKLFKEIEYVVEYPWHMSIPRLEAGSYIDSYDDDYVWQRKTLYRMPSLSNSKC
LELAKLDFNIVQSLHQEELKLLTRWWKESGMADINFTRHRVAEVYFSSATFEPEYSATRI
AFTKIGCLQVLFDDMADIFATLDELKSFTEGVKRWDTSLLHEIPECMQTCFKVWFKLMEE
VNNDVVKVQGRDMLAHIRKPWELYFNCYVQEREWLEAGYIPTFEEYLKTYAISVGLGPCT
LQPILLMGELVKDDVVEKVHYPSNMFELVSLSWRLTNDTKTYQAEKARGQQASGIACYMK
DNPGATEEDAIKHICRVVDRALKEASFEYFKPSNDIPMGCKSFIFNLRLCVQIFYKFIDG
YGIANEEIKDYIRKVYIDPIQV</t>
  </si>
  <si>
    <t>Taxus canadensis</t>
  </si>
  <si>
    <t>https://www.sciencedirect.com/science/article/pii/S0003986196997726</t>
  </si>
  <si>
    <t>Q675L6</t>
  </si>
  <si>
    <t>E-alpha-bisabolene synthase</t>
  </si>
  <si>
    <t>MTSVSVESGTVSCLSSNNLIRRTANPHPNIWGYDFVHSLKSPYTHDSSYRERAETLISEI
KVMLGGGELMMTPSAYDTAWVARVPSIDGSACPQFPQTVEWILKNQLKDGSWGTESHFLL
SDRLLATLSCVLALLKWKVADVQVEQGIEFIKRNLQAIKDERDQDSLVTDFEIIFPSLLK
EAQSLNLGLPYDLPYIRLLQTKRQERLANLSMDKIHGGTLLSSLEGIQDIVEWETIMDVQ
SQDGSFLSSPASTACVFMHTGDMKCLDFLNNVLTKFGSSVPCLYPVDLLERLLIVDNVER
LGIDRHFEKEIKEALDYVYRHWNDRGIGWGRLSPIADLETTALGFRLLRLHRYNVSPVVL
DNFKDADGEFFCSTGQFNKDVASMLSLYRASQLAFPEESILDEAKSFSTQYLREALEKSE
TFSSWNHRQSLSEEIKYALKTSWHASVPRVEAKRYCQVYRQDYAHLAKSVYKLPKVNNEK
ILELAKLDFNIIQSIHQKEMKNVTSWFRDSGLPLFTFARERPLEFYFLIAGGTYEPQYAK
CRFLFTKVACLQTVLDDMYDTYGTPSELKLFTEAVRRWDLSFTENLPDYMKLCYKIYYDI
VHEVAWEVEKEQGRELVSFFRKGWEDYLLGYYEEAEWLAAEYVPTLDEYIKNGITSIGQR
ILLLSGVLIMEGQLLSQEALEKVDYPGRRVLTELNSLISRLADDTKTYKAEKARGELASS
IECYMKDHPGCQEEEALNHIYGILEPAVKELTREFLKADHVPFPCKKMLFDETRVTMVIF
KDGDGFGISKLEVKDHIKECLIEPLPL</t>
  </si>
  <si>
    <t>(E)-α-bisabolene</t>
  </si>
  <si>
    <t>CC(C)=CC\C=C(/C)C1CCC(C)=CC1</t>
  </si>
  <si>
    <t>https://www.ncbi.nlm.nih.gov/pmc/articles/PMC520763/</t>
  </si>
  <si>
    <t>Q675L5</t>
  </si>
  <si>
    <t>Bifunctional isopimaradiene synthase</t>
  </si>
  <si>
    <t>MALLSSSLSSQIPTGSHPLTHTQCIPHFSTTINAGISAGKPRSFYLRWGKGSNKIIACVG
EGTTSLPYQSAEKTDSLSAPTLVKREFPPGFWKDHVIDSLTSSHKVSAAEEKRMETLISE
IKNIFRSMGYGETNPSAYDTAWVARIPAVDGSEHPEFPETLEWILQNQLKDGSWGEGFYF
LAYDRILATLACIITLTLWRTGETQIRKGIEFFKTQAGKIEDEADSHRPSGFEIVFPAML
KEAKVLGLDLPYELPFIKQIIEKREAKLERLPTNILYALPTTLLYSLEGLQEIVDWEKII
KLQSKDGSFLTSPASTAAVFMRTGNKKCLEFLNFVLKKFGNHVPCHYPLDLFERLWAVDT
VERLGIDHHFKEEIKDALDYVYSHWDERGIGWARENPIPDIDDTAMGLRILRLHGYNVSS
DVLKTFRDENGEFFCFLGQTQRGVTDMLNVNRCSHVAFPGETIMQEAKLCTERYLRNALE
DVGAFDKWALKKNIRGEVEYALKYPWHRSMPRLEARSYIEHYGPNDVWLGKTMYMMPYIS
NLKYLELAKLDFNHVQSLHQKELRDLRRWWKSSGLSELKFTRERVTEIYFSAASFIFEPE
FATCRDVYTKISIFTVILDDLYDAHGTLDNLELFSEGVKRWDLSLVDRMPQDMKICFTVL
YNTVNEIAVEGRKRQGRDVLGYIRNVLEILLAAHTKEAEWSAARYVPSFDEYIENASVSI
SLGTLVLISVLFTGEILTDDVLSKIGRGSRFLQLMGLTGRLVNDTKTYEAERGQGEVASA
VQCYMKEHPEISEEEALKHVYTVMENALDELNREFVNNRDVPDSCRRLVFETARIMQLFY
MEGDGLTLSHEMEIKEHVKNCLFQPVA</t>
  </si>
  <si>
    <t>http://www.plantphysiol.org/content/135/4/1908</t>
  </si>
  <si>
    <t>isopimara-7,15-diene</t>
  </si>
  <si>
    <t>[H][C@]12CC[C@@](C)(CC1=CC[C@@]1([H])C(C)(C)CCC[C@]21C)C=C</t>
  </si>
  <si>
    <t>Q675L4</t>
  </si>
  <si>
    <t>MALLSSSLSSQIPTGAHHLTLNAYANTQCIPHFFSTLNAGTSAGKRSSLYLRWGKGSNKI
IACVGEDSLSAPTLVKREFPPGFWKDHVIDSLTSSHKVAASDEKRIETLISEIKNMFRSM
GYGDTNPSAYDTAWVARIPAVDGSEQPEFPETLEWILQNQLKDGSWGEGFYFLAYDRILA
TLACIITLTLWRTGEIQVQKGIEFFKTQAGKIEDEADSHRPSGFEIVFPAMLKEAKVLGL
DLPYELPFIKQIIEKREAKLERLPTNILYALPTTLLYSLEGLQEIVDWQKIIKLQSKDGS
FLSSPASTAAVFMRTGNKKCLEFLNFVLKKFGNHVPCHYPLDLFERLWAVDTIERLGIDR
HFKEEIKDALDYVYSHWDERGIGWARENPVPDIDDTAMGLRILRLHGYNVSSDVLKTFRD
ENGEFFCFLGQTQRGVTDMLNVNRCSHVAFPGETIMEEAKTCTERYLRNALEDVGAFDKW
ALKKNIRGEVEYALKYPWHRSMPRLEARSYIEHYGPNDVWLGKTMYMMPYISNEKYLELA
KLDFNHVQSLHQKELRDLRRWWTSSGFTELKFTRERVTEIYFSPASFMFEPEFATCRAVY
TKTSNFTVILDDLYDAHGTLDDLKLFSDSVKKWDLSLVDRMPQDMKICFMGFYNTFNEIA
EEGRKRQGRDVLGYIRNVWEIQLEAYTKEAEWSAARYVPSFDEYIDNASVSIALGTVVLI
SALFTGEILTDDVLSKIGRGSRFLQLMGLTGRLVNDTKTYEAERGQGEVASAVQCYMKDH
PEISEEEALKHVYTVMENALDELNREFVNNREVPDSCRRLVFETARIMQLFYMDGDGLTL
SHETEIKEHVKNCLFQPVA</t>
  </si>
  <si>
    <t xml:space="preserve">Picea abies </t>
  </si>
  <si>
    <t>Q675L3</t>
  </si>
  <si>
    <t>PRAAGKSCLHKSLSSSAHELKTICRTIPTLGMSRRGKSATPSMSMSLTTTVSDDGVQRRM
GDFHSNLWNDDFIQSLSTSYGEPSYRERAERLIGEVKKMFNSMSSEDGELISPHNDLIQR
VWMVDSVERLGIERHFKNEIKSALDYVYSYWSEKGIGCGRESVVADLNSTALGLRTLRLH
GYAVSADVLNLFKDQNGQFACSPSQTEEEIRSVLNLYRASLIAFPGEKVMEEAEIFSAKY
LEEALQKISVSSLSQEIRDVLEYGWHTYLPRMEARNHIDVFGQDTQNSKSCINTDKLLEL
AKLEFNIFHSLQKRELEYLVRWWKDSGSPQMTFGRHRHIEYYTLASCIAFEPQHSGFRLG
FAKTCHIITILDDMYDTFGTVDELELFTAAMKRWDPSAADCLPEYMKVMYMIVYDTVNEM
CQEAEKAQGRDTLDYARQAWEDYLDSYMQEAKWIATGYLPTFEEYYENGKVSSGHRVAAL
QPILTMDIPFPPHILKEVDFPSKLSDLACAILRLRGDTRCYKADRARGEEASSISCYMKD
NPGATEEDALDHINAMISDVIRGLNWELLKPNSSVPISSKKHVFDISRAFHYGYKYRDGY
SVANIETKSLVKRTVIDPVTL</t>
  </si>
  <si>
    <t>Q675L1</t>
  </si>
  <si>
    <t>(-)-limonene synthase</t>
  </si>
  <si>
    <t>MSPVSVIPLAYKLCLPRSLMSSSREVKPLHITIPNLGMCRRGKSMAPASTSMILTAAVSD
DDRVQRRRGNYHSNLWDDDFIQSLSTPYGEPSYRERAERLKGEIKKMFRSMSKDDGELIT
PLNDLIQRLWMVDSVQRLGIDRHFKNEIKSALDYVYSYWNEKGIGCGRDSVVADLNSTAL
GFRTLRLHGYNVSSEVLKVFEDQNGQFACSPSKTEGEIRSALNLYRASLIAFPGEKVMDD
AEIFSSRYLKEAVQEIPDCSLSQEIAYALEYGWHTNMPRLEARNYMDVFGHPSSPWLKKN
KTQYMDGEKLLELAKLEFNIFHSLQQEELQYISRWWKDSGLPKLAFSRHRHVEYYTLGSC
IATDPKHRAFRLGFVKTCHLNTVLDDIYDTFGTMDEIELFTEAVRRWDPSETESLPDYMK
GVYMVLYEALTEMAQEAQKTQGRDTLNYARKAWEIYLDSYIQEAKWIASGYLPTFQEYFE
NGKISSAYRAAALTPILTLDVPLPEYILKGIDFPSRFNDLASSFLRLRGDTRCYKADRAR
GEEASCISCYMKDNPGSTEEDALNHINSMINEIIKELNWELLRPDSNIPMPARKHAFDIT
RALHHLYKYRDGFSVATKETKSLVSRMVLEPVPL</t>
  </si>
  <si>
    <t>https://www.sciencedirect.com/science/article/pii/S0031942200001199</t>
  </si>
  <si>
    <t>Q675L0</t>
  </si>
  <si>
    <t>Longifolene synthase</t>
  </si>
  <si>
    <t>MAQISKCSSLSAELNESSIISHHHGNLWDDDFIQSLKSSNGAPQYHERAAKLVEEIKNLV
VSEMKDCNDDLIRRLQMVDIFECLGIDRHFQHEIQVALDYVYRYWNQLEGIGIGSRDSLI
KDFNATALGFRALRLHRYNVSSDVLENFKNENGQFFCSSTVEEKEVRCMLTLFRASEISF
PGEKVMDEAKAFTTEYLTKVLTGVDVTDVNQSLLREVKYALEFPWHCSLPRWEARSFIEI
CGQNDSWLKSIMNKRVLELAKLDFNILQWAHHRELQLLSSWWSQSDIAQQNFYRKRHVEF
YLWVVIGTFEPEFSTCRITFAKISTLMTILDDLYDTHGTLEQLKIFTEGVKRWDLSLVDR
LPDYIKITFEFFLNTSNELIAEVAKTQERDMSAYIRKTWERYLEAYLQEAEWIAARHVPT
FDEYMKNGISSSGMCILNLYSLLLMGQLLPDDVLEQIHSPSKIHELVELTARLVDDSKDF
ETKKVGGELASGIECYVKDNPECTLEDASNHLNGLLDLTVKELNWEFVRHDSVALCFKKF
AFNVARGLRLIYKYRDGFDVSNQEMKTHIFKILIDPLT</t>
  </si>
  <si>
    <t>longifolene</t>
  </si>
  <si>
    <t>CC1(C)CCCC2(C)C3CCC(C13)C2=C</t>
  </si>
  <si>
    <t>Q673F9</t>
  </si>
  <si>
    <t>Ent-kaurene synthase-like protein 1</t>
  </si>
  <si>
    <t>MSNAGCSSVLPAPCRQPGPRTVLPVPVAAPRFAARFRSNRRLRLTCASVAECASRIPPSE
ARRVRFLSGGRHRPPPLHRNRIRAGTPRCAYVEKMLVAETASLLDVHRKEREARIRKHLH
KVELPPSPYDTAWVAMVPLQGSPHTPCFPQCVEWILQNQHENGSWDINDFGSSANKDILL
STLACVLALEKWNVGQGLIRRGLHFIGRNFSIVMDEEIPAPIGFNIIFPGMLSLAIGVGL
QVPDRQTDIDGILHQWEMELKRQAEEKSYGREAYMAYVAEGLGNMLDWNEVMKFQRKNGS
LFNSPSTTAAALVHNYDDKALGYLDMLVSKFGGAVPTAYPLNMHCKLSMVDSLEKIGISQ
HFSSEIEGILDMAYSFWLQRDEEIMMDVATCAMAFRLLRMNGYDVSSDELSHLAEASSFH
NSLQGYLNDTKSVLELFKASKVSVSEHELILDNIGHWSGSLLSEKLCSEGVQGLPIFGEM
EYALKFPFYTTLERLDHKRNIEHFDARGSHILKTQYLPYGINEELLALAVEDFTFSQSIY
QDELLHLDRWVKQNRLDQLQFARQKLTYCYLSAAATIFPPELSDARISWAKNGVLTTVVD
DFFDVGGSKEELENLIALVEKWDEHHEDDFYSEQVKIVFCAIYTTVNQLGSIASAVQNRD
VKNHLIEVWLHLLRSMMTEAEWQRSQYVPTMEEYMTNGVVSFALGPIVLPALYFVGEKLL
GFVVKDQEYSELFRLMSTCGRLLNDSQGFEREGSEGKLNSVSLLVLHSGGSLSIEAAKNA
IQKSIVASRRDLLRLVLKEGTGVPGACKELFWKMCKILHLFYFRTDGFSSPKEMASAVNA
VINEPLRLSS</t>
  </si>
  <si>
    <t>Hordeum vulgare subsp. vulgare</t>
  </si>
  <si>
    <t>https://www.sciencedirect.com/science/article/pii/S0031942212003883</t>
  </si>
  <si>
    <t>Q672V6</t>
  </si>
  <si>
    <t>Geranylgeranyl pyrophosphate synthase atmG</t>
  </si>
  <si>
    <t>MISGVPDRWKVVASSLSSNLDASYPTSSSLSTEPIDTRSSSPQGSASTPVDKEKIIRGPVDYLLKCPGKDIRRKLMQAFNEWLRIPEDRLNIIAEIVGLLHTASLLIDDIQDSSKLRRGIPVAHSIFGVAQTINSANYAYFAAQEKLRELNRPKAYEIFTEELLRLHRGQGMDLYWRDSLTCPTEEEYIEMISNKTGGLFRLAIKLMQLESEVTSDFLGLVDLLGVIFQIRDDYQNLQSDLYSKNKGFCEDLTEGKFSFLIIHSINSNPGNQQLLNILRQRSEEESVKKYAVEYIRSTGSFAYCQDRLASFLHEAKMMVNVLEDNVGFSKGIYDILAFLL</t>
  </si>
  <si>
    <t>Aspergillus flavus</t>
  </si>
  <si>
    <t>Q672F7</t>
  </si>
  <si>
    <t>Tricyclene synthase EBOS</t>
  </si>
  <si>
    <t>MAQSFSMVLNSSFTSHPIFCKPQKLIIRGHNLLQGHRINSPIPCYASTSSTSVSQRKSAN
YQPNIWNYDYLQSLKLGYADAHYEDMAKKLQEEVRRIIKDDKAEIWTTLELIDDVKRLGL
GYHFEKEIREVLNKFLSLNTCVHRSLDKTALCFRLLREYGSDVSADIFERFLDQNGNFKT
SLVNNVKGMLSLYEASFLSYEGEQILDKANAFTSFHLKSIHEEDINNILLEQVNHALELP
LHRRIHRLEARWYTESYSRRKDANWVLLEAAKLDFNMVQSTLQKDLQEMSRWWKGMGLAP
KLSFSRDRLMECFFWTVGMAFEPKYSDLRKGLTKVTSLITTIDDIYDVHGTLEELELFTA
IVESWDIKAMQVLPEYMKISFLALYNTVNELAYDALREQGHDILPYLTKAWSDMLKAFLQ
EAKWCREKHLPKFEHYLNNAWVSVSGVVILTHAYFLLNHNTTKEVLEALENYHALLKRPS
IIFRLCNDLGTSTAELQRGEVANSILSCMHENDIGEESAHQHIHSLLNETWKKMNRDRFI
HSPFPEPFVEIATNLARIAQCTYQTGDGHGAPDSIAKNRVKSLIIEPIVLNGDIY</t>
  </si>
  <si>
    <t>Mg2+ or Mn2+</t>
  </si>
  <si>
    <t>http://www.plantphysiol.org/content/135/4/1976</t>
  </si>
  <si>
    <t>Q66QH3</t>
  </si>
  <si>
    <t>9-beta-pimara-7,15-diene synthase</t>
  </si>
  <si>
    <t>MASPMEAVARSSLVLAPRRRRALGLLPAAAAPFVLDCRRRHNGGMRRPHVSFACSAELDT
GRRQLPSTGTRAVMSSCPGYVEGRMVGENTSQINMGREARIRRHLENPEFLPSSYDIAWV
AMVPLPGTDHLQAPCFPECVEWILQNQHSNGSWGVNEFDSSASKDILLSTLACIIALEKW
NVGSEQIRRGLHFIAKNFSIVIDDQIAAPIGFNLTFPAMVNLAIKMGLEFPASEISIDQI
LHLRDMELKRLSGEESLGKEAYFAYIAEGLEESMVDWSEVMKFQGKNGSLFNSPAATAAA
LVHRYDDKALGYLYSVVNKFGGEVPTVYPLNIFSQLSMVDTLVNIGISRHFSSDIKRILD
KTYILWSQRDEEVMLDLPTCAMAFRLLRMNGYGVSSDDLSHVAEASTFHNSVEGYLDDTK
SLLELYKASKVSLSENEPILEKMGCWSGSLLKEKLCSDDIRGTPILGEVEYALKFPFYAT
LEPLDHKWNIENFDARAYQKIKTKNMPCHVNEDLLALAAEDFSFCQSTYQNEIQHLESWE
KENKLDQLEFTRKNLINSYLSAAATISPYELSDARIACAKSIALTLVADDFFDVGSSKEE
QENLISLVEKWDQYHKVEFYSENVKAVFFALYSTVNQLGAMASAVQNRDVTKYNVESWLD
YLRSLATDAEWQRSKYVPTMEEYMKNSIVTFALGPTILIALYFMGQNLWEDIVKNAEYDE
LFRLMNTCGRLQNDIQSFERECKDGKLNSVSLLVLDSKDVMSVEEAKEAINESISSCRRE
LLRLVVREDGVIPKSCKEMFWNLYKTSHVFYSQADGFSSPKEMMGAMNGVIFEPLKTRGN</t>
  </si>
  <si>
    <t>9β-pimara-7,15-diene</t>
  </si>
  <si>
    <t>[H][C@@]12CC[C@](C)(CC1=CC[C@@]1([H])C(C)(C)CCC[C@]21C)C=C</t>
  </si>
  <si>
    <t>http://www.plantphysiol.org/content/135/4/2098</t>
  </si>
  <si>
    <t>Q66PX8</t>
  </si>
  <si>
    <t>MSSHFPASIMKTNDIYDTKRSLANFHPTIWKEHFLSFTFDDALKVDGGMKERIEKLKEEI
RMMVIASVQNPLVKLNLVDSIQRLGVSYHFEDEIDQFLEHMYVSYNNSLLFSSNDSQDDD
LHISALLFRLLRQHGYRISCDIFLKFMDNNGKFKESLVEDERGILSLYEASHMRGHGEAL
LEEALEFTTTHLKAYIHLYSNINPNFASEVSNALKLPIRKCVPRVKAREYFEIYQQQPSH
NETLLTFSKLDFNILQKLHQKEIAEICRWWKDLNVSTNFPFARDRIVECYFWILSIYFEP
YFKFGRKILTKVIAMTSIMDDIYDAYGTFEELQLFTLAIKRWDMSMVNLLPQYMKVHYTT
LLDLFEEMDKGIVNDGISYRSCFGKEAMKRQAESYFKEAEWLNKNYKPKYGEYMEVALAS
SGYELLSTISFVCMGDIATKEVFEWLFDCPQILKASTTISRLMDDVVSYKFEKEREHIVS
AVECYMSNHGRSEDETCAELLKQVEDAWKTINECCLHPMNVPMPFLICLLNLTRVMALLY
SHEDGYTNSKGRTKLLIQSLLIDPLHL</t>
  </si>
  <si>
    <t>Cucumis sativus</t>
  </si>
  <si>
    <t>https://www.ncbi.nlm.nih.gov/pmc/articles/PMC520772/</t>
  </si>
  <si>
    <t>Q65164</t>
  </si>
  <si>
    <t>MLHLIYISIIVVLIIILISYTRKPKYFRITAPRSVALFHGIHPLNPKNYKTFSKEFETILNNAIEDGDFKGQLTEPCSYALRGGKYIRPIILMEIVRACQLQHSFGAPIYPAEAALAVEYFHVASLIIDDMPSFDNDVKRRNKDTVWARFGVAKAQMSALALTMQGFQNICRQIDWIKEHCPRFPDPNQLGALLCTFVSHSLNSAGSGQLVDTPEKTIPFFKIAFIMGWVLGTGTIEDIGMIERAAHCFGHAFQLADDIKDHDTDTGWNYAKIHGKQKTFDDVAQSLQECKKILHGKKIFTSIWNEIFQKVINVALGT</t>
  </si>
  <si>
    <t>https://www.jbc.org/article/S0021-9258(18)40976-3/pdf</t>
  </si>
  <si>
    <t>Q64K29</t>
  </si>
  <si>
    <t>MSVEGSAIFSTATVEPNVSRRSAGYSPSIWGDHFLSYATDSMETSDKAEHKKLKEEVKRE
LMANINKPSQTLDFIDAIQRLGISYHFEIEIDEILREMYKSHCDFDNGDDDDHHHNDLYA
ISLKFRLLRQQGYKISCDVFGKFKNSQGTFNDSLANDTRGILSLYEATHLRVHGDEVLEE
ALVFTTSHLEFLATHSSSPLRAKINHALKQPVRKNIPRLEARHYFSIYQEDPSCSEVLLN
FAKLDFNILQKQHQKELSEIANWWKELDFAKKLPFARDRVIECYFWILGVYLEPEYFLAR
RILTKVIAMTSVIDDIYDVYGTPEELELFTDAIERWEITAVDQLPEYMKVTYKALLDVYT
EIEENMVTEERSYRVYYAKEAMKNLVRAYYLESKWFHQKHTPTMEEYMAVALVTSGYAML
AATSFVGMGHVVTKDSFDWLFRGPKILKASEIICRLMDDIVSHKFEQKRGHVASSIECYM
KQHGTTEQETVHEFRKQVTDAWKDLNEEFLHPTAVPMPLLTRMLNLARVIDVVYKDEDGY
TNAGTVLKDLVSALLIDPVPM</t>
  </si>
  <si>
    <t>Populus trichocarpa</t>
  </si>
  <si>
    <t>https://onlinelibrary.wiley.com/doi/full/10.1111/j.1365-313X.2003.01987.x?sid=nlm%3Apubmed</t>
  </si>
  <si>
    <t>Q5Z5B7</t>
  </si>
  <si>
    <t>Phytoene synthase 1, chloroplastic</t>
  </si>
  <si>
    <t>MAAITLLRSASLPGLSDALARDAAAVQHVCSSYLPNNKEKKRRWILCSLKYACLGVDPAPGEIARTSPVYSSLTVTPAGEAVISSEQKVYDVVLKQAALLKRHLRPQPHTIPIVPKDLDLPRNGLKQAYHRCGEICEEYAKTFYLGTMLMTEDRRRAIWAIYVWCRRTDELVDGPNASHITPSALDRWEKRLDDLFTGRPYDMLDAALSDTISKFPIDIQPFRDMIEGMRSDLRKTRYKNFDELYMYCYYVAGTVGLMSVPVMGIAPESKATTESVYSAALALGIANQLTNILRDVGEDARRGRIYLPQDELAEAGLSDEDIFNGVVTNKWRSFMKRQIKRARMFFEEAERGVTELSQASRWPVWASLLLYRQILDEIEANDYNNFTKRAYVGKAKKLLALPVAYGRSLLMPYSLRNSQK</t>
  </si>
  <si>
    <t>Q5W283</t>
  </si>
  <si>
    <t>Cis-muuroladiene synthase</t>
  </si>
  <si>
    <t>MATNGVVISCLREVRPPMTKHAPSMWTDTFSNFSLDDKEQQKRSETIEALKQEARGMLMA
ATTPLQQMTLIDTLERLGLAFHFETEVEYKIEQINAAAEDDGFDLFATALRFRLLRQHQR
HVSCDVFDKFVDKDGKFEESLSNNVEGLLSLYEAAHVGFREERILQEAVNFTRHHLEGAE
LDQSPLLIREKVKRALEHPLHRDFPIVYARLFISIYEKDDSRDELLLKLSKVNFKFMQNL
YKKELSQLSRWWNTWDLKSKLPYARDRVVEAYVWGVGYHYEPQYSYVRMGLAKGILIIGI
MDDTYDNYATLNEAQLFTQVLDKWDRDEADRLPEYMKIVYEFILSTCENYERDAAKLGKS
FAAPYFKETVKQLARAFNQEQKWVMERQLPSFQDYVKNSEKTSCIYTMFASIIPGLKSVT
QETIDWIKSEPTLATSTGMIGRYWDDIGSHLRESKGGEMLTALDFHMKEYGLTKEEAASK
FEGLVEETWKDINKEFIATTNYNVGREIAITFLNYARICEASYSKTDGDAYLDPNVAKAN
VVALFVDAIVF</t>
  </si>
  <si>
    <t>Mentha piperita</t>
  </si>
  <si>
    <t>cis-muurola-3,5-diene</t>
  </si>
  <si>
    <t>[H][C@@]12CC=C(C)C=C1[C@H](CC[C@H]2C)C(C)C</t>
  </si>
  <si>
    <t>https://www.sciencedirect.com/science/article/pii/S0031942205002906?via%3Dihub</t>
  </si>
  <si>
    <t>cis-muurola-4(14),5-diene</t>
  </si>
  <si>
    <t>[H][C@@]12CCC(=C)C=C1[C@H](CC[C@H]2C)C(C)C</t>
  </si>
  <si>
    <t>gamma-cadinene</t>
  </si>
  <si>
    <t>alpha-cadinene</t>
  </si>
  <si>
    <t>Q5UB07</t>
  </si>
  <si>
    <t>Tricyclene synthase TPS4</t>
  </si>
  <si>
    <t>MLLNSSFISLPSFFKSQELGRTNLLIHRNGSPLLCYATNTNVSQRKSANYQPNIWNYDIL
QSLKHDYEDARYVDRSRRLQEEVKRMIKDENVNILELIDTVKQLGLSYHFEEEIGEALDR
FLSLEKCSGRNNFGRSLHETALRFRLLREYGYDISPDIFEKFKDHNGNFKACLVQDIKGM
LSLYDASFLSYEGEQILDEANAFTSIHLKDLSEGRSSILIDQVNHSLELPLYRRVQSLEA
RWFIDSYENRKDANKVLLEAAKLNFNIVQSTLQQDLKEMSRWWKGMGLAPRLSFGRDRLM
ECFFWAAGMTPFEPQFSNIRKGLTKVCSLITLIDDIYDVYGTLDELELFTTAVESWDINA
IQILPEYMKIFFLALYTTVNDFTYDTIKETGHDILPYLVKVWSDMLKAFLQEAKWCHNKH
MPKFDDYLNNAWVSVSGVVLLTHSYFLLNRNITKEGLGYLENCPMLLQTPSIIFRLCNDL
ATSSAELERGEGANSIICYMNENGVSEEVAYKHIQNLLDQTWKKMNKDRVINSPSSKYFS
ETIINLARISHCTYQYGDGHGAPDTLAKNRIKALILEPIN</t>
  </si>
  <si>
    <t>emission of volatile organic compounds</t>
  </si>
  <si>
    <t>https://www.sciencedirect.com/science/article/abs/pii/S0981942809000400?via%3Dihub</t>
  </si>
  <si>
    <t>Q5SBP7</t>
  </si>
  <si>
    <t>Selinene synthase</t>
  </si>
  <si>
    <t>MSANCVSAAPTSPKNSDVEEIRKSATYHSSVWGNHFLSYTSDVTEITAAEKEQLEKLKEK
VKNLLAQTPDESTGKMELIDAIQRLGVGYHFTTEIQESLRQIHEGQIRNDDDDVRVVALR
FRLLRQGGYRAPCDVFEKFMDDGGNFKESLKKDVEGMLSLYEASYYGIDGEEIMDKALEF
SSSHLESMLHNISTKTNKSLLRRLQEALDTPISKAAIRLGATKFISTYREDESHNEDILN
FAKLDFNILQKMHQEEANYLTRWWEDLDLASKLDFARDRMVESYFWSLGVYFQPQYRTSR
IYLTKIISIVAVIDDIYDVYGSFDDLRSFTDVIQSWKISNADELPPYMRICFEALLGIYE
DMGDRIGAPYAIDTMKELVDTYMQEAEWCYTEYVPTVDEYMKVALVTGGYLMVATTFLTG
INNITKKDFDWIRNRPRLLQVAEVLTRLMDDIAGHGTEKKTTAVSCYMKEYECSEMEASR
ELSKQVKKAWKDLNDEWMEPRSSSAEIIGCIVNMSRVLHIMYSTGDDGFSDSSTRTTQAV
KTLLVDHPMN</t>
  </si>
  <si>
    <t>(+)-β-selinene</t>
  </si>
  <si>
    <t>check paper</t>
  </si>
  <si>
    <t>[H][C@]1(CC[C@@]2(C)CCCC(=C)[C@]2([H])C1)C(C)=C</t>
  </si>
  <si>
    <t>http://www.plantphysiol.org/content/136/3/3724</t>
  </si>
  <si>
    <t>α-selinene</t>
  </si>
  <si>
    <t>[H][C@]1(CC[C@@]2(C)CCC=C(C)[C@]2([H])C1)C(C)=C</t>
  </si>
  <si>
    <t>Q5SBP6</t>
  </si>
  <si>
    <t>Germacrene-D synthase</t>
  </si>
  <si>
    <t>MTNMFASAAPISTNNTTVEDMRRSVTYHPSVWKDHFLDYASGITEVEMEQLQKQKERIKT
LLAQTLDDFVLKIELIDAIQRLGVGYHFEKEINHSLRQIYDTFQISSKDNDIRVVALRFR
LLRQHGYPVPSDVFKKFIDNQGRLDESVMNNVEGMLSLYEASNYGMEGEDILDKALEIST
SHLEPLASRSRRINEALEMPISKTLVRLGARKFISIYEEDESRDEDLLKFAKLDFNILQK
IHQEELTHIARWWKELDLGNKLPFARDRVVECYFWILGVYFEPQYNIARRFMTKVIAMTS
IIDDIYDVHGTLEELQRFTDAIRSWDIRAIDELPPYMRLCYEALLGMYAEMENEMVKQNQ
SYRIEYARQEMIKLVTTYMEEAKWCYSKYIPNMDEYMKLALVSGAYMMLATTSLVGILGD
PITKQDFDWITNEPPILRAASVICRLMDDVVGHGIEQKISSVDCYMKENGCSKMEAVGEF
SKRVKKAWKNLNEEWVEPRAASMVILVRVVNLARVINLLYVGEDSYGNSSVKTKELIKGV
LVHPIK</t>
  </si>
  <si>
    <t>Q5SBP5</t>
  </si>
  <si>
    <t>Gamma-cadinene synthase</t>
  </si>
  <si>
    <t>MDVSILRDVRPPVTSYAPNIWADTFSNISLDEEVQKKYAETIEALKQVVRGMLMAAATPI
KQMIFIDTLERLGLAYHFETEIEHKLQKIYDDNVCGDDCDLFTTALRFRLLRQHRHHVSC
DVFDKFLYEEGKFKGDAEGLLSLYEASHVRFHNEKILEEAERFTRQELSCWIKLQSPLKD
KVKRALERPLHREVPILYARHFISIYEKDESMDEHLLKLAKFNFNFLQNLYKKELYDLSR
WWNKFDLKTKLPYIRDRLAEAYLWGVGYHFEPQYSYVRKGVVLSIKIIGILDDTYDNYAT
VNEAQLFTEILDRWSMDEIDRLPDYMKIVLHFVMSAYEEYERDAKIVYGKKFASPYFKET
IQQLARGYNQELKWVMEKQMPPFKDYLKNSEITSCIYIMFASIIPGLKSFTQEAIDWIKN
EPNFAVKAGLIGRYWDDIGSHKRESKGGEMLTVMDCYMKQYSVSIQETISEFAKAVEDSW
KEVNEGWVYTISMSKEITVQFLNYSRMCDASYNRNNGDGYTDPSFAKSNITALFVDPIII</t>
  </si>
  <si>
    <t>Q5SBP4</t>
  </si>
  <si>
    <t>Alpha-zingiberene synthase</t>
  </si>
  <si>
    <t>MESRRSANYQASIWDDNFIQSLASPYAGEKYAEKAEKLKTEVKTMIDQTRDELKQLELID
NLQRLGICHHFQDLTKKILQKIYGEERNGDHQHYKEKGLHFTALRFRILRQDGYHVPQDV
FSSFMNKAGDFEESLSKDTKGLVSLYEASYLSMEGETILDMAKDFSSHHLHKMVEDATDK
RVANQIIHSLEMPLHRRVQKLEAIWFIQFYECGSDANPTLVELAKLDFNMVQATYQEELK
RLSRWYEETGLQEKLSFARHRLAEAFLWSMGIIPEGHFGYGRMHLMKIGAYITLLDDIYD
VYGTLEELQVLTEIIERWDINLLDQLPEYMQIFFLYMFNSTNELAYEILRDQGINVISNL
KGLWVELSQCYFKEATWFHNGYTPTTEEYLNVACISASGPVILFSGYFTTTNPINKHELQ
SLERHAHSLSMILRLADDLGTSSDEMKRGDVPKAIQCFMNDTGCCEEEARQHVKRLIDAE
WKKMNKDILMEKPFKNFCPTAMNLGRISMSFYEHGDGYGGPHSDTKKKMVSLFVQPMNIT
I</t>
  </si>
  <si>
    <t>zingiberene</t>
  </si>
  <si>
    <t>[H][C@@]1(CC=C(C)C=C1)[C@@H](C)CCC=C(C)C</t>
  </si>
  <si>
    <t>Q5SBP3</t>
  </si>
  <si>
    <t>MSCARITVTLPYRSAKTSIQRGITHCPALLRPRFSACTPLASAVPLSSTPLINGDNSPLK
NTHQHVEERSSKRREYLLEETARKLQRNDTESVEKLKLIDNIQRLGIGYYFEDAIDAVLR
SPFSAEEEEDLFTAALRFRLLRHNGIQVTPEIFLKFKDERGEFDESDTLGLLSLYEASNL
GVTGEEILEEAMEFAEPRLRRSLSELAAPLRSEVAQALDVPRHLRMARLEARRFIEQYGK
QSDHDGDLLELAILDYNQVQAQHQSELTEITRWWKQLGLVEKLGFGRDRALECFMWTMGI
LPHPKYSSSRIESAKAAALLYVIDDIFDTYGKMDELILFTDAIRRWDLEAMEGLPEYMKI
CYMALYNTTNEICYRVLKDTGRIALPYLKSVWIETIEAYMVEVKWFSGGSAPKLEEYIEN
GASTVGAYMVLVHLFFLIGEGLTHQNVLFFKQKPYHKPFSAAGRIFRLWDDLGTSQEEEE
RGDMASSIRLFMKEYKLSTVEEARSCVLEEISRLWKDLNEGLISIKDALPLTIVKVALNI
ARTSQVVYKHEQHTYMLSVDNYVEALFFTPLLSS</t>
  </si>
  <si>
    <t>R-linalool</t>
  </si>
  <si>
    <t>http://www.plantphysiol.org/content/plantphysiol/136/3/3724.full.pdf</t>
  </si>
  <si>
    <t>Q5SBP2</t>
  </si>
  <si>
    <t>(-)-endo-fenchol synthase</t>
  </si>
  <si>
    <t>MWSTISISMNVAILKKPLNFLHNSNNKASNPRCVSSTRRRPSCPLQLDVEPRRSGNYQPS
AWDFNYIQSLNNNHSKEERHLQGKAKLIEEVKMLLEQEMAAVQQLEFIEDLKNLGLSYLF
QDEIKIILNSIYNHHKCFHNNHQQRTDENADLYFVALGFRLFRQHGFKVSQEVFDCFKNE
EGSDFIPNLAEDTKGLLQLYEASYLVRQDEDTLEMARQFSTKILQKKVEEKMIEENLLSW
TCHSLELPLHWRVQRIEAKWFLDAYASKPDMNPIIFELAKLEFNIAQALQQGELKDLSRW
WNDTGIAEKLPFARDRIVEAHYWAIGTLEPYQYRYQRSLIAKIIALTTVVDDVYDVYGTL
DEPQLFTDAIRRWDIESINQLPHYLQLCYLAIYNFVSELAYDIFRDKGFNSLPYLHKSWL
DLVEAYFLEAKWFHSGYTPTLEEYLNNSKMTITCPAIVSEIYFAFANSIDKTEVESVYKY
HDILYLSGMLLRLPDDLGTTTFEMKRGDVAKAIQCYMKEHNASEEEAREHIRFLMREAWK
QMNTAAAANNCPFVNDFVVGAASLGRVANFVYVEGDGFGVQHSKIHQQMAELLFYPYQ</t>
  </si>
  <si>
    <t>Q5SBP1</t>
  </si>
  <si>
    <t>Beta-myrcene synthase</t>
  </si>
  <si>
    <t>MWSTISISMNVAILKKPLNFLHNSNNKASNPRCVSSTRRRPSCPLQLDVEPRRSGNYQPS
AWDFNYIQSLNNNHSKEERHLERKAKLIEEVKMLLEQEMAAVQQLELIEDLKNLGLSYLF
QDEIKIILNSIYNHHKCFHNNHEQCIHVNSDLYFVALGFRLFRQHGFKVSQEVFDCFKNE
EGSDFSANLADDTKGLLQLYEASYLVTEDEDTLEMARQFSTKILQKKVEEKMIEKENLLS
WTLHSLELPLHWRIQRLEAKWFLDAYASRPDMNPIIFELAKLEFNIAQALQQEELKDLSR
WWNDTGIAEKLPFARDRIVESHYWAIGTLEPYQYRYQRSLIAKIIALTTVVDDVYDVYGT
LDELQLFTDAIRRWDIESINQLPSYMQLCYLAIYNFVSELAYDIFRDKGFNSLPYLHKSW
LDLVEAYFVEAKWFHDGYTPTLEEYLNNSKITIICPAIVSEIYFAFANSIDKTEVESIYK
YHDILYLSGMLARLPDDLGTSSFEMKRGDVAKAIQCYMKEHNASEEEAREHIRFLMREAW
KHMNTAAAADDCPFESDLVVGAASLGRVANFVYVEGDGFGVQHSKIHQQMAELLFYPYQ</t>
  </si>
  <si>
    <t>Q5SBP0</t>
  </si>
  <si>
    <t>MSTFVISNSMHVGISFSFLHKLPQTPPPQVVCCSGGLRLRPSCSLQLQPPPTTRRSGNYE
PSAWDFNYLQSLNNYHHKEERYLRRQADLIEKVKMILKEEKMEALQQLELIDDLRNLGLS
YCFDDQINHILTTIYNQHSCFHYHEAATSEEANLYFTALGFRLLREHGFKVSQEVFDRFK
NEKGTDFRPDLVDDTQGLLQLYEASFLLREGEDTLEFARQFATKFLQKKVEEKMIEEENL
LSWTLHSLELPLHWRIQRLEAKWFLDAYASRPDMNPIIFELAKLEFNIAQALQQEELKDL
SRWWNDTGIAEKLPFARDRIVESHYWAIGTLEPYQYRYQRSLIAKIIALTTVVDDVYDVY
GTLDELQLFTDAIRRWDIESINQLPSYMQLCYLAIYNFVSELAYDIFRDKGFNSLPYLHK
SWLDLVEAYFQEAKWYHSGYTPSLEQYLNIAQISVASPAILSQIYFTMAGSIDKPVIESM
YKYRHILNLSGILLRLPDDLGTASDELGRGDLAKAMQCYMKERNVSEEEARDHVRFLNRE
VSKQMNPARAADDCPFTDDFVVAAANLGRVADFMYVEGDGLGLQYPAIHQHMAELLFHPY
A</t>
  </si>
  <si>
    <t>Q5R6U3</t>
  </si>
  <si>
    <t>MEFVKCLGHPEEFYNLVRFRIGGKRKVMPKMDQDSLSSSLKTCYKYLNQTSRSFAAVIQALDGEMRNAVCIFYLVLRALDTLEDDMTISVEKKVPLLHNFHSFLYQPDWRFMESKEKDRQVLEDFPTISLEFRNLAEKYQTVIADICRRMGIGMAEFLDKHVTSEQEWDKYCHYVAGLVGIGLSRLFSASEFEDPLVGEDTERANSMGLFLQKTNIIRDYLEDQQGGREFWPQEVWSRYVKKLGDFAKPENIDLAVQCLNELITNALHHIPDVITYLSRLRNQSVFNFCAIPQVMAIATLAACYNNQQVFKGAVKIRKGQAVTLMMDATNMPAVKAIIYQYMEEIYHRIPDSDPSSSKTRQIISTIRTQNLPNCQLISRSHYSPIYLSFVMLLAALSWQYLTTLSQVTEDYVQTGEH</t>
  </si>
  <si>
    <t>Pongo abelii</t>
  </si>
  <si>
    <t>2 (2E,6E)-farnesyl diphosphate = diphosphate + presqualene diphosphate</t>
  </si>
  <si>
    <t>Q5NP67</t>
  </si>
  <si>
    <t>MEGACASTYRSVSIKTKNKLNAAALVSGKGHQDENFPVASFLINPEYRPIIMAFYQFARQ
ADDVADNVIASKKDRLAILEDMRSSLTGESQSEPNAVVLRQTLITHGLDHTIVHGLDLLE
AFRRDVSVNRYENWDALMDYCRYSASPVGRFVLDVHKESRNLWPMNDALCTALQVINHLQ
DCGKDYRMMNRIYIPSDIMEAVGATAGDLGRFHASLPLRQAIETAALKTKSLLKRSSGFS
AAIHDKRLGVEVAVIQRLAESLTECLTKHDPLSERVHHNKAETLGLAFVAAAGRLFS</t>
  </si>
  <si>
    <t>Zymomonas mobilis subsp. mobilis</t>
  </si>
  <si>
    <t>https://europepmc.org/article/MED/26258173#free-full-text</t>
  </si>
  <si>
    <t>Q5MQ85</t>
  </si>
  <si>
    <t>Ent-copalyl diphosphate synthase 2</t>
  </si>
  <si>
    <t>MQMQVLTAASSLPRATLLRPAAAEPWRQSFLQLQARPIQRPGIMLHCKAQLQGQETRERR
QLDDDEHARPPQGGDDDVAASTSELPYMIESIKSKLRAARNSLGETTVSAYDTAWIALVN
RLDGGGERSPQFPEAIDWIARNQLPDGSWGDAGMFIVQDRLINTLGCVVALATWGVHEEQ
RARGLAYIQDNLWRLGEDDEEWMMVGFEITFPVLLEKAKNLGLDINYDDPALQDIYAKRQ
LKLAKIPREALHARPTTLLHSLEGMENLDWERLLQFKCPAGSLHSSPAASAYALSETGDK
ELLEYLETAINNFDGGAPCTYPVDNFDRLWSVDRLRRLGISRYFTSEIEEYLEYAYRHLS
PDGMSYGGLCPVKDIDDTAMAFRLLRLHGYNVSSSVFNHFEKDGEYFCFAGQSSQSLTAM
YNSYRASQIVFPGDDDGLEQLRAYCRAFLEERRATGNLRDKWVIANGLPSEVEYALDFPW
KASLPRVETRVYLEQYGASEDAWIGKGLYRMTLVNNDLYLEAAKADFTNFQRLSRLEWLS
LKRWYIRNNLQAHGVTEQSVLRAYFLAAANIFEPNRAAERLGWARTAILAEAIASHLRQY
SANGAADGMTERLISGLASHDWDWRESNDSAARSLLYALDELIDLHAFGNASDSLREAWK
QWLMSWTNESQGSTGGDTALLLVRTIEICSGRHGSAEQSLKNSEDYARLEQIASSMCSKL
ATKILAQNGGSMDNVEGIDQEVDVEMKELIQRVYGSSSNDVSSVTRQTFLDVVKSFCYVA
HCSPETIDGHISKVLFEDVN</t>
  </si>
  <si>
    <t>Q5KSN5</t>
  </si>
  <si>
    <t>Ent-copalyl diphosphate synthase</t>
  </si>
  <si>
    <t>MNVTSFAALRAAAQDIVDEMIADPYGLTSPSVYETARMVVSAPWLEGHRQRVEFLLAQQH
EDGTWGGPAAYGLLPTLSAVDALLSVAGTQDARRVAGAVESGLAALAGRFPRNVELPDTI
AVELLVPWLIEQVDQRLSRMDDRGDLPGRLDLQADTGTLSGIRELLRQNTGIPEKTWHSL
EALGAPAVRSGTVTPMGGAVGASPAATSAWLGDPPHTDAAKACLAYLHQTQARHGGPVSG
ITSISYFELAWVVTALSGSGLDVDIPAQVPDILRTALGANGLSAGPGLPADSDDTSAALH
ALDLLGKPESVDCLWEYDTGLYFTCFPKERTPSTSTNAHILVALADRRGQGDTRYDHAAE
RVGGWLVEQQQPDGRWMDKWHASPYYATACGAAAMARLDGPRTSAALDDAIRWVLDTQHA
DGSWGRWEGTGEETAYALQVLNHRAAPDRPALEAIRAGRAFLSGHVEDDRRNPPLWHDKD
LYTPVRVIRAEILGTLAATQRLAEAEKEARA</t>
  </si>
  <si>
    <t>Streptomyces sp.</t>
  </si>
  <si>
    <t>https://academic.oup.com/jb/article/141/1/37/2198434</t>
  </si>
  <si>
    <t>Q5KSN4</t>
  </si>
  <si>
    <t>Ent-pimara-9(11),15-diene synthase</t>
  </si>
  <si>
    <t>MRARHRVALKVLADLRSWAAEYPQVLEATPIEALAISTAAISPWRGANELRLSAPDVRCG
PTPLDDHVEQNVRSLDELDDLFGRCEAIVRGGDRDDGHPLLASLSGWQSALERAPHYPKL
AGLWGDRFAEALRGERYDWTAGLARDRGEGPSDPQEYLTYAASSNAWITHFPRWATSDRD
DLLDGLPVLDNALEAIEVAVRLSNDLATFERERAEPGQNNILMYDTSPDWVHDELDRHSR
KAQEQLDPLATAGFPPAVELLRLLDWSVTFYSGADFRGWGSDRDLTGPSGLPSDM</t>
  </si>
  <si>
    <t xml:space="preserve">Streptomyces sp. </t>
  </si>
  <si>
    <t>ent-pimara-9(11),15-diene</t>
  </si>
  <si>
    <t>[H][C@@]12CC[C@]3([H])C(C)(C)CCC[C@@]3(C)C1=CC[C@@](C)(C2)C=C</t>
  </si>
  <si>
    <t>Involved in viguiepinol biosynthesis</t>
  </si>
  <si>
    <t>Q5HCY8</t>
  </si>
  <si>
    <t>Q5GJ60</t>
  </si>
  <si>
    <t>(S)-beta-macrocarpene synthase</t>
  </si>
  <si>
    <t>MAAPTLTADGPRLGQQEMKKMSPSFHPTLWGDFFLSYEAPTEAQEAQMREKAAVLKEEVR
 NMIKGSHDVPEIVDLIITLQRLNLDYHYEDEINEKLTVVYKSNYDGGNLDLVSRRFYLLR
 KCGYDVSSDVFLKFKDQLGNFVEADTRSLLSLYNAAFLRIHGETVLDEAISFTMRVLQDR
 LEHLESPLAEEVSSALDTPLFRRVGTLEMKDYIPIYEKDAKQNKSILEFAKLNFNLLQLR
 YSSELKECTTWWKELRVESNLSFVRDRIVEVYFWMSGGCYDPQYSHSRIILTKIVAFITI
 LDDTLDSHATSCESMQLAEAIERWDESAVSLLPEYMKDFYMYLLKTFSSFENELGPDKSY
 RVFYLKEAVKELVREYTKEIKWRDEDYVPKTLKEHLKVSLISIGGTLVLCSAFVGMGDVV
 TKKIMKWVMSDAELVKSFGIFVRLSNDIVSTKREQREKHCVSTVQCYMKQHEITMDEACE
 QIKELTEDSWKFMIEQGLALKEYPIIVPRTVLEFARTVDYMYKEADKYTVSHTIKDMLTS
 LYVKPVLM</t>
  </si>
  <si>
    <t>https://www.jbc.org/content/283/30/20779</t>
  </si>
  <si>
    <t>(E)-β-farnesene</t>
  </si>
  <si>
    <t>(S)-β-macrocarpene</t>
  </si>
  <si>
    <t>C1(C)=CC[C@@](C=2CC(CCC2)(C)C)(CC1)[H]</t>
  </si>
  <si>
    <t>the product has 10 carbons</t>
  </si>
  <si>
    <t>https://europepmc.org/article/MED/18524777#free-full-text</t>
  </si>
  <si>
    <t>Q5GJ59</t>
  </si>
  <si>
    <t>MATTGTTSMPAPVFHPTVWGDYFIKFVPEPLQVSDETMAERIRHLREEVSGMFQACKNVV
 DKTNLVDVVQRLGIDHHFEEQIATALASIHSAGLFNSSSLHEAALRFRLLRQQGFWVPAD
 ELVKFIKNEDGSFIDGITNDPKGLLSLYNAAHLVTHDEGTTTLEDAIAFARQHLEAARRC
 SLKSPLAEQVGRALGIPLPRTLKREEAIAFIPEYSSQQDQQVYSPVILELAKLDFNLLQH
 LHQEELKEISQWWKDLSGEIGLGYVRDRIVECYFWSYTVHYERGQARARMILAKVFMLTS
 LLDDTYDVHATLEEARELNKAIQRWDESDVSLLPEYLKKFFVKVISNFREFEDELESHEK
 YRNVYNIKGFQTLSKHYLQEAEWFHHGCTPSFKDQVNVSVITGGAQVLSIGLLVGMGHEA
 TREAFEWAIGDTDAIWACGEVSRFMDDMSAFKNGRNKMDVASSVECYIKEHNVPSEVALA
 RINSLVEDAWKTINQAPFKYPALFPVVQRVTSLAKSMTLLFLDKRDAYTYSKDFQTTLET
 HFVRHIPL</t>
  </si>
  <si>
    <t>https://link.springer.com/article/10.1007/s00425-016-2570-y</t>
  </si>
  <si>
    <t>Q5D7Q8</t>
  </si>
  <si>
    <t>MWRMNIAKGGNDPYLFSTNNYVGRQIWEFDPNYGTPEELAEVEQARAEFWNNRHKVKTSS
DVLWRMQFLREKGFKQTIPQVKIEDGEEITDEKAKITLRRAVNLFSALQADDGHWPAENA
GPQYFMQPLVMCLYVTGHLNSVFTEEYRKEILRYMYCHQNEDGGWGFHIEGHSIMFCTTL
SYICMRLLGEGPDGGLNGACAKARKWILDHGTATANPSWGKTWLSILGLCEWSGTNPMPP
EFWILPSFLPMHPAKMWCYCRLVYMPMSYLYGKRFVGPITPLILELRNEIFLQPYHEINW
KSIRHVVAKEDIYYPHPLLQDLMWDSLYIFTEPLLNRWPFNKLREKALRTTMNHIHYEDE
NSRYITIGSVEKALCMLSCWVEDPNGICFKKHLARVPDYLWVGEDGMKMQSFGSQEWDAG
FAIQALLATDLTEEIGSTLKKGHEFIKASQVKDNPSGDFKSMHRHISKGSWTFSDQDHGW
QVSDCTAEGLKCCLLFSNMPPEIVGEHMKPEQLKDAVNVILSLQSKNGGLSAWEPAGSSD
WLEYLNPTEFFADIVIEHEYVECTSASMQALVLFKKLYPGHRRKEIENFLPNACRYLENI
QMPGGSWYGNWGVCFTYGTWFALGGLTSIGKTYENCPAIRKGVKFLLETQLKDGGWGESY
KSSPEKKYVPLEGGRSNLVHTAWALMGLIHSRQEERDPTPLHRAAKLIINSQLENGDFPQ
QEIAGVFMKNCMLHYALYRDIYPMWALADYRKHVLPKLKRI</t>
  </si>
  <si>
    <t>Aster sedifolius</t>
  </si>
  <si>
    <t>Q5CD82</t>
  </si>
  <si>
    <t>Monoterpene synthase</t>
  </si>
  <si>
    <t>MALNLLSSLPAACNFTRLSLPLSSKVNGFVPPITRVQYPMAASTTTIKPVDQTIIRRSAD
YGPTIWSVDYIQSLDSEYKEKSYARQLQKLKEQVSAMLQQDNKVVDLDPLHQLELIDNLH
RLGVSYHFEDEIKRTLDRIHNKNTNKSLYARALKFRILRQYGYNTPVKETFSRFMDEKGS
FKLSSHSDDCKGMLALYEAAYLLVEEESSIFRDAIRFTTAYLKEWVVKHDIDKNDDEYLC
TLVKHALELPLHWRMRRLEARWFIDVYESGPDMNPILLDLAKLDFNIVQAVHQEDIKYAS
RWWKKIGLGERLNFARDRIMENFFWTVGVIFEPNFGYCRRMSTMVNALITTIDDVYDVYG
TLDELELFTDAVERWDATTIEQLPDYMKLCFHALHNSINEMAFDALRDQGVGMVISYLKK
AWADICKTYLVEAKWYNNGYIPTLQEYMENAWISISAPVILVHAYTYTANPITKEGLEFV
KDYPNIIRWSSIILRLADDLGTSSDELKRGDVHKSIQCYMHEAGVSEREAREHIHDLIAQ
TWMKMNRDRFGNPHFVSDVFVGIAMNLARMSQCMYQFGDGHGHGVQEITKARVLSLIVDP
IA</t>
  </si>
  <si>
    <t xml:space="preserve">Citrus unshiu </t>
  </si>
  <si>
    <t>Q58GE8</t>
  </si>
  <si>
    <t>Geranyl diphosphate synthase</t>
  </si>
  <si>
    <t>MFKLAQRLPKSVSSLGSQLSKNAPNQLAAATTSQLINTPGIRHKSRSSAVPSSLSKSMYD
HNEEMKAAMKYMDEIYPEVMGQIEKVPQYEEIKPILVRLREAIDYTVPYGKRFKGVHIVS
HFKLLADPKFITPENVKLSGVLGWCAEIIQAYFCMLDDIMDDSDTRRGKPTWYKLPGIGL
NAVTDVCLMEMFTFELLKRYFPKHPSYADIHEILRNLLFLTHMGQGYDFTFIDPVTRKIN
FNDFTEENYTKLCRYKIIFSTFHNTLELTSAMANVYDPKKIKQLDPVLMRIGMMHQSQND
FKDLYRDQGEVLKQAEKSVLGTDIKTGQLTWFAQKALSICNDRQRKIIMDNYGKEDNKNS
EAVREVYEELDLKGKFMEFEEESFEWLKKEIPKINNGIPHKVFQDYTYGVFKRRPE</t>
  </si>
  <si>
    <t>Ips pini</t>
  </si>
  <si>
    <t>Insecta</t>
  </si>
  <si>
    <t>Q56RZ7</t>
  </si>
  <si>
    <t>Geranylgeranyl pyrophosphate synthase ltmG</t>
  </si>
  <si>
    <t>MTMAANDFPFQCQEKKSYSQPSLVYCNGNIAETYLEEKVLTAPLDYLRALPSKDIRSGLTDAINEFLRVPEEKVLVIKRIIDLLHNASLLIDDIQDSSKLRRGVPVAHHIFGIAQTINSANLAYFIAQRELEKLTNPRAFAIYNEELINLHRGQGMELHWRESLHCPTEDEYLRMIQKKTGGLFRLAIRLLQGESASDDDYVSLIDTLGTLFQIRDDYQNLQSDIYSKNKGYCEDLTEGKFSYPVIHSIRSRPGDVRLINILKQRSEDVMVKQYAVQHIESTGSFAFCQNKIQSLVEQAREQLAALENSSSCGGPVRDILDKLAIKPRANIEVE</t>
  </si>
  <si>
    <t>Epichloe festucae var. lolii</t>
  </si>
  <si>
    <t>Epichloe festucae</t>
  </si>
  <si>
    <t>Q56RZ3</t>
  </si>
  <si>
    <t xml:space="preserve"> Epichloe festucae</t>
  </si>
  <si>
    <t>Q55EU7</t>
  </si>
  <si>
    <t>Probable farnesyl diphosphate synthase DDB_G0268742</t>
  </si>
  <si>
    <t>MGSHYKIDLENEREEFIKVYSILKNDVFDELPKMKLASNAIDYIKELLNSPTITGGKMYRGLGFLYSLNTLLIAKNNFDNNNNNNNNKNSETSQHEARIIGWCLEFLSFFLITDDIMDNGLTRRGELCWYRHPSPFNPTEHKVGMLAINDSVLIESFLFFILKKYFKNKSYYVDLFELFHESIFYTATGQLLDSSSFHLKRGDFTNFTFENYSQICINKSSHHVFYLQIKIAILLTDIMDNNEKQKDDTTCKEEKDKEKEQEEELIKNICFNLGIYGQAQDDYFDCFGDPKVIGKTGTDIQENKCSWLICKANTICNNDQLNQLKKNYGNDNENDVSIVKSIFKEINIPKHYENFENEQYNSILKEIQKLSIISLPKSEILLFLLKKLFKRSK</t>
  </si>
  <si>
    <t>Q55D85</t>
  </si>
  <si>
    <t>MTTTNWSLKVDRGRQTWEYSQEKKEATDVDIHLLRLKEPGTHCPEGCDLNRAKTPQQAIK
KAFQYFSKVQTEDGHWAGDYGGPMFLLPGLVITCYVTGYQLPESTQREIIRYLFNRQNPV
DGGWGLHIEAHSDIFGTTLQYVSLRLLGVPADHPSVVKARTFLLQNGGATGIPSWGKFWL
ATLNAYDWNGLNPIPIEFWLLPYNLPIAPGRWWCHCRMVYLPMSYIYAKKTTGPLTDLVK
DLRREIYCQEYEKINWSEQRNNISKLDMYYEHTSLLNVINGSLNAYEKVHSKWLRDKAID
YTFDHIRYEDEQTKYIDIGPVNKTVNMLCVWDREGKSPAFYKHADRLKDYLWLSFDGMKM
QGYNGSQLWDTAFTIQAFMESGIANQFQDCMKLAGHYLDISQVPEDARDMKHYHRHYSKG
AWPFSTVDHGWPISDCTAEGIKSALALRSLPFIEPISLDRIADGINVLLTLQNGDGGWAS
YENTRGPKWLEKFNPSEVFQNIMIDYSYVECSAACIQAMSAFRKHAPNHPRIKEINRSIA
RGVKFIKSIQRQDGSWLGSWGICFTYGTWFGIEGLVASGEPLTSPSIVKACKFLASKQRA
DGGWGESFKSNVTKEYVQHETSQVVNTGWALLSLMSAKYPDRECIERGIKFLIQRQYPNG
DFPQESIIGVFNFNCMISYSNYKNIFPLWALSRYNQLYLKSKI</t>
  </si>
  <si>
    <t>https://link.springer.com/article/10.1007/s11745-000-0520-3</t>
  </si>
  <si>
    <t>Q55012</t>
  </si>
  <si>
    <t>MPQDVDFHIPLPGRQSPDHARAEAEQLAWPRSLGLIRSDAAAERHLRGGYADLASRFYPH
 ATGADLDLGVDLMSWFFLFDDLFDGPRGENPEDTKQLTDQVAAALDGPLPDTAPPIAHGF
 ADIWRRTCEGMTPAWCARSARHWRNYFDGYVDEAESRFWNAPCDSAAQYLAMRRHTIGVQ
 PTVDLAERAGRFEVPHRVFDSAVMSAMLQIAVDVNLLLNDIASLEKEEARGEQNNMVMIL
 RREHGWSKSRSVSHMQNEVRARLEQYLLLESCLPKVGEIYQLDTAEREALERYRTDAVRT
 VIRGSYDWHRSSGRYDAEFALAAGAQGYLEELGSSAH</t>
  </si>
  <si>
    <t>Streptomyces exfoliatus</t>
  </si>
  <si>
    <t>product is the precursor of the pentalenolactone family</t>
  </si>
  <si>
    <t>https://pubs.acs.org/doi/full/10.1021/ja026058q</t>
  </si>
  <si>
    <t>Q54XP1</t>
  </si>
  <si>
    <t>Probable farnesyl diphosphate synthase DDB_G0278823</t>
  </si>
  <si>
    <t>MNNLKKNDKEVLEEFANLFPILLNEIKKELEKIDFPKESIHWIETVIKANSTGGKMNRGISVLESLESLNEGRALTRHEIFQAQTLGWCVEIFQACYLVSDDIMDQSLKRRGKPCWYKQKRPNSDQEVGLAAINDSFIIESCVFILLEKYFKNESYYLNIVELFHKTGFQTQLGQLLDLTTQPIRGDFSSINLKNHTRITEYKTAYYSFFFPVALAMLMSKINHEQAFTTAKDILLPMGVYFQVQDDFLDCYGSPEVFGKIGRDIEENKCSWMICQAILNGTPDQINLLKKHYGFDNPTDVEIVKKIYKEINLEKIFKDYENTSYNFLIDKIKTTCIYLPPSVFLKILSKIYKRDK</t>
  </si>
  <si>
    <t>Q54DR1</t>
  </si>
  <si>
    <t>MQYMKSLAHPDEFLSLLKIGYTESFKPKSQLKENLGNKEWCYELLNKTSRSFAFVINELE
PSLKDAICIFYLVLRGLDTIEDDTTVELNTKLPVLTSFSEGLYQPGYKVFGYGMNNDEKN
LVENFDKVVDVFLGLGDGYCTIIHDITRRMANGMSEFLQKSVVTLPEWDLYCHYVAGLVG
IGLSKIFHASGLESEWFATADDESNQMGLFLQKTNIIRDYLEDINEKRIFWPRDVWARYT
LHLENFKEAKYQIPALHCLNDLITNALSHALIALDYMSRLKNPQVINFCAIPQVMAIGTL
NACYNNYNVFTGVVKIRKGQRALIVDAIQSKGLTATYELFFKFANEMRHKVPPNDPSAKK
TIQHLESIEKLCIEKLGYRPSGFNDFISYDWMAVTSLAVSSAFLIARHGPNFFSKL</t>
  </si>
  <si>
    <t>Q54BK1</t>
  </si>
  <si>
    <t>MENSKIHFSYPLDKSDFKLIEPYTYICESSGKGFRNALIKSFDYWLKVGDEKVQDISKVIQGLHGASLLIDDIEDNSKLRRGKPVAHSIYGIPQTINSANFVYFLIMDQCNKLGDPKATTIFIEELIRLHRGQGYDIFWRDTNTSPSEQEYMNMVNEKTGGLFRLGLRLLQAFSDNNTNYIDLVEDLGMYYQIRDDLINLVSVDYQQNKSFCEDISEGKFSFPIIHAINADSNDNRLLRILKQKTEDRSVKEHALEYIKSKGSLEYTEKKLNVLKEKIIKQINDLGGNPILMKLMESLENSSI</t>
  </si>
  <si>
    <t>Q54BE5</t>
  </si>
  <si>
    <t>Terpene synthase 8</t>
  </si>
  <si>
    <t>MDYDIKFTWDKNQFLDQEIRIPKYTLPWDFKSSPFDKDFENQEMEYVKQFFQNYENAVNYVKKNEIGKIAALNFPLGEKDEYMVNSKLLDFLFILDDYIYESRNYEEDYVDNLMDRSSKSHDPFGREIWRLFDEYYRVGVKESVDLLIRDFEYWSRSAIKTNKYKSLNSSLSIEDYFNSRHGDFGMTITASSCTSTLYVENEIRESKNFKKFFKYFELCNLMINDCGSFKMEINEILLTNFVKVRAIQLGSIDLALKYCVGLLNKYIIKVDKYSTKLEQQYPNHSHLKKYIYTLKTFTAGHNKGYGHANRYN</t>
  </si>
  <si>
    <t>discoidol</t>
  </si>
  <si>
    <t>C1C=2[C@]([C@H](CC1)C)(C[C@H](CC2)C(C)(C)O)C</t>
  </si>
  <si>
    <t>https://europepmc.org/article/MED/31063135#free-full-text</t>
  </si>
  <si>
    <t>Q52QW5</t>
  </si>
  <si>
    <t>MAASQLCFVGFLEGIRGGDRLWNAKNDCRFSQRKKMRWSFYCLFTNFNYACVSQEPEKDLKFPIYSSLVVNPVGEVAISSEQKVYDVVLKQAALVEQQLRNRTVLEEKTGTTFLLNEAYDRCGQICEEYAKTFYLGTLLMTPERRRAIWAIYVWCRRTDELVDGPNASHITPSALDRWEARLEDLFAGRPYDMLDASLSDTVVNFPVDIQPFKDMIEGMRMDLKKSRYKNFDELYLYCYYVAGTVGLMSVPVMGIDPESDATTESVYNAALSLGIANQLTNILRDVGEDTRRGRVYLPQDELAEAGLSDEDIFNGKVTDRWRNFMKNQIKRARTFFQEAEKGIAELNQASRWPVLASLLLYRQILDEIEANDYNNFTKRAYVSKAKKLMAVPVAYGRSLIRPSMKKPSLVKP</t>
  </si>
  <si>
    <t>Oncidium hybrid cultivar</t>
  </si>
  <si>
    <t>Q50L36</t>
  </si>
  <si>
    <t>Isoprene synthase</t>
  </si>
  <si>
    <t>MATELLCLHRPISLTHKLFRNPLPKVIQATPLTLKLRCSVSTENVSFTETETEARRSANY
EPNSWDYDYLLSSDTDESIEVYKDKAKKLEAEVRREINNEKAEFLTLLELIDNVQRLGLG
YRFESDIRGALDRFVSSGGFDAVTKTSLHGTALSFRLLRQHGFEVSQEAFSGFKDQNGNF
LENLKEDIKAILSLYEASFLALEGENILDEAKVFAISHLKELSEEKIGKELAEQVNHALE
LPLHRRTQRLEAVWSIEAYRKKEDANQVLLELAILDYNMIQSVYQRDLRETSRWWRRVGL
ATKLHFARDRLIESFYWAVGVAFEPQYSDCRNSVAKMFSFVTIIDDIYDVYGTLDELELF
TDAVERWDVNAINDLPDYMKLCFLALYNTINEIAYDNLKDKGENILPYLTKAWADLCNAF
LQEAKWLYNKSTPTFDDYFGNAWKSSSGPLQLVFAYFAVVQNIKKEEIENLQKYHDTISR
PSHIFRLCNDLASASAEIARGETANSVSCYMRTKGISEELATESVMNLIDETWKKMNKEK
LGGSLFAKPFVETAINLARQSHCTYHNGDAHTSPDELTRKRVLSVITEPILPFER</t>
  </si>
  <si>
    <t>Populus alba</t>
  </si>
  <si>
    <t>https://febs.onlinelibrary.wiley.com/doi/full/10.1016/j.febslet.2005.03.066</t>
  </si>
  <si>
    <t>Q50EK2</t>
  </si>
  <si>
    <t>CC(C)C1=CC[C@H]2C(=C1)CC[C@@H]3[C@@]2(CCCC3(C)C)C</t>
  </si>
  <si>
    <t>MALPSSSLSSQIHTGATTQCIPHFHGSLNAGTSAGKRRSLYLRWGKGPSKIVACAGQDPF
SVPTLVKREFPPGFWKDHVIESLMPSYKVAPSDEKRIETLITEIKNMFRSMGYGETNPSA
YDTAWVARIPAVDGSEKPQFPETLEWILQNQLKDGSWGEEFYFLAYDRILATLACIITLT
IWQTGDTQVQKGIEFFKTQAGKIEEEADSHRPSGFEIVFPAMLKEAKALGLALPYELPFI
QQIIEKREAKLQRLPPDLLYALPTTLLYSLEGLQEIVDWEKIMKLQSKDGSFLSSPASTA
AVFMRTGNKKCLEFLNFVLKKFGNHVPCHYPLDLFERLWAVDTVERLGIDHHFKEEIKDA
LDYVYSHWDERGIGWARENPVPDIDDTAMGLRILRLHGYNVSSDVLKTFRDENGEFFCFL
GQTQRGVTDMLNVNRCSHVAFPGETIMEEAKLCTERYLRNALEDGGASDKWALKKNIRGE
VEYALKYPWHRSMPRLEARSYIENYGPNDVWLGKTMYMMPNISNEKYLELAKLDFNRVQF
FHRQELQDIRRWWNSSGFSQLGFTRERVAEIYFSPASFLFEPEFATCRAVYTKTSNFTVI
LDDLYDAHGTLDNLKLFSESVKRWDLSLVDQMPQDMKICFKGFYNTFNEIAEEGRKRQGR
DVLSYIQKVWEVQLEAYTKEAEWSAVRYVPSYDEYIGNASVSIALGTVVLISALFTGEIL
TDDILSKIGRDSRFLYLMGLTGRLVNDTKTYQAERGQGEVASAVQCYMKDHPEISEEEAL
KHVYTIMDNALDELNREFVNNRDVPDTCRRLVFETARIMQLFYMDGDGLTLSHNMEIKEH
VKNCLFQPVA</t>
  </si>
  <si>
    <t>palustradiene (5α,9α,10β-labda-8(20),13-dien-15-yl diphosphate(3−)</t>
  </si>
  <si>
    <t>abietadiene</t>
  </si>
  <si>
    <t>neoabietadiene</t>
  </si>
  <si>
    <t>[H][C@]12CCC(C=C1CC[C@@]1([H])C(C)(C)CCC[C@]21C)=C(C)C</t>
  </si>
  <si>
    <t>Q4WR16</t>
  </si>
  <si>
    <t>Protostadienol synthase helA</t>
  </si>
  <si>
    <t>MATDSSMPGTVIGKAEFSDTKAASEFGTDLSRWRLNVDNGRHMWEYLESEDEARKRPQSF
LEKYWLGLPYELPARPRATCALEAVENGWEFFKRLQTADGHWGCNDDGPLFVTSGMVIAR
YIVGIPIDSHMKQEMCRYLLNVVNEDGGWGLFIQSPSTVFGTVMNYCMLRILGLGPEHPA
MAKARNTLHRLGSARATPTWGKFWLCVLGVYEWEGMVPLPPEPLLVPASLPFNPGKWWVH
TRNVYISMSYLYGHRFSMPPNKLVQALRDELYDIPYQQINWPAQRTNVSAADRLTDPTWI
QRSFTSALTMYETFKIPFLRRRALNEALFQIETETRNTHYLCIAPVSFASNMLALYHAHG
RDSHWIRGMRDRFIDPMWLCREGLAASGTNGTSLWDTALTVQATIDAGLAARPENQAILR
KALEFIDNSQIREDPLGVHHVYRQPTRGAWPFSTRDQSYAVSDTTAEAVKVIVLLQRIEG
FPSRISDERLQQAIDLILGMENAGGGFSAYEPVRGPKFLELLNITELYENVMTDNLYPEC
TSSVIMCLTTFAREYPTYRPRDIQACLSRSIDYLLRSQYPNGGWFASWGVCFTYATMFAL
QGLACMGWNESNCAACQRACSFLLQHQNPDGGWGESLDTVRFKQYLPHPDGSQVTNTAYA
VIGLLAARCGNHEAIRRGVAYLVKEQQDTGEWLPGPLEGVFAPPGGMRYPNYKFHFTLMA
LGRYVAIHGNECLAI</t>
  </si>
  <si>
    <t>Neosartorya fumigata</t>
  </si>
  <si>
    <t>(17Z)-protosta-17(20),24-dien-3β-ol</t>
  </si>
  <si>
    <t>[H][C@@]12CC[C@@]3([H])[C@@]4(C)CC[C@H](O)C(C)(C)[C@]4([H])CC[C@]3(C)[C@@]1(C)CC\C2=C(/C)CCC=C(C)C</t>
  </si>
  <si>
    <t>https://pubs.acs.org/doi/10.1021/ja8095976</t>
  </si>
  <si>
    <t>Q4WQ95</t>
  </si>
  <si>
    <t>Lanosterol synthase erg7B</t>
  </si>
  <si>
    <t>MNRLAKTDYSRWRMLDEDGKHTWHYLDDDEAARTWPQTLADKYYLGLPLDLPDLPTATSPLDSAINGLKFFSKLQLPPGNWGCEYGGPMFLLPGVVIAWVVTETPIPQAYAIEIKNYLMARANPVDGGWGLHSEGDSSVFGTSLNYTVLRLLGVDSEHPVMVQARGLLHRLGGALNAPHWSKFWLAVLGVCDWEVVNPVPPEAWLLPDWVPVAPWRWWVHIRQVFLPMSWIWSKRWTAAETDVVRALRRELFVQPWESIEWAAHRNDIAPTDNYHPKSWLLNSVNWILSNIWIPYLRPRSLATRAEDWVSKLIDMEDANSDYADLASVNGPLNMIVCYIRDGPDSYSVRRHRERMEEFLWVNKEGMLANGTNGVQCWDTAFLIQAVWSAGLAEDAQFKPMLVQALEFLDRQQIRENCQDQGVCYRHVRKGAWAFSNRDQGYGVSDCISEALKAVIVLQKEADGYPQLLEDQRIFDAVDTLLTYQNPSGGCASYEPTRGSEYLEMLNTAEVFGRIMVEYDYPECTSAVLTALVLFSKHWPDYRREEIQTFIQRGVDFIKRAQRPDGSWYGSWAVCFTYGTMFALECLRSAGETYENSEHVRRGCEFLLSKQREDGGWSESFQSCEQMTYIEHPTGSQVVQTAFAIIAVLSVDYPDVEPIHRGVRMIMSRQQRNGEWLQEGIEGIFNKSCAITYPNYKFIFPILALGKFGRKYPHLV</t>
  </si>
  <si>
    <t>(S)-2,3-epoxysqualene = lanosterol</t>
  </si>
  <si>
    <t>Q4WES9</t>
  </si>
  <si>
    <t>Lanosterol synthase erg7A</t>
  </si>
  <si>
    <t>MTGGPIASWRTAAQGHLTPDENGDLKTDYSRWRLLDDRGRQTWHYLESDEENEKWPQSVADKHFLGLPTVTPLAPAATNRMFAIHELPELPKAKTPLQCAENGLEFFSKLQLPPGNWACEYGGPMFLLPGLIITYYVTNTPIPPEYATEIKRYLFARQHPEDGGWGLHIEAHSSVFGTCMNYVALRLIGVSEDDPRMIKARGLLHKFGGAIYGPHWAKFWLSVLGVMEWECVNPVPPELWLLPDWVPFTPWRWWIHIRQVFLPMSYLWSKKFTHPLDPLTKQLRQELYTQPYDSISFANHRNSIHAADNYYPKTWLLNLINQLLVSVWNPYFRIPALVKRAEEWTWELIRMEDENTDYAGLGPVSNPMNMVACYLHDGPDSYSVRRHRERLNDYMWMKNEGMLMNGTNGVQVWDTAFITQAIVVAGFADDPKWRPMLTKALEFLEDHQLRENVPDQEKCYRQHRKGAWPFSNKTQGYTVSDCTAEGLRSTIQLQEMHNYPRLISVERLKDSVDCLLLMQNPSGGFTEYETTRGSEKLEWLNAAEVFGGIMIGYDYPECTTASVTALSLFSRFYPDYRADEIKAAKDKAVKYIKRVQRPDGSWYGSWGICFTYAAMFALESLASVGETYETSEYARRGCEFLLSKQKEDGGWGESYLSSEKHVYVQHEKSQVVQTAWACLALMEAEYPHKEPLQKAMKLLMSRQQPNGEWLQESIEGVFNQSCMISYPNYKFYWPIRALGLYSRKFGNEELM</t>
  </si>
  <si>
    <t>Q4WEB8</t>
  </si>
  <si>
    <t>Farnesyl pyrophosphate synthase erg20</t>
  </si>
  <si>
    <t>MATTTSRAAFEAVFPTLAEDLLAHAKKYNLPENAVKWFEQVLNVNVPGGKLNRGLSVPDTGIALLQKPLTDEQFKHLSILGWLTELLQAFFLVSDDMMDSSITRRGQPCWYRHPGVGLIAINDAFMLESGIYVILKKHFRSHPAYVDFLELFHETTWQTELGQLCDLITAPEDKVDLDNFSMEKYMFIVTYKTAYYSFYLPVALALLYLELATPENLQQTHDILIPLGQYFQVQDDYLDAYGDPAVIGKIGTDIQDNKCSWLINQALQRCNTEQRKLLDTAYGRKDSELEAKVKALYKELDLEKVYKEYEEKTVGEIRRKIAAIDESQGLKKEVFEAFLGKIYKRTK</t>
  </si>
  <si>
    <t>Q4WAG4</t>
  </si>
  <si>
    <t>Squalene synthase erg9</t>
  </si>
  <si>
    <t>MGVAANAFYYIFHPSELRSILQWKIWHNPVHERDESNESETAKTCFKFLDLTSRSFSAVIKELHPELLLPMCIFYLTLRGLDTIEDDTSIPLETKEPLLRGFKDVLEQDGWNFTGNRPEEKDRELLVQFHNVITEFKRLKPAYKAVIKDITEKMGNGMADYCRKAALDDASVKTVEEYDLYCWYVAGLVGEGSTRLFVEAEFGNPALLKRTELYKSMGLFLQKTNIIRDVREDFDDGRQFWPKEIWSKHVTNFEDLFKPENREAALNCSSEMVLNALRHAEECLFYLAGLREQSVFNFCAIPQSMAIATLSLCFRNPAIFERNIKIKKGEACQLMMESTQNLRILYEAFRRYAREIHKKNTPKDPNFLEIGIACAKIEKFIETIFPSQSAEEANRRVLGQKSEAEQEKARLEAETRKDVLFMMALMGVIVVFVSIVMIGFAWYFGARFDLAWQELRKGNFRPPKHLRDREL</t>
  </si>
  <si>
    <t>Q4VP12</t>
  </si>
  <si>
    <t>MASQVSQMPSSSPLSSNKDEMRPKADFQPSIWGDFFLNCPDKNIDAETQKRHQQLKEEVR
KMIVAPMANSTQKLAFIDSVQRLGVSYHFTKEIEDELENIYHNNNDAENDLYTTSLRFRL
LREHGFNVSCDVFNKFKDEQGNFKSSVTSDVRGLLELYQASYLRVHGEDILDEAISFTSN
HLSLAVASLDHPLSEEVSHALKQSIRRGLPRVEARHYLSVYQDIESHNKVLLEFAKIDFN
MVQLLHRKELSEISRWWKDLDFQRKLPYARDRVVEGYFWISGVYFEPQYSLGRKMLTKVI
AMASIVDDTYDSYATYEELIPYTNAIERWDIKCIDELPEYMKPSYKALLDVYEEMEQLVA
EHGRQYRVEYAKNAMIRLAQSYLVEARWTLQNYKPSFEEFKANALPTCGYAMLAITSFVG
MGDIVTPETFKWAANDPKIIQASTIICRFMDDVAEHKFKHRREDDCSAIECYMEEYGVTA
QEAYDVFNKHVESAWKDVNQEFLKPTEMPTEVLNRSLNLARVMDVLYREGDGYTYVGKAA
KGGITSLLIEPIAL</t>
  </si>
  <si>
    <t>http://www.plantphysiol.org/content/plantphysiol/138/1/516.full.pdf</t>
  </si>
  <si>
    <t>Q4VP11</t>
  </si>
  <si>
    <t>MAKQVSQLLSSSPLTSNKDEMRLKADFQPSIWGDLFLTCLDNDIDAETEQRHQQLEGGVR
KMIVAPMANSTQKLTFIDSVQRLGVSYRFTKEIEDELENIYHNNNDAENDLYTTSLRFRL
LREHGFNVSCEVFNKFKDEQGDFKSSLTSDVRGLLELYEASYLRVHGEDILDEAISFTTD
HLTLAVATLEYPLSEHVSHALKKSIRRGLPRIEARHYLSVYQDIESHNTALLEFAKIDFN
MLQLLHRKELSEICRWWKDLDFKRKLPYVRDRVVECFFWILGVYFEPQYSLGRKILTKVI
AMTSVIDDTYDSYATYDELIPYTNAIERWDIKCIDQLPEYMKLSYKALLDVYEEMEQLMA
EDGRQYRVEYAKNIMIQLAQAFLMEAKWTLQNHKPSFEEFKATALQTTGYAMLAITALVD
MGDIVTPETFTWAANNPKIIQASTIICRFMDDVAEHKFKQRREDDFSGIECYMEEYGVMV
QEAYNVFYKHIESAWKDVNKGFLKPTEMPIEVLNRILNLARVMNVLYNEGDGYTYVGKAT
KGIISILLIEPVTL</t>
  </si>
  <si>
    <t xml:space="preserve">(+)-δ-cadinene
</t>
  </si>
  <si>
    <t>http://www.plantphysiol.org/content/plantphysiol/138/1/516.full.pdf
https://www.nature.com/articles/nbt.3208.pdf</t>
  </si>
  <si>
    <t>Q4U3F7</t>
  </si>
  <si>
    <t>Germacrene A synthase 1</t>
  </si>
  <si>
    <t>MAAVGASATPLTNTKSTAEPVRPVANFPPSVWGDLFLSFSLDKSIMEEYAEAMEEPKEQV
 RRLILDPTMDSNKKLSLIYTVHRLGLTYMFLKEIEAQLDRLFKEFNLEDYVELDLYTISI
 NFQAFRHLGYKLPCDVFNKFKNDDSTTFKESITGDVRGMLGLYESAQLRLKGENILDEAS
 AFAETKLKSLVNTLEGSLAQQVKQSLRRPFHQGMPMVEARLYFSNYQEECSAHDSILKLA
 KLHFNYLQLQQKEELRIVSQWWKDMRFQETTPYIRDRVPEIYLWILGLYFEPRYSLARII
 ATKITLFLVVLDDTYDAYATIEEIRLLTDAINRWDISAMNQIPEYIRPFYKILLDEYAEL
 EKQLAKEGRANSVIASKEAFQDIARGYLEEAEWTNSGYVASFPEYMKNGLITSAYNVISK
 SALVGMGEIVSEDALVWYESHPQILQASELISRLQDDVMTYQFERERGQSATGVDSYIKT
 YGVSEKVAIDELKKMIENAWKEINEGCLKPREVSMDLLAPILNLARMIDVVYRYDDGFTF
 PGKTLKEYITLLFVGSSPM</t>
  </si>
  <si>
    <t>Helianthus annuus</t>
  </si>
  <si>
    <t>https://bmcplantbiol.biomedcentral.com/articles/10.1186/1471-2229-9-86</t>
  </si>
  <si>
    <t>Q4U3F6</t>
  </si>
  <si>
    <t>Alpha-copaene synthase</t>
  </si>
  <si>
    <t>MATTEANTMAQANSQTTIEPVRHLANFPPSIWGDQFLSFSLDNSQLEAYSKAMEQPKENV
 RRMILNPAIDTNEKLGLIYCVYRLGLTYNFSKDIDGQLDELFKQLNLQSYNEADLYTISI
 HFQVFRHFGYRFSCDVFNKFKDSSSGKFKEDMTRDVRGMISLYESAQLRIRGESILDEAG
 AFAESKLKTIEKTLDGTLAQQVKHVLERPFNRGHQMVEARKYLFLFEEEISRYDSLLMLA
 KVHFNYLQLLQKEELRSVSKWWKDLDLPAKTLYVRDRVPELYVWILAFFLEPYYSEVRII
 TTKIVLLVLVLDDTYDAYATIEESRLLTHAINRWEVSAMLQLPEYMKPLYEILLNEYDGF
 YKHGRTNVIETSKKAFQDLARSYHQESEWRHAKEVPSFEEYMKIGTTTSAHNVLSKTALI
 GMGNIVTREALAWYESYPKIVQLSELIGRLEDDVVSVEFERERAPTATSVDAYMKTYGVS
 ENVAVKILKKLVENGWKDLNEACLKPTEVSLDLLAPIIGLTNMTDVAYRHNDGLTFPEKT
 LKEYITLLFCVPVPM</t>
  </si>
  <si>
    <t>α-copaene</t>
  </si>
  <si>
    <t>[H][C@@]12[C@@H](CC[C@]3(C)C1C(C)=CC[C@@]23[H])C(C)C</t>
  </si>
  <si>
    <t>α-muurolene</t>
  </si>
  <si>
    <t>[H][C@@]12C=C(C)CC[C@]1([H])C(C)=CC[C@H]2C(C)C</t>
  </si>
  <si>
    <t>Q4QSN6</t>
  </si>
  <si>
    <t>MSLISMAPLAPKSCLHKPFIGSTHEPKVFCRKIPTPTLVMCRRAKSVTSSMGTSLDAGHV
QRRIGDYHSNIWDDNFIQSLSSPYEESSYGDRAETLIGEVKEIFNSLSMTGVVSPLNDLL
QRLLMVDNVERLGIERHFQNEIKSALQYVYSYWSENGIGCGKDSVSTDLNTTALGFRILR
LHGYTVFSDVLEQFKDQKGQFASAWSANHTERQIRSVLNLFRASLIAFPGEKVMEEAQIF
SATYLKEALQTIPLSGLSQEIQYALEYRWHSNLPRLEVRSYIDILAENTINEMSYPKVEK
LLELAKLEFNIFHSLQQKELQCIWRWWKESGSPELTFVRHRYVEYYTLVAGIDMEPQHSA
FRIAYVKMCHLITILDDMYDTFGTIDELRLFTAAVKRWDRSPTECLPQYMKGVYMVLYDT
VNEMACEALKSQGWDTLNYARQAFEDYIDSYLKEAEWISTGYLPTFEEYLENGKVSSAHR
VATLQPILTLDIPFPLHIIQEIDFPSKFNDSASSILRLRGDTRCYQADMARGEEASSISC
YMHDNPGSTEEDALNHINGMIEDIIKELNWELLRKDINVPISCKKHAFEISRGFHHFYKD
RDGYTVSNIETKDLVMKTVLEPVPL</t>
  </si>
  <si>
    <t>Pseudotsuga menziesii</t>
  </si>
  <si>
    <t>https://www.sciencedirect.com/science/article/pii/S0031942205001937?via%3Dihub</t>
  </si>
  <si>
    <t>Q4QSN4</t>
  </si>
  <si>
    <t>(E)-gamma-bisabolene synthase</t>
  </si>
  <si>
    <t>MAASTLPSGLSTNDLIRRTANPHPNVWGYDLLCSLKSPYSRDSSYKERADTLINEIKAML
GAAFGDGKEMITPSAYDTAWVARIPSIDGSSGSARPQFPQTVDWILKNQLKDGSWGTESH
FLLSEPLLATISCVLALFKWQVGDLQVERGIEFLKSSLEKIKNESDQDSLVTDFEIIFPS
MLREAQSLHLGLPYDLPYIQLLQTKRQERLANLSREKIHGGILQLSSLEGIEDMVEWERL
MDLQSLDGSFLSSPASTAFVFIHTGDLKCLAFLNSVLAKFGAFVPCLYHVDLLERLLIVD
NIERLGIDRHFEKEINEALDYVYRYWSNERGIGWGRMNATADLETTALGFRLLRLHRYHV
SPVVFKKFKDADGEFLSSIGQFNKDVASMLNLYRACELAFPGENILDEAKGFTAKYLREA
LEKTETFSSWNIKRNLSQEIKYALKTSWHASIPRVEAKRYCQVYRPDYARLDKSVYKLHH
VNNEKILELAKLDFNIIQSILQEEMKNVTSWFRDSGLPLFSFARQRPLEFYFLITAGTYE
PRYAKCRLLFTKVACVETVLDDMYDTYGTLDELKLFTQAVRRWDPSLTENLPDYMKRCYK
IFYDIVHEAAWEAEKEQGRELVSFLRKAWEDFVLSYHEEAEWLSAEYVPGFDEYIKNGIT
SIGQRVLLLSGLLVMDGQLLSQKALEKIDYPERSRVLMEQICLISRLADDTQSYKAEKAR
GELASGIECYMKDHPECTEEEALNHIYGIMEVTAKELTKEYLKVDDDDVPFACKKMLFEE
TRVTMVIFKDGDRLSNSKLEMKDHFKECLIEPLPL</t>
  </si>
  <si>
    <t>(E)-γ-bisabolene</t>
  </si>
  <si>
    <t>CC(C)=CCC\C(C)=C1/CCC(C)=CC1</t>
  </si>
  <si>
    <t>Q4QSN3</t>
  </si>
  <si>
    <t>(-)-alpha-pinene/(-)-camphene synthase</t>
  </si>
  <si>
    <t>MSSIFHEHKPLRKTIPTLIGKCSTSSRRSVTPASITSMTMETAVSDDGVQRRVGNYHSNL
WDDDFINSLISTPYEAPSYRERGETLIGEVKEIFNSISVEDAGELITPLNDLIQRLWMVD
SVERLGIDRHFKDEIKSALDYVYSHWREEGIGCGRESVATDLNSTALGLRTLRLHGYPVS
SDVLEHFKDQKGHFASCSSSSIETGGEIRSVLNLFRASLIAFPNEKVMDEAQIFSTTYLK
EAVQKIPVSSLSRQIEYVMEYGWDTNLPRLEARHYIHVLGQDITYNDNEMPYTNVEKLLE
LAKLEFNMFHSLQQRELKHLSRWWKDSGMPEATFTRHRHVEYYALASCIAFEPQHSGFRF
GFAKLCHIITVLDDMYDLFGTIDELELFTAAIKRWDPSATDCLPEYMKGVYTMVYDTINE
MAGEAQNAQGRDTLNYAREAWEACLDSYLQEAKWIATGYLPSFEEYYENGKVSSAHRVCT
LQPILTLDIPFPDHILKEVDFPSKLNDLACAVLRLRGDTRCYQADRARGEEASSISCYMK
DNPGSTEEDALNHINAMLSDVIKELNWELLKPDSVPISAKKHAYDVSRAFHYGYKYRDGY
SVANIEIKNFVAISVLEPV</t>
  </si>
  <si>
    <t>Q4KSH9</t>
  </si>
  <si>
    <t>Alpha-barbatene synthase</t>
  </si>
  <si>
    <t>MEALGNFDYESYTNFTKLPSSQWGDQFLKFSIADSDFDVLEREIEVLKPKVRENIFVSSS
 TDKDAMKKTILSIHFLDSLGLSYHFEKEIEESLKHAFEKIEDLIADENKLHTISTIFRVF
 RTYGYYMSSDVFKIFKGDDGKFKESLIEDVKGMLSFYEAVHFGTTTDHILDEALSFTLNH
 LESLATGRRASPPHISKLIQNALHIPQHRNIQALVAREYISFYEHEEDHDETLLKLAKLN
 FKFLQLHYFQELKTITMWWTKLDHTSNLPPNFRERTVETWFAALMMYFEPQFSLGRIMSA
 KLYLVITFLDDACDTYGSISEVESLADCLERWDPDYMENLQGHMKTAFKFVMYLFKEYEE
 ILRSQGRSFVLEKMIEEFKIIARKNLELVKWARGGHVPSFDEYIESGGAEIGTYATIACS
 IMGLGEIGKKEAFEWLISRPKLVRILGAKTRLMDDIADFEEDMEKGYTANALNYYMNEHG
 VTKEEASRELEKMNGDMNKIVNEECLKITTMPRRILMQSVNYARSLDVLYTADDVYNHRE
 GKLKEYMRLLLVDPILL</t>
  </si>
  <si>
    <t>Mg2+ Mn2+</t>
  </si>
  <si>
    <t>(+)-α-barbatene</t>
  </si>
  <si>
    <t>major 27.3%</t>
  </si>
  <si>
    <t>[H][C@@]12C[C@@](C)(CC=C1C)[C@@]1(C)CCC[C@@]21C</t>
  </si>
  <si>
    <t>https://onlinelibrary.wiley.com/doi/pdfdirect/10.1111/j.1365-313X.2005.02417.x</t>
  </si>
  <si>
    <t>(+)-thujopsene</t>
  </si>
  <si>
    <t>CC1=CC[C@@]2(C)CCCC(C)(C)[C@]22C[C@H]12</t>
  </si>
  <si>
    <t>(+)-β-chamigrene</t>
  </si>
  <si>
    <t>CC1=CC[C@]2(CC1)C(=C)CCCC2(C)C</t>
  </si>
  <si>
    <t>Q4JHN6</t>
  </si>
  <si>
    <t>MSDLKTRFLEVYSVLKSELLNDPAFEFTDDSRQWVERMLDYNVPGGKLNRGLSVIDSYKLLKEGKELSDDEIFLSSALGWCIEWLQAYFLVLDDIMDSSHTRRGQPCWFRLPKVGMIAVNDGILLRNHIPRILKKHFRQKPYYVDLLDLFNEVEFQTASGQMIDLITTLVGEKDLSKYSLPIHRRIVQYKTAYYSFYLPVACALLMSGEDLEKHTNVKDILIEMGTYFQVQDDYLDCFGAPEVIGKIGTDIEDFKCSWLVVKALELSNEEQKKFLHENYGKDDPASVAKVKELYNTLKLQDVFAEYESKSYDKLIKFIEAHPSQAVQAVLKSFLGKIYKRQK</t>
  </si>
  <si>
    <t>Panax ginseng</t>
  </si>
  <si>
    <t>https://bp.ueb.cas.cz/pdfs/bpl/2010/01/08.pdf</t>
  </si>
  <si>
    <t>Q4JHG3</t>
  </si>
  <si>
    <t>MSSISQKVVIGLNKAAANNNLQNLDRRGFKTRCVSSSKAASCLRASCSLQLDVKPVQEGR
RSGNYQPSIWDFNYVQSLNTPYKEERYLTRHAELIVQVKPLLEKKMEPAQQLELIDDLNN
LGLSYFFQDRIKQILSFIYDENQCFHSNINDQAEKRDLYFTALGFRLLRQHGFDVSQEVF
DCFKNDNGSDFKASLSDNTKGLLQLYEASFLVREGEDTLEQARQFATKFLRRKLDEIDDN
HLLSCIHHSLEIPLHWRIQRLEARWFLDAYATRHDMNPVILELAKLDFNIIQATHQEELK
DVSRWWQNTRLAEKLPFVRDRLVESYFWAIALFEPHQYGYQRRVAAKIITLATSIDDVYD
IYGTLDELQLFTDNFRRWDTESLGRLPYSMQLFYMVIHNFVSELAYEILKEKGFIVIPYL
QRSWVDLAESFLKEANWYYSGYTPSLEEYIDNGSISIGAVAVLSQVYFTLANSIEKPKIE
SMYKYHHILRLSGLLVRLHDDLGTSLFEKKRGDVPKAVEICMKERNVTEEEAEEHVKYLI
REAWKEMNTATTAAGCPFMDELNVAAANLGRAAQFVYLDGDGHGVQHSKIHQQMGGLMFE
PYV</t>
  </si>
  <si>
    <t>Perilla citriodora</t>
  </si>
  <si>
    <t>https://www.sciencedirect.com/science/article/pii/S0031942206006972?via%3Dihub</t>
  </si>
  <si>
    <t>Q49SP7</t>
  </si>
  <si>
    <t>Gamma-curcumene synthase</t>
  </si>
  <si>
    <t>MAAFTANAVDMRPPVITIHPRSKDIFSQFSLDDKLQKQYAQGIEALKEEARSMLMAAKSA
KVMILIDTLERLGLGYHFEKEIEEKLEAIYKKEDGDDYDLFTTALRFRLLRQHQRRVPCS
VFDKFMNKEGKFEEEPLISDVEGLLSLYDAAYLQIHGEHILQEALIFTTHHLTRIEPQLD
DHSPLKLKLNRALEFPFYREIPIIYAHFYISVYERDDSRDEVLLKMAKLSYNFLQNLYKK
ELSQLSRWWNKLELIPNLPYIRDSVAGAYLWAVALYFEPQYSDVRMAIAKLIQIAAAVDD
TYDNYATIREAQLLTEALERLNVHEIDTLPDYMKIVYRFVMSWSEDFERDATIKEQMLAT
PYFKAEMKKLGRAYNQELKWVMERQLPSFEEYMKNSEITSGVYIMFTVISPYLNSATQKN
IDWLLSQPRLASSTAIVMRCCNDLGSNQRESKGGEVMTSLDCYMKQHGASKQETISKFKL
IIEDEWKNLNEEWAATTCLPKVMVEIFRNYARIAGFCYKNNGDAYTSPKIVQQCFDALFV
NPLRI</t>
  </si>
  <si>
    <t xml:space="preserve">Pogostemon cablin </t>
  </si>
  <si>
    <t>https://www.sciencedirect.com/science/article/pii/S000398610600289X?via%3Dihub</t>
  </si>
  <si>
    <t>Q49SP6</t>
  </si>
  <si>
    <t>Germacrene D synthase 2</t>
  </si>
  <si>
    <t>MELKNQSVAIISSNASRPLAHYHPDVWGDRFLLYKPNPSSEAGQKPVIEELKQQVRSELK
EASNDYMRQLKMVDAIQRLGIESLFEEDIDNALKNLSENFDDYCKDKHDLYAIALSFRLL
RQHGYRISCDVFDKLKDGEDGFKVPPSDEALAVVELLEATHLRIHGEVVLDRAFVFARIH
LESIEANLNNPVAKQVHNALYGYSNRRGMQQVEARKYIPIYEQYASHHQGLLKLATLNFN
LQQTMHKRELSELSRWYRDLEVPTMLPFARQRLVETYFWDAGVVFEPENDVARMILVKVQ
CLISFLDDTFDAYGSFEELQLFTDAINTWDVSCLDQLPDYMKIIYKALLGVFEVIEKLMI
KQGTLYRLNYAKEAMKIVVGGYFVEAKWREEKSKPTTQEYMQVATKSAGYMTLIITSFLG
MEANIATKEAFDWVLSEPDVMKAAITLARLTNDIVGIELEKERKHIATAVEVYEDEHKLS
MQEAMVEIKNQIESGWKTINEAFLRPTKFPTPILYRILNYCRVLEVIYDKSDRYTHVDPA
LQDIIKQLYIHPIP</t>
  </si>
  <si>
    <t>Q49SP5</t>
  </si>
  <si>
    <t>MAVQISETVRPFANFSPNPSLWGDQFINHKSKTQQISRIYLEEIEGLKNEVKCMLTSTPE
GKMADTVNLIDTLERLGVSYHFEKEIEEKMKHLFNLIKADNYKDHEGCDLYTDALHFRLF
RQHGYPISSGIFNKWMDGNGKFKESIKSDAKGLLSLYEACCLRTHGDTLLDEALVFATAS
LKSMAANLASPLRKQVEHALFQHLHFGIPRVEARHFITFYEEEEHKNEMLLRFAKLDFNA
LQALHKEELSEISKWWKDLDLISKLPYARDRVVESYFWAVGVYYQPKYSRARIMLTKTIA
MTAILDDTYDSYGTLEELDVLTKAIERWDIKEINGLPEYIKGFYKQVLKLYQQLEEELAK
EGRSYAVYYAIEACKELARSYAVEAKWFKKGYLPGFEEYLINSLVTSTAGYLNIISFFGV
ESVTKEDFEWFSKKPRIAVATQIITRVIDDIATYEVEKEKGQSATGIDCYMKEHGVSKEK
AMQRFYEMSTNAWKDINEEGLSWPSSFSRDIFVQLRNFSRMVDVTYGKNEDGYSKPEKIL
KPLIIALFVDQIKL</t>
  </si>
  <si>
    <t>https://www.sciencedirect.com/science/article/abs/pii/S000398610600289X?via%3Dihub</t>
  </si>
  <si>
    <t>Q49SP4</t>
  </si>
  <si>
    <t>Germacrene D synthase 1</t>
  </si>
  <si>
    <t>MDLNEITSSSRPLANYHPNVWGDRFLLHEPEFTCQAGEKQLVEELKEEVRRELKEASNDY
LRQLKMVDAIQRLGIEYLFEEEIDEALRNLLAKFENYCKDNHDMYATALSFRLLRQHGYK
VSCEVFDKFKDGEDGFKVEEVMAVLELFEATHMRIHGEDVLDQAFVFTRNYLQSIHATLS
NPIAKQVHNALNGYSCRRGMPRIEARKYIPIYEEYGCHHKALLKLAKLDFNLLQSMHKRE
LTQLYRWWKDLEMPTKLPYIRDRLVETYFWDMGFYFEPQYALARNILVKVQCLVSIFDDT
FDAYGAFKELQLFKDAIDRWSISCLDELPEYMQIIYKLVLDVFEEIESHMIKQGTSYRLD
YAREAIKIVIGGYFDEAKWREEEYKPRMEEYMKVATKSAAYLTLIIVSFVGMKNDIATPQ
AFQWVLSEPQIITASLALARLSNDLVGIEFEKERKYIATAVELYEEEHKVSKEEAVLELR
HETESAWKEINEALLEPTTFATPILDRILNSARVLEVFYDKTDRYTHVDLELQNIIAQLY
IHPIP</t>
  </si>
  <si>
    <t>Q49SP3</t>
  </si>
  <si>
    <t>Patchoulol synthase</t>
  </si>
  <si>
    <t>MELYAQSVGVGAASRPLANFHPCVWGDKFIVYNPQSCQAGEREEAEELKVELKRELKEAS
DNYMRQLKMVDAIQRLGIDYLFVEDVDEALKNLFEMFDAFCKNNHDMHATALSFRLLRQH
GYRVSCEVFEKFKDGKDGFKVPNEDGAVAVLEFFEATHLRVHGEDVLDNAFDFTRNYLES
VYATLNDPTAKQVHNALNEFSFRRGLPRVEARKYISIYEQYASHHKGLLKLAKLDFNLVQ
ALHRRELSEDSRWWKTLQVPTKLSFVRDRLVESYFWASGSYFEPNYSVARMILAKGLAVL
SLMDDVYDAYGTFEELQMFTDAIERWDASCLDKLPDYMKIVYKALLDVFEEVDEELIKLG
APYRAYYGKEAMKYAARAYMEEAQWREQKHKPTTKEYMKLATKTCGYITLIILSCLGVEE
GIVTKEAFDWVFSRPPFIEATLIIARLVNDITGHEFEKKREHVRTAVECYMEEHKVGKQE
VVSEFYNQMESAWKDINEGFLRPVEFPIPLLYLILNSVRTLEVIYKEGDSYTHVGPAMQN
IIKQLYLHPVPY</t>
  </si>
  <si>
    <t>patchoulol</t>
  </si>
  <si>
    <t>[H][C@@]12CC[C@@]3(C)[C@@]([H])(C1)[C@@H](C)CC[C@@]3(O)C2(C)C</t>
  </si>
  <si>
    <t>α-guaiene</t>
  </si>
  <si>
    <t>C[C@H]1CC[C@H](CC2=C1CC[C@@H]2C)C(C)=C</t>
  </si>
  <si>
    <t>δ-guaiene</t>
  </si>
  <si>
    <t>[H][C@@]12C[C@@H](CCC(C)=C1CC[C@@H]2C)C(C)=C</t>
  </si>
  <si>
    <t>Q45220</t>
  </si>
  <si>
    <t>Probable farnesyl diphosphate synthase</t>
  </si>
  <si>
    <t>MQTGSTPHDDRAGVSANGILGAQARGASGRLLPEIWMQDGAKRVEEALARLLCAEDDGETELMAAMRYATLHGGKRTRALLCLAAGALADTPAHMLDDVGAAIEMMHACTLVHDDLPAMDDDVLRRGLPTVHVKFGEATAILVGDALQAHAFLTLASLNAPGDSPIALVRELAQAVSAEGAAGGQAIDLSLVGKHVELDRIVAMHRMKSGALVRASVRMGALCAVGVNAAHAALYCALDHYSACFGLALQVIDDILDVTADTAALGKTPGKDAAAQKPTCASIMGLQEARQFALDLLRDAGEAIAPLGPRAERLAQLIQRANAYLFKHAPRA</t>
  </si>
  <si>
    <t>Bradyrhizobium diazoefficiens</t>
  </si>
  <si>
    <t>Q43714</t>
  </si>
  <si>
    <t>(+)-delta-cadinene synthase isozyme A</t>
  </si>
  <si>
    <t>MASQASQVLASPHPAISSENRPKADFHPGIWGDMFIICPDTDIDAATELQYEELKAQVRK
MIMEPVDDSNQKLPFIDAVQRLGVSYHFEKEIEDELENIYRDTNNNDADTDLYTTALRFR
LLREHGFDISCDAFNKFKDEAGNFKASLTSDVQGLLELYEASYMRVHGEDILDEAISFTT
AQLTLALPTLHHPLSEQVGHALKQSIRRGLPRVEARNFISIYQDLESHNKSLLQFAKIDF
NLLQLLHRKELSEICRWWKDLDFTRKLPFARDRVVEGYFWIMGVYFEPQYSLGRKMLTKV
IAMASIVDDTYDSYATYDELIPYTNAIERWDIKCMNQLPNYMKISYKALLNVYEEMEQLL
ANQGRQYRVEYAKKAMIRLVQAYLLEAKWTHQNYKPTFEEFRDNALPTSGYAMLAITAFV
GMGEVITPETFKWAASDPKIIKASTIICRFMDDIAEHKFNHRREDDCSAIECYMKQYGVT
AQEAYNEFNKHIESSWKDVNEEFLKPTEMPTPVLCRSLNLARVMDVLYREGDGYTHVGKA
AKGGITSLLIDPIQI</t>
  </si>
  <si>
    <t>https://www.ncbi.nlm.nih.gov/pmc/articles/PMC2714943/</t>
  </si>
  <si>
    <t>Q43315</t>
  </si>
  <si>
    <t>Farnesyl pyrophosphate synthase 2</t>
  </si>
  <si>
    <t>MADLKSTFLDVYSVLKSDLLQDPSFEFTHESRQWLERMLDYNVRGGKLNRGLSVVDSYKLLKQGQDLTEKETFLSCALGWCIEWLQAYFLVLDDIMDNSVTRRGQPCWFRKPKVGMIAINDGILLRNHIHRILKKHFREMPYYVDLVDLFNEVEFQTACGQMIDLITTFDGEKDLSKYSLQIHRRIVEYKTAYYSFYLPVACALLMAGENLENHTDVKTVLVDMGIYFQVQDDYLDCFADPETLGKIGTDIEDFKCSWLVVKALERCSEEQTKILYENYGKAEPSNVAKVKALYKELDLEGAFMEYEKESYEKLTKLIEAHQSKAIQAVLKSFLAKIYKRQK</t>
  </si>
  <si>
    <t>https://www.jbc.org/article/S0021-9258(17)45191-X/pdf</t>
  </si>
  <si>
    <t>Q43133</t>
  </si>
  <si>
    <t>Geranylgeranyl pyrophosphate synthase, chloroplastic/chromoplastic</t>
  </si>
  <si>
    <t>MASSVTPLGSWVLLHHHPSTILTQSRSRSPPSLITLKPISLTPKRTVSSSSSSSLITKEDNNLKSSSSSFDFMSYIIRKADSVNKALDSAVPLREPLKIHEAMRYSLLAGGKRVRPVLCIAACELVGGEESLAMPARCAVEMIHTMSLIHDDLPCMDNDDLRRGKPTNHKVYGEDVAVLAGDALLSFAFEHLASATSSEVSPARVVRAVGELAKAIGTEGLVAGQVVDISSEGLDLNNVGLEHLKFIHLHKTAALLEASAVLGGIIGGGSDEEIERLRKFARCIGLLFQVVDDILDVTKSSQELGKTAGKDLIADKLTYPKLMGLEKSREFAEKLNTEARDQLLGFDSDKVAPLLALANYIANRQN</t>
  </si>
  <si>
    <t>Sinapis alba</t>
  </si>
  <si>
    <t>https://pubs.acs.org/doi/full/10.1021/bi061572k</t>
  </si>
  <si>
    <t>Q42698</t>
  </si>
  <si>
    <t>MRSNLCHPLKNQLPISFFLSGTIRKPIFSCSRLSISAIITKEQTQEESESKSKKEVAFSSSSSFDFKAYMIGKANSVNKALEDAVLVREPLKIHESMRYSLLAGGKRVRPMLCIAACELFGGTESVAMPSACAVEMIHTMSLMHDDLPCMDNDDLRRGKPTNHKVFGEDVAVLAGDALLAFAFEHIATATKGVSSERIVRVVGELAKCIGSEGLVAGQVVDVCSEGIADVGLEHLEFIHIHKTAALLEGSVVLGAIVGGANDEQISKLRKFARCIGLLFQVVDDILDVTKSSQELGKTAGKDLVADKVTYPKLLGIDKSREFAEKLNREAQEQLAEFDPEKAAPLIALANYIAYRDN</t>
  </si>
  <si>
    <t>Catharanthus roseus</t>
  </si>
  <si>
    <t>https://link.springer.com/article/10.1007/s11033-011-1091-9</t>
  </si>
  <si>
    <t>Q41771</t>
  </si>
  <si>
    <t>Ent-copalyl diphosphate synthase AN1</t>
  </si>
  <si>
    <t>MPYPHPYPWQSSRRRRRRRGRDGAPRQPQARRVVERAAAGPGHATTTQQPDNVSSAKVFQ
TSRVETESEIAKWPGKPQDLEDEHQAEEAELQPLIDQVRAMLRSMNDGDTSASAYDTAWV
AMVPKVGGDGGAQPQFPATVRWIVDHQLPDGSWGDSALFSAYDRMINTLACVVALTKWSL
EPARCEAGLSFLHENMWRLAEEEAESMPIGFEIAFPSLIQTARDLGVVDFPYGHPALQSI
YANREVKLKRIPRDMMHRVPTSILHSLEGMPDLDWPRLLNLQSCDGSFLFSPSATAYALM
QTGDKKCFEYIDRIVKKFNGGVPNVYPVDLFEHIWVVDRLERLGISRYFQREIEQCMDYV
NRHWTEDGICWARKSNVKDVDDTAMAFRLLRLHGYNVSPSVFKNFEKDGEFFCFVGQSTQ
AVTGMYNLNRASQISFQGEDVLHRARVFSYEFLRQREEQGMIRDKWIVAKDLPGEVQYTL
DFPWYASLPRVEARTYLDQYGGKDDVWIGKTLYRMPLVNNDTYLELAIRDFNHCQALHQL
ECNGLQTWYKDNCLDAFGVEPQDVLRSYFLAAACIFEPSRAAERLAWARTSMIANAISTH
LRDISEDKKRLECFVHCLYEENDVSWLKRNPNDVILERALRRLINLLAQEALPIHEGQRF
IHSLLSLAWTEWMLQKANKEENKYHKCSGIEPQYMVHDRQTYLLLVQVIEICAGRIGEAV
SMINNKDNDWFIQLTCATCDSLNHRMLLSQDTMKNEARINWIEKEIELNMQELAQSLLLR
CDEKTSNKKTKKTLWDVLRSLYYATHSPQHMIDRHVSRVIFEPV</t>
  </si>
  <si>
    <t xml:space="preserve">Zea mays </t>
  </si>
  <si>
    <t>https://link.springer.com/article/10.1007%2Fs11103-005-1674-8</t>
  </si>
  <si>
    <t>Q41594</t>
  </si>
  <si>
    <t>MAQLSFNAALKMNALGNKAIHDPTNCRAKSERQMMWVCSRSGRTRVKMSRGSGGPGPVVM
MSSSTGTSKVVSETSSTIVDDIPRLSANYHGDLWHHNVIQTLETPFRESSTYQERADELV
VKIKDMFNALGDGDISPSAYDTAWVARLATISSDGSEKPRFPQALNWVFNNQLQDGSWGI
ESHFSLCDRLLNTTNSVIALSVWKTGHSQVQQGAEFIAENLRLLNEEDELSPDFQIIFPA
LLQKAKALGINLPYDLPFIKYLSTTREARLTDVSAAADNIPANMLNALEGLEEVIDWNKI
MRFQSKDGSFLSSPASTACVLMNTGDEKCFTFLNNLLDKFGGCVPCMYSIDLLERLSLVD
NIEHLGIGRHFKQEIKGALDYVYRHWSERGIGWGRDSLVPDLNTTALGLRTLRMHGYNVS
SDVLNNFKDENGRFFSSAGQTHVELRSVVNLFRASDLAFPDERAMDDARKFAEPYLREAL
ATKISTNTKLFKEIEYVVEYPWHMSIPRLEARSYIDSYDDNYVWQRKTLYRMPSLSNSKC
LELAKLDFNIVQSLHQEELKLLTRWWKESGMADINFTRHRVAEVYFSSATFEPEYSATRI
AFTKIGCLQVLFDDMADIFATLDELKSFTEGVKRWDTSLLHEIPECMQTCFKVWFKLMEE
VNNDVVKVQGRDMLAHIRKPWELYFNCYVQEREWLEAGYIPTFEEYLKTYAISVGLGPCT
LQPILLMGELVKDDVVEKVHYPSNMFELVSLSWRLTNDTKTYQAEKARGQQASGIACYMK
DNPGATEEDAIKHICRVVDRALKEASFEYFKPSNDIPMGCKSFIFNLRLCVQIFYKFIDG
YGIANEEIKDYIRKVYIDPIQV</t>
  </si>
  <si>
    <t>Taxus brevifolia</t>
  </si>
  <si>
    <t>Q40577</t>
  </si>
  <si>
    <t>5-epi-aristolochene synthase</t>
  </si>
  <si>
    <t>MASAAVANYEEEIVRPVADFSPSLWGDQFLSFSIKNQVAEKYAKEIEALKEQTRNMLLAT
GMKLADTLNLIDTIERLGISYHFEKEIDDILDQIYNQNSNCNDLCTSALQFRLLRQHGFN
ISPEIFSKFQDENGKFKESLASDVLGLLNLYEASHVRTHADDILEDALAFSTIHLESAAP
HLKSPLREQVTHALEQCLHKGVPRVETRFFISSIYDKEQSKNNVLLRFAKLDFNLLQMLH
KQELAQVSRWWKDLDFVTTLPYARDRVVECYFWALGVYFEPQYSQARVMLVKTISMISIV
DDTFDAYGTVKELEAYTDAIQRWDINEIDRLPDYMKISYKAILDLYKDYEKELSSAGRSH
IVCHAIERMKEVVRNYNVESTWFIEGYTPPVSEYLSNALATTTYYYLATTSYLGMKSATE
QDFEWLSKNPKILEASVIICRVIDDTATYEVEKSRGQIATGIECCMRDYGISTKEAMAKF
QNMAETAWKDINEGLLRPTPVSTEFLTPILNLARIVEVTYIHNLDGYTHPEKVLKPHIIN
LLVDSIKI</t>
  </si>
  <si>
    <t>https://pubs.acs.org/doi/full/10.1021/ja993584h</t>
  </si>
  <si>
    <t>Q40322</t>
  </si>
  <si>
    <t>4S-limonene synthase</t>
  </si>
  <si>
    <t>MALKVLSVATQMAIPSNLTTCLQPSHFKSSPKLLSSTNSSSRSRLRVYCSSSQLTTERRS
GNYNPSRWDVNFIQSLLSDYKEDKHVIRASELVTLVKMELEKETDQIRQLELIDDLQRMG
LSDHFQNEFKEILSSIYLDHHYYKNPFPKEERDLYSTSLAFRLLREHGFQVAQEVFDSFK
NEEGEFKESLSDDTRGLLQLYEASFLLTEGETTLESAREFATKFLEEKVNEGGVDGDLLT
RIAYSLDIPLHWRIKRPNAPVWIEWYRKRPDMNPVVLELAILDLNIVQAQFQEELKESFR
WWRNTGFVEKLPFARDRLVECYFWNTGIIEPRQHASARIMMGKVNALITVIDDIYDVYGT
LEELEQFTDLIRRWDINSIDQLPDYMQLCFLALNNFVDDTSYDVMKEKGVNVIPYLRQSW
VDLADKYMVEARWFYGGHKPSLEEYLENSWQSISGPCMLTHIFFRVTDSFTKETVDSLYK
YHDLVRWSSFVLRLADDLGTSVEEVSRGDVPKSLQCYMSDYNASEAEARKHVKWLIAEVW
KKMNAERVSKDSPFGKDFIGCAVDLGRMAQLMYHNGDGHGTQHPIIHQQMTRTLFEPFA</t>
  </si>
  <si>
    <t>https://pubmed.ncbi.nlm.nih.gov/8226816/</t>
  </si>
  <si>
    <t>Q401R6</t>
  </si>
  <si>
    <t>MWKLKIAEGGNDEYLYSTNNYVGRQTWVFDPQPPTPQELAQVQQARLNFYNNRYHVKPSS
DLLWRFQFLREKNFKQTIPQAKINEGEDITYEKATTALRRAVHFFSALQASDGHWPAENA
GPLFFLPPLVMCLYITGHLDTVFPAPHRLEILRYIYCHQNEDGGWGLHIEGHSTMFCTVL
SYICMRLLGEGPNGGQDNACSRARKWIIDHGGATYIPSWGKTWLSILGVYEWSGSNPMPP
EFWILPTFLPMHPAKMWCYCRMVYMPMSYLYGKRFVGPITPLILQLRQELHTQPYHHINW
TKTRHLCAHEDVYYPHPLIQDLMWDSLYIFTEPLLTRWPFNKIIRKKALEVTMKHIHYED
ENSRYITIGCVEKVLCMLACWAEDPNGVPFKKHLARIPDYMWVAEDGMKMQSFGSQQWDT
GFAIQALLASNLTEEIGQVLKKGHDFIKKSQVKENPSGDFKSMHRHISKGSWTFSDQDHG
WQVSDCTAEGLKCCLLFSMMPPEIVGEKMDAQHLYNAVNILISLQSKNGGLAAWEPAGAQ
QWLEMLNPTEFFADIVIEHEYVECTASAIHALIMFKKLYPGHRKKEIENFITNAVKYLED
VQTADGGWYGNWGVCFTYGTWFAVGGLAAAGKNYNNCAAMRKAVDFLLRTQKQDGGWGES
YLSCPHKKYVPLEDNRSNLVHTSWALMGLISAGQMDRDPTPLHRAAKLLINSQLEDGDFP
QQEITGVFMKNCMLHYAAYRNIYPLWALAEYRNRVPLPSTTL</t>
  </si>
  <si>
    <t>Euphorbia tirucalli</t>
  </si>
  <si>
    <t>Q401R5</t>
  </si>
  <si>
    <t>MWRLKIAEQGNNPNIYSTNNFLGRQIWEYDANAGTPQDIAEVEDARLRFWNNRFHIKPSS
DLLWQFQFLREKKFKQRIPAVRIKEDEEVTYEAATAALRRGVHLFSALQAKDGHWPAENA
GPMFFVPPMVFCLYITSQLDNVLSKEHIIEILRYIYCHQNEDGGWGLHIEGHSMMFSTVL
NYICMRILGEGPNGGLENACERARKWILDHGSATAISSWGKTWLSILGVYEWEGSHPMPP
EFWFLPTMFPIHPAKMFCYCRMTYMPMSYLYGKKFVGPLTPLILQLRQEIYNQPYHTINW
KSIRHLCAKEDNYYPRTWIQKLMWDSLYIFTEPILRRWPFNKLREKALKKTMDHIHYEDE
NSRYIVIGSVEKPLNMLACWVGDPNGDAFKKHLARIVDYIWVGEDGLKVQSFGSQVWDAS
FGLQALIASNLSDEIGPILNHGHNFLKNSQVTENPYGDHKSMFRHISKGAWTFSDKDHGW
QVSDCTAESLKCCLLFSLMPSEIVGEKLEAGKLYDAVNILLSLQSENGGLSGWEPARGSP
WLEWLNPVEFLEDLVVEHEYVECTSSSIQALTLFKKLYPGHRTKEIENFIAKAVKFIEEI
QKPDGSWYGNWGICFIYGTWFGLGGLAAAGNSYENCIAIRRGVEFLLNSQRVDGGWAESY
LSCPNKVYVGVDGDGRSNLVQTAFAVLGLIHGGQAKTDPTPLHRGVKFLINSQTQLGDFP
QQELTGAFMRNCMLHYALYRNIFPLWALAEYRRNVPLSPQIAAETK</t>
  </si>
  <si>
    <t>https://pubs.rsc.org/en/content/articlelanding/2017/OB/C6OB02539K#!divAbstract</t>
  </si>
  <si>
    <t>Q3IPL1</t>
  </si>
  <si>
    <t>MTSADHVESAIAERREIVNEAVSEQLPVQKPERLYSASRYLLDAGGKRLRPTILLLAAESLADVEPLSADYRQFPSLPGDEVDVLSAAVSIEVIQSFTLIHDDIMDDDDLRRGVPAVHREYDLETAILAGDTLYSKAFEYMLDTGAPAERSVEALDELATTCTEICEGQALDVDFENRSDVTTEEYLEMVEFKTAVLYAAAASIPAILLGSDDETVEALHGYGLDIGRAFQIQDDLLDLTAPSDELGKQRGSDLVENKRTVITLHARDQGIDVEGLVSDDPSDAEIEAAVQTLEDAGSIDFAREMALDLVTSGKERLDVLPENEARQLLEDIADFLVERSY</t>
  </si>
  <si>
    <t>Natronomonas pharaonis</t>
  </si>
  <si>
    <t>https://febs.onlinelibrary.wiley.com/doi/pdfdirect/10.1016/0014-5793%2894%2980475-3</t>
  </si>
  <si>
    <t>Q39980</t>
  </si>
  <si>
    <t>Vetispiradiene synthase 3</t>
  </si>
  <si>
    <t>LHKSIPRVETRYFITIYEEEELKNDVLLRFAKLDFNLLQMLHKQELTEVSMWWKDLDFVT
TLPYARDRAVECYFWTVGVYAEPQYSEARVMLAKTIAMISIVDDTFDAYGIVKELEVYTD
AIQRWDINQIDRLPDYMKISYKVLLDLYKDYETELSKDGRSEVVHYAKERMKEIVRNYFV
EAKWFIEGYMPPVSEYLNNRLATSTYYLLTTTSYLGMKCANKEDFEWLTKNPKILEANVT
LCRVIDDIATYEVEKGRGQIATGIECYMRDYGVSTEEAMEKFQEMAEIAWKDVNEGILRP
TPVSAKILTRILNLARIIDVTYLHNQDGYTHPEKVLKPHIIALVVDSIEI</t>
  </si>
  <si>
    <t xml:space="preserve">Hyoscyamus muticus </t>
  </si>
  <si>
    <t>https://www.jbc.org/content/270/13/7375.full</t>
  </si>
  <si>
    <t>Q39979</t>
  </si>
  <si>
    <t>Vetispiradiene synthase 2</t>
  </si>
  <si>
    <t>SRWWKDLDFVTTLPYARDRAVECYFWTMGVYAEPQYSQARVMLAKTIAMISIVDDTFDAY
GIVKEFEVYTDAIQRWDISQIDRLPEYMKISYKALLDLYDDYEKELSKDGRSDVVHYAKE
RMKEIVRNYFIEAKWFIEGYMPSVSEYLSNALATSTYYLLTTTSYLGMKSATKEHFEWLA
TNPKILEANATLCRVVDDIATYEVEKGRGQIATGIECYMRDYGVSTEVAMEKFQEMAEIA
WKDVNEEILRPTPVSAEILTRILNLARIIDVTYKHNQDGYTHPEKFKPHIIALLVDSIEI</t>
  </si>
  <si>
    <t>Hyoscyamus muticus</t>
  </si>
  <si>
    <t>Q39978</t>
  </si>
  <si>
    <t>MAPAIVMSNYEEEEIVRPVADFSPSLWGDHFHSFSVDNQVAEKYAQEIETLKEQTSTMLS
AACGTTLTEKLNLIDIIERLGIAYHFEKQIEDMLDHIYRADPYFEAHEYNDLNTSSVQFR
LLRQHGYNVSPNIFSRFQDANGKFKESLRSDIRGLLNLYEASHVRTHKEDILEEALVFSV
GHLESAAPHLKSPLSKQVTHALEQSLHKSIPRVEIRYFISIYEEEEFKNDLLLRFAKLDY
NLLQMLHKHELSEVSRWWKDLDFVTTLPYARDRAVECYFWTMGVYAEPQYSQARVMLAKT
IAMISIVDDTFDAYGIVKELEVYTDAIQRWDISQIDRLPEYMKISYKALLDLYDDYEKEL
SKDGRSDVVHYAKERMKEIVGNYFIEGKWFIEGYMPSVSEYLSNALATSTYYLLTTTSYL
GMKSATKEHFEWLATNPKILEANATLCRVVDDIATYEVEKGRGQIATGIECYMRDYGVST
EVAMEKFQEMADIAWKDVNEEILRPTPVSSEILTRILNLARIIDVTYKHNQDGYTHPEKV
LKPHIIALVVDSIDI</t>
  </si>
  <si>
    <t>Q39761</t>
  </si>
  <si>
    <t>(+)-delta-cadinene synthase isozyme XC1</t>
  </si>
  <si>
    <t>MASQVSQMPSSSPLSSNKDEMRPKADFQPSIWGDLFLNCPDKNIDAETEKRHQQLKEEVR
KMIVAPMANSTQKLAFIDSVQRLGVSYHFTKEIEDELENIYHNNNDAENDLYTTSIRFRL
LREHGYNVSCDVFNKFKDEQGNFKSSVTSDVRGLLELYQASYLRVHGEDILDEAISFTTH
HLSLAVASLDHPLSEEVSHALKQSIRRGLPRVEARHYLSVYQDIESHNKALLEFAKIDFN
MLQFLHRKELSEICRWWKDLDFQRKLPYARDRVVEGYFWISGVYFEPQYSLGRKMLTKVI
AMASIVDDTYDSYATYEELIPYTNAIERWDIKCIDEIPEYMKPSYKALLDVYEEMVQLVA
EHGRQYRVEYAKNAMIRLAQSYLVEAKWTLQNYKPSFEEFKANALPTCGYAMLAITSFVG
MGDIVTPETFKWAASDPKIIQASTIICRFMDDVAEHKFKHRREDDCSAIECYMEEYGVTA
QEAYDVFNKHVESAWKDLNQEFLKPTEMPTEVLNRSLNLARVMDVLYREGDGYTYVGKAA
KGGITSLLIEPIAL</t>
  </si>
  <si>
    <t>https://pubs.acs.org/doi/10.1021/bi900483b</t>
  </si>
  <si>
    <t>Q39760</t>
  </si>
  <si>
    <t>(+)-delta-cadinene synthase isozyme XC14</t>
  </si>
  <si>
    <t>MASQVSQMPSSSPLSSNKDEMRPKADFQPSIWGDLFLNCPDKNIDAETEKRHQQLKEEVR
KMIVAPMANSTQKLAFIDSVQRLGVSYHFTKEIEDELENIYHNNNDAENDLYTTSLRFRL
LREHGFNVSCDVFNKFKDEQGNFKSSVTSDVRGLLELYQASYLRVHGEDILDEAISFTTN
HLSLAVASLDYPLSEEVSHALKQSIRRGLPRVEARHYLSVYQDIESHNKVLLEFAKIDFN
MVQLLHRKELSEISRWWKDLDFQRKLPYARDRVVEGYFWISGVYFEPQYSLGRKMLTKVI
AMASIVDDTYDSYATYEELIPYTKAIERWDIKCIDELPEYMKPSYKALLDVYEEMEQLVA
KHGRQYRVEYAKNAMIRLAQSYLVEARWTLQNYKPSFEEFKANALPTCGYAMLAITSFVG
MGDIVTPETFKWAANDPKIIQASTIICRFMDDVAEHKFKHRREDDCSAIECYMEEYGVTA
QEAYDVFNKHVESAWKDVNKEFLKPTEMPTEVLNRSLNLARVMDVLYREGDGYTYVGKAA
KGGITSLLIEPVAL</t>
  </si>
  <si>
    <t>https://www.sciencedirect.com/science/article/pii/S0003986185700380?via%3Dihub</t>
  </si>
  <si>
    <t>Q39548</t>
  </si>
  <si>
    <t>MYLSRPTGVARFAASSSSSSSASLFPGVDVDTTTKTGALHFEETKERIKKLFDKVELSVS
AYDTAWVAMVPSPNSLNQPLFPECINWVLDSQHADGSWGLLHNDQLLMKANLLSTLACVL
TLKRWNIGHDHMSKALDFIKSNIASATDENQRSPVGFDIIFPGMIEYAKDLNLNLPLAPT
NVDALVRKKELELRSCRSNSEGGKAYLAYVSEGIGKLQDWDMVMQYQRKNGSLFNSPSTT
AAAFMHRNDDGCFDYLRSLLQKFDGSVPTIYPLDIYARLHMVDSLQKFGIARHFKEEIRS
VLDETYRCWMQGEENIFLDASTCAMAFRMLRVEGYDVSSDQLTQFSEDIFPNCLGGYLKD
FGASLELYKASQIITHPDESVLENINSWTSRFLKHGLSSDSVWSDRTDSVVKQEAVNALE
FPYNATLERLISKRAMESYSGDIVRISKSPYACLNFGHQDFLELAVEDFNTLQRIHLKEL
EELQRWVVENKLDELKFFRLHLGYCYFAAAATLTDPELHDARIAWAQNGVLTTVVDDFYD
GGGSEEELDNLIELVEKWDPDGEVGYCSKDVEIVFLALHSTVCEIGRRALVWQGRSVMRN
VIDGWLALLKVMRKEAEWSTNKVVPSMGEYMEQAHVSFALGPIILPMLFFVGPKLSEEMI
GSCEYQKLYKLMSTAGRLKNDIRSYDRECKEGKLNILSLWMIDGGGNVTKEEAIEAIKGD
FERAIRELLGLVLQENTTIPRACKDLFWKLMSIVNLFYMEDDGYTSNRLMNTVKAMFEQP
MDLDALLNK</t>
  </si>
  <si>
    <t xml:space="preserve">Cucurbita maxima </t>
  </si>
  <si>
    <t>https://www.nature.com/articles/srep06214</t>
  </si>
  <si>
    <t>Q38802</t>
  </si>
  <si>
    <t>MSLQYHVLNSIPSTTFLSSTKTTISSSFLTISGSPLNVARDKSRSGSIHCSKLRTQEYIN
 SQEVQHDLPLIHEWQQLQGEDAPQISVGSNSNAFKEAVKSVKTILRNLTDGEITISAYDT
 AWVALIDAGDKTPAFPSAVKWIAENQLSDGSWGDAYLFSYHDRLINTLACVVALRSWNLF
 PHQCNKGITFFRENIGKLEDENDEHMPIGFEVAFPSLLEIARGINIDVPYDSPVLKDIYA
 KKELKLTRIPKEIMHKIPTTLLHSLEGMRDLDWEKLLKLQSQDGSFLFSPSSTAFAFMQT
 RDSNCLEYLRNAVKRFNGGVPNVFPVDLFEHIWIVDRLQRLGISRYFEEEIKECLDYVHR
 YWTDNGICWARCSHVQDIDDTAMAFRLLRQHGYQVSADVFKNFEKEGEFFCFVGQSNQAV
 TGMFNLYRASQLAFPREEILKNAKEFSYNYLLEKREREELIDKWIIMKDLPGEIGFALEI
 PWYASLPRVETRFYIDQYGGENDVWIGKTLYRMPYVNNNGYLELAKQDYNNCQAQHQLEW
 DIFQKWYEENRLSEWGVRRSELLECYYLAAATIFESERSHERMVWAKSSVLVKAISSSFG
 ESSDSRRSFSDQFHEYIANARRSDHHFNDRNMRLDRPGSVQASRLAGVLIGTLNQMSFDL
 FMSHGRDVNNLLYLSWGDWMEKWKLYGDEGEGELMVKMIILMKNNDLTNFFTHTHFVRLA
 EIINRICLPRQYLKARRNDEKEKTIKSMEKEMGKMVELALSESDTFRDVSITFLDVAKAF
 YYFALCGDHLQTHISKVLFQKV</t>
  </si>
  <si>
    <t>product is the gibberellin precursor</t>
  </si>
  <si>
    <t>https://chemistry-europe.onlinelibrary.wiley.com/doi/abs/10.1002/cbic.200700045</t>
  </si>
  <si>
    <t>Q38710</t>
  </si>
  <si>
    <t>Bifunctional abietadiene synthase</t>
  </si>
  <si>
    <t>MAMPSSSLSSQIPTAAHHLTANAQSIPHFSTTLNAGSSASKRRSLYLRWGKGSNKIIACV
 GEGGATSVPYQSAEKNDSLSSSTLVKREFPPGFWKDDLIDSLTSSHKVAASDEKRIETLI
 SEIKNMFRCMGYGETNPSAYDTAWVARIPAVDGSDNPHFPETVEWILQNQLKDGSWGEGF
 YFLAYDRILATLACIITLTLWRTGETQVQKGIEFFRTQAGKMEDEADSHRPSGFEIVFPA
 MLKEAKILGLDLPYDLPFLKQIIEKREAKLKRIPTDVLYALPTTLLYSLEGLQEIVDWQK
 IMKLQSKDGSFLSSPASTAAVFMRTGNKKCLDFLNFVLKKFGNHVPCHYPLDLFERLWAV
 DTVERLGIDRHFKEEIKEALDYVYSHWDERGIGWARENPVPDIDDTAMGLRILRLHGYNV
 SSDVLKTFRDENGEFFCFLGQTQRGVTDMLNVNRCSHVSFPGETIMEEAKLCTERYLRNA
 LENVDAFDKWAFKKNIRGEVEYALKYPWHKSMPRLEARSYIENYGPDDVWLGKTVYMMPY
 ISNEKYLELAKLDFNKVQSIHQTELQDLRRWWKSSGFTDLNFTRERVTEIYFSPASFIFE
 PEFSKCREVYTKTSNFTVILDDLYDAHGSLDDLKLFTESVKRWDLSLVDQMPQQMKICFV
 GFYNTFNDIAKEGRERQGRDVLGYIQNVWKVQLEAYTKEAEWSEAKYVPSFNEYIENASV
 SIALGTVVLISALFTGEVLTDEVLSKIDRESRFLQLMGLTGRLVNDTKTYQAERGQGEVA
 SAIQCYMKDHPKISEEEALQHVYSVMENALEELNREFVNNKIPDIYKRLVFETARIMQLF
 YMQGDGLTLSHDMEIKEHVKNCLFQPVA</t>
  </si>
  <si>
    <t>Mg2+ K+</t>
  </si>
  <si>
    <t xml:space="preserve">depends on pH </t>
  </si>
  <si>
    <t>https://pubs.acs.org/doi/10.1021/bi001997l</t>
  </si>
  <si>
    <t>abieta-7,13-diene</t>
  </si>
  <si>
    <t>[H][C@]12CCC(=CC1=CC[C@@]1([H])C(C)(C)CCC[C@]21C)C(C)C</t>
  </si>
  <si>
    <t>2 active sites</t>
  </si>
  <si>
    <t>Q32W37</t>
  </si>
  <si>
    <t>Valerianol synthase</t>
  </si>
  <si>
    <t>MQLPCAQALPIPTVTTTTSIEPPHVTRRSANYHPSIWGDHFLAYSSDAMEEEVINMEQQQ
RLHHLKQKVRKMLEAAAEQSSQMLNLVDKIQRLGVSYHFETEIETALRHIYKTCDYHFDD
LHTAALSFRLLRQQGYPVSCDMFDKFKNSKGEFQESIISDVQGMLSLYEATCLRIHGEDI
LDEALAFTITQLRSALPNLSTPFKEQIIHALNQPIHKGLTRLNARSHILFFEQNDCHSKD
LLNFAKLDFNLLQKLHQRELCEITRWWKDLNFAKTLPFARDRMVECYFWILGVYFEPQYL
LARRMLTKVIAMISIIDDIYDVYGTLEELVLFTDAIERWEISALDQLPEYMKLCYQALLD
VYSMIDEEMAKQGRSYCVDYAKSSMKILVRAYFEEAKWFHQGYVPTMEEYMQVALVTAGY
KMLATSSFVGMGDLATKEAFDWVSNDPLIVQAASVIGRLKDDIVGHKFEQKRGHVASAVE
CYSKQHGTTEEEAIIELDKQVTHSWKDINAECLCPIKVPMPLLARVLNLARVLYVIYQDE
DGYTHPGTKVENFVTSVLIDSMPIN</t>
  </si>
  <si>
    <t>Actinidia deliciosa</t>
  </si>
  <si>
    <t>https://www.ncbi.nlm.nih.gov/pmc/articles/PMC2718223/</t>
  </si>
  <si>
    <t>Q32KR6</t>
  </si>
  <si>
    <t>MEFVKCLGHPEEFYNLLRFQMGGRRKVIPKMDQDSLSSSLKTCYKYLNQTSRSFAAVIQALDGEMRHAVCIFYLVLRALDTLEDDMTISIERKVPLLHNFHSYLYEPDWRFTESKEKDRQVLEDFPTISLEFRNLAEKYQTVIVDVCQKMGFGMAEFLDKRVTSEREWDKYCHYVAGLVGIGLSRLFPASELEDPLIGEDTERANSMGLFLQKTNIIRDYLEDQREGREFWPQETWSKYVKKLGDFAKPENIDLAVQCLNELITNTLHHIPDVITYLSRLRNQSIFNFCAIPQVMAIATLAACYNNQQVFKGVVKIRKGQAVTLMMDATNMPAVKAIIHQYMEEIYHRIPNSDPCSTKTQQIISTIRTQNLPNCQLVSRSHYSPIYLSFVMLLAALSWQYLSTLSQVTEDYVQTGEH</t>
  </si>
  <si>
    <t>Q308N0</t>
  </si>
  <si>
    <t>Geraniol synthase, chloroplastic</t>
  </si>
  <si>
    <t>MSSISQKVVIGLNKAAANNNLQNLDRRGFKTRCVSSSKAASCLRASCSLQLDVKPVQEGRRSGNYQPSIWDFNYVQSLNTPYKEERYLTRHAELIVQVKPLLEKKMEAAQQLELIDDLNNLGLSYFFQDRIKQILSFIYDENQCFHSNINDQAEKRDLYFTALGFRILRQHGFDVSQEVFDCFKNDSGSDFKASLSDNTKGLLQLYEASFLVREGEDTLEQARQFATKFLRRKLDEIDDNHLLSCIHHSLEIPLHWRIQRLEARWFLDAYATRHDMNPVILELAKLDFNIIQATHQEELKDVSRWWQNTRLAEKLPFVRDRLVESYFWAIALFEPHQYGYQRRVAAKIITLATSIDDVYDIYGTLDELQLFTDNFRRWDTESLGRLPYSMQLFYMVIHNFVSELAYEILKEKGFIVIPYLQRSWVDLAESFLKEANWYYSGYTPSLEEYIDNGSISIGAVAVLSQVYFTLANSIEKPKIESMYKYHHILRLSGLLVRLHDDLGTSLFEKKRGDVPKAVEICMKERNVTEEEAEEHVKYLIREAWKEMNTATTAAGCPFMDELNVAAANLGRAAQFVYLDGDGHGVQHSKIHQQMGGLMFEPYV</t>
  </si>
  <si>
    <t>(2E)-geranyl diphosphate + H2O = (2E)-geraniol + diphosphate</t>
  </si>
  <si>
    <t>https://www.sciencedirect.com/science/article/pii/S0031942206006972</t>
  </si>
  <si>
    <t>Q2XSC6</t>
  </si>
  <si>
    <t>(R)-limonene synthase</t>
  </si>
  <si>
    <t>MSIISMHVGILNRPAAYNHLRNLDRRASKPRHVSSTAAATRLRVSCATQLEIKSVDETRR
SGNYNPTAWDFNYIQSLDNQYKKERYSTRHAELTVQVKKLLEEEMEAVQKLELIEDLKNL
GISYPFKDNIQQILNQIYNEHKCCHNSEVEEKDLYFTALRFRLLRQQGFEVSQEVFDHFK
NEKGTDFKPNLADDTKGLLQLYEASFLLREAEDTLELARQFSTKLLQKKVDENGDDKIED
NLLLWIRRSLELPLHWRVQRLEARGFLDAYVRRPDMNPIVFELAKLDFNITQATQQEELK
DLSRWWNSTGLAEKLPFARDRVVESYFWAMGTFEPHQYGYQRELVAKIIALATVVDDVYD
VYGTLEELELFTDAIRRWDRESIDQLPYYMQLCFLTVNNFVFELAHDVLKDKSFNCLPHL
QRSWLDLAEAYLVEAKWYHSRYTPSLEEYLNIARVSVTCPTIVSQMYFALPIPIEKPVIE
IMYKYHDILYLSGMLLRLPDDLGTASFELKRGDVQKAVQCYMKERNVPENEAREHVKFLI
REASKQINTAMATDCPFTEDFAVAAANLGRVANFVYVDGDGFGVQHSKIYEQIGTLMFEP
YP</t>
  </si>
  <si>
    <t>https://www.sciencedirect.com/science/article/pii/S0003986107003013?via%3Dihub</t>
  </si>
  <si>
    <t>Q2XSC5</t>
  </si>
  <si>
    <t>MSININMPAAAVLRPFRCSQLHVDETRRSGNYRPSAWDSNYIQSLNSQYKEKKCLTRLEG
LIEQVKELKGTKMEAVQQLELIDDSQNLGLSYYFQDKIKHILNLIYNDHKYFYDSEAEGM
DLYFTALGFRLFRQHGFKVSQEVFDRFKNENGTYFKHDDTKGLLQLYEASFLVREGEETL
EQAREFATKSLQRKLDEDGDGIDANIESWIRHSLEIPLHWRAQRLEARWFLDAYARRPDM
NPVIFELAKLNFNIVQATQQEELKALSRWWSSLGLAEKLPFVRDRLVESYFWAIPLFEPH
QYGYQRKVATKIITLITSLDDVYDIYGTLDELQLFTNLFERWDNASIGRLPEYLQLFYFA
IHNFVSEVAYDILKEKGFTSIVYLQRSWVDLLKGYLKEAKWYNSGYTPSLEEYFDNAFMT
IGAPPVLSQAYFTLGSSMEKPIIESMYEYDNILRVSGMLVRLPDDLGTSSFEMERGDVPK
SVQLYMKETNATEEEAVEHVRFLNREAWKKMNTAEAAGDSPLVSDVVAVAANLGRAAQFM
YFDGDGNQSSLQQWIVSMLFEPYA</t>
  </si>
  <si>
    <t>https://zenodo.org/record/1065648/files/article.pdf</t>
  </si>
  <si>
    <t>Q2XSC4</t>
  </si>
  <si>
    <t>Exo-alpha-bergamotene synthase</t>
  </si>
  <si>
    <t>MEARRSGNFESSIWDDDYIQSLTSSYTGKMYVDKSEKLKIEVKMMMDEATDELEQLELIN
DLQRLGISYHFKDGIAKMLNNIYKSDSKYMEKDLHLTALKFRLLRQHGYRVPQDVFSSFM
DDEGNFEAWVVEDVSVLVSLYEASHISVEGESILDMAKDFSSHHLTEMVEQIGEACLAEQ
VKRTLELPLHWRVGRLEARWFVQAYETRPNSNPTLVELAKLDFNMVQAKYQDELKRCSRW
YEETGLPEKMSFARHRLAECFLWSLGFIPDPHHGYSREIMTKIAVLITITDDIYDIYGAL
EELQEFTEAFERWDINSLDLLPEYMQICFLAIFNSANELGYQILRDQGLNIIPNLKRSWA
ELSRAYYLEARWFHNGFVPTTDQYLNTAWISISGPLLLSYGYLTTTNPINNKELKSLEKH
PSIIRWPSMVLRLADDLGTSSEEIKRGDVSKSIQCYMNETGCCEGDARHHVKSLIEVALK
RMNDEILMEKPFKSFDTNAMNLARISLCFYQYGDGFGKPHSDTIKNLVSLIVLPFHMP</t>
  </si>
  <si>
    <t>Q2XPU7</t>
  </si>
  <si>
    <t>MWRIKIAEGGNNPYIYSTNNFQGRQIWVFDPNAGTPEEQAEVEEARQNFWKNRFQVKPNS
DLLWQLQFLREKNFKQKIPKVKVEDGEEITSEIAAAALRRSVHLFSALQASDGHWCAENG
GLLFFLPPLVFAVYITGHLNTVFSPEHRKEILRYIYCHQNEDGGWGIHIEGHSTMFCTVL
NYICMRILGEARDGGIENACERGRKWILDHGGATGISSWGKTWLSILGVYEWDGTNPMPP
EFWAFPSSFPLHPAKMFCYCRITYMPMSYLYGKRFVGPITPLILQIREEIYNEPYNKIKW
NSVRHLCAKEDNYFPHPTIQKLLWDALYTFSEPLFSRWPFNKLREKALKITMDHIHYEDH
NSRYITIGCVEKPLCMLACWIEDPHGEAFKKHLARIADYIWVGEDGIKMQSFGSQTWDTS
LALQALIASDLSHEIGPTLKQGHVFTKNSQATENPSGDFRKMFRHISKGAWTFSDKDQGW
QVSDCTAESLKCCLLFSMMPPEIVGEKMEPEKVYDSVNVILSLQSQNGGFTAWEPARAGS
WMEWLNPVEFMEDLVVEHEYVECTSSAIQALVLFKKLYPRHRNKEIENCIINAAQFIENI
QEPDGSWYGNWGICFSYGTWFALKGLAAAGRTYENCSAIRKGVDFLLKSQRDDGGWAESY
LSCPKKVYVPFEGNRSNLVQTAWAMMGLIYGGQAKRDPMPLHRAAKLLINSQTDLGDFPQ
QELTGAFMRNCMLHYALFRNTFPIWALAEYRRHVLFPSAGFGFGFTNNL</t>
  </si>
  <si>
    <t>Ricinus communis</t>
  </si>
  <si>
    <t>https://www.sciencedirect.com/science/article/pii/S0003986105005230?via%3Dihub</t>
  </si>
  <si>
    <t>Q2XPU6</t>
  </si>
  <si>
    <t>MWKLRIAEGSGNPWLRTTNDHIGRQVWEFDSSKIGSPEELSQIENARQNFTKNRFIHKHS
SDLLMRIQFSKENPICEVLPQVKVKESEQVTEEKVKITLRRALNYYSSIQADDGHWPGDY
GGPMFLMPGLIIALSITGALNAILSEEHKREMCRYLYNHQNRDGGWGLHIEGPSTMFGSV
LCYVSLRLLGEGPNEGEGAVERGRNWILKHGGATAITSWGKMWLSVLGAYEWSGNNPLPP
EMWLLPYILPVHPGRMWCHCRMVYLPMSYLYGKRFVGPITPTVLSLRKELYTVPYHEIDW
NQARNQCAKEDLYYPHPMLQDVLWATLHKFVEPILMHWPGKRLREKAIQTAIEHIHYEDE
NTRYICIGPVNKVLNMLCCWVEDPNSEAFKLHLPRLYDYLWLAEDGMKMQGYNGSQLWDT
AFAVQAIVSTNLIEEYGPTLKKAHSFIKKMQVLENCPGDLNFWYRHISKGAWPFSTADHG
WPISDCTAEGIKALMLLSKIPSEIVGEGLNANRLYDAVNVVLSLQNGDGGFPTYELSRSY
SWLEFINPAETFGDIVIDYPYVECTSAAIQALTSFRKSYPEHQREEIECCIKKAAKFMEK
IQISDGSWYGSWGVCFTYGTWFGIKGLVAAGKSFGNCSSIRKACDFLLSKQCPSGGWGES
YLSCQKKVYSNLEGDRSHVVNTAWAMLSLIDAGQAERDPTPLHRAARYLINAQMENGDFP
QQEIMGVFNRNCMITYAAYRDIFPIWALGEYRCRVLKAS</t>
  </si>
  <si>
    <t xml:space="preserve">Ricinus communis </t>
  </si>
  <si>
    <t>Q2WGL8</t>
  </si>
  <si>
    <t>MWKLKVADGGKDPYIFSTNNFVGRQTWEYDPDAGTPEERAQVEEARQDFYNNRYKVKPCG
DLLWRFQVLRENNFKQTIPSVKIEDGEEITYEKATTTLKRAAHHLAALQTSDGHWPAQIA
GPLFFQPPLVFCMYITGHLNSVFPEEYRKEILRYIYVHQNEDGGWGLHIEGHSTMFCTAL
NYICMRMLGEGPDGGQDNACARARKWILDHGGVTHIPSWGKTWLSILGIFDWKGSNPMPP
EFWILPSFLPMHPAKMWCYCRLVYMPMSYLYGKRFVGPITPLILQLREELFTQPYEKVNW
KKARHQCAKEDIYYPHPLIQDLMWDSLYLFTEPLLTRWPFNKLVREKALEVTMKHIHYED
ENSRYITIGCVEKVLCMLACWVEDPNGDAFKKHLARIPDYLWVSEDGMCMQSFGSQEWDA
GFAVQALLATNLVDELGPTLAKGHDFIKKSQVRDNPSGDFKNMHRHISKGSWTFSDQDHG
WQVSDCTAEGLKCCLLLSMLPPDIVGEKMEPECLFDSVNLLLSLQSKKGGLAAWEPAGAQ
EWLELLNPTEFFADIVVEHEYVECTGSAIGALVLFKKLYPGHRKKEIENFISEAVRFLED
TQTADGSWYGNWGVCFTYGSWFALGGLAAAGKTYANCAAIRKAVKFLLTTQRGDGGWGES
YLSSPKKIYVPFEGNRSNVVHTAWALMGLIHSGQAERDPTPLHRAAKLLINSQLEEGDWP
QQEITGVFMKNCMLHYPMYRDIYPMWALAEYRRRVPLPSTAV</t>
  </si>
  <si>
    <t>Q2WGL7</t>
  </si>
  <si>
    <t>MWKLKVAEGGKGLVSVSNFIGRQHWVFDPNAGTPQEHEEIERMRQEFTKNRFSIKQSADL
LMRMQLRKENPCGPIPPAVKLRDVEKVTAEALITTIRRSITFYSSIQAHDGHWPAESAGP
LFFVQPLVMALYITGSLDDVLGPQHKKEIIRYLYNHQNEDGGWGFHIEGHSTMFGSALSY
IALRVLGQSLEDGEDMAVARGRKWILDHGGLVAIPSWGKFWVTVLGVYEWSGCNPLPPEF
WLLPKIFPIHPGKMLCYCRLVYMPMSYLYGKKFVGPITALVRSLRKELYNEPYDRVDWNK
ARNTVAKEDLYYPHPLIQDMLWGFLHHVGERVLNTWPFSMLRQKAIEVAINHVRYEDETT
RYLCIGSVEKVLYLIARWVEDPNSEAYKLHLARIPDYFWLAEDGLKIQSFGCQMWDAAFA
IQAILSGNVSEEYGPTLKKAHHFVKASQVRENPSGDFKAMYRHISKGAWTFSMHDHGWQV
SDCTAEGLKVALLLSEMSDDLVGAKMETEQFYDAVNVILSLQSSNGGFPAWEPQRAYQWL
EKFNPTEFFEETLIEREYVECTGSAMQALALFRKLYPKHRRKEIDRCISKAIRYIENTQN
PDGSWYGCWGICYTYGTWFAVEGLTACGKNFQNSVTLRRACKFLLSKQLPNGGWGESYLS
SQDKVYTNIEGKRANLVQSSWALLSLMRAGQAEIDPTPIHRGIRLLINSQMDDGDFPQQE
ITGVFMRNCTLNYSSYRNIFPIWALGEYRRRVLCA</t>
  </si>
  <si>
    <t>Q2WGL6</t>
  </si>
  <si>
    <t>MWKLKIAEGGNPWLRSTNSHVGRQVWEFDPKLGSPQDLAEIETARNNFHDNRFSHKHSSD
LLMRIQFSKENPIGEVLPKVKVKDVEDVTEEAVVTTLRRAISFHSTLQSHDGHWPGDYGG
PMFLMPDLVITLSITGALNAVLTDEHRKEMCRYLYNHQNKDGGWGLHIEGPSTMFGSVLN
YVTLRLLGEGPNDGQGDMEKARDWILGHGGATYITSWGKMWLSVLGVFEWSGNNPLPPEI
WLLPYALPFHPGRMWCHCRMVYLPMSYLYGKRFVGPITPTILSLRKELFTIPYHDIDWNQ
ARNLCAKEDLYYPHPLVQDILWASLHKVVEPVLMQWPGKKLREKAINSVMEHIHYEDENT
RYICIGPVNKVLNMLCCWVEDPNSEAFKLHLPRIYDYLWIAEDGMKMQGYNGSQLWDTAF
AAQAIISTNLIEEYGPTLRKAHTFIKNSQVLEDCPGDLNKWYRHISKGAWPFSTADHGWP
ISDCTAEGLKAILSLSKIAPDIVGEPLDAKRLYDAVNVILSLQNEDGGLATYELTRSYSW
LELINPAETFGDIVIDYPYVECTSAAIQALTSFRKLYPGHRREEIQHSIEKAAAFIEKIQ
SSDGSWYGSWGVCFTYGTWFGVKGLIAAGKSFSNCSSIRKACEFLLSKQLPSGGWGESYL
SCQNKVYSNLEGNRPHAVNTGWAMLALIEAEQAKRDPTPLHRAALYLINSQMENGDFPQQ
EIMGVFNKNCMITYAAYRSIFPIWALGEYRCRVLQAR</t>
  </si>
  <si>
    <t>Q2R712</t>
  </si>
  <si>
    <t>Achilleol B synthase</t>
  </si>
  <si>
    <t>MWRLKIAAESGGGSGSSPLLHTGNGFLGRAVWEFDPDAGTPEERAEVARLRRDFTRHRFQ
RKESQDLLMRMQYAKLGHLQPDLSAVIVEDNQNVTEETILSSLRRALNQYSTLQAHDGHW
PGDYSGILFIMPLLIFSMHVTGTLDVVLSLEHKREICRYIYNHQNEDGGWGTQVLGQSTM
FGSCLNYATLKLLGEALHNNDALAQGRMWILSHGSATAAPQWAKIWLSVIGVYDWSGNKA
IIPELWMVPHFLPIHPARFWCFVRMIYMSMAYLYGKKFVGPITPTILEIREELYNIPYSE
IDWKKARDCCAKEDLRYPCSWIQDIVWTYLNKYVDPMFNVWPFNKLREISLRNLMKHIYY
EDENTKYIGLCPINKALNMICCWIEDPNSDAFKRHLPRIYDFLWLAEDGMKAQVYDGCQT
WETAFIVQAICSTGLVDEFSTTLEKAYGFLKNSQVLHDLPNGKSFYRHRSKGSWTLSTAD
NGWSVPDCTGETLQALLGLSKISPKLVGDPIKEKSLYDAVDCLLSFSNKDGTFSSYECTR
TASWTEILNPSESFRNIVVDYPHVECTSSAIQGLISFTELYPGYRGVEIESCIKNAVMFI
ENKQQNDGSWYGTWGICFTYGAFFAIRGLIAAGRNYENSQAIRNGCKFLLSKQLSAGGWG
EHYSSSEIEVYVDSGSPHAVNTSLAMLALLYSGQIERDPTPLYRAAKQLISMQLETGEFP
QQEHVGCFNSSLYFNYPNYRNLYPIWALGEFWHRLVASKD</t>
  </si>
  <si>
    <t>achilleol B</t>
  </si>
  <si>
    <t>[H][C@@]1(CC\C(C)=C\CCC2=C(C)CC[C@@]3(C)CCC(C)(C)C[C@@]23[H])C(=C)CC[C@H](O)C1(C)C</t>
  </si>
  <si>
    <t>Q2QQJ5</t>
  </si>
  <si>
    <t>Ent-sandaracopimara-8(14),15-diene synthase</t>
  </si>
  <si>
    <t>MLPSSICSMGQIPRTSPHYYGMLPKQMSKGHPPMVTRAVGGVEKGEVGGNVRSLQVMHSK
ELQAKIRKQLQRVELSPSLYDTAWVAMVPERSSSQAPCYPQCIEWILQNQHDDGSWGINS
SSLSVNKDILLSTLACVVALKKWNAGSYHIKRGLNFVGRNFSVAMDVQNIAPVGFNVTFS
GLITLASGMGLQLPVWQTDIDEIFHLRKIELERDSGGTISARKAFMAYVAEGFGSLQDWD
QVMAYQRKNGSLFNSPSTTAAAAIHTFNDRTLNYLDSLTNKFGGPVPAMYPQNIYSQLCT
VDALERTGISQKFAREIRDILDTTYRSWLHNEEEVMLDIPTCAMAFRLLRTHGYDITSDE
MAHFSEQSSFDDSIHGYLNDTKTLLELFKTSQIRFSCEDLVLENIGTWSAKLLKQQLLSN
KLSTSAQSEVEYVLKFPLHSTLDRLEHRRNIEQFKVEGSKVLKSGYCGSHSNEEILALAV
DYFHSSQSVYQQELKYFESWVKQCRLDELKFARVMPLIVHFSSAATIFAPELADARMVLS
QTCMLITVYDDFFDCPEISREEKENYIALIEKWDNHAEIGFCSKNVEIVFYAVYNTYKQI
GEKAALKQNRSIMDQLVEDLVSSAKAMMVEADWTATKYIPATMEEYMSNAEVSGAFASFV
CPPLYFLGLKLSEEDVKSHEYTQLLKLTNVIGRLQNDSQTYRKEILAGKVNSVLLRALTD
SGNTSPESIEAAKEIVNRDAESSMVEMRSLVFSEGGPIPRPCKDRFWEMCKIVFYFYSED
DAYRTPKETMSSARAVILDPLRLIPPPSCPETLSS</t>
  </si>
  <si>
    <t>ent-sandaracopimara-8(14),15-diene</t>
  </si>
  <si>
    <t>[H][C@@]12CC[C@@](C)(C=C)C=C1CC[C@]1([H])C(C)(C)CCC[C@@]21C</t>
  </si>
  <si>
    <t>https://www.tandfonline.com/doi/pdf/10.1271/bbb.68.2001?needAccess=true</t>
  </si>
  <si>
    <t>(12E)-9α-labda-8(17),12,14-triene</t>
  </si>
  <si>
    <t>C\C(C=C)=C/C[C@@H]1C(=C)CC[C@H]2C(C)(C)CCC[C@]12C</t>
  </si>
  <si>
    <t>Q2QLV9</t>
  </si>
  <si>
    <t>MASSSSAAALWTAAPHPHGSCIRIHAIFHQRHQRRGRRPVVVASSVRPLQAASLAVATAPVAVASRRTAAEEAVYEVVLRQAALVEEATHRRGAGAPRWAEEDAVDWGLLLGDAYHRCGEVCAEYAKTFYLGTQLMTPERRKAVWAIYVWCRRTDELVDGPNSSYITPKALDRWEKRLEDLFEGRPYDMYDAALSDTVSKFPVDIQPFKDMIEGMRLDLWKSRYRSFDELYLYCYYVAGTVGLMTVPVMGIAPDSKASTESVYNAALALGIANQLTNILRDVGEDSRRGRIYLPLDELAEAGLTEEDIFRGKVTDKWRKFMKGQILRARLFFDEAEKGVAHLDSASRWPVLASLWLYRQILDAIEANDYNNFTKRAYVNKAKKLLSLPVAYARAAVAS</t>
  </si>
  <si>
    <t>https://watermark.silverchair.com/plphys_v135_3_1776.pdf?token=AQECAHi208BE49Ooan9kkhW_Ercy7Dm3ZL_9Cf3qfKAc485ysgAAAtUwggLRBgkqhkiG9w0BBwagggLCMIICvgIBADCCArcGCSqGSIb3DQEHATAeBglghkgBZQMEAS4wEQQMHuRf8on8QdPEK3HWAgEQgIICiDCVPo4BFQC8B2AVZBmqd7UDTrCrtMPDz-c96TsKTLX-lPR-2g04QUnieKx6ER_-haewrboIB0i49CuHF4qernUdk7fhQzb4R9mduaKo7Ra3pO8cN3Yh5zQyQ5ASkNLnXhv0vxCcpezeVXO8XJBBd-lUoFFsycafff94Xq3sWuKKtMEv1jZzT-UAxTa2H65aZ5n_s56Mn33740qfbBpbTTIy1CR2GqfJn2mS4DK-L5CYnpNKrefT65sqIqBKArnY7Oyz_9Jaua4xV35fOv2PZra9uO1SQJFoMJvQ_aWkwbK5wKqh8U89SUWKMdtchRcmrCE6DloBlB_t3jG-WVFRanGwrAXO5sWTfxnmd1qNeTl8-CZAETmhRu-NqH6iCURXIbDJoaWKFfK2Ap-gbMhlzQlHay13l_BuOhHo3K2DJ4Hn5Egp6_CqcUQi6Samm160vyzwFsvOumnHpEYW9gCzTg_MZFyYIQUK4sMhXVDlVQCn0oqNbJKuQbEP7NdJVmQJ1Z7R2VJfN_V4-sqgXc9iCKoez-GgkXLIILZ7BStspdiFz4AFouMYy87wXIAEpxVbHAy_SkuF9c16TccclKjB24yCClonUobzDpeCOw4ni4SfswUCMZDg0fOijYammGIXPt2kxHccc0hqQaM8fOuXFmoesIieTmqXXyeDdxsBMlgVn5VgRoU4iQGPT1nuJJRVXKEx8gQlYTNTLSo7lgOytsmONYn1Jk_LuPyWrTiDXYysHh9prCxAHBCvNaiCHM1TrnitCKFo6qfDskmcf7pf0QHgSePJh8qS9uOQ_BhKjqTzeyCDzVYme-r3MhomEqZR2OtmB-HV2KHRkJE041A6HPL1dfpGj7Wrig</t>
  </si>
  <si>
    <t>Q2NM15</t>
  </si>
  <si>
    <t>MDATAFHPSLWGDFFVKYKPPTAPKRGHMTERAELLKEEVRKTLKAAANQITNALDLIIT
 LQRLGLDHHYENEISELLRFVYSSSDYDDKDLYVVSLRFYLLRKHGHCVSSDVFTSFKDE
 EGNFVVDDTKCLLSLYNAAYVRTHGEKVLDEAITFTRRQLEASLLDPLEPALADEVHLTL
 QTPLFRRLRILEAINYIPIYGKEAGRNEAILELAKLNFNLAQLIYCEELKEVTLWWKQLN
 VETNLSFIRDRIVECHFWMTGACCEPQYSLSRVIATKMTALITVLDDMMDTYSTTEEAML
 LAEAIYRWEENAAELLPRYMKDFYLYLLKTIDSCGDELGPNRSFRTFYLKEMLKVLVRGS
 SQEIKWRNENYVPKTISEHLEHSGPTVGAFQVACSSFVGMGDSITKESFEWLLTYPELAK
 SLMNISRLLNDTASTKREQNAGQHVSTVQCYMLKHGTTMDEACEKIKELTEDSWKDMMEL
 YLTPTEHPKLIAQTIVDFARTADYMYKETDGFTFSHTIKDMIAKLFVDPISLF</t>
  </si>
  <si>
    <t>https://www.pnas.org/content/103/4/1129</t>
  </si>
  <si>
    <t>beta-farnesene and alpha-bergamotene in equal amounts</t>
  </si>
  <si>
    <t>δ-cadinene</t>
  </si>
  <si>
    <t>CC(C)C1CCC(C)=C2CCC(C)=CC12</t>
  </si>
  <si>
    <t>Q2FV59</t>
  </si>
  <si>
    <t>MTMMDMNFKYCHKIMKKHSKSFSYAFDLLPEDQRKAVWAIYAVCRKIDDSIDVYGDIQFL
NQIKEDIQSIEKYPYEHHHFQSDRRIMMALQHVAQHKNIAFQSFYNLIDTVYKDQHFTMF
ETDAELFGYCYGVAGTVGEVLTPILSDHETHQTYDVARRLGESLQLINILRDVGEDFDNE
RIYFSKQRLKQYEVDIAEVYQNGVNNHYIDLWEYYAAIAEKDFQDVMDQIKVFSIEAQPI
IELAARIYIEILDEVRQANYTLHERVFVDKRKKAKLFHEINSKYHRI</t>
  </si>
  <si>
    <t>https://europepmc.org/article/MED/12426357#free-full-text</t>
  </si>
  <si>
    <t>Q29VN3</t>
  </si>
  <si>
    <t>MAPKTVWGYFFIDYIPEPLQVSDKQRVVELKGEVARLFEDCNCKDVVERMNLVDVVQRLG
IDHHFKEQIDTALKNIQGAEFNSSDLHEVSLRFRLLRQHGLWVPADQFDKFRRQEDGSFS
SDIADDPKGLLGLYNAASLLIHGEEVLEEALLFARRHLESIRRGGGLHDSPYLSEQVGRS
LKIPLPRTLKRLEAVSYIPEYSSADDTTYIHPEILELARLDFNLLQHVHQNELRTVTQWW
KGLCDVIGPDYGRDRIVECYFWAFSMYYEEEHARARMILARLIMLASLLDDTFDDRATLQ
ECRELNKAIERWDESDDISLLPECIQKFFLEVIRNFAEFEDELEAHEKYRVAYARKAYQL
LSKSYLQEVEWCHQGYTPSFDDHVSVSTASAGIQVLCVGMLVGMGDAATKEVFEWMIGSN
NRVVRACAEVTRFMDDMADFKRGKNKTDVATTVECYMKEQNVTGEVAFDKIGSFVEDAWK
TLNQAALVGDRALLPVVQRVAGLAMSMMVFFHGKIDRYTDSEHLKETLEDLFVNHVPLC</t>
  </si>
  <si>
    <t>https://link.springer.com/article/10.1007%2Fs10886-011-9967-7</t>
  </si>
  <si>
    <t>Q29VN2</t>
  </si>
  <si>
    <t>Terpene synthase 2</t>
  </si>
  <si>
    <t>MYSLPGATMSAAPASIISSSSFVEPLLLAAASPAAAAAAANSHHQVRQRGHLVRTLAASS
SSNTLLRSDFDLQEGLTTDVKRMLRQRQKKSGGGREMLVTIDNLKRLCIDHYFEEEIEGA
MATGACTRLLHSDDLFDATLAFRLLREAGHDVSAKDDVLRRFIDGASGDFKLSLSNDVRG
LLSLHDMSHLDVGGEAALLHRAKEFSSRHLASAVRYLDDPSLAEYVRQSLDHPYHLSLTQ
YKARHHLRYLQSLPSRDAAVERLAVAEFQLNKSLHQGEMREIKRWWMDLGLAEEIPVVRD
QVMKWYMWSMAALQGSSFSRYRVEITKIISLVYVVDDIFDLVGTLEELSAFTEAVKMWDT
VAADSLPSCMRSCYKALHTVTNEIAEIAQKEHGSNHVNRLRKAWAVLFDGFMVEARWLAT
DQVPTAEDYLRNGVITSGVPLTFMHIFSMLGYDDPSTEEEEEAIIDHMPSIISCPAKILR
LWDDMGSAEDEAQEGFDGSYRDFYLMENPSRSPGEAEAHMRGLIAREWEVLNRECFCRRT
FPSNLVQVCLNTARMVSVMYSYNKEQRLPVLEDYAAMMLVL</t>
  </si>
  <si>
    <t>(3S,6E)-nerolidol</t>
  </si>
  <si>
    <t>CC(C)=CCC\C(C)=C\CC[C@](C)(O)C=C</t>
  </si>
  <si>
    <t>Involved in sesquiterpene (C15), diterpene (C20) and monoterpene (C10) biosynthesis; geranyllinalool is a precursor of the volatile C16-homoterpene (E,E)-4,8,12-trimethyltrideca 1,3,7,11-tetraene (TMTT)</t>
  </si>
  <si>
    <t>http://www.plantcell.org/content/plantcell/28/10/2651.full.pdf</t>
  </si>
  <si>
    <t>Q20HU7</t>
  </si>
  <si>
    <t>MSPVSAIPLAYKLCLPRSLISSSRELNPLHITIPNLGMCRRGKSMAPASMSMILTAAVSD
DDRVQRRRGNYHSNLWDDDFIQSLSTPYGEPSYRESAERLKGEIKKMFRSMSKEDEELIT
PLNDLIQRLWMVDSVERLGIDRHFKNEIKSALDYVYSYWNEKGIGCGRDSVVADLNSTAL
GFRTLRLHGYNVSSEVLKVFEDQNGQFACSPSKTEGEIRSALNLYRASLIAFPGEKVMED
AEIFSSRYLKEAVQKIPDCSLSQEIAYALEYGWHTNMPRLEARNYMDVFGHPSSPWLKKN
KTQYMDGEKLLELAKLEFNIFHSLQQEELQYISRWWKDSGLPKLAFSRHRHVEYYTLGSC
IATDPKHRAFRLGFVKTCHLNTVLDDIYDTFGTMDEIELFTEAVRRWDPSETESLPDYMK
GVYMVLYEALTEMAQEAEKTQGRDTLNYARKAWEIYLDSYIQEAKWIASGYLPTFQEYFE
NGKISSAYRAAALTPILTLDVPLPEYILKGIDFPSRFNDLASSFLRLRGDTRCYKADRAR
GEEASCISCYMKDNPGSTEEDALNHINSMINEIIKELNWELLRPDSNIPMPARKHAFDIT
RALHHLYKYRDGFSVATKETKSLVSRMVLEPVTL</t>
  </si>
  <si>
    <t>Picea sitchensis</t>
  </si>
  <si>
    <t>https://www.jbc.org/article/S0021-9258(20)32058-5/fulltext</t>
  </si>
  <si>
    <t>Q1XBU5</t>
  </si>
  <si>
    <t>(R)-linalool synthase TPS5</t>
  </si>
  <si>
    <t>MVSILSNIGMMVVTFKRPSLFTSLRRRSANNIIITKHSHPISTTRRSGNYKPTMWDFQFI
QSLHNPYEGDKYMKRLNKLKKEVKKMMMTVEGSHDEELEKLELIDNLERLGVSYHFKDEI
MQIMRSINININIAPPDSLYTTALKFRLLRQHGFHISQDILNDFKDENGNLKQSICKDTK
DILNSSKDEHDNLKQSTCNNTKGLLKLYEASFLSIENESFLRNTTKSTLAHLMRYVDQNR
CGEEDNMIVELVVHALELPRHWMVPRLETRWYISIYERMSNANPLLLELAKLDFNIVQAT
HQQDLRILSRWWKNTGLAEKLPFSRDILVENMFWAVGALFEPQHSYFRRLITKVIVFISI
IDDIYDVYGTLDELELFTLAIQRWDTKAMEQLPDYMKVCYLALINIINEVAYEVLKNHDI
NVLPYLTKSWADLCKSYLQEAKWYHNGYKPNLEEYMDNARISIGVPMVLVHSLFLVTNQI
TKEALDSLTNYPDIIRWSATIFRLNDDLGTSSDELKRGDVSKSIQCYMNEKGASEEEAIE
HIEFLIQETWEAMNTAQSKNSPLSETFIEVAKNITKASHFMYLHSDVKSSISKILFEPII
ISNVAFALK</t>
  </si>
  <si>
    <t>C=CC(CC/C=C(/CCC=C(C)C)\C)(O)C</t>
  </si>
  <si>
    <t>https://link.springer.com/article/10.1007%2Fs11103-007-9149-8</t>
  </si>
  <si>
    <t>Q1XBU4</t>
  </si>
  <si>
    <t>MKAILLNNIGVLSSRPPRATCLFSINGGKPSSLIVVSKASSPNPTTIRRSGNYKPTMWDF
QFIQSVNNLYAGDKYMERFDEVKKEMKKNLMMMVEGLIEELDVKLELIDNLERLGVSYHF
KNEIMQILKSVHQQITCRDNSLYSTALKFRLLRQHGFHISQDIFNDFKDMNGNVKQSICN
DTKGLLELYEASFLSTECETTLKNFTEAHLKNYVYINHSCGDQYNNIMMELVVHALELPR
HWMMPRLETRWYISIYERMPNANPLLLELAKLDFNIVQATHQQDLKSLSRWWKNMCLAEK
LSFSRNRLVENLFWAVGTNFEPQHSYFRRLITKIIVFVGIIDDIYDVYGKLDELELFTLA
VQRWDTKAMEDLPYYMQVCYLALINTTNDVAYEVLRKHNINVLPYLTKSWTDLCKSYLQE
ARWYYNGYKPSLEEYMDNGWISIAVPMVLAHALFLVTDPITKEALESLTNYPDIIRCSAT
IFRLNDDLGTSSDELKRGDVPKSIQCYMNEKGVSEEEAREHIRFLIKETWKFMNTAHHKE
KSLFCETFVEIAKNIATTAHCMYLKGDSHGIQNTDVKNSISNILFHPIII</t>
  </si>
  <si>
    <t>http://www.plantphysiol.org/content/157/2/770</t>
  </si>
  <si>
    <t>Q1PDD2</t>
  </si>
  <si>
    <t>MAAVQANVTGIKANTKTSAEPVRPLANFPPSVWGDRFLSFSLDRSELERYAIAMEKPKED
LRKLIVDPTMDSNEKLGLIYSVHRLGLTYMFLQEIESQLDKLFNKFSLQDYEEVDLYTIS
INFQVFRHVGYKLPCDVFNKFKDVSSGTFKASITSDVGVVGLYESAQLRIRGEKILDEAS
VFTEAKLKSVVNTLEGDLAQQVTQSLRRPFHQGMPLGIRQGSISLTMKKNVPLMTHCLKL
AKLHFKYLELQQKEELRIVSKWWKDMRFHETTPYIRDRVPEIYLWILGLYFEPRYSLARI
IATKITLFLVVLDDTYDAYATIEEIRLLTDAINKWDISAMEQIPEYIRPFYKILLDEYAG
NWRRKWLKKGEQILLLLQKKRSKTLARGYLEEAEWTNSGYVASFPEYMKNGLITSAYNVI
SKSALVGMGEIVSEDALAWYESHPKTLQASELISRLQDDVMTYQFERERGQSATGVDAYI
KTYGVSEKEAIDALKIMIENAWKDINEGCLKPRQVSMDLLAPILNLARMIDVVYRYDDGF
TFPRKDSERVYQSFCLWVLYPV</t>
  </si>
  <si>
    <t>https://www.sciencedirect.com/science/article/pii/S0003986106000750?via%3Dihub</t>
  </si>
  <si>
    <t>Q1G1A4</t>
  </si>
  <si>
    <t>MWRLKLSEGDEESVNQHVGRQFWEYDNQFGTSEERHHINHLRSNFTLNRFSSKHSSDLLY
RFQCWKEKGKGMERLPQVKVKEGEERLINEEVVNVTLRRSLRFYSILQSQDGFWPGDYGG
PLFLLPALVIGLYVTEVLDGTLTAQHQIEIRRYLYNHQNKDGGWGLHVEGNSTMFCTVLS
YVALRLMGEELDGGDGAMESARSWIHHHGGATFIPSWGKFWLSVLGAYEWSGNNPLPPEL
WLLPYSLPFHPGRMWCHCRMVYLPMSYLYGRRFVCRTNGTILSLRRELYTIPYHHIDWDT
ARNQCAKEDLYYPHPKIQDVLWSCLNKFGEPLLERWPLNNLRNHALQTVMQHIHYEDQNS
HYICIGPVNKVLNMLCCWVESSNSEAFKSHLSRIKDYLWVAEDGMKMQGYNGSQLWDVTL
AVQAILATNLVDDYGLMLKKAHNYIKNTQIRKDTSGDPGLWYRHPCKGGWGFSTGDNPWP
VSDCTAEALKAALLLSQMPVNLVGEPMPEEHLVDAVNFILSLQNKNGGFASYELTRSYPE
LEVINPSETFGDIIIDYQYVECTSAAIQGLVLFTTLNSSYKRKEIVGSINKAVEFIEKTQ
LPDGSWYGSWGVCFTYATWFGIKGMLASGKTYESSLCIRKACGFLLSKQLCCGGWGESYL
SCQNKVYTNLPGNKSHIVNTSWALLALIEAGQASRDPMPLHRGAKSLINSQMEDGDYPQQ
EILGVFNRNCMISYSAYRNIFPIWALGEYRKLMLSL</t>
  </si>
  <si>
    <t>[H][C@@]1(CC[C@@]2(C)C3=C(CC[C@]12C)[C@@]1(C)CC[C@H](O)C(C)(C)[C@]1([H])CC3)[C@H](C)CCC=C(C)C</t>
  </si>
  <si>
    <t>https://www.sciencedirect.com/science/article/pii/S0003986105005199?via%3Dihub</t>
  </si>
  <si>
    <t>Q1ERD3</t>
  </si>
  <si>
    <t>MWKLRISESKEDELIRSVNNHVGRQFWEFDPDLGTEQERAQVEQARKEFNQNRFKTKNSS
DLLMRLQFERENGVNMKVKNVNIQKEEDITEEVVEDTLKRALRCYSTLQAQDGFWPGDYA
GAMFMLPGLVIGLSVTGALNAALSPEHQSEMKRYVLNHQNEDGGWGLHIEGPTTMFGTVL
NYVAMRLLGEDIDGGDGAMKKARKWILDRGGATSIPSWGKFWLSVLGVYEWRGINPMPPE
LWLLPYSLPSHPGRMWCHTRLVYLSMSYLYGRRFVGPFNALVLSLRKELYTLPYHLLDWN
EARNLCAKEDLSHPRPGIQNILWGLLHHVGEPLLTHKLFSRLRQKALHHVMEHIHNEDEA
SNYICIGPVNKVLNMICCWLEDPNSQAFKYHISRIKDYLWVAEDGMKMQGYGGSQLWDVA
FSVQAILATNLDDEYGSMLKRANEFIKCSQITTNSSSNPSAWYRHISKGSWGFSTPDNGW
PVSDCTAEGLKAAILLSNFPSETVGKAMETEKLYDAVSWVLSMQNENGGFASYELTRSYA
WLEKINPVETFRDIMIDYQYVECTSAAIQGLALFTQRYPEYRRREIDSCIAKAARYIEST
QLADGSWYGSWGICYTYATWFGIKGLIAASKSYQESKSIRRACEFLLSKQLLSGGWGESY
LSCELKVYTNLEGNKSHLVNTAWAMLALIEGGQAERDPTPLHRAAKVLINSQMENGEFPQ
QEIMGVYNQTGVVNYSAYRNIFPIWALGEYRNRVLLCPGKVSKNKSN</t>
  </si>
  <si>
    <t xml:space="preserve"> beta-amyrin synthase activity</t>
  </si>
  <si>
    <t>Q1EG72</t>
  </si>
  <si>
    <t>MAAPTLTTDGPRLGQQEMKKMSPSFHPTLWGDFFLSYEAPTEAQEAEMRQRAEVLREEVR
NMIKGSHDVPEIVDLIITLQRLNLDYHYEDEINEKLAVVYNSNYDGGNLDLVSRRFYLLR
KCGYHVSSDVFLNFKDQYGNFIEVDTRSLLSLYNAAYLRIHGETVLDEAISFTTRCLQDR
LEHLESPIAEEVSSALDTPLFRRVGTLEMKDYIPIYEKDAKQNKSILEFAKLNFNLLQLL
YSSELKECTTWWKELRVESNLSFVRDRIVEVYFWMSGGCYDPQYSHSRIILTKIVAFITI
LDDTLDSHANSYESMQLAEAVERWDESAVSLLPEYMKDFYMYLLKTFSSFENELGPDKSY
RVFYLKEAVKELVREYTKEIKWRDEDYVPKTLKEHLKVSLISIGGTLVLCSAFVGMGDVV
TKKIMEWVMSDAELVKSFGIFVRLSNDIVSTKREQREKHCVSTVQCYMKQHELTMDEACE
QIKELTEDSWKFMIEQGLALKEYPIIVPRTVLEFARTVDYMYKEADKYTVSHTIKDMLTS
LYVKPVLM</t>
  </si>
  <si>
    <t>https://www.ncbi.nlm.nih.gov/pmc/articles/PMC3258946/</t>
  </si>
  <si>
    <t>https://www.jbc.org/content/283/30/20779.full</t>
  </si>
  <si>
    <t>Q1AHB2</t>
  </si>
  <si>
    <t>Stemod-13(17)-ene synthase</t>
  </si>
  <si>
    <t>MMLLSSSYSGGQFPGVSPLGTRPKRSTTVVPLPVVTRATAGGVRNNLEVVGNAGTLQGMD
IDELRVIVRKQLQGVELSPSSYDTAWVAMVPVQGSPQSPCFPQCVEWILQNQQEDGSWGH
SAGPSGEVNKDILLSTLACVLALNTWNVGQDHIRRGLSFIGRNFSVAIDGQCAAPVGFNI
TFSGMLHLAIGMGLKFPVMETDIDSIFRLREVEFERDAGGTASARKAFMAYVSEGLGREQ
DWDHVMAYQRKNGSLFNSPSTTAASAIHSCNDRALDYLVSLTSKLGGPVPAIHPDKVYSQ
LCMVDTLEKMGISSDFACDIRDILDMTYSCWMQDEEEIMLDMATCAKAFRLLRMHGYDVS
SEGMARFAERSSFDDSIHAYLNDTKPLLELYKSSQLHFLEEDLILENISSWSAKLLKQQL
SSNKIMKSLMPEVEYALKYPLYSTVDALEHRGNIERFNVNGFQRPKSGYCGSGADKEILA
LAVDKFHYNQSVYQQELRYLESWVAEFGLDELKFARVIPLQSLLSALVPLFPAELSDARI
AFSQNCMLTTMVDDFFDGGGSMEEMVNFVALIDEWDNHGEIGFCSNNVEIMFNAIYNTTK
RNCAKAALVQNRCVMDHIAKQWQVMVRAMKTEAEWAASRHIPATMEEYMSVGEPSFALGP
IVPLSAYLLGEELPEEAVRSPEYGQLLRHASAVGRLLNDVMTYEKEVLTWTPNSVLLQAL
AAARGGGESPTPPSPACAEAARGEVRRAIQASWRDLHRLVFRDDDGSSIVPRACRELFWG
TAKVANVFYQEVDGYTPKAMRGMANAVILDPLHLQQ</t>
  </si>
  <si>
    <t>stemod-13(17)-ene</t>
  </si>
  <si>
    <t>[H][C@@]12CC[C@@]3([H])C(C)(C)CCC[C@]3(C)[C@@]11CCC(=C)[C@@H](C2)C1</t>
  </si>
  <si>
    <t>https://www.sciencedirect.com/science/article/pii/S000398610500384X?via%3Dihub</t>
  </si>
  <si>
    <t>Q12051</t>
  </si>
  <si>
    <t>Geranylgeranyl pyrophosphate synthase BTS1</t>
  </si>
  <si>
    <t>MEAKIDELINNDPVWSSQNESLISKPYNHILLKPGKNFRLNLIVQINRVMNLPKDQLAIVSQIVELLHNSSLLIDDIEDNAPLRRGQTTSHLIFGVPSTINTANYMYFRAMQLVSQLTTKEPLYHNLITIFNEELINLHRGQGLDIYWRDFLPEIIPTQEMYLNMVMNKTGGLFRLTLRLMEALSPSSHHGHSLVPFINLLGIIYQIRDDYLNLKDFQMSSEKGFAEDITEGKLSFPIVHALNFTKTKGQTEQHNEILRILLLRTSDKDIKLKLIQILEFDTNSLAYTKNFINQLVNMIKNDNENKYLPDLASHSDTATNLHDELLYIIDHLSEL</t>
  </si>
  <si>
    <t>Saccharomyces cerevisiae</t>
  </si>
  <si>
    <t>https://www.jbc.org/article/S0021-9258(18)90246-2/pdf</t>
  </si>
  <si>
    <t>Q10231</t>
  </si>
  <si>
    <t>MEACRVRPELSKTVEQIDKSLWRLNIDSAGGETWEYVTKEEAEKRPLTIAEKYFLGFDLD
LPKRPPAKTPLESAEYGYEFFRRLQLPDGHWASPYEGPMFLICGAVFAFYISQTPFPKGW
APEIIQYLINHTNDDGGWGIHTEGVSTVFGTSMNYVVLRILGMDAGHPVATRARNRLHEL
GGAIGCPHWGKFWLATLNCYDWDGVNPIPPELWLLPDWIPFHPGKWWCHVRLVYLPMGYM
YGERLKCPKDSLIMQLRKELYVENYDSINFADHRNTISDVDLYFPHTQILDRLNWILEKY
FTYLRPSWLKKLGTRRAYELIKIEDQNTDYSCIGPVNAAMNTVCVYFHEGPSSKAFQKHI
QRLHDFMWVQPEGMLMRGTNGLQVWETSFTLQALVESGLYEKEAFKPDIAKALEFLDRQQ
IRTQYEGSGYRYNSLGAWPFSNITQGYTVSDTTSEALRAVLLVQSLPDFEKLVDIPRLRL
SVDVILGMQNENLGFASYEPARTGEWMELLNPAEVFGNIMVEYSYPECTTSVILALRAFT
KYDPGYRRDEIENTIENALEYVVKMQRPDGSWYGSWAICFTYAAMFATGSLASAGRYYEN
CPVQKKACEFLLSKQRPDGGWSESYMACVTGVYTETESSLVTQTGWALDALINAKYPDRK
PIEKGIKFLMASQKSDGSWQQKSMEGIFNKNVAIAYPNYKLYFSIYTLGKFAKQYGNYLT
I</t>
  </si>
  <si>
    <t>Schizosaccharomyces pombe</t>
  </si>
  <si>
    <t>https://www.sciencedirect.com/science/article/pii/S0006291X96902326?via%3Dihub</t>
  </si>
  <si>
    <t>Q0VHD6</t>
  </si>
  <si>
    <t>MENQSLTFVGDEEAKVRKSTKFHPSIWGDYFIQNSSLSHAEESTQRMIKRVEELKVQVKS
MFKDTSDILQLMNLIDSIQMLGLDYHFENEIDKALRLINEVDDKSYGLYETSLRFRLLRQ
HGNHVSTDIFNKFKGDNGSFISSLNGDAKGLLSLYNASYLGTHGETILDEAKSFAKPQLI
SLLSELEQSLAAQVTLFLELPLHKRVKILLVRKYILIYQEGAMRNNVLLEFAKLNFNLLQ
SLYQEELKKISIWWYDLALAKSLSFTRDRIVECYYWVLTLYFDPQYSHSRLIYSKVISLV
SIMDDIYDNYGTLEECRQLTEAIKRWKPQAIDSLPEYLKYFYLKLLKTFEEIGEELEHNE
KYRMLYLQDQIKAIAVAYLEEAKWSIERHVPSLDEHLHYSLITSGCSLVPCASYVGMGEV
ATKEVFDWHSSFPKAVEACCAIGRILNDITSYEREQGRGDNASTVESYMKDHGTNEKDAC
KKLQEIVEKAWKDLNQESLNQKNISRLIIERLVNFSRSMEEIYMSNDMYTNSGTKMKGNI
TLVLVEAFPV</t>
  </si>
  <si>
    <t>Zingiber officinale</t>
  </si>
  <si>
    <t>https://www.sciencedirect.com/science/article/pii/S0003986106002104?via%3Dihub</t>
  </si>
  <si>
    <t>Q0JF02</t>
  </si>
  <si>
    <t>MPVFTASFQCVTLFGQPASAADAQPLLQGQRPFLHLHARRRRPCGPMLISKSPPYPASEE
TREWEADGQHEHTDELRETTTTMIDGIRTALRSIGEGEISISAYDTSLVALLKRLDGGDG
PQFPSTIDWIVQNQLPDGSWGDASFFMMGDRIMSTLACVVALKSWNIHTDKCERGLLFIQ
ENMWRLAHEEEDWMLVGFEIALPSLLDMAKDLDLDIPYDEPALKAIYAERERKLAKIPRD
VLHSMPTTLLHSLEGMVDLDWEKLLKLRCLDGSFHCSPASTATAFQQTGDQKCFEYLDGI
VKKFNGGVPCIYPLDVYERLWAVDRLTRLGISRHFTSEIEDCLDYIFRNWTPDGLAHTKN
CPVKDIDDTAMGFRLLRLYGYQVDPCVLKKFEKDGKFFCLHGESNPSSVTPMYNTYRASQ
LKFPGDDGVLGRAEVFCRSFLQDRRGSNRMKDKWAIAKDIPGEVEYAMDYPWKASLPRIE
TRLYLDQYGGSGDVWIGKVLHRMTLFCNDLYLKAAKADFSNFQKECRVELNGLRRWYLRS
NLEKFGGTDPQTTLMTSYFLASANIFEANRAAERLGWARVALLADAVSSHFRRIGGPKNS
TSNLEELISLVPFDDAYSGSLREAWKQWLMAWTAKESSQESIEGDTAILLVRAIEIFGGR
HVLTGQRPDLWEYSQLEQLTSSICCKLSRRVLAQENGESTEKVEEIDQQVDLEMQELTRR
VLQGCSAINRLTRETFLHVVKSFCYVAYCSPETIDSHIDKVIFQDVI</t>
  </si>
  <si>
    <t>https://onlinelibrary.wiley.com/doi/full/10.1111/j.1365-313X.2004.02175.x</t>
  </si>
  <si>
    <t>Q0JEZ8</t>
  </si>
  <si>
    <t>MASPMEAVARSSLVLAPRRRRALGLLPAAAAAAPFVLDCRRRHNGGMRRPHVSFACSAEL
DTGRRQLPSTGTRAVMSSCPGYVEGRMVGENTSQINMGWEARILRHLENPEFLPSSYDIA
WVAMVPLPGTDHLQAPCFPECVEWILQNQHSNGSWGVNEFDSSASKDILLSTLACIIALE
KWNVGSEQIRRGLHFIAKNFSIVIDDQIAAPIGFNLTFPAMVNLAIKMGLEFPASEISID
QILHLRDMELKRLAGDESLGKEAYFAYIAEGLEESMVDWSEVMKFQGKNGSLFNSPAATA
AALVHRYDDKALGYLYSVVNKFGGEVPTVYPLNIFSQLSMVDTLVNIGISRHFSSDIKRI
LDKTYILWSQRDEEVMLDLPTCAMAFRLLRMNGYGVSSDDLSHVAEASTFHNSVEGYLDD
TKSLLELYKASKVSLSENEPILEKMGCWSGSLLKEKLCSDDIRGTPILREVEYALKFPFY
ATLEPLDHKWNIENFDARAYQKIKTKNMPCHVNEDLLALAAEDFSFCQSTYQNEIQHLES
WEKENKLDQLEFTRKNLINSYLSAAATISPYELSDARIACAKSIALTLVADDFFDVGSSK
EEQENLISLVEKWDQYHKVEFYSENVKAVFFALYSTVNQLGAMASAVQNRDVTKYNVESW
LDYLRSLATDAEWQRSKYVPTMEEYMKNSIVTFALGPTILIALYFMGQNLWEDIVKNAEY
DELFRLMNTCGRLQNDIQSFERECKDGKLNSVSLLVLDSKDVMSVEEAKEAINESISSCR
RELLRLVVREDGVIPKSCKEMFWNLYKTSHVFYSQADGFSSPKEMMGAMNGVIFEPLKTR
GN</t>
  </si>
  <si>
    <t>Q0JA82</t>
  </si>
  <si>
    <t>MQHRKELQARTRDQLQTLELSTSLYDTAWVAMVPLRGSRQHPCFPQCVEWILQNQQDDGS
WGTRGFGVAVTRDVLSSTLACVLALKRWNVGQEHIRRGLDFIGRNFSIAMDEQIAAPVGF
NITFPGMLSLAMGMDLEFPVRQTDVDRLLHLREIELEREAGDHSYGRKAYMAYVTEGLGN
LLEWDEIMMFQRKNGSFFNCPSTTAATLVNHYNDKALQYLNCLVSKFGSAVPTVYPLNIY
CQLSWVDALEKMGISQYFVSEIKSILDTTYVSWLERDEEIMLDITTCAMAFRLLRMNGYH
VSSVELSPVAEASSFRESLQGYLNDKKSLIELYKASKVSKSENESILDSIGSWSGSLLKE
SVCSNGVKKAPIFEEMKYALKFPFYTTLDRLDHKRNIERFDAKDSQMLKTEYLLPHANQD
ILALAVEDFSSSQSIYQDELNYLECWVKDEKLDQLPFARQKLTYCYLSAAATIFPRELSE
ARIAWAKNGVLTTVVDDFFDLGGSKEELENLIALVEKWDGHQEEFYSEQVRIVFSAIYTT
VNQLGAKASALQGRDVTKHLTEIWLCLMRSMMTEAEWQRTKYVPTMEEYMANAVVSFALG
PIVLPTLYFVGPKLQEDVVRDHEYNELFRLMSTCGRLLNDSQGFERESLEGKLNSVSLLV
HHSGGSISIDEAKMKAQKSIDTSRRNLLRLVLGEQGAVPRPCKQLFWKMCKIVHMFYSRT
DGFSSPKEMVSAVNAVVKEPLKLKVSDPYGSILSGN</t>
  </si>
  <si>
    <t>Q0E088</t>
  </si>
  <si>
    <t>Ent-cassa-12,15-diene synthase</t>
  </si>
  <si>
    <t>MMLLGSPSSGGYGGKFAGASPAGGTTTMAPSAKQPSSRAPPPGITGGRNDLRILSPAAAA
AAVGGLEMKKPEAEGIAESLQATHRKELEASIRKQLQGVELSPSPYDTAWVAMVPLRGSS
HNPSFPQCVDWILENQWDDGSWSIDGSISTANKDVLSSTLACVLALNKWNVGREHIRRGL
SFIGRNFSIAMDDQAVAPIGFGITFPAMLTLANGSGLEVPVRQNDIDSLNHLREMKIQRE
AGNHSRGRKAYMAYLAEGFGNLLEWDEIMMFQRKNGSLFNCPSSTAGALANYHDDKALQY
LQSLVNKFDGVVPTLYPLNIYCQLSMVDALENMGISQYFASEIKSILDMTYSSWLGKDEE
IMLDVTTCAMAFRLLRMNGYDVSSDELSHVAGASGFRDSLQGYLNDRKSVLEVYKTSKHS
ISENDLILDSIGSWSGSLLKEMLCSNGKGTPGREEIEFALKYPFYSTLERLVHRKNIVLF
DAKGSQMLKTECMPVHDSQDFLALAVDDFCISQSNYQNELNYLESWVKDNRLDQLHFARQ
KITYCYLSGAATTFRPEMGYARTSWARTAWLTAVIDDLFDVGGLEQEQENLLALMEKWEE
PGEDEYYSEDVKIVFQALYNTVNEIGAKASALQGHDVTKYLVDVWLHVVRCMKVEAEWQR
SQHLPTFEEYMESGMVSLGQGCTVMSALFLIGEKLPEGIVELEEYDELFRLMGTCGRLLN
DIRGIEREESDGKMTNGVSLLVHASGGSMSVDEAKTEVMKRIDASRRKLLSLVVSEQEGP
IPRPCKQLFWKMCKILHLFYYQTDGFSSPKEMVSAVDAVINEPLQLRLL</t>
  </si>
  <si>
    <t>ent-cassa-12,15-diene</t>
  </si>
  <si>
    <t>[H][C@]12CC[C@]3([H])C(C)(C)CCC[C@@]3(C)[C@]1([H])CC=C(C=C)[C@H]2C</t>
  </si>
  <si>
    <t>https://onlinelibrary.wiley.com/doi/full/10.1046/j.1365-313X.2003.01926.x</t>
  </si>
  <si>
    <t>Q09152</t>
  </si>
  <si>
    <t>Farnesyl pyrophosphate synthase 1, mitochondrial</t>
  </si>
  <si>
    <t>MSVSCCCRNLGKTIKKAIPSHHLHLRSLGGSLYRRRIQSSSMETDLKSTFLNVYSVLKSDLLHDPSFEFTNESRLWVDRMLDYNVRGGKLNRGLSVVDSFKLLKQGNDLTEQEVFLSCALGWCIEWLQAYFLVLDDIMDNSVTRRGQPCWFRVPQVGMVAINDGILLRNHIHRILKKHFRDKPYYVDLVDLFNEVELQTACGQMIDLITTFEGEKDLAKYSLSIHRRIVQYKTAYYSFYLPVACALLMAGENLENHIDVKNVLVDMGIYFQVQDDYLDCFADPETLGKIGTDIEDFKCSWLVVKALERCSEEQTKILYENYGKPDPSNVAKVKDLYKELDLEGVFMEYESKSYEKLTGAIEGHQSKAIQAVLKSFLAKIYKRQK</t>
  </si>
  <si>
    <t>https://www.jbc.org/article/S0021-9258(18)39490-0/pdf</t>
  </si>
  <si>
    <t>Q08IT1</t>
  </si>
  <si>
    <t>Dammarenediol II synthase</t>
  </si>
  <si>
    <t>MWKQKGAQGNDPYLYSTNNFVGRQYWEFQPDAGTPEEREEVEKARKDYVNNKKLHGIHPC
 SDMLMRRQLIKESGIDLLSIPPLRLDENEQVNYDAVTTAVKKALRLNRAIQAHDGHWPAE
 NAGSLLYTPPLIIALYISGTIDTILTKQHKKELIRFVYNHQNEDGGWGSYIEGHSTMIGS
 VLSYVMLRLLGEGLAESDDGNGAVERGRKWILDHGGAAGIPSWGKTYLAVLGVYEWEGCN
 PLPPEFWLFPSSFPFHPAKMWIYCRCTYMPMSYLYGKRYHGPITDLVLSLRQEIYNIPYE
 QIKWNQQRHNCCKEDLYYPHTLVQDLVWDGLHYFSEPFLKRWPFNKLRKRGLKRVVELMR
 YGATETRFITTGNGEKALQIMSWWAEDPNGDEFKHHLARIPDFLWIAEDGMTVQSFGSQL
 WDCILATQAIIATNMVEEYGDSLKKAHFFIKESQIKENPRGDFLKMCRQFTKGAWTFSDQ
 DHGCVVSDCTAEALKCLLLLSQMPQDIVGEKPEVERLYEAVNVLLYLQSRVSGGFAVWEP
 PVPKPYLEMLNPSEIFADIVVEREHIECTASVIKGLMAFKCLHPGHRQKEIEDSVAKAIR
 YLERNQMPDGSWYGFWGICFLYGTFFTLSGFASAGRTYDNSEAVRKGVKFFLSTQNEEGG
 WGESLESCPSEKFTPLKGNRTNLVQTSWAMLGLMFGGQAERDPTPLHRAAKLLINAQMDN
 GDFPQQEITGVYCKNSMLHYAEYRNIFPLWALGEYRKRVWLPKHQQLKI</t>
  </si>
  <si>
    <t>dammarenediol-II</t>
  </si>
  <si>
    <t>[H][C@@]1(CC[C@]2(C)[C@]1([H])CC[C@]1([H])[C@@]3(C)CC[C@H](O)C(C)(C)[C@]3([H])CC[C@@]21C)[C@@](C)(O)CCC=C(C)C</t>
  </si>
  <si>
    <t>water as by-product</t>
  </si>
  <si>
    <t>https://academic.oup.com/pcp/article/47/12/1653/2277601</t>
  </si>
  <si>
    <t>Q08291</t>
  </si>
  <si>
    <t>MAQLSVEQFLNEQKQAVETALSRYIERLEGPAKLKKAMAYSLEAGGKRIRPLLLLSTVRALGKDPAVGLPVACAIEMIHTYSLIHDDLPSMDNDDLRRGKPTNHKVFGEAMAILAGDGLLTYAFQLITEIDDERIPPSVRLRLIERLAKAAGPEGMVAGQAADMEGEGKTLTLSELEYIHRHKTGKMLQYSVHAGALIGGADARQTRELDEFAAHLGLAFQIRDDILDIEGAEEKIGKPVGSDQSNNKATYPALLSLAGAKEKLAFHIEAAQRHLRNADVDGAALAYICELVAARDH</t>
  </si>
  <si>
    <t>Geobacillus stearothermophilus</t>
  </si>
  <si>
    <t>https://academic.oup.com/jb/article-abstract/113/3/355/811364?login=true</t>
  </si>
  <si>
    <t>Q04782</t>
  </si>
  <si>
    <t>MYYSEEIGLPKTDISRWRLRSDALGRETWHYLSQSECESEPQSTFVQWLLESPDFPSPPS
SDIHTPDEAARKGADFLKLLQLDNGIFPCQYKGPMFMTIGYVTANYYSKTEIPEPYRVEM
IRYIVNTAHPVDGGWGLHSVDKSTCFGTTMNYVCLRLLGMEKDHPVLVKARKTLHRLGGA
IKNPHWGKAWLSILNLYEWEGVNPAPPELWRLPYWLPIHPAKWWVHTRAIYLPLGYTSAN
RVQCELDPLLKEIRNEIYVPSQLPYESIKFGNQRNNVCGVDLYYPHTKILDFANSILSKW
EAVRPKWLLNWVNKKVYDLIVKEYQNTEYLCIAPVSFAFNMVVTCHYEGSESENFKKLQN
RMNDVLFHGPQGMTVMGTNGVQVWDAAFMVQYFFMTGLVDDPKYHDMIRKSYLFLVRSQF
TENCVDGSFRDRRKGAWPFSTKEQGYTVSDCTAEAMKAIIMVRNHASFADIRDEIKDENL
FDAVEVLLQIQNVGEWEYGSFSTYEGIKAPLLLEKLNPAEVFNNIMVEYPYVECTDSSVL
GLTYFAKYYPDYKPELIQKTISSAIQYILDSQDNIDGSWYGCWGICYTYASMFALEALHT
VGLDYESSSAVKKGCDFLISKQLPDGGWSESMKGCETHSYVNGENSLVVQSAWALIGLIL
GNYPDEEPIKRGIQFLMKRQLPTGEWKYEDIEGVFNHSCAIEYPSYRFLFPIKALGLYKN
KYGDKVLV</t>
  </si>
  <si>
    <t xml:space="preserve">Candida albicans </t>
  </si>
  <si>
    <t>https://pubmed.ncbi.nlm.nih.gov/2185085/</t>
  </si>
  <si>
    <t>Q03471</t>
  </si>
  <si>
    <t>part of the gene cluster that mediates the biosynthesis of PR-toxin (belongs to the eremophilane class + acts as a mycotoxin)</t>
  </si>
  <si>
    <t>https://pubag.nal.usda.gov/download/25388/PDF</t>
  </si>
  <si>
    <t>Q02769</t>
  </si>
  <si>
    <t>MEFVKCLGHPEEFYNLLRFRMGGRRNFIPKMDRNSLSNSLKTCYKYLDQTSRSFAAVIQA
LDGDIRHAVCVFYLILRAMDTVEDDMAISVEKKIPLLRNFHTFLYEPEWRFTESKEKHRV
VLEDFPTISLEFRNLAEKYQTVIADICHRMGCGMAEFLNKDVTSKQDWDKYCHYVAGLVG
IGLSRLFSASEFEDPIVGEDTECANSMGLFLQKTNIIRDYLEDQQEGRQFWPQEVWGKYV
KKLEDFVKPENVDVAVKCLNELITNALQHIPDVITYLSRLRNQSVFNFCAIPQVMAIATL
AACYNNHQVFKGVVKIRKGQAVTLMMDATNMPAVKAIIYQYIEEIYHRVPNSDPSASKAK
QLISNIRTQSLPNCQLISRSHYSPIYLSFIMLLAALSWQYLSTLSQVTEDYVQREH</t>
  </si>
  <si>
    <t xml:space="preserve">Rattus norvegicus </t>
  </si>
  <si>
    <t>https://www.jbc.org/content/273/20/12515.full.pdf</t>
  </si>
  <si>
    <t>https://www.jbc.org/article/S0021-9258(19)84291-6/pdf</t>
  </si>
  <si>
    <t>Q00G37</t>
  </si>
  <si>
    <t>MMLLGSPSSGGYGGKFAGASPAGGTTTMAPSAKQPSSRAPPPGITGGRNDLRILSPAAAA
AAVGGLEMKKPEAEGIAESLQATHRKELEASIRKQLQGVELSPSPYDTAWVAMVPLRGSS
HNPSFPQCVDWILENQWDDGSWSIDGSISTANKDVLSSTLACVLALNKWNVGREHIRRGL
SFIGRNFSIAMDDQAVAPIGFGITFPAMLTLANGSGLEVPVRQNDIDSLNHLREMKIQRE
AGNHSRGRKAYMAYLAEGFGNLLEWDEIMMFQRKNGSLFNCPSSTAGALANYHDDKALQY
LQSLVNKFDGVVPTLYPLNIYCQLSMVDALENMGISQYFASEIKSILDMTYSSWLGRDEE
IMLDVTTCAMAFRLLRMNGYDVSSDELSHVAGASGFRDSLQGYLNDRKSVLEVYKTSKHS
ISENDLILDSIGSWSGSLLKEMLCSNGIQGTPGREEIEFALKYPFYSTLERLVHRKNIVL
FDAKGSQMLKTECMPVHDSQDFLALAVDDFCISQSNYQNELNYLESWVKDNRLDQLHFAR
QKITYCYLSGAATTFRPEMGYARTSWARTAWLTAVIDDLFDVGGLEQEQENLLALMEKWE
EPGEDEYYSEDVKIVFQALYNTVNEIGAKASALQGHDVTKYLVDVWLHVVRCMKVEAEWQ
RSQHLPTFEEYMESGMVSLGQGATVMSALFLIGEKLPEGVVELEEYDEMFRLMGTCGRLL
NDIRGIEREESDGKMTNGVSLLVHASGGSMSVDEAKTEVMKRIDASRRKLLSLVVGEQEG
PIPRPCKQLFWKMCKILHLFYYQTDGFSSPKEMVSAVDAVIKEPLQLRSL</t>
  </si>
  <si>
    <t>https://www.sciencedirect.com/science/article/pii/S0031942206006571?via%3Dihub</t>
  </si>
  <si>
    <t>Q00909</t>
  </si>
  <si>
    <t>MENFPTEYFLNTSVRLLEYIRYRDSNYTREERIENLHYAYNKAAHHFAQPRQQQMLKVDP
KRLQASLQTIVGMVVYSWAKVSKECMADLSIHYTYTLVLDDSSDDPHPAMLNYFDDLQAG
REQAHPWWALVNEHFPNVLRHFGPFCSLNLIRSTMDFFEGCWIEQYNFGGFPGSDDYPQF
LRRMNGLGHCVGASLWPKDLFDERKHFLEITSAVAQMENWMVWVNDLMSFYKEFDDERDQ
ISLVKNFVTCHEITLDEALEKLTQETLHSSKQMVAVFSDKDPQVMDTIECFMHGYVTWHL
CDARYRLHEIYEKVKDQDTEDAKKFCKFFEQAANVGAVAPSEWAYPQVAQLANVRAKDDV
KEAQKPILSSIELVE</t>
  </si>
  <si>
    <t>https://www.apsnet.org/publications/mpmi/backissues/Documents/1995Articles/Microbe08-593.pdf</t>
  </si>
  <si>
    <t>Q00835</t>
  </si>
  <si>
    <t>MENFPTEYFLNTSVRLLEYIRYRDSNYTREERIENLHYAYNKAAHHFAQPRQQQLLKVDP
KRLQASLQTIVGMVVYSWAKVSKECMADLSIHYTYTLVLDDSSDDPYAAMMNYFNDLQAG
REQAHPWWALVNEHFPNVLRHFGPFCSLNLIRSTLDFFEGCWIEQYNFGGFPGSHDYPQF
LRRMNGLGHCVGASLWPKEQFDERSLFLEITSAIAQMENWMVWVNDLMSFYKEFDDERDQ
ISLVKNYVVSDEISLHEALEKLTQDTLHSSKQMVAVFSDKDPQVMVTIECFMHGYVTWHL
CDHRYRLNEISEKVKEQKTEDAQKFCKFYEQAANVGAVSPSEWAYPPVAQLANVRSKDVK
NVKQIEKPLLSSIELVE</t>
  </si>
  <si>
    <t>Fusarium poae</t>
  </si>
  <si>
    <t>PhTS-1</t>
  </si>
  <si>
    <t>MSLSVFTKIPIPTMKLEPPMYYADSAVSVAKLRESLVSEKLNNRLHRLVLDLKLNPQYIDHMNINDFVAK
ACNLGAPTPDQDWLWLFTSVHGIFIFEFDDHFDKPRQIAPECVAKRAKEMRAVLRSLGSHKLSGLQGS
LEHWPSEVPCKEAYLWLLRKAEELREGAAELLHDVFIDFCNGVEEEIIQWQSDAYRGDFTAWNLDHYK
EARKRSVGYIYSPVVPLFIINKWIQKEYFTTCIDLLYEAAIIVALANDVLGIPRDHGDDGTMTVLRIITNLCD
VIKVHNEMVEELHKKVLELECNAMYFMEEMEAGMVGLFLWQLNSNRYAGRLPITIY</t>
  </si>
  <si>
    <t>Phakellia ventilabrum</t>
  </si>
  <si>
    <t>CC1=CCC(C=C1)C(C)C</t>
  </si>
  <si>
    <t>β-terpinene</t>
  </si>
  <si>
    <t>C=C1CC=C(C(C)C)CC1</t>
  </si>
  <si>
    <t>sylvestrene</t>
  </si>
  <si>
    <t>CC1=CCCC(C1)C(C)=C</t>
  </si>
  <si>
    <t>PbTC-1</t>
  </si>
  <si>
    <t xml:space="preserve">MSCSKEIHAPRRWVDRHKQIPVLPQNAVEKLISMNELIELVIECGLCDKTSINKMYDKINTYQFMWCIVDTVPAS
QYAEEIFKSSLHFLCALFLVDDAVESYSANEMQDLSRSYDTLEKEVCKTFPNFPSINEMKESLMHLRNPFDRSSI
TFCMQYVNKITAILLEEGNTPHHVVYNLRRRTSNAISIAFQAVLIKSKCGSIITSHEMLWRRVFDGLVILFYQFG
ELISGATETAQQHIAVVTELRMLGCLYCIVINDLYSYQRDKLASSDNMIKTWLLEKTVSSLSEATARCSQILDAI
MKYMYQRVEQCIQSNPGCPQLESLLETTIYTTVGWIRSHTTVVPRYSESQLKVALVEVEEKELPKWLAEKDEYGW
NVVEKFVETLNDEKHKGLLDALQGIADGRDQLLKTQLDIS*
</t>
  </si>
  <si>
    <t>Paramuricea biscaya</t>
  </si>
  <si>
    <t>elisabethatriene</t>
  </si>
  <si>
    <t>[H][C@@]1(CC[C@H](C)[C@@]2([H])CCC(=C)C=C12)[C@@H](C)CCC=C(C)C</t>
  </si>
  <si>
    <t>nephthene</t>
  </si>
  <si>
    <t>C1=C2[C@@](CCC1=C)([C@H](CC[C@@]2(C(C)C)[H])C)[H]</t>
  </si>
  <si>
    <t>P9WKH1</t>
  </si>
  <si>
    <t>(2E,6E)-farnesyl diphosphate synthase</t>
  </si>
  <si>
    <t>MRGTDEKYGLPPQPDSDRMTRRTLPVLGLAHELITPTLRQMADRLDPHMRPVVSYHLGWSDERGRPVNNNCGKAIRPALVFVAAEAAGADPHSAIPGAVSVELVHNFSLVHDDLMDRDEHRRHRPTVWALWGDAMALLAGDAMLSLAHEVLLDCDSPHVGAALRAISEATRELIRGQAADTAFESRTDVALDECLKMAEGKTAALMAASAEVGALLAGAPRSVREALVAYGRHIGLAFQLVDDLLGIWGRPEITGKPVYSDLRSRKKTLPVTWTVAHGGSAGRRLAAWLVDETGSQTASDDELAAVAELIECGGGRRWASAEARRHVTQGIDMVARIGIPDRPAAELQDLAHYIVDRQA</t>
  </si>
  <si>
    <t>Mycobacterium tuberculosis</t>
  </si>
  <si>
    <t>https://www.jlr.org/article/S0022-2275(20)31812-5/pdf</t>
  </si>
  <si>
    <t>P9WKH0</t>
  </si>
  <si>
    <t>P9WJ61</t>
  </si>
  <si>
    <t>Tuberculosinyl adenosine transferase</t>
  </si>
  <si>
    <t>MNLVSEKEFLDLPLVSVAEIVRCRGPKVSVFPFDGTRRWFHLECNPQYDDYQQAALRQSI
RILKMLFEHGIETVISPIFSDDLLDRGDRYIVQALEGMALLANDEEILSFYKEHEVHVLF
YGDYKKRLPSTAQGAAVVKSFDDLTISTSSNTEHRLCFGVFGNDAAESVAQFSISWNETH
GKPPTRREIIEGYYGEYVDKADMFIGFGRFSTFDFPLLSSGKTSLYFTVAPSYYMTETTL
RRILYDHIYLRHFRPKPDYSAMSADQLNVLRNRYRAQPDRVFGVGCVHDGIWFAEG</t>
  </si>
  <si>
    <t>(+)-copalol</t>
  </si>
  <si>
    <t>C\C(CC[C@H]1C(=C)CC[C@H]2C(C)(C)CCC[C@]12C)=C/CO</t>
  </si>
  <si>
    <t>WARNING: not typical TPS; 40% when using +CPP as substrate; enyzme can use tuberculosinyl-PP, +CPP, entCPP and 9alphaCPP as substrates</t>
  </si>
  <si>
    <t>https://pubs.rsc.org/en/content/articlelanding/2011/OB/C0OB00884B</t>
  </si>
  <si>
    <t>manool</t>
  </si>
  <si>
    <t>C[C@@](O)(CC[C@H]1C(=C)CC[C@H]2C(C)(C)CCC[C@]12C)C=C</t>
  </si>
  <si>
    <t>WARNING: not typical TPS; 12% when using +CPP as substrate; enyzme can use tuberculosinyl-PP, +CPP, entCPP and 9alphaCPP as substrates</t>
  </si>
  <si>
    <t>13-epi-manool</t>
  </si>
  <si>
    <t>C[C@](O)(CC[C@H]1C(=C)CC[C@H]2C(C)(C)CCC[C@]12C)C=C</t>
  </si>
  <si>
    <t>WARNING: not typical TPS; 15% when using +CPP as substrate; enyzme can use tuberculosinyl-PP, +CPP, entCPP and 9alphaCPP as substrates</t>
  </si>
  <si>
    <t>58553</t>
  </si>
  <si>
    <t>(−)-ent-copalol</t>
  </si>
  <si>
    <t>C\C(CC[C@@H]1C(=C)CC[C@@H]2C(C)(C)CCC[C@@]12C)=C/CO</t>
  </si>
  <si>
    <t>WARNING: not typical TPS; 22% when using entCPP as substrate; enyzme can use tuberculosinyl-PP, +CPP, entCPP and 9alphaCPP as substrates</t>
  </si>
  <si>
    <t>ent-manool</t>
  </si>
  <si>
    <t>C[C@](O)(CC[C@@H]1C(=C)CC[C@@H]2C(C)(C)CCC[C@@]12C)C=C</t>
  </si>
  <si>
    <t>WARNING: not typical TPS; 42% when using entCPP as substrate; enyzme can use tuberculosinyl-PP, +CPP, entCPP and 9alphaCPP as substrates</t>
  </si>
  <si>
    <t>syn-copalol</t>
  </si>
  <si>
    <t>C\C(CC[C@@H]1C(=C)CC[C@H]2C(C)(C)CCC[C@]12C)=C/CO</t>
  </si>
  <si>
    <t>WARNING: not typical TPS; 16% when using 9alphaCPP as substrate; enyzme can use tuberculosinyl-PP, +CPP, entCPP and 9alphaCPP as substrates</t>
  </si>
  <si>
    <t>(13S)-vitexifolin A</t>
  </si>
  <si>
    <t>C[C@](O)(CC[C@@H]1C(=C)CC[C@H]2C(C)(C)CCC[C@]12C)C=C</t>
  </si>
  <si>
    <t>WARNING: not typical TPS; 59% when using 9alphaCPP as substrate; enyzme can use tuberculosinyl-PP, +CPP, entCPP and 9alphaCPP as substrates</t>
  </si>
  <si>
    <t>P9WEY7</t>
  </si>
  <si>
    <t>Terpene synthase 1</t>
  </si>
  <si>
    <t>MNHPLRIHEIRLPWKHTPMNPHYAFVREQIVALLNELGLCEEEKEKDRRDGVITMGAYIY
PDAGPNELLFGTLFVLWLFFFDDIFDESKFLKGESSQAAERTLQMFRTRQPPVNATTGLS
MGIVQLEKLLLRIFKMAKDLAHGPYVISRFMETCEFYITEGAIPMDKFRFRKELPKLDEY
LAVRTIDGAGEACIVCSEIVAHLALPEHIINEPRIKRMREITGQQIVYSNDIYSYHREKI
HNNSVNALNIRCLTKSFNDALTDQINQVNEWVLEFEALKNSLYESTLWENNLDVYITGME
NTMMGCKIWSESCTRYDLNALLHITPDKNEFPER</t>
  </si>
  <si>
    <t>Physarum polycephalum</t>
  </si>
  <si>
    <t>γ-muurolene</t>
  </si>
  <si>
    <t>major product, produces other sesquiterpenes, some of them are unknown</t>
  </si>
  <si>
    <t>[H][C@@]12C=C(C)CC[C@]1([H])C(=C)CC[C@H]2C(C)C</t>
  </si>
  <si>
    <t>https://europepmc.org/article/MED/31839833#free-full-text</t>
  </si>
  <si>
    <t>P9WEY4</t>
  </si>
  <si>
    <t>Terpene synthase 4</t>
  </si>
  <si>
    <t>MSCKSNTLAKNYTNHPLRINEIHLPWKPTIPNTHYEFVRAQVVDLLNELGLCEDKKERDR
RDGVIMLASYMYPEAGPQELLFGTMYVLWLFFFDDIFDESKFLKEECNQAAERSLHIFRT
GKAPEKNAKLNFSIVQLEDLLLRIFAMANDLAKSSDITARFMKSCEIYFVDGAVPMENFR
QMKTLPKLEEYLAVRTIDGGAAACIACFEIVAHLDLSDDIVNEPRVLRMCEIAGQQIAYA
NDIYSYHREKLHNNSMNSLNIRCQTLSFEDALTEQIAQLNGWVQEFETLKQSLAESALWE
NSLKMYITGMENIVMGCKVWSESCTRYNLKSLLTVVV</t>
  </si>
  <si>
    <t>only very small amount</t>
  </si>
  <si>
    <t>P9WEX9</t>
  </si>
  <si>
    <t>Geranylgeranyl pyrophosphate synthase dpmaD</t>
  </si>
  <si>
    <t>MSTSAPNTNELNSPVLETQPLAGDAALLHSSIADGYEEIIRAPFDYLLNLPGKDVRSKMISAFNQWLCIPADKLEVIKRIVMLLHNASLLIDDIQDSSKLRRGLPVSHHIFGVPQTINAANYAYFLAQQELPKLGDPKAFEIYTEELLSLHRGQGMDIYWREASKCPTEEEYFSMVSHKTGGLFRLAIRLMQLASDKNCDFVPLVNVLGVIFQIRDDYLNLQSHAYTVNKGFGEDLTEGKYSFPIIHSIRSDPTNIQLSSILKQRTTDVDVKLFAVECIKATGSFEHCKEKIAELVAEARQLIKEMGNSVPGSAEAVDRVLDLIGLEPESS</t>
  </si>
  <si>
    <t>Metarhizium anisopliae</t>
  </si>
  <si>
    <t>P9WEX3</t>
  </si>
  <si>
    <t>Geranylgeranyl pyrophosphate synthase dpasD</t>
  </si>
  <si>
    <t>MTNSTLPPAQLHHLPASSIKSGAVNGAAADPVGTNEKFLQILRAPIDYLLTIPGKDVRGKMMNAFNQWLQIPEEKLDIIKEVIKLLHTASLLIDDIQDNSRLRRGLPVAHSIFGVAQTINTANYAYFLAQQELNKLDCAAAYEVFTEELLRLHQGQGMDIYWRDSSLCPTEEEYFEMVGNKTGGLFRLAVRLMQLASNKDCDFVPFVNVLGILFQIRDDYLNLQSDLYTKNKGFGEDLTEGKFSFPIIHSIRADPASITLTSILKQRTEDEDVKRYAISYIESTGSFEHCRRKIDELVGEARMCVKDMSPEDAKVADGIMAMVGLGAGGLSI</t>
  </si>
  <si>
    <t>Arthrinium sacchari</t>
  </si>
  <si>
    <t>P9WEW8</t>
  </si>
  <si>
    <t>Geranylgeranyl pyrophosphate synthase dpmpD</t>
  </si>
  <si>
    <t>MLTSEAVVAASARLGPTSGPKQEEVCQPSGAVHESIIRAPLDYLLMLPGKNVRGKMITAFNEWLQLPAEKLEVIKRIVELLHTASLLLDDIQDSSKLRRGLPVAHSIFGISQTINSANYAYFLAQQELPKLGDRRAFEIFTEELLNLHRGQGMDLYWRDSLICPTEEEYLAMVSNKTGGLFRLAIKLMQMASETDKDYVPLVNLLGNIFQVRDDYLNLQSDAYSKNKGFGEDLTEGKFSFPIIHSIRANPANIQLSSILKQRTDDNDVKEFAIRYIESTGSFEYCRQRLAELAAEARELAKDMEGTATHAQGIERILGMLGIME</t>
  </si>
  <si>
    <t>Macrophomina phaseolina</t>
  </si>
  <si>
    <t>P9WEW2</t>
  </si>
  <si>
    <t>MAVATSVATPVPTPAYSAGRAPAKEKKIYLPDTLAEWPWPRAINPHYAEAKEESQAWAAS
 FNAFSPKAQHAFNRCDFNLLASLAYPLATKHGCRSGCDLMNLFFVIDEYSDIAPVEEVRQ
 QKDIVMDALRNPHKPRPEGEWVGGEVARQFWALTITNASAQSQKHFIETFDEYLDSVVQQ
 AEDRSESRIRDIQSYIDVRRNTIGAKPSFALLELDMDLPDEVLAHPTIQSLSLATIDMLC
 LGNDIVSYNLEQARGDASHNIITIVMNELNLDVNGAMRWVGDFHKQLEKQFFEAFNNLPK
 WGNAELDAQIAVYCDGLGNWVRANDQWSFESERYFGARGLEIMETKTLAMMPIQRTEALG
 PQLVDDSIL</t>
  </si>
  <si>
    <t>Stereum hirsutum</t>
  </si>
  <si>
    <t>major (with Mg2+ as cofactor)</t>
  </si>
  <si>
    <t>https://www.ncbi.nlm.nih.gov/pmc/articles/PMC3866635/</t>
  </si>
  <si>
    <t>minor (with Mg2+ as cofactor)</t>
  </si>
  <si>
    <t>Ca2+</t>
  </si>
  <si>
    <t>minor (with Ca2+ as cofactor)</t>
  </si>
  <si>
    <t>major (with Ca2+ as cofactor)</t>
  </si>
  <si>
    <t>mainly expressed in sunflower trichomes</t>
  </si>
  <si>
    <t>P9WEW1</t>
  </si>
  <si>
    <t>MVRSPVSDKFCIPDTLASWPYPRILNPHYAEEKAASAAWTKGFGAFGPKAQDAFDRCDFN
 LLACLAYPIATPERCRSGCDLMNLFFVIDEHSDTHGEETVRKMKDVVMDAIRNPHKPRPN
 DEWIGGEIARQFWERAMCYASEISQRRFIDTFDEYLESVVDQAADRDSARIRDIESYINI
 RRNTIGAKPSFVIMEQGMDIPDNVFENEVFQRLRMATIDMLCLGNDIVSYNIEQARGDDS
 HNIVRIVMNELDTDVPRAMDWVAQRHTQLEREFFTALSELPTWGEPIDGWVKEYVYGLGN
 WVRANDQWSFESQRYFGTKGMEIMKSRWLSVLPKVRPAEVGPQLVDQSLL</t>
  </si>
  <si>
    <t>major (with Mg2+ as a cofactor)</t>
  </si>
  <si>
    <t>minor (with Mg2+ as a cofactor)</t>
  </si>
  <si>
    <t>minor (with Ca2+ as a cofactor)</t>
  </si>
  <si>
    <t>major (with Ca2+ as a cofactor)</t>
  </si>
  <si>
    <t>P9WEW0</t>
  </si>
  <si>
    <t>MTVVDSPQRFYIPNCLEYWPWPRHINPHYQEVKKASAAWAESFGAFNPKAQHAYNACDFN
 LLASLAYPLESEERLRTGCDLMNMFFVFDEYSDVSSPKDVIQQAAIIMDALRNPYAPRPD
 DEWVGGEVTRQFWKRAIKTATAGAQRRFIDAFESYTQSVVQQAKDRHHGFIRDVDSYLEM
 RRETIGAKPSFVVLQMDMTLPDEVLAHPVIQQLSALSTDMICLGNDICSYNVEQARGDDL
 HNIITIAMNQFDIDIAGAMDWVVKYHAKLERKFLYLYNNGLPSWGKELDPQVERYVCGLG
 NWVRASDQWGFESERYFGKKGKEIFKRRWVNLMQPERAQDIGPTLVDGTRL</t>
  </si>
  <si>
    <t>major-only product (100%) (with Mg2+ as cofactor)</t>
  </si>
  <si>
    <t>https://www.ncbi.nlm.nih.gov/pmc/articles/PMC4742524/</t>
  </si>
  <si>
    <t>traces (with Ca2+ as cofactor)</t>
  </si>
  <si>
    <t>P9WEV7</t>
  </si>
  <si>
    <t>Dolasta-1(15),8-diene synthase</t>
  </si>
  <si>
    <t>MASTMMNYQDCGPMRYKSSVPVPASLYENTAYPSKFRPRISKHVDVADKACWEACDDFEN
ATGLKLKADSVGCINPIGGNVNALWFPEAIPERLHIISYLSELLFRHDDLTDDAVTPEQF
DEVHGPLARFLGSESKQSDHTTKHNAMNTMQARVAIEALEQNEQLGKLVIEKWKGIVSVR
GQDAFMEHKTLDSYMHVRHYDAGAYSVWSQILFCCDISLTDEELTGLEPLTWLAFTQMIL
WHDYCSWDKEAATYLEREEGGSNMSAVQVYMAMYGLDQYAAKEFLLSEITRIEDEYCERK
ASYMIEFPPAPHITHYIGLIEMCMAGNTLWHLSSRRYNPAAPLPRREDIGKVNGGPLDAS
EVSKPVECSESDLGILTPVSSRLSTKRLRPFWNNQRTEYTTMTPAETSSDDKKKKAKASH
ETREDLLTVSPCAWPAEPDEKDILAAYLYTAARPASGARDKLMDALDKWYRVPPDALATI
RTIIRIMHNASLMLDDVQDNSPVRRGSPSAHVIFGTAQTTNSASYLMIKCVDLARRLGDD
SLSCLLSELSQLHLGQSHDLAWTFHCKAPSIPEYYSHLEQKTGGLFRMASRMMRASATQN
KHLDACKLMSLLGRLYQLRDDYQDITSESLSTYDDLDEGSFTLPLIHALHREEEQGEVQL
HSILQSARAARSASASSNNDGKLSVETKLLIREMLEEAGSLEHTRVVIRGLYDETRAVLT
AMENEAGSGGKNWMLHLITFQLKV</t>
  </si>
  <si>
    <t>Colletotrichum gloeosporioides</t>
  </si>
  <si>
    <t>(5R,12R,14S)-dolasta-1(15),8-diene</t>
  </si>
  <si>
    <t>C=1(CC[C@]2(C1CC[C@@]3([C@@](C2)(C(CCC3)=C)[H])C)C)C(C)C</t>
  </si>
  <si>
    <t>https://onlinelibrary.wiley.com/doi/10.1002/anie.201809954</t>
  </si>
  <si>
    <t>delta-araneosene</t>
  </si>
  <si>
    <t>C=1(CC[C@]2(C1CCC(=CCCC(=CC2)C)C)C)C(C)C</t>
  </si>
  <si>
    <t>https://onlinelibrary.wiley.com/doi/full/10.1002/anie.201809954?saml_referrer</t>
  </si>
  <si>
    <t>P9WEV6</t>
  </si>
  <si>
    <t>Phomopsene synthase</t>
  </si>
  <si>
    <t>MEYRYSYVIDPSSYDNQGLCNGIPLRVHRNADIEEYATISLRNDWRKHVGPLPLTSYGGN
LGPKYNFTAVTLPECRPDRLEIVSYIMEFAFLHDDLVDTAQVDEALALNDTWRDGITEGL
DTTSAKGKKSGEGLILRNILKEVTAIDPVRAAELMKFWKRDLDVSRDRKHFRDFDDYMEY
RIVDCASYFLIALSTFAMALTIPAEDKDEVFTLLTRPVWAAAALTNDVQSWEKEDKLFQK
DNATDMTNGVWMLMKQYSIGVEEAKRRILGKAREHVAEFVKTLSQIHNRLDLSLDSRLFV
EAMQYMISGNLMWGISTPRYHSDQSLDEMMVARMKYGWPNHREVTKLTSDLENRGTKRTH
QDDTEGVQSVKRFNGASTKNGINGTNGINGLNGINGSNGVKIKRHKNKEYSGALTKDSDL
VLNMDLNGLSSAIICAPADYIGSLPSKGIRDNVADALSIWLDVPAKELNQIKRAINLLHN
ASLMLDDVQDGSVLRRAQPTTHTVFGPAQTINSAGHQIIQAMNEIRKLGSDDCLDIFSEE
LEKLYVGQSHDLYWVYNDSCSPTIEDYFKMVDYKTGGLFNMLARLMTAKSSSSSSPDLTA
LVGLLGRYFQIRDDYMNLTSADYTVEKGFCEDLDEGKFSITLLHALSAAPEPEALLLRNL
MSGRRNDGKLSVVQKNLALSIIEGARSLEYTAAVLQKLYKAIVRELESTERQFGENKPFR
FLLSLLKV</t>
  </si>
  <si>
    <t>Phomopsis amygdali</t>
  </si>
  <si>
    <t>phomopsene</t>
  </si>
  <si>
    <t>[C@@H]1(CCC2=C(CC[C@@]3([C@]12C[C@@]4([C@]3(C(CC4)(C)C)[H])C)[H])C)C</t>
  </si>
  <si>
    <t>2 active sites - C-terminal = GGPP synthesis; N-terminal = phomopsene synthase from GGPP</t>
  </si>
  <si>
    <t>https://pubs.acs.org/doi/10.1021/jo802319e</t>
  </si>
  <si>
    <t>MEYRYSYVIDPSSYDNQGLCNGIPLRVHRNADIEEYATISLRNDWRKHVGPLPLTSYGGNLGPKYNFTAVTLPECRPDRLEIVSYIMEFAFLHDDLVDTAQVDEALALNDTWRDGITEGLDTTSAKGKKSGEGLILRNILKEVTAIDPVRAAELMKFWKRDLDVSRDRKHFRDFDDYMEYRIVDCASYFLIALSTFAMALTIPAEDKDEVFTLLTRPVWAAAALTNDVQSWEKEDKLFQKDNATDMTNGVWMLMKQYSIGVEEAKRRILGKAREHVAEFVKTLSQIHNRLDLSLDSRLFVEAMQYMISGNLMWGISTPRYHSDQSLDEMMVARMKYGWPNHREVTKLTSDLENRGTKRTHQDDTEGVQSVKRFNGASTKNGINGTNGINGLNGINGSNGVKIKRHKNKEYSGALTKDSDLVLNMDLNGLSSAIICAPADYIGSLPSKGIRDNVADALSIWLDVPAKELNQIKRAINLLHNASLMLDDVQDGSVLRRAQPTTHTVFGPAQTINSAGHQIIQAMNEIRKLGSDDCLDIFSEELEKLYVGQSHDLYWVYNDSCSPTIEDYFKMVDYKTGGLFNMLARLMTAKSSSSSSPDLTALVGLLGRYFQIRDDYMNLTSADYTVEKGFCEDLDEGKFSITLLHALSAAPEPEALLLRNLMSGRRNDGKLSVVQKNLALSIIEGARSLEYTAAVLQKLYKAIVRELESTERQFGENKPFRFLLSLLKV</t>
  </si>
  <si>
    <t>https://pubs.acs.org/doi/full/10.1021/jo802319e</t>
  </si>
  <si>
    <t>P9WEV2</t>
  </si>
  <si>
    <t>Preaspterpenacid I synthase sttA</t>
  </si>
  <si>
    <t>MDTISDVMKHCVPINYDDYDPLPADHFSTYPVFCSKATAEAIEASAEFTRKWKRACEVDG
LHQDKLSFQACTTHLGHYNQWAYPDCVPERVSLNAVLSDCAFFWDGMSPVTGRSANVMIT
SPVDVSDSISAEKMNELTQDFGIAMLSELQSGRRIEPKFEINKMAVQVIRDFIAVDPFTG
IGHLKEWKGHLDAQKKSTHNNMSWEKYVEHRVNESGGNWGISVGCWTNDIRISDEEKESV
KYLTQLACAGGILGNDYYSFPKEFDEHHRSGTLDRIQNGVALLMREYGYTEEEAKEIIKK
EVIIREKKWMDGFNAWSRQAGPETGEIRRYLVMTMALMSGSMFWMSHAGRYHRTDLATTA
EDRATLIGKSRGALRVLEGYPPPKNLEGIVREPLASAVQDDNGHVQHEDAVADSSVRNGV
HDAFKKSNPRNGKQNGTEGSKGTFTNGGYVQPAKLQQHCTSINSMAIYTAPFQEAAGDIC
DAPYGYIDSLPSKKNRNKLLDLLNDWLQVPPSSLKRIKNIVHMLHNSSLMLDDIEDASAL
RRGQPATHTFYGISQTINSANYIYVHVVDEVTRLYNPECINIFVDELRNLHRGQSLDLYW
RHHARCPSMEEYIVMVDNKTGGLFRLMLRLLTAESSISRPFDTALSRLLTLTGRYYQIRD
DYLNLASADYESKKGFCEDFDEGKFSLPLIHLLSHTRYPDRITSALFNRKPGTNLPYEMK
RYILAEMEEVQTLAYSQDVLKYLHEELMHALDEAENRLGANDGVRMMLLGMGPKLLLC</t>
  </si>
  <si>
    <t xml:space="preserve">Aspergillus terreus </t>
  </si>
  <si>
    <t>https://pubs.acs.org/doi/full/10.1021/acs.orglett.1c01361#</t>
  </si>
  <si>
    <t>MDTISDVMKHCVPINYDDYDPLPADHFSTYPVFCSKATAEAIEASAEFTRKWKRACEVDG
LHQDKLSFQACTTHLGHYNQWAYPDCVPERVSLNAVLSDCAFFWDGMSPVTGRSANVMIT
SPVDVSDSISAEKMNELTQDFGIAMLSELQSGRRIEPKFEINKMAVQVIRDFIAVDPFTG
IGHLKEWKGHLDAQKKSTHNNMSWEKYVEHRVNESGGNWGISVGCWTNDIRISDEEKESV
KYLTQLACAGGILGNDYYSFPKEFDEHHRSGTLDRIQNGVALLMREYGYTEEEAKEIIKK
EVIIREKKWMDGFNAWSRQAGPETGEIRRYLVMTMALMSGSMFWMSHAGRYHRTDLATTA
EDRATLIGKSRGALRVLEGYPPPKNLEGIVREPLASAVQDDNGHVQHEDAVADSSVRNGV
HDAFKKSNPRNGKQNGTEGSKGTFTNGGYVQPAKLQQHCTSINSMAIYTAPFQEAAGDIC
DAPYGYIDSLPSKKNRNKLLDLLNDWLQVPPSSLKRIKNIVHMLHNSSLMLDDIEDASAL
RRGQPATHTFYGISQTINSANYIYVHVVDEVTRLYNPECINIFVDELRNLHRGQSLDLYW
RHHARCPSMEEYIVMVDNKTGGLFRLMLRLLTAESSISRPFDTALSRLLTLTGRYYQIRD
DYLNLASADYESKKGFCEDFDEGKFSLPLIHLLSHTRYPDRITSALFNRKPGTNLPYEMK
RYILAEMEEVQTLAYSQDVLKYLHEELMHALDEAENRLGANDGVRMMLLGMGPKLLLC</t>
  </si>
  <si>
    <t>preaspterpenacid acid I</t>
  </si>
  <si>
    <t>C25H42O</t>
  </si>
  <si>
    <t>C1[C@]2([C@](C[C@@]3([C@@]1([C@H](CC3)C(C)C)[H])C)([C@H](CC[C@]45[C@@]2([C@@]5(CC[C@@H]4C)[H])C)C)[H])O</t>
  </si>
  <si>
    <t>Extensive NMR analysis (Figures S54−S58) allowed us to determine the structure of 6, which is named preaspterpenacid I.</t>
  </si>
  <si>
    <t>P9WEQ2</t>
  </si>
  <si>
    <t>Geranylgeranyl pyrophosphate synthase olcC</t>
  </si>
  <si>
    <t>MDQLPAAELTNFISPSGPESRPVFHSICGIHDTANVQQKQTLDQNKVISAPLDYLLSFPGKDIRGQLISSFNEWLQIPEEKLSLIKRVVELLHTASLLIDDIQDSSQLRRGLPVAHNIFGVAQTINSANYAYFKAQSELHKIGDPRAVEIFTEELLRLHKGQGMDLYWRDSLTCPTEEEYLEMVSNKTGGLFRLAIKLMQLCSASEKDCVPLVEYLGIIFQIRDDYQNLQSEKYIENKGFGEDLTEGKFSFPIIHSIRSNSDSFQLINILKQKSEDTTVKLYAIKLLESTGSFEFCRQRIAQLTTQARSLLMEMGDPSQTAGIQGILAFLELK</t>
  </si>
  <si>
    <t>Penicillium canescens</t>
  </si>
  <si>
    <t>https://europepmc.org/article/MED/30090271#free-full-text</t>
  </si>
  <si>
    <t>P9WEP0</t>
  </si>
  <si>
    <t>Aspergildiene synthase</t>
  </si>
  <si>
    <t>MDAALRDICQLSDPCDPRSFEPPIKDFFCIYPMYRSRYEAKAIQGSNEFLDGWNKAIEKD
GLRNDGRPFLGCNTIYGNYVAWAYPECLPERAAHVAAYCDWGFFWDDATDAMSMEKNHEA
TKDLILTIMSTVGIGQKHEPLLAVNKLVVPFVLNKLAGTDGDLGLNHMKAWKAHLDGQAR
SSHANMSWEELKQHRLVEGGPEWAIRLGAWGAGIRCTAEEIESVREIIDIGGIAGVLAND
YYSFNKEFDEHSRAGTIERMQNGVALLMREYGYSEEEAREILKKEINKMEQQFMDMYLTW
LNGPVQKSRGLIQYLTMVLCLYSGTMFWMAHGARYHRTDLITTAEDRATIIGKCQGDAFR
VMEGYPPPKGLKRTASSPESAPKRRASKANNINQSNGRGGDPMVAFSGPFVKAPSHICDA
PYEYIDSLQSKNMRDKFINILNSWLNVPSDSLQIIKNIVQMLHNSSLMLDDIEDASPLRR
GQPATHIFYGASQTINSANFSYVKTVIEATHLKNPQCLQIFLEEVSDLHRGQSLDLHWRH
HGRCPTTDEYIMMVDNKTGGLFRLMARLMEAESPSPITTPHLSRLLTLIGRYYQIRDDYM
NLTSADYTTKKGYCEDLDEGKFSLPLIHLLLHTSCPDRITSALYNRVPSTGLQDEVKTYI
LDAMQSARTFEYVREVLSHLHGEIMKTLDEAEKTLGINNGVRMLLVGLGL</t>
  </si>
  <si>
    <t>Aspergillus ustus</t>
  </si>
  <si>
    <t>aspergiltriene A</t>
  </si>
  <si>
    <t>C1CC(=CC[C@@]2([C@@](CC=C([C@]3(C1=C(CC3)C)[H])C)([C@@H](CC2)C(C)C)[H])C)C</t>
  </si>
  <si>
    <t>https://pubs.acs.org/doi/10.1021/acs.orglett.0c03996</t>
  </si>
  <si>
    <t>aspergildiene A</t>
  </si>
  <si>
    <t>C1C=C([C@@]2([C@@](C(=C3[C@@]1([C@H](CC3)C)[H])C)(C[C@@]4([C@@](C2)(C(C[C@H]4C(C)C)[H])C)[H])[H])[H])C</t>
  </si>
  <si>
    <t>aspergildiene B</t>
  </si>
  <si>
    <t>C1CC([C@@]2([C@@](C(=C3[C@@]1([C@H](CC3)C)[H])C)(C[C@@]4([C@@](C2)(C(C[C@H]4C(C)C)[H])C)[H])[H])[H])=C</t>
  </si>
  <si>
    <t>aspergildiene C</t>
  </si>
  <si>
    <t>C1C[C@H](C=2[C@@](C(=C3[C@@]1([C@H](CC3)C)[H])C)(C[C@@]4([C@@](C2)(C(C[C@H]4C(C)C)[H])C)[H])[H])C</t>
  </si>
  <si>
    <t>aspergildiene D</t>
  </si>
  <si>
    <t>C1C[C@@H](C2=C(C([C@@]3([C@@]1([C@H](CC3)C)[H])[H])=C)C[C@@]4([C@@](C2)(C(C[C@H]4C(C)C)[H])C)[H])C</t>
  </si>
  <si>
    <t>MDAALRDICQLSDPCDPRSFEPPIKDFFCIYPMYRSRYEAKAIQGSNEFLDGWNKAIEKDGLRNDGRPFLGCNTIYGNYVAWAYPECLPERAAHVAAYCDWGFFWDDATDAMSMEKNHEATKDLILTIMSTVGIGQKHEPLLAVNKLVVPFVLNKLAGTDGDLGLNHMKAWKAHLDGQARSSHANMSWEELKQHRLVEGGPEWAIRLGAWGAGIRCTAEEIESVREIIDIGGIAGVLANDYYSFNKEFDEHSRAGTIERMQNGVALLMREYGYSEEEAREILKKEINKMEQQFMDMYLTWLNGPVQKSRGLIQYLTMVLCLYSGTMFWMAHGARYHRTDLITTAEDRATIIGKCQGDAFRVMEGYPPPKGLKRTASSPESAPKRRASKANNINQSNGRGGDPMVAFSGPFVKAPSHICDAPYEYIDSLQSKNMRDKFINILNSWLNVPSDSLQIIKNIVQMLHNSSLMLDDIEDASPLRRGQPATHIFYGASQTINSANFSYVKTVIEATHLKNPQCLQIFLEEVSDLHRGQSLDLHWRHHGRCPTTDEYIMMVDNKTGGLFRLMARLMEAESPSPITTPHLSRLLTLIGRYYQIRDDYMNLTSADYTTKKGYCEDLDEGKFSLPLIHLLLHTSCPDRITSALYNRVPSTGLQDEVKTYILDAMQSARTFEYVREVLSHLHGEIMKTLDEAEKTLGINNGVRMLLVGLGL</t>
  </si>
  <si>
    <t>P95999</t>
  </si>
  <si>
    <t>MSSDDLSLYFNEIVNNVNFRIKNFVKSNFKTLEEASFHLFTAGGKRLRPLVLVSSSDLIGGDRERAYKAAAAVEILHNFTLVHDDIMDNDGLRRGLPTVHVKWGEPMAILAGDYLHAKAFEALNEALKGLDGNTFYKAFSIFITSIEIISEGQAMDMSFENRLDVTEEEYIQMIKGKTAMLFSCSAALGGIINKANDDVVKKLTEYGLNLGISFQIVDDILGIIGDEKELGKPIYSDIREGKKTILVIKTLSEATEDEKKILVSTLGNKEAKKEDLERASEIIRKHSLQYAYDLAKKYSDLAIENLREIPVSNKTAEKALKYLAQFTIQRRK</t>
  </si>
  <si>
    <t>Saccharolobus solfataricus</t>
  </si>
  <si>
    <t>P93665</t>
  </si>
  <si>
    <t>MASQVSQMPSSSPLSSNKDEMRPKADFQPSIWGDFFLNCPDKNIDAETQKRHQQLKEEVR
KMIVAPMANSTLKLAFIDSVQGLGVSYHFTKEIEDELENIYHNNNDAENDLYTTSLRFRL
LREHGFHVSCDVFNKFKDEQGNFKSSVTSDVRGLLELYQASYLRVHGEDILDEAISFTSN
HLSLAVASLDHPLSEEVSHALKQSIRRGLPRVEARHYLSVYQDIESHNKVLLEFAKIDFN
MVQLLHRKELSEISRWWKDLDFQRKLPYARDRVVEGYFWISGVYFEPQYSLGRKMLTKVI
AMASIVDDTYDSYATYEELIPYTNAIERWDIKCIDELPEYMKPSYKALLDVYEEMEQLVA
EHGRQYRVEYAKNAMIRLAQSYLVEARWTLQNYKPSFEEFKANALPTCGYAMLAITSFVG
MGDIVTPETFKWAANDPKIIQASTIICRFMDDVTEHKFKHRREDDCSAIECYMEEYGVTA
QEAYDVFNKHVESAWKDVNQGFLKPTEMPTEVLNRSLNLARVMDVLYREGDGYTYVGKAA
KGGITSLLIEPIAL</t>
  </si>
  <si>
    <t>P85964</t>
  </si>
  <si>
    <t>Alpha-bisabolene synthase</t>
  </si>
  <si>
    <t>RQERLAKLFTEAVRRWDVSFTENLPDYMKELVSFFRKGWEDYLLGYYEEAEWLAAEYVPS
LDEYIK</t>
  </si>
  <si>
    <t>(E,R)-α-bisabolene</t>
  </si>
  <si>
    <t>[H][C@]1(CCC(C)=CC1)C(\C)=C\CC=C(C)C</t>
  </si>
  <si>
    <t>https://www.pnas.org/content/95/12/6756</t>
  </si>
  <si>
    <t>P84466</t>
  </si>
  <si>
    <t>MTEGTCLRRRGGPYKTEPATDLSRWRLSNQVGRQTWTYSQEEDPVREQSGLEAHLLGLDT
KSFFKDLPKAHTACRGALNGVTFYAALQTEDGHWAGDYGGPLFLLPGLLITCHVANIPLP
AGYREEIIRYLRSVQLPDGGWGLHIEDKSTVFGTALNYVSLRILGVGPDDPDLVRARNLL
HKKGGAVFIPSWGKFWLAVLNVYSWEGLNTLFPEMWLFPDWMPAHPSTIWCHCRQVYLPM
AYCYSTRLSAEEGPLVQSLRQELYLEDYSCIDWAAHRNSVAPDDLYTPHSWLLHVVYAIL
NLYERHHSTSLRQWATQKLYEHIAADDRFTKCISIGPISKTINMLVRWHVDGPASAVFQE
HVSRIPDYLWLGLDGMKMQGTNGSQIWDTAFAIQALLEARAQHRPEFWSCLRKAHEYLRI
SQVPDNFPDYQKYYRHMSKGGFSFSTLDCGWIVADCTAEALKSILLLQEKCPFVSNHVPR
ERLFDTVAVLLSLRNPDGGFATYETKRGGHLLELLNPSEVFGDIMIDYTYVECTSAVMQA
LKTFHKQFPDHRAGEIRETLEQGLQFCRQKQRPDGSWEGSWGVCFTYGAWFGLEAFACMG
HTYHNGVACAEISRACDFLLSRQMADGGWGEDFESCKQRRYVQSAQSQIHNTCWALMGLM
AVRHPDVAALERGVSYLLEKQLPNGDWPQENISGVFNKSCAISYTSYRNVFPIWTLGRFS
RLHPDPALAGHP</t>
  </si>
  <si>
    <t>https://www.sciencedirect.com/science/article/abs/pii/S0003986103005411?via%3Dihub</t>
  </si>
  <si>
    <t>P80042</t>
  </si>
  <si>
    <t>MRSMNLVDLWAQQACLVFNQTLSYKSFNGFMKIPLKNSKINPKLNKKRPFSPLTVSAIATTKEDERIEAAQTEEPFNFKIYVTEKAISVNKALDEAIIVKEPHVIHEAMRYSLLAGGKRVRPMLCLAACELVGGNQENAMAAACAVEMIHTMSLIHDDLPCMDNDDLRRGKPTNHKIYGEDVAVLAGDSLLAFAFEHIVNSTAGVTPSRIVGAVAELAKSIGTEGLVAGQVADIKCTGNASVSLETLEFIHVHKTAALLESSVVLGAILGGGTNVEVEKLRRFARCIGLLFQVVDDILDVTKSSEELGKTAGKDLVVDKTTYPKLLGLEKAKEFAAELNREAKQQLEGFDSRKAAPLIALADYIAYRDN</t>
  </si>
  <si>
    <t>Capsicum annuum</t>
  </si>
  <si>
    <t>https://onlinelibrary.wiley.com/doi/epdf/10.1111/j.1365-313X.1992.00025.x</t>
  </si>
  <si>
    <t>P78589</t>
  </si>
  <si>
    <t>Squalene synthase ERG9</t>
  </si>
  <si>
    <t>MGKFLQLLSHPTELKAVIQLFGFRQPLHPGKRDVNDKELGRCYELLNLTSRSFAAVIEELHPELRDAVMIFYLVLRALDTIEDDMTIKSSIKIPLLREFDTKLNTKNWTFDGYGPNEKDRTVLVEFDKILNVYHRLKPQYQDIIKSITFKMGNGMADYILDEEFNVYGVATVEDYNLYCHYVAGLVGEGLTNLFVLANFGDKTLTENNFAKADSMGLFLQKTNIIRDYHEDLQDGRSFWPREIWSKYTENLQDFHKVKTPAKEFAGVSCINELVLNALGHVTDCLDYLSLVKDPSSFSFCAIPQVMAVATLAEVYNNPKVLHGVVKIRKGTTCRLILESRTLPGVVKIFKEYIQVINHKSSVRDPNYLKIGIKCGEIEQYCEMIYPNKQALPPSMKSLPENKFTKIVASRESIDLSVQRRIEPGNFNCNVVLFGIGALILSLIYFVLY</t>
  </si>
  <si>
    <t>Candida albicans</t>
  </si>
  <si>
    <t>P59287</t>
  </si>
  <si>
    <t>Casbene synthase</t>
  </si>
  <si>
    <t>ALPSAAMQSNPEKLNLFHRLSSLPTTSLEYGNNRFPFFSSSAKSHFKKPTQACLSSTTH
QEVRPLAYFPPTVWGNRFASLTFNPSEFESYDERVIVLKKKVKDILISSTSDSVETVILI
DLLCRLGVSYHFENDIEELLSKIFNSQPDLVDEKECDLYTAAIVFRVFRQHGFKMSSDVF
SKFKDSDGKFKESLRGDAKGMLSLFEASHLSVHGEDILEEAFAFTKDYLQSSAVELFPNL
KRHITNALEQPFHSGVPRLEARKFIDLYEADIECRNETLLEFAKLDYNRVQLLHQQELCQ
FSKWWKDLNLASDIPYARDRMAEIFFWAVAMYFEPDYAHTRMIIAKVVLLISLIDDTIDA
YATMEETHILAEAVARWDMSCLEKLPDYMKVIYKLLLNTFSEFEKELTAEGKSYSVKYGR
EAFQELVRGYYLEAVWRDEGKIPSFDDYLYNGSMTTGLPLVSTASFMGVQEITGLNEFQW
LETNPKLSYASGAFIRLVNDLTSHVTEQQRGHVASCIDCYMNQHGVSKDEAVKILQKMAT
DCWKEINEECMRQSQVSVGHLMRIVNLARLTDVSYKYGDGYTDSQQLKQFVKGLFVDPIS
I</t>
  </si>
  <si>
    <t>casbene</t>
  </si>
  <si>
    <t>C\C1=C/CC\C(C)=C\C2C(CC\C(C)=C\CC1)C2(C)C</t>
  </si>
  <si>
    <t>https://www.sciencedirect.com/science/article/pii/S0003986196905597?via%3Dihub</t>
  </si>
  <si>
    <t>P57537</t>
  </si>
  <si>
    <t>MHFFHLYERYKHRINQKLFYTLNQLPFQKSSLLKAMKYSVFSGSKRLRSSLIYSTGDVFKVNITTLDVISTAIEFIHSYSLIHDDLPCMDNDNFRRGKISCHVKYGESTSLLAGDALQSLAFNILSNSFMPNVSNLKRIKMISELSYSIGSSGMCMGQNLDLEAEKKDVNLSELEIINLYKTSFLMRSAVRLVYFSSNNFSKSILSILDLFSISIGLAFQIQDDILDFKKDSVKTDNKKIIKKHTYPLIIGLDESRKKIKQLHKKSFLALNSLKKKISIPTY</t>
  </si>
  <si>
    <t>Buchnera aphidicola subsp. Acyrthosiphon pisum</t>
  </si>
  <si>
    <t>P56966</t>
  </si>
  <si>
    <t>MEKTQETVQRILLEPYKYLLQLPGKQVRTKLSQAFNHWLKVPEDKLQIIIEVTEMLHNASLLIDDIEDNSKLRRGFPVAHSIYGIPSVINSANYVYFLGLEKVLTLNHPDAVKLFTRQLLELHQGQGLDIYWRDNYTCPTEEEYKAMVLQKTGGLFGLAVGLMQLFSDYKEDLKPLLDTLGLFFQIRDDYANLHSKEYSENKSFCEDLTEGKFSFPTIHAIWSRPESTQVQNILRQRTENIDIKKYCVHYLENVGSFEYTRNTLKELESKAYKQIDARGGNPELVALIKHLSKMFKEENE</t>
  </si>
  <si>
    <t>https://www.jbc.org/action/showPdf?pii=S0021-9258%2817%2932030-6</t>
  </si>
  <si>
    <t>P55539</t>
  </si>
  <si>
    <t>MQTGSTLHDDRTSVSALGGLGARARGASGRLLPEIWMQNGAKRVEQALARLLCAEDHGETELMAAMRYATLHGGKRTRALLCLAAGALADTPAHILDDVGAAIEMMHACTLVHDDLPAMDDDVLRRGLPTVHVKFGEATAILVGDALQAHAFLTLASLDAPGDNRIALVRELAQAVSAEGAAGGQAMDLSLVGKHVELDRIVAMHRMKCGALVRASVRMGALCAIAEDAADATLYCALDHYSACFGLALQVVDDILDATADTATLGKTPGKDAAAQKPTCASIMGLQAARQFALDLLCEAGEAIAPLGPRAERLAQMLQRASAYLFKHAPSA</t>
  </si>
  <si>
    <t>Sinorhizobium fredii</t>
  </si>
  <si>
    <t>P55351</t>
  </si>
  <si>
    <t>MTSGSGPRSDAMHREKNFPVASWIIHPRHRALILAFYRFVRMADDIADHATLAPDEKLLYLDLLEAELLGKGETRAEAVHLRTALDRRGMPPRHALDLLTAFRMDVTKQRYENWDEVIDYCRYSAMPVGRFVLDVHGESAATWPASDVLCAGLQVCNHLQDCGKDFLNLNRVYIPRDALSASGASIEELGAAKSSLQMLQCLRSLAAKAEVLLNGGGALVSQVKDFRLRFEVSVILSFADKIVSMLKMRDPLRERVHLSPLELLLHGVGAMANEAARRAFGRGTRFKTTVDV</t>
  </si>
  <si>
    <t>H2O + presqualene diphosphate = diphosphate + hydroxysqualene</t>
  </si>
  <si>
    <t>P55350</t>
  </si>
  <si>
    <t>MRAEAAAHANHRSTALGSSFYLGMRTLPPVQREAIFQIYSFCRQVDDIADSDEPREHRLAALQQWRDHIDALYQCVPPPRLKDYLASVTTFGLKREDFLAVVDGMEMDVLQDIRAPKMATLDLYCDRVASAVGRMSVRVFGLSEEDGIALAHHLGRALQLTNILRDIDEDAGLGRLYIPRESLDHAGITSSDPHKVIADKALPKACAPLAQRAMMHFAESDEIMNCNPRRIVRAPTIMSKCYRAILDLLLIRGFAAPREPVRVTNLTKRAILFRYALML</t>
  </si>
  <si>
    <t>P55348</t>
  </si>
  <si>
    <t>Probable squalene--hopene cyclase</t>
  </si>
  <si>
    <t>MNKHSGNRTAIDPAALEMSIASATEALLAYRHADGHWAFELEADSTIPSEYILLRHYLAEPIDVVLEAKIGNYLRRTQGAHGGWPLVHDGPFDMSASVKSYFALKMIGDSVDAAHMVKAREAIRARGGAANSNVLTRFLLALYGVVSWRAVPVLPIEIVLLPIWSPFHLYKISYWARTTIVPLMVLAVLKPRAKNPKGVGIEELFLQDTKSVGMNPKAPHQSWGWFLLFRGIDGILRVIEPHLPKKLRERAIASALAFTEERLNGEDGMGAIYPSMANIVMMYDALGKDDHFPPRAIARRAIDKLLVIGEEEAYCQPCLSPVWDTALTCHALQEVGGANAVAKAKQGLDWLKPRQVLDVKGDWAVKAPNIRPGGWPFQYNNAHYPDLDDTAVVVMAMDRAQRHAGSKEYATAIARGREWIEGMQSRDGGWAAFDVNNLEYYLNNLPFADHGALLDPPTEDVTARCVSMLAQVGEFTQRSKAVAEGIAYLRRTQHAEGSWYGRWGLNYIYGTWSVLCALNAAGIDHQDPMIRKAVEWLVSIQSWDGGWGEDAISYRLDYSGYEQAPSTSSQTAWALLGLMAAGEVEHPAVARGVNYLKNAQTENGLWDEQRYTATGFPRVFYLRYHGYSKFFPLWALARYRNLRSTNV</t>
  </si>
  <si>
    <t>hop-22(29)-ene</t>
  </si>
  <si>
    <t>[H][C@@]12CC[C@]3(C)[C@]([H])(CC[C@]4([H])[C@@]5(C)CCCC(C)(C)[C@]5([H])CC[C@@]34C)[C@@]1(C)CC[C@@H]2C(C)=C</t>
  </si>
  <si>
    <t>squalene = hop-22(29)-ene</t>
  </si>
  <si>
    <t>hopan-22-ol</t>
  </si>
  <si>
    <t>C30H52O</t>
  </si>
  <si>
    <t>[H][C@@]12CC[C@]3(C)[C@]([H])(CC[C@]4([H])[C@@]5(C)CCCC(C)(C)[C@]5([H])CC[C@@]34C)[C@@]1(C)CC[C@@H]2C(C)(C)O</t>
  </si>
  <si>
    <t>H2O + squalene = hopan-22-ol</t>
  </si>
  <si>
    <t>P54976</t>
  </si>
  <si>
    <t>MAFEQRIEAAMAAAIARGQGSEAPSKLATALDYAVTPGGARIRPTLLLSVATACGDDRPALSDAAAVALELIHCASLVHDDLPCFDDAEIRRGKPTVHRAYSEPLAILTGDSLIVMGFEVLARAAADQPQRALQLVTALAVRTGMPMGICAGQGWESESQINLSAYHRAKTGALFIAATQMGAIAAGYEAEPWEELGARIGEAFQVADDLRDALCDAETLGKPAGQDEIHARPNAVREYGVEGAAKRLKDILGGAIASIPSCPGEAMLAEMVRRYAEKIVPAQVAARV</t>
  </si>
  <si>
    <t>Cereibacter sphaeroides</t>
  </si>
  <si>
    <t>https://europepmc.org/article/MED/7721699#free-full-text</t>
  </si>
  <si>
    <t>P54975</t>
  </si>
  <si>
    <t>15-cis-phytoene synthase</t>
  </si>
  <si>
    <t>MSDLVLTSTEAITQGSQSFATAAKLMPPGIRDDTVMLYAWCRHADDVIDGQALGSRPEAV
NDPQARLDGLRADTLAALQGDGPVTPPFAALRAVARRHDFPQAWPMDLIEGFAMDVEARD
YRTLDDVLEYSYHVAGIVGVMMARVMGVRDDPVLDRACDLGLAFQLTNIARDVIDDARIG
RCYLPGDWLDQAGARVDGPVPSPELYTVILRLLDAAELYYASARVGLADLPPRCAWSIAA
ALRIYRAIGLRIRKGGPEAYRQRISTSKAAKIGLLGIGGWDVARSRLPGAGVSRQGLWTR
PHHA</t>
  </si>
  <si>
    <t>Paracoccus sp.</t>
  </si>
  <si>
    <t>https://europepmc.org/backend/ptpmcrender.fcgi?accid=PMC177511&amp;blobtype=pdf</t>
  </si>
  <si>
    <t>P54924</t>
  </si>
  <si>
    <t xml:space="preserve">Squalene--hopene cyclase
</t>
  </si>
  <si>
    <t>MDSVNATAREAKESKISESEILESSIASATQGVLGFQQSDGHWVFELEADCTIPAEYVLL
RHYLAEPVDTVLEAKIGNYLRRVQGAHGGWPLVHDGEFDMSASVKAYFALKMIGDSIDAP
HMVRAREAIHARGGAIHSNVFTRFMLAMFGIVTWRAVPVLPIEIMLLPFWSPFHINKISY
WARTTMVPLMVIAALKPRAKNPKGVGIDELFLQDPRSIGMTAKAPHQSMAWFLLFRSLDA
ILRVIEPLFPKSLRKRAIDTALAFSEERLNGEDGMGAIYPPMANLVMMYDALGKDENYPP
RAVTRRGIDKLLVIGDDEAYCQPCVSPVWDTTLTAHALLEAGGDKAVPAAKHGLDWLIPK
QELEVKGDWAVKRPDVRPGGWAFQYNNAYYPDLDDTAVVVMSMDRMRREHGVTGYDSAID
RGREWIEGMQSDDGGWAAFDVNNLEYYLNNIPFSDHGALLDPPTEDVTARCVSMLAQLGE
TAKTSKHVADGVAYLRKTQHPEGSWYGRWGMNFIYGTWSVLCALNMAGVRHDDPMIRKAA
DWLASIQNKDGGWGEDAVSYRLDYKGWEAAPSTASQTAWALLALMAAGEVDHPAVARGVE
YLIATQNEKGLWDEQRYTATGFPRVFYLRYHGYSKFFPLWALARYRNLRNTNSRVVGVGM</t>
  </si>
  <si>
    <t>https://www.ncbi.nlm.nih.gov/pmc/articles/PMC3131620/</t>
  </si>
  <si>
    <t>P54383</t>
  </si>
  <si>
    <t>MTNKLTSFLADRKKTIENQLSVYTEKLDMPDSLKKSMLYSLQAGGKRLRPLIVLAVLNAYGKSEKDGIPVGCAVEMIHTYSLIHDDLPCMDDDDLRRGKPTNHKVFGEATAVLAGDGLLTESFKLITSHVSDEVSAEKRLRLVNELISAAGTEGMVGGQVADMEAENRQVTLEELESIHERKTAKLLGFCVIAGAILADAPEEDIETLRTFSSHIGIGFQIRDDILDLEGSEEKIGKRVGSDTTNDKSTYPSLLSLEGAKHKLDVHIKEAKRLIGGLSLQKDLLYELCDLIAARDH</t>
  </si>
  <si>
    <t>P53800</t>
  </si>
  <si>
    <t>MGSLRAILKNPEDLYPLVKLKLAARHAEKQIPPSPNWGFCYSMLHKVSRSFALVIQQLPV
ELRDAVCIFYLVLRALDTVEDDTSIPTDVKVPILISFHQHVYDREWHFSCGTKEYKVLMD
QFHHVSTAFLELRKHYQQAIEDITMRMGAGMAKFICKEVETTDDYDEYCHYVAGLVGLGL
SKLFHASEKEDLASDSLSNSMGLFLQKTNIIRDYLEDINEVPKCRMFWPREIWSKYVNKL
EELKYEDNSAKAVQCLNDMVTNALPHVEDCLTYMSALRDPSIFRFCAIPQVMAIGTLAMC
YDNIEVFRGVVKMRRGLTAKVIDRTRTIADVYGAFFDFSCMLKSKVNNNDPNATKTLKRL
EVILKTCRDSGTLNKRKSYIIRSEPNYSPVLIVVIFIILAIILAQLSGNRS</t>
  </si>
  <si>
    <t>Nicotiana benthamiana</t>
  </si>
  <si>
    <t>https://link.springer.com/article/10.1007%2FBF00019548</t>
  </si>
  <si>
    <t>P53799</t>
  </si>
  <si>
    <t>Squalene synthase 1</t>
  </si>
  <si>
    <t>MGSLGTMLRYPDDIYPLLKMKRAIEKAEKQIPPEPHWGFCYSMLHKVSRSFSLVIQQLNT
ELRNAVCVFYLVLRALDTVEDDTSIPTDEKVPILIAFHRHIYDTDWHYSCGTKEYKILMD
QFHHVSAAFLELEKGYQEAIEEITRRMGAGMAKFICQEVETVDDYDEYCHYVAGLVGLGL
SKLFLAAGSEVLTPDWEAISNSMGLFLQKTNIIRDYLEDINEIPKSRMFWPREIWGKYAD
KLEDLKYEENTNKSVQCLNEMVTNALMHIEDCLKYMVSLRDPSIFRFCAIPQIMAIGTLA
LCYNNEQVFRGVVKLRRGLTAKVIDRTKTMADVYGAFYDFSCMLKTKVDKNDPNASKTLN
RLEAVQKLCRDAGVLQNRKSYVNDKGQPNSVFIIMVVILLAIVFAYLRAN</t>
  </si>
  <si>
    <t>https://www.pnas.org/content/pnas/92/6/2328.full.pdf</t>
  </si>
  <si>
    <t>P53798</t>
  </si>
  <si>
    <t>MEFVKCLGHPEEFYNLLRFRMGGRRNFIPKMDQDSLSSSLKTCYKYLNQTSRSFAAVIQA
LDGDIRHAICVFYLVLRALDTVEDDMSISVEKKIPLLCNFHTFLYDPEWRFTESKEKDRQ
VLEDFPTISLEFRNLAEKYQTVIDDICHRMGCGMAEFVDKDVTSKQDWDKYCHYVAGLVG
IGLSRLFSASEFEDPIVGEDIECANSMGLFLQKTNIIRDYLEDQQEGRKFWPQEVWGRYI
KKLEDFAKPENVDVAVQCLNELITNTLQHIPDVLTYLSRLRNQSVFNFCAIPQVMAIATL
AACYNNQQVFKGVVKIRKGQAVTLMMDATNMPAVKAIIYQYIEEIYHRIPNSDPSSSKTK
QVISKIRTQNLPNCQLISRSHYSPIYLSFIMLLAALSWQYLSTLSQVTEDYVQREH</t>
  </si>
  <si>
    <t>NADPH, H+</t>
  </si>
  <si>
    <t>https://www.jbc.org/content/274/43/30843.full</t>
  </si>
  <si>
    <t>P53797</t>
  </si>
  <si>
    <t>MVVAILRVVSAIEIPIRLGFSEANWRFSSPKYDNLGRKKSRLSVYSLYTTSKYACVGFEAENNGKFLIRSSLVANPAGEATISSEQKVYDVVLKQAALVKDQTKSSRKSTDVKPDIVLPGTVYLLKDAYDRCGEVCAEYAKTFYLGTLLMTPERRRAIWAIYVWCRRTDELVDGHNASHITPSALDRWEARLEDLFAGRPYDMFDAALSDTVSRFPVDIQPFMDMVEGMRMDLKKSRYKNFDELYLYCYYVAGTVGLMSVPVMGIAPESLAEAESVYNAALALGIANQLTNILRDVGEDARRGRIYLPQDELAEAGLSDEDVFTGKVTDKWRSFMKRQIKRARTFFEQAEKGVTELSQASRWPVWASLLLYRQILDEIEANDYNNFTKRAYVSKVKRLAALPLAYGKSLLIPLSLRPPSLSKA</t>
  </si>
  <si>
    <t>Narcissus pseudonarcissus</t>
  </si>
  <si>
    <t>phytoene</t>
  </si>
  <si>
    <t>[H]C(=CC=C(C)CCC=C(C)CCC=C(C)CCC=C(C)C)C=C(C)CCC=C(C)CCC=C(C)CCC=C(C)C</t>
  </si>
  <si>
    <t>https://onlinelibrary.wiley.com/doi/epdf/10.1046/j.1365-313X.1996.10050781.x</t>
  </si>
  <si>
    <t>P49353</t>
  </si>
  <si>
    <t>MAAGGNGAGGDTRAAFARIYKTLKEELLTDPAFEFTEESRQWIDRMVDYNVLGGKCNRGLSVVDSYKLLKGADALGEEETFLACTLGWCIEWLQAFFLVLDDIMDDSHTRRGQPCWFRVPQVGLIAANDGIILRNHISRILRRHFKGKPYYADLLDLFNEVEFKTASGQLLDLITTHEGEKDLTKYNITVHGRIVQYKTAYYSFYLPVACALLLSGENLDNYGDVENILVEMGTYFQVQDDYLDCYGDPEFIGKIGTDIEDYKCSWLVVQALERADESQKRILFENYGKKDPACVAKVKNLYKELDLEAVFQEYENESYKKLIADIEAQPSIAVQKVLKSFLHKIYKRQK</t>
  </si>
  <si>
    <t>P49352</t>
  </si>
  <si>
    <t>MADPKSSFLNVYSILKSELLQDPAFEFSTDSRQWVERMLDYNVPGGKLNRGLSVIDSYKLLKDGQELNDEEIFLASALGWCIEWLQAYFLVLDDIMDNSHTRRGHPCWFRVPKVGMIAPNDGVVLRNHIPRILKKHFRGKPYYVDLLDLFNEVEFQTASGQMIDLITTLEGEKDLSKYTLSLHRRIVQYKTAYYSFYLPVACALLMVGENLDNHTDVKNILVEMGTYFQVQDDYLDCFGAPETIGKIGTDIEDFKCSWLVVKALELSNEEQKKVLYENYGKPDPANVAKVKTLYNELNLEGAYADYESKSYEKLVTCIEGHPSKAVQGVLKSFWAKIYKRQK</t>
  </si>
  <si>
    <t>Lupinus albus</t>
  </si>
  <si>
    <t>https://reader.elsevier.com/reader/sd/pii/S0003986185714221?token=300FDCE834D724596AE1C51E6D2BFB97F1268B7914A619A70EBCB0568D68D7DEFFE435EE3F2BC57BC7B371A8D11F6FC8&amp;originRegion=eu-west-1&amp;originCreation=20220824123622</t>
  </si>
  <si>
    <t>P49351</t>
  </si>
  <si>
    <t>Farnesyl pyrophosphate synthase 1</t>
  </si>
  <si>
    <t>MADLRSTFLNVYSVLKSELLHDPAFEFSPDSRQWLDRMLDYNVPGGKLNRGLSVIDSYRLLKDGHELNDDEIFLASALGWCIEWLQAYFLVLDDIMDNSHTRRGQPCWFRVPKVGMIAANDGVLLRNHIPRILKKHFRGKPYYADLLDLFNEVEFQTASGQMIDLITTLEGEKDLSKYTLSLHRRIVQYKTAYYSFYLPVACALLMVGENLDNHIDVKNILVDMGTYFQVQDDYLDCFGAPETIGKIGTDIEDFKCSWLVVKALELSNDEQKKVLYDNYGKPDPANVAKVKALYDELNLQGVFTEYESKSYEKLVTSIEAHPSKAVQALLKSFLGKIYKRQK</t>
  </si>
  <si>
    <t>https://www.ncbi.nlm.nih.gov/pmc/articles/PMC157412/pdf/1080835.pdf</t>
  </si>
  <si>
    <t>P49350</t>
  </si>
  <si>
    <t>MSSIDLKSKFLKVYDTLKSELINDPAFEFDDDSRQWIEKMLDYNVPGGKLNRGLSVVDSYQLLKGGELSDDEIFLSSALGWCIEWLQAYFLVLDDIMDESHTRRGQPCWFRLPKVGMIAANDGILLRNHVPRILKKHFRGKPYYVDLVDLFNEVEFQTASGQMIDLITTLVGEKDLSKYSLSIHRRIVQYKTAYYSFYLPVACALLMFGEDLDKHVEVKNVLVEMGTYFQVQDDYLDCFGAPEVIGKIGTDIEDFKCSWLVVKALELANEEQKKVLHENYGKKDPASVAKVKEVYHTLNLQAVFEDYEATSYKKLITSIENHPSKAVQAVLKSFLGKIYKRQK</t>
  </si>
  <si>
    <t>https://reader.elsevier.com/reader/sd/pii/0378111996000546?token=93A6657218D74D5397A6B2998BA790FD6E7E157F31D25734A9B01FA37C21FF2E5EF817C28AB35FA18DAE72B8118136DD&amp;originRegion=eu-west-1&amp;originCreation=20220826072813</t>
  </si>
  <si>
    <t>P49349</t>
  </si>
  <si>
    <t>MSDNRAQFLEVFPSLVQELRDILAGYGMPEEAIEWYEKSLNYNTPGGKLNRGLSVVDTYALLKGYKSVSELSAEEYKKVAILGWCIELLQAYFLVADDMMDQSITRRGQPCWYKVENVGDIAINDAFMLEGAIYCLLKKHFRTEPYYVDLLELFHDVTFQTELGQLLDLITAPEDKVDLSKFSLEKHSFIVIFKTAYYSFYLAVALAMFAAGITDSKDLKQASDVLIPLGEYFQIQDDFLDCFGKPEDIGKIGTDIQDNKCSWVINVALKNATKEQRDILDENYGRKDSEKEQKCRAVFNELNIQDIYHKYEEETASNLREKIANIDESRGFKAEVLTLFLNKIYHRKK</t>
  </si>
  <si>
    <t>Kluyveromyces lactis</t>
  </si>
  <si>
    <t>P49085</t>
  </si>
  <si>
    <t>MAIILVRAASPGLSAADSISHQGTLQCSTLLKTKRPAARRWMPCSLLGLHPWEAGRPSPAVYSSLAVNPAGEAVVSSEQKVYDVVLKQAALLKRQLRTPVLDARPQDMDMPRNGLKEAYDRCGEICEEYAKTFYLGTMLMTEERRRAIWAIYVWCRRTDELVDGPNANYITPTALDRWEKRLEDLFTGRPYDMLDAALSDTISRFPIDIQPFRDMIEGMRSDLRKTRYNNFDELYMYCYYVAGTVGLMSVPVMGIATESKATTESVYSAALALGIANQLTNILRDVGEDARRGRIYLPQDELAQAGLSDEDIFKGVVTNRWRNFMKRQIKRARMFFEEAERGVTELSQASRWPVWASLLLYRQILDEIEANDYNNFTKRAYVGKGKKLLALPVAYGKSLLLPCSLRNGQT</t>
  </si>
  <si>
    <t>https://watermark.silverchair.com/plphys_v135_3_1776.pdf?token=AQECAHi208BE49Ooan9kkhW_Ercy7Dm3ZL_9Cf3qfKAc485ysgAAAtMwggLPBgkqhkiG9w0BBwagggLAMIICvAIBADCCArUGCSqGSIb3DQEHATAeBglghkgBZQMEAS4wEQQMbeW0NhS5UydyS5ZuAgEQgIIChi1wrfWPwQ-ZdVYAXbzTs73bOU9PLqCs3CheHYx3h3F8iISeorm6FlwwC--f9UN7VGGs7SH9AQR5TW9vNzuTT0YfelTPsOMaOTYBpw_IiGmv0rtqiw-McmdNOFcqxkHeQSv5A0lNLqqGCad1AllB9PA1sT0GFvEt2t0nhYvrdC2MY4WE27Wu8jzN31XMDyeXG2UEOwbOGoyg7nPf8zfhJDIa6ODc-PduIt0nI8fVf5bFFu6lVGYRkpb1Zqc-jYOY56antH0Wl1BL8mR-jfbHEeU9Ah3qSDCeENvQIvr0db03v31i82DfgvZcBAG2gBw6scQUQWbEmetQpfV7inAdP2Lpj0_XFmBVDE8QsLK055SWqGYYx49cTbhx_Vw__u1q2rMzs2FULB2mWTuzx8QSeGlKmMO8wzbrCEGKTrNKgHPBANNH2neFutd-OfO6HbASAaMMseC48CMXt6zcU01-2LXlWa51wV9GZg_IQdfFO0sOZ8mgsoMlwZYxaldPftvs-RkJ5U0fWhFWASRYSknyEelK8MxMo4HO_etXXYX9-jPG15kvAIuxZzI3iieN9qySDnkgmdYEsx6EctklULWUQeKpoCH6bvHLnlWiNRUHxzMqvjb-Hwa0J4evsXSCzl5_0PDqdpSO5yamKP5lnA7l0pF0JvidOeR6Glc8fNdvY9VkWxjLZvPU5naTzEVM5Bn6S4vnWvhi4YBInO4y4swlUvgKKstGZ_VsDTj3J_S_pLmm71dktl6Bp5IxxFvHYWHzM-HiDxn5q0grWbNdMXBiKewh0lTfbNoLuOdMS6-QjjSzM6G_-fb1On0Vltf70tH_mpM6ydINp9dtxUC8uJ_kZ5tvVmMjioA</t>
  </si>
  <si>
    <t>P48450</t>
  </si>
  <si>
    <t>MTEGTCLRRRGGPYKTEPATDLTRWRLHNELGRQRWTYYQAEEDPGREQTGLEAHSLGLD
TTSYFKNLPKAQTAHEGALNGVTFYAKLQAEDGHWAGDYGGPLFLLPGLLITCHIAHIPL
PAGYREEMVRYLRSVQLPDGGWGLHIEDKSTVFGTALSYVSLRILGIGPDDPDLVRARNI
LHKKGGAVAIPSWGKFWLAVLNVYSWEGINTLFPEMWLLPEWFPAHPSTLWCHCRQVYLP
MSYCYATRLSASEDPLVQSLRQELYVEDYASIDWPAQKNNVCPDDMYTPHSWLLHVVYGL
LNLYERFHSTSLRKWAIQLLYEHVAADDRFTKCISIGPISKTVNMLIRWSVDGPSSPAFQ
EHVSRIKDYLWLGLDGMKMQGTNGSQTWDTSFAVQALLEAGAHRRPEFLPCLQKAHEFLR
LSQVPDNNPDYQKYYRHMHKGGFPFSTLDCGWIVADCTAEALKAVLLLQERCPSITEHVP
RERLYDAVAVLLSMRNSDGGFATYETKRGGYLLELLNPSEVFGDIMIDYTYVECTSAVMQ
ALRHFREYFPDHRATESRETLNQGLDFCRKKQRADGSWEGSWGVCFTYGTWFGLEAFACM
GHIYQNRTACAEVAQACHFLLSRQMADGGWGEDFESCEQRRYVQSAGSQVHSTCWALLGL
MAVRHPDISAQERGIRCLLGKQLPNGDWPQENISGVFNKSCAISYTNYRNIFPIWALGRF
SSLYPDNTLAGHI</t>
  </si>
  <si>
    <t>https://europepmc.org/backend/ptpmcrender.fcgi?accid=PMC40967&amp;blobtype=pdf</t>
  </si>
  <si>
    <t>P48449</t>
  </si>
  <si>
    <t>MTEGTCLRRRGGPYKTEPATDLGRWRLNCERGRQTWTYLQDERAGREQTGLEAYALGLDT
 KNYFKDLPKAHTAFEGALNGMTFYVGLQAEDGHWTGDYGGPLFLLPGLLITCHVARIPLP
 AGYREEIVRYLRSVQLPDGGWGLHIEDKSTVFGTALNYVSLRILGVGPDDPDLVRARNIL
 HKKGGAVAIPSWGKFWLAVLNVYSWEGLNTLFPEMWLFPDWAPAHPSTLWCHCRQVYLPM
 SYCYAVRLSAAEDPLVQSLRQELYVEDFASIDWLAQRNNVAPDELYTPHSWLLRVVYALL
 NLYEHHHSAHLRQRAVQKLYEHIVADDRFTKSISIGPISKTINMLVRWYVDGPASTAFQE
 HVSRIPDYLWMGLDGMKMQGTNGSQIWDTAFAIQALLEAGGHHRPEFSSCLQKAHEFLRL
 SQVPDNPPDYQKYYRQMRKGGFSFSTLDCGWIVSDCTAEALKAVLLLQEKCPHVTEHIPR
 ERLCDAVAVLLNMRNPDGGFATYETKRGGHLLELLNPSEVFGDIMIDYTYVECTSAVMQA
 LKYFHKRFPEHRAAEIRETLTQGLEFCRRQQRADGSWEGSWGVCFTYGTWFGLEAFACMG
 QTYRDGTACAEVSRACDFLLSRQMADGGWGEDFESCEERRYLQSAQSQIHNTCWAMMGLM
 AVRHPDIEAQERGVRCLLEKQLPNGDWPQENIAGVFNKSCAISYTSYRNIFPIWALGRFS
 QLYPERALAGHP</t>
  </si>
  <si>
    <t>Homo sapiens</t>
  </si>
  <si>
    <r>
      <rPr>
        <sz val="11"/>
        <color rgb="FF000000"/>
        <rFont val="Calibri"/>
      </rPr>
      <t xml:space="preserve">Human </t>
    </r>
    <r>
      <rPr>
        <sz val="11"/>
        <color rgb="FF000000"/>
        <rFont val="Calibri"/>
      </rPr>
      <t>(Animalia)</t>
    </r>
  </si>
  <si>
    <t>https://www.sciencedirect.com/science/article/abs/pii/S0006291X85721109?via%3Dihub</t>
  </si>
  <si>
    <t>P45204</t>
  </si>
  <si>
    <t>MGHFSEELQQVQTRINRFLEAQFEGIESHNAPLLEAMKYALLLGGKRVRPFLVYATGQMLGAEKQTLDYAAAAIEAIHAYSLIHDDLPAMDDDNLRRGHPTCHIQFDEATAILAGDALQSFAFEILTKTPNISTEQKLALIQILAQGAGVQGMCLGQSLDLISEHKQISLSELELIHRNKTGALLIAALKLGFICSPHFTDKRLEQSLTQYAEAIGLAFQVQDDILDIEGDSAEIGKQVGADLDLDKSTYPKLLGLSGAKQKAQDLYQSALSELEKIPFDTTVRALAEFIITRKS</t>
  </si>
  <si>
    <t>Haemophilus influenzae</t>
  </si>
  <si>
    <t>P39464</t>
  </si>
  <si>
    <t>MSYFDNYFNEIVNSVNDIIKSYISGDVPKLYEASYHLFTSGGKRLRPLILTISSDLFGGQRERAYYAGAAIEVLHTFTLVHDDIMDQDNIRRGLPTVHVKYGLPLAILAGDLLHAKAFQLLTQALRGLPSETIIKAFDIFTRSIIIISEGQAVDMEFEDRIDIKEQEYLDMISRKTAALFSASSSIGALIAGANDNDVRLMSDFGTNLGIAFQIVDDILGLTADEKELGKPVFSDIREGKKTILVIKTLELCKEDEKKIVLKALGNKSASKEELMSSADIIKKYSLDYAYNLAEKYYKNAIDSLNQVSSKSDIPGKALKYLAEFTIRRRK</t>
  </si>
  <si>
    <t>Sulfolobus acidocaldarius</t>
  </si>
  <si>
    <t>https://www.jbc.org/article/S0021-9258(17)36694-2/pdf</t>
  </si>
  <si>
    <t>P38605</t>
  </si>
  <si>
    <t>MWKLKIAEGGSPWLRTTNNHVGRQFWEFDPNLGTPEDLAAVEEARKSFSDNRFVQKHSAD
 LLMRLQFSRENLISPVLPQVKIEDTDDVTEEMVETTLKRGLDFYSTIQAHDGHWPGDYGG
 PMFLLPGLIITLSITGALNTVLSEQHKQEMRRYLYNHQNEDGGWGLHIEGPSTMFGSVLN
 YVTLRLLGEGPNDGDGDMEKGRDWILNHGGATNITSWGKMWLSVLGAFEWSGNNPLPPEI
 WLLPYFLPIHPGRMWCHCRMVYLPMSYLYGKRFVGPITSTVLSLRKELFTVPYHEVNWNE
 ARNLCAKEDLYYPHPLVQDILWASLHKIVEPVLMRWPGANLREKAIRTAIEHIHYEDENT
 RYICIGPVNKVLNMLCCWVEDPNSEAFKLHLPRIHDFLWLAEDGMKMQGYNGSQLWDTGF
 AIQAILATNLVEEYGPVLEKAHSFVKNSQVLEDCPGDLNYWYRHISKGAWPFSTADHGWP
 ISDCTAEGLKAALLLSKVPKAIVGEPIDAKRLYEAVNVIISLQNADGGLATYELTRSYPW
 LELINPAETFGDIVIDYPYVECTSAAIQALISFRKLYPGHRKKEVDECIEKAVKFIESIQ
 AADGSWYGSWAVCFTYGTWFGVKGLVAVGKTLKNSPHVAKACEFLLSKQQPSGGWGESYL
 SCQDKVYSNLDGNRSHVVNTAWAMLALIGAGQAEVDRKPLHRAARYLINAQMENGDFPQQ
 EIMGVFNRNCMITYAAYRNIFPIWALGEYRCQVLLQQGE</t>
  </si>
  <si>
    <t>https://www.pnas.org/content/105/8/3163</t>
  </si>
  <si>
    <t>P38604</t>
  </si>
  <si>
    <t>MTEFYSDTIGLPKTDPRLWRLRTDELGRESWEYLTPQQAANDPPSTFTQWLLQDPKFPQP
 HPERNKHSPDFSAFDACHNGASFFKLLQEPDSGIFPCQYKGPMFMTIGYVAVNYIAGIEI
 PEHERIELIRYIVNTAHPVDGGWGLHSVDKSTVFGTVLNYVILRLLGLPKDHPVCAKARS
 TLLRLGGAIGSPHWGKIWLSALNLYKWEGVNPAPPETWLLPYSLPMHPGRWWVHTRGVYI
 PVSYLSLVKFSCPMTPLLEELRNEIYTKPFDKINFSKNRNTVCGVDLYYPHSTTLNIANS
 LVVFYEKYLRNRFIYSLSKKKVYDLIKTELQNTDSLCIAPVNQAFCALVTLIEEGVDSEA
 FQRLQYRFKDALFHGPQGMTIMGTNGVQTWDCAFAIQYFFVAGLAERPEFYNTIVSAYKF
 LCHAQFDTECVPGSYRDKRKGAWGFSTKTQGYTVADCTAEAIKAIIMVKNSPVFSEVHHM
 ISSERLFEGIDVLLNLQNIGSFEYGSFATYEKIKAPLAMETLNPAEVFGNIMVEYPYVEC
 TDSSVLGLTYFHKYFDYRKEEIRTRIRIAIEFIKKSQLPDGSWYGSWGICFTYAGMFALE
 ALHTVGETYENSSTVRKGCDFLVSKQMKDGGWGESMKSSELHSYVDSEKSLVVQTAWALI
 ALLFAEYPNKEVIDRGIDLLKNRQEESGEWKFESVEGVFNHSCAIEYPSYRFLFPIKALG
 MYSRAYETHTL</t>
  </si>
  <si>
    <t>YEAST</t>
  </si>
  <si>
    <t>https://www.nature.com/articles/nature02046</t>
  </si>
  <si>
    <t>P37295</t>
  </si>
  <si>
    <t>MYDYAFVHLKFTVPAAVLLTAIAYPILNRIHLIQTGFLVVVAFTAALPWDAYLIKHKVWS
YPPEAIVGPRLLGIPFEELFFFVIQTYITALVYILFNKPVLHALHLNNQQNPPAWMRVVK
VTGQVVLVALSVWGWNAAQVHQETSYLGLILVWACPFLLAIWTLAGRFILSLPWYATVLP
MFLPTFYLWAVDEFALHRGTWSIGSGTKLDFCLFGKLDIEEATFFLVTNMLIVGGMAAFD
QYLAVIYAFPTLFPKVNRYPTTHMLLQSRLINTSRYDLERIEGLREAVERLRLKSRSFYL
ANSLFSGRLRIDLILLYSFCRLADDLVDDAKSRREVLSWTAKLNHFLDLHYKDADATEDP
KKKAERIDAYIKTAFPPCAYQALHLLPTHILPPKPLYDLIKGFEMDSQFTFHGTSDSTDL
QYPIADDKDLENYAIYVAGTVGELCIALIIYHCLPDMSDTQKRELETAACRMGIALQYVN
IARDIVVDARIGRVYLPTTWLKKEGLTHKMVLENPEGPEVIERMRRRLLENAFELYGGAR
PEMQRIPSEARGPMIGAVENYMAIGRVLRERKEGTVFVRMEGRATVPKRRRLSTLLRALY
EQ</t>
  </si>
  <si>
    <t>https://www.sciencedirect.com/science/article/pii/S1388198106001831?via%3Dihub</t>
  </si>
  <si>
    <t>P37294</t>
  </si>
  <si>
    <t>MANGQISPQRAVTKPQSWWLTSEPRPSLMLQLPKPSPSAKPCASVEEAYEICRQVTAQYA
KTFYLGTLLMPPAKRRAIWAIYLWCRRTDELVDGPQAATTTPETLDHWERRLEGIFAGQP
QDDADVALVDTLETFPLDIQPFRDMIAGQRMDLYRSRYQTFEELDLYCYRVAGTVGLMSS
AVLGVDTGNGQAPWQPDAVYIPQEEAIALGVANQLTNILRDVGEDVERGRIYLPLEDLER
FNYSEQDLLNGVNDDRWRSLMKFEIDRARHYFEDAERGIRALNRDARWPVWTALMLYKGI
LDVIEANNYNVFNRRAYVPTPKKLLYLPVAWLRAQVL</t>
  </si>
  <si>
    <t>Synechocystis sp.</t>
  </si>
  <si>
    <t>https://reader.elsevier.com/reader/sd/pii/0167478194900035?token=FA9B68C875E9B686598594D8955D16A5F00312749E989A8A3EC8321160741B73D06166F29941806F7C37BC83BED0870E&amp;originRegion=eu-west-1&amp;originCreation=20220120142749</t>
  </si>
  <si>
    <t>P37273</t>
  </si>
  <si>
    <t>DPDIVLPGNLGLLSEAYDRCGEVCAEYAKTFYLGTMLMTPDRRRAIWAIYVWCRRTDELVDGPNASHITPQALDRWEARLEDIFNGRPFDMLDAALSDTVSRFPVDIQPFRDMVEGMRMDLWKSRYNNFDELYLYCYYVAGTVGLMSVPIMGIAPESKATTESVYNAALALGIANQLTNILRDVGEDARRGRVYLPQDELAQAGLSDEDIFAGKVTDKWRIFMKKQIQRARKFFDEAEKGVTELSSASRWPVLASLLLYRKILDEIEANDYNNFTRRAYVSKPKKLLTLPIAYARSLVPPKSTSCPLAKT</t>
  </si>
  <si>
    <t>https://www.jbc.org/article/S0021-9258(19)74448-2/pdf</t>
  </si>
  <si>
    <t>P37272</t>
  </si>
  <si>
    <t>Bifunctional 15-cis-phytoene synthase, chromoplastic</t>
  </si>
  <si>
    <t>MSVALLWVVSPCDVSNGTGFLVSVREGNRIFDSSGRRNLACNERIKRGGGKQRWSFGSYLGGAQTGSGRKFSVRSAIVATPAGEMTMSSERMVYDVVLRQAALVKRQLRSTDELDVKKDIPIPGTLGLLSEAYDRCSEVCAEYAKTFYLGTMLMTPERRKAIWAIYVWCRRTDELVDGPNASHITPAALDRWEDRLEDVFSGRPFDMLDAALSDTVSKFPVDIQPFRDMIEGMRMDLRKSRYRNFDELYLYCYYVAGTVGLMSVPIMGIAPESKATTESVYNAALALGIANQLTNILRDVGEDARRGRVYLPQDELAQAGLSDEDIFAGRVTDKWRIFMKKQIQRARKFFDEAEKGVTELSAASRWPVLASLLLYRRILDEIEANDYNNFTKRAYVSKPKKLIALPIAYAKSLVPSTRT</t>
  </si>
  <si>
    <t>prephytoene diphosphate</t>
  </si>
  <si>
    <t>C40H68O7P2</t>
  </si>
  <si>
    <t>CC(C)=CCC\C(C)=C\CC\C(C)=C\CC\C(C)=C\C1C(COP(O)(=O)OP(O)(O)=O)C1(C)CC\C=C(/C)CC\C=C(/C)CCC=C(C)C</t>
  </si>
  <si>
    <t>https://europepmc.org/scanned?pageindex=3&amp;articles=PMC282122</t>
  </si>
  <si>
    <t>prephytoene PP</t>
  </si>
  <si>
    <t>P37271</t>
  </si>
  <si>
    <t>MSSSVAVLWVATSSLNPDPMNNCGLVRVLESSRLFSPCQNQRLNKGKKKQIPTWSSSFVRNRSRRIGVVSSSLVASPSGEIALSSEEKVYNVVLKQAALVNKQLRSSSYDLDVKKPQDVVLPGSLSLLGEAYDRCGEVCAEYAKTFYLGTLLMTPERRKAIWAIYVWCRRTDELVDGPNASHITPMALDRWEARLEDLFRGRPFDMLDAALADTVARYPVDIQPFRDMIEGMRMDLKKSRYQNFDDLYLYCYYVAGTVGLMSVPVMGIDPKSKATTESVYNAALALGIANQLTNILRDVGEDARRGRVYLPQDELAQAGLSDEDIFAGKVTDKWRNFMKMQLKRARMFFDEAEKGVTELSAASRWPVWASLLLYRRILDEIEANDYNNFTKRAYVGKVKKIAALPLAYAKSVLKTSSSRLSI</t>
  </si>
  <si>
    <t>https://europepmc.org/article/MED/25675505#free-full-text</t>
  </si>
  <si>
    <t>P37269</t>
  </si>
  <si>
    <t>MLQMIPARPSRALASLSEAYEECRQITARYAKTFYLGTLLMPEAKRQAIWAIYVWCRRTDELVDGPQAAQTNFATLDAWERRLERLFAGEPEDDCDVALVDTLARYPLDIQPFRDMIEGQRMDLLQNRYSTFEDLYTYCYRVAGTVGLMSQPVMGIESTNSRAPWDPTTPPDPTQEALALGIANQLTNILRDVGEDARRGRIYLPQEELAQFNYSEQDLFNGVIDDRWRAFMQFQLDRARDYFEQAERGIRQLSHDARWPVWASLMLYREILDVIEQNNYDVFRKRAYVPTWRKLCSLPVAMLRATVL</t>
  </si>
  <si>
    <t>Synechococcus elongatus</t>
  </si>
  <si>
    <t>https://febs.onlinelibrary.wiley.com/doi/epdf/10.1016/0014-5793%2892%2980310-D</t>
  </si>
  <si>
    <t>P37268</t>
  </si>
  <si>
    <t>MEFVKCLGHPEEFYNLVRFRIGGKRKVMPKMDQDSLSSSLKTCYKYLNQTSRSFAAVIQA
LDGEMRNAVCIFYLVLRALDTLEDDMTISVEKKVPLLHNFHSFLYQPDWRFMESKEKDRQ
VLEDFPTISLEFRNLAEKYQTVIADICRRMGIGMAEFLDKHVTSEQEWDKYCHYVAGLVG
IGLSRLFSASEFEDPLVGEDTERANSMGLFLQKTNIIRDYLEDQQGGREFWPQEVWSRYV
KKLGDFAKPENIDLAVQCLNELITNALHHIPDVITYLSRLRNQSVFNFCAIPQVMAIATL
AACYNNQQVFKGAVKIRKGQAVTLMMDATNMPAVKAIIYQYMEEIYHRIPDSDPSSSKTR
QIISTIRTQNLPNCQLISRSHYSPIYLSFVMLLAALSWQYLTTLSQVTEDYVQTGEH</t>
  </si>
  <si>
    <t xml:space="preserve">Homo sapiens </t>
  </si>
  <si>
    <t>Human</t>
  </si>
  <si>
    <t>https://www.jbc.org/content/275/39/30610.full.pdf</t>
  </si>
  <si>
    <t>https://www.jbc.org/article/S0021-9258(18)44409-2/pdf</t>
  </si>
  <si>
    <t>P36596</t>
  </si>
  <si>
    <t>MSLANRIEEIRCLCQYKLWNDLPSYGEDENVPQNIRRCYQLLDMTSRSFAVVIKELPNGI
REAVMIFYLVLRGLDTVEDDMTLPLDKKLPILRDFYKTIEVEGWTFNESGPNEKDRQLLV
EFDVVIKEYLNLSEGYRNVISNITKEMGDGMAYYASLAEKNDGFSVETIEDFNKYCHYVA
GLVGIGLSRLFAQSKLEDPDLAHSQAISNSLGLFLQKVNIIRDYREDFDDNRHFWPREIW
SKYTSSFGDLCLPDNSEKALECLSDMTANALTHATDALVYLSQLKTQEIFNFCAIPQVMA
IATLAAVFRNPDVFQTNVKIRKGQAVQIILHSVNLKNVCDLFLRYTRDIHYKNTPKDPNF
LKISIECGKIEQVSESLFPRRFREMYEKAYVSKLSEQKKGNGTQKAILNDEQKELYRKDL
QKLGISILFVFFIILVCLAVIFYVFNIRIHWSDFKELNLF</t>
  </si>
  <si>
    <t>NADPH/NADH, H+</t>
  </si>
  <si>
    <t>https://mcb.asm.org/content/mcb/13/5/2706.full.pdf</t>
  </si>
  <si>
    <t>P34802</t>
  </si>
  <si>
    <t>MASVTLGSWIVVHHHNHHHPSSILTKSRSRSCPITLTKPISFRSKRTVSSSSSIVSSSVVTKEDNLRQSEPSSFDFMSYIITKAELVNKALDSAVPLREPLKIHEAMRYSLLAGGKRVRPVLCIAACELVGGEESTAMPAACAVEMIHTMSLIHDDLPCMDNDDLRRGKPTNHKVFGEDVAVLAGDALLSFAFEHLASATSSDVVSPVRVVRAVGELAKAIGTEGLVAGQVVDISSEGLDLNDVGLEHLEFIHLHKTAALLEASAVLGAIVGGGSDDEIERLRKFARCIGLLFQVVDDILDVTKSSKELGKTAGKDLIADKLTYPKIMGLEKSREFAEKLNREARDQLLGFDSDKVAPLLALANYIAYRQN</t>
  </si>
  <si>
    <t>https://europepmc.org/article/MED/19482937#data</t>
  </si>
  <si>
    <t>P33990</t>
  </si>
  <si>
    <t>Squalene--hopene cyclase</t>
  </si>
  <si>
    <t>MTVSTSSAFHHSPLSDDVEPIIQKATRALLEKQHQDGHWVFELEADATIPAEYILLKHYL
GEPQDLEIEAKIGRYLRRIQGEHGGWSLFYGGDLDLSATVKAYFALKMIGDSPDAPHMLR
ARNEILARGGAMRANVFTRIQLALFGAMSWEHVPQMPVELMLMPEWFPVHINKMAYWART
VLVPLLVLQALKPVARNRRGILVDELFVPDVLPTLQESGDPIWRRFFSALDKVLHKVEPY
WPKNMRAKAIHSCVHFVTERLNGEDGLGAIYPAIANSVMMYDALGYPENHPERAIARRAV
EKLMVLDGTEDQGDKEVYCQPCLSPIWDTALVAHAMLEVGGDEAEKSAISALSWLKPQQI
LDVKGDWAWRRPDLRPGGWAFQYRNDYYPDVDDTAVVTMAMDRAAKLSDLRDDFEESKAR
AMEWTIGMQSDNGGWGAFDANNSYTYLNNIPFADHGALLDPPTVDVSARCVSMMAQAGIS
ITDPKMKAAVDYLLKEQEEDGSWFGRWGVNYIYGTWSALCALNVAALPHDHLAIQKAVAW
LKTIQNEDGGWGENCDSYALDYSGYEPMDSTASQTAWALLGLMAVGEANSEAVTKGINWL
AQNQDEEGLWKEDYYSGGGFPRVFYLRYHGYSKYFPLWALARYRNLKKANQPIVHYGM</t>
  </si>
  <si>
    <t xml:space="preserve">Zymomonas mobilis subsp. mobilis </t>
  </si>
  <si>
    <t>P33247</t>
  </si>
  <si>
    <t>MAEQLVEAPAYARTLDRAVEYLLSCQKDEGYWWGPLLSNVTMEAEYVLLCHILDRVDRDR
MEKIRRYLLHEQREDGTWALYPGGPPDLDTTIEAYVALKYIGMSRDEEPMQKALRFIQSQ
GGIESSRVFTRMWLALVGEYPWEKVPMVPPEIMFLGKRMPLNIYEFGSWARATVVALSIV
MSRQPVFPLPERARVPELYETDVPPRRRGAKGGGGWIFDALDRALHGYQKLSVHPFRRAA
EIRALDWLLERQAGDGSWGGIQPPWFYALIALKILDMTQHPAFIKGWEGLELYGVELDYG
GWMFQASISPVWDTGLAVLALRAAGLPADHDRLVKAGEWLLDRQITVPGDWAVKRPNLKP
GGFAFQFDNVYYPDVDDTAVVVWALNTLRLPDERRRRDAMTKGFRWIVGMQSSNGGWGAY
DVDNTSDLPNHIPFCDFGEVTDPPSEDVTAHVLECFGSFGYDDAWKVIRRAVEYLKREQK
PDGSWFGRWGVNYLYGTGAVVSALKAVGIDTREPYIQKALDWVEQHQNPDGGWGEDCRSY
EDPAYAGKGASTPSQTAWALMALIAGGRAESEAARRGVQYLVETQRPDGGWDEPYYTGTG
FPGDFYLGYTMYRHVFPTLALGRYKQAIERR</t>
  </si>
  <si>
    <t>Alicyclobacillus acidocaldarius subsp. acidocaldarius</t>
  </si>
  <si>
    <t>H2O required</t>
  </si>
  <si>
    <t>P29704</t>
  </si>
  <si>
    <t>MGKLLQLALHPVEMKAALKLKFCRTPLFSIYDQSTSPYLLHCFELLNLTSRSFAAVIREL
HPELRNCVTLFYLILRALDTIEDDMSIEHDLKIDLLRHFHEKLLLTKWSFDGNAPDVKDR
AVLTDFESILIEFHKLKPEYQEVIKEITEKMGNGMADYILDENYNLNGLQTVHDYDVYCH
YVAGLVGDGLTRLIVIAKFANESLYSNEQLYESMGLFLQKTNIIRDYNEDLVDGRSFWPK
EIWSQYAPQLKDFMKPENEQLGLDCINHLVLNALSHVIDVLTYLAGIHEQSTFQFCAIPQ
VMAIATLALVFNNREVLHGNVKIRKGTTCYLILKSRTLRGCVEIFDYYLRDIKSKLAVQD
PNFLKLNIQISKIEQFMEEMYQDKLPPNVKPNETPIFLKVKERSRYDDELVPTQQEEEYK
FNMVLSIILSVLLGFYYIYTLHRA</t>
  </si>
  <si>
    <t>P27679</t>
  </si>
  <si>
    <t>MENFPTEYFLNTSVRLLEYIRYRDSNYTREERIENLHYAYNKAAHHFAQPRQQQLLKVDP
KRLQASLQTIVGMVVYSWAKVSKECMADLSIHYTYTLVLDDSSDDPYPAMMNYFNDLQAG
REQAHPWWALVNEHFPNVLRHFGPFCSLNLIRSTLDFFEGCWIEQYNFGGFPGSHDYPQF
LRRMNGLGHCVGASLWPKEQFDERGLFLEITSAIAQMENWMVWVNDLMSFYKEFDDERDQ
ISLVKNYVVSDEITLHEALEKLTQDTLHSSKQMVAVFSEKDPQVMDTIECFMHGYVTWHL
CDHRYRLNEIYEKVKGQKTEDAEKFCKFYEQAANVGAVSPSEWAYPPIAQLANIRTKDVK
DLKDVKDLKEIQKPLLSSIELVE</t>
  </si>
  <si>
    <t>Gibberella pulicaris</t>
  </si>
  <si>
    <t>P24322</t>
  </si>
  <si>
    <t>MEHVTMAVTSSSPGPAPLSLLSNNDDFIAPFNINTKFPSAIVPPRTSSNQPISVAIPSNRISSAGLAATQQAQTRKRKASVAQISLPSMLPTSFSPYTMAPQPPQPPPNPDRFATEDFFSPSRRTWSEEKEKVLTGPYDYLNGHPGKDIRSQMVKAFDAWLDVPSESLEVITKVISMLHTASLLVDDVEDNSVLRRGFPVAHSIFGIPQTINTSNYVYFYALQELQKLKNPKAVSIFSEELLNLHRGQGMDLFWRDTLTCPTEDDYLEMVSNKTGGLFRLGIKLMQAESRSPVDCVPLVNIIGLIFQIADDYHNLWNREYTANKGMCEDLTEGKFSFPVIHSIRSNPSNMQLLNILKQKTGDEEVKRYAVAYMESTGSFEYTRKVIKVLVDRARQMTEDIDDGRGKSGGIHKILDRIMLHQEENVAQKNGKKE</t>
  </si>
  <si>
    <t>https://www.jbc.org/article/S0021-9258(18)47068-8/pdf</t>
  </si>
  <si>
    <t>P22939</t>
  </si>
  <si>
    <t>MDFPQQLEACVKQANQALSRFIAPLPFQNTPVVETMQYGALLGGKRLRPFLVYATGHMFGVSTNTLDAPAAAVECIHAYSLIHDDLPAMDDDDLRRGLPTCHVKFGEANAILAGDALQTLAFSILSDADMPEVSDRDRISMISELASASGIAGMCGGQALDLDAEGKHVPLDALERIHRHKTGALIRAAVRLGALSAGDKGRRALPVLDKYAESIGLAFQVQDDILDVVGDTATLGKRQGADQQLGKSTYPALLGLEQARKKARDLIDDARQSLKQLAEQSLDTSALEALADYIIQRNK</t>
  </si>
  <si>
    <t>Escherichia coli</t>
  </si>
  <si>
    <t>https://academic.oup.com/jb/article-abstract/108/6/995/826613?login=true#no-access-message#no-access-message</t>
  </si>
  <si>
    <t>P22873</t>
  </si>
  <si>
    <t>MVSGSKAGVSPHREIEVMRQSIDDHLAGLLPETDSQDIVSLAMREGVMAPGKRIRPLLMLLAARDLRYQGSMPTLLDLACAVELTHTASLMLDDMPCMDNAELRRGQPTTHKKFGESVAILASVGLLSKAFGLIAATGDLPGERRAQAVNELSTAVGVQGLVLGQFRDLNDAALDRTPDAILSTNHLKTGILFSAMLQIVAIASASSPSTRETLHAFALDFGQAFQLLDDLRDDHPETGKDRNKDAGKSTLVNRLGADAARQKLREHIDSADKHLTFACPQGGAIRQFMHLWFGHHLADWSPVMKIA</t>
  </si>
  <si>
    <t>Pseudescherichia vulneris</t>
  </si>
  <si>
    <t>https://europepmc.org/backend/ptpmcrender.fcgi?accid=PMC49583&amp;blobtype=pdf</t>
  </si>
  <si>
    <t>P21684</t>
  </si>
  <si>
    <t>MTVCAKKHVHLTRDAAEQLLADIDRRLDQLLPVEGERDVVGAAMREGALAPGKRIRPMLLLLTARDLGCAVSHDGLLDLACAVEMVHAASLILDDMPCMDDAKLRRGRPTIHSHYGEHVAILAAVALLSKAFGVIADADGLTPLAKNRAVSELSNAIGMQGLVQGQFKDLSEGDKPRSAEAILMTNHFKTSTLFCASMQMASIVANASSEARDCLHRFSLDLGQAFQLLDDLTDGMTDTGKDSNQDAGKSTLVNLLGPRAVEERLRQHLQLASEHLSAACQHGHATQHFIQAWFDKKLAAVS</t>
  </si>
  <si>
    <t>Pantoea ananas</t>
  </si>
  <si>
    <t>https://europepmc.org/backend/ptpmcrender.fcgi?accid=PMC210783&amp;blobtype=pdf</t>
  </si>
  <si>
    <t>P21683</t>
  </si>
  <si>
    <t xml:space="preserve">15-cis-phytoene synthase
</t>
  </si>
  <si>
    <t>MNNPSLLNHAVETMAVGSKSFATASKLFDAKTRRSVLMLYAWCRHCDDVIDDQTLGFQAR
QPALQTPEQRLMQLEMKTRQAYAGSQMHEPAFAAFQEVAMAHDIAPAYAFDHLEGFAMDV
REAQYSQLDDTLRYCYHVAGVVGLMMAQIMGVRDNATLDRACDLGLAFQLTNIARDIVDD
AHAGRCYLPASWLEHEGLNKENYAAPENRQALSRIARRLVQEAEPYYLSATAGLAGLPLR
SAWAIATAKQVYRKIGVKVEQAGQQAWDQRQSTTTPEKLTLLLAASGQALTSRMRAHPPR
PAHLWQRPL</t>
  </si>
  <si>
    <t>https://www.sciencedirect.com/science/article/pii/S0005276098000174?via%3Dihub</t>
  </si>
  <si>
    <t>P17060</t>
  </si>
  <si>
    <t>MSLDKRIESALVKALSPEALGESPPLLAAALPYGVFPGGARIRPTILVSVALACGDDCPAVTDAAAVALELMHCASLVHDDLPAFDNADIRRGKPSLHKAYNEPLAVLAGDSLLIRGFEVLADVGAVNPDRALKLISKLGQLSGARGGICAGQAWESESKVDLAAYHQAKTGALFIAATQMGAIAAGYEAEPWFDLGMRIGSAFQIADDLKDALMSAEAMGKPAGQDIANERPNAVKTMGIEGARKHLQDVLAGAIASIPSCPGEAKLAQMVQLYAHKIMDIPASAERG</t>
  </si>
  <si>
    <t>Rhodobacter capsulatus</t>
  </si>
  <si>
    <t>proposed but not characterized function</t>
  </si>
  <si>
    <t>https://link.springer.com/article/10.1007/BF00334364</t>
  </si>
  <si>
    <t>P14324</t>
  </si>
  <si>
    <t>MPLSRWLRSVGVFLLPAPYWAPRERWLGSLRRPSLVHGYPVLAWHSARCWCQAWTEEPRALCSSLRMNGDQNSDVYAQEKQDFVQHFSQIVRVLTEDEMGHPEIGDAIARLKEVLEYNAIGGKYNRGLTVVVAFRELVEPRKQDADSLQRAWTVGWCVELLQAFFLVADDIMDSSLTRRGQICWYQKPGVGLDAINDANLLEACIYRLLKLYCREQPYYLNLIELFLQSSYQTEIGQTLDLLTAPQGNVDLVRFTEKRYKSIVKYKTAFYSFYLPIAAAMYMAGIDGEKEHANAKKILLEMGEFFQIQDDYLDLFGDPSVTGKIGTDIQDNKCSWLVVQCLQRATPEQYQILKENYGQKEAEKVARVKALYEELDLPAVFLQYEEDSYSHIMALIEQYAAPLPPAVFLGLARKIYKRRK</t>
  </si>
  <si>
    <t>https://europepmc.org/article/MED/16684881#free-full-text</t>
  </si>
  <si>
    <t>P13513</t>
  </si>
  <si>
    <t>MENFPTEYFLNTTVRLLEYIRYRDSNYTREERIENLHYAYNKAAHHFAQPRQQQLLKVDP
 KRLQASLQTIVGMVVYSWAKVSKECMADLSIHYTYTLVLDDSKDDPYPTMVNYFDDLQAG
 REQAHPWWALVNEHFPNVLRHFGPFCSLNLIRSTLDFFEGCWIEQYNFGGFPGSHDYPQF
 LRRMNGLGHCVGASLWPKEQFNERSLFLEITSAIAQMENWMVWVNDLMSFYKEFDDERDQ
 ISLVKNYVVSDEISLHEALEKLTQDTLHSSKQMVAVFSDKDPQVMDTIECFMHGYVTWHL
 CDRRYRLSEIYEKVKEEKTEDAQKFCKFYEQAANVGAVSPSEWAYPPVAQLANVRSKDVK
 EVQKPFLSSIELVE</t>
  </si>
  <si>
    <t>Fusarium sporotrichioides</t>
  </si>
  <si>
    <t>https://www.sciencedirect.com/science/article/abs/pii/0003986186903863?via%3Dihub</t>
  </si>
  <si>
    <t>P0DPK6</t>
  </si>
  <si>
    <t>Spiroviolene synthase</t>
  </si>
  <si>
    <t>MTVNEIDLPPIFCPLESARHPRAHLVDERAREWIRTSPMCTTDEERTWVAASCSTDFFAR
FAPDAATDDRLLWTSLWVYWGFAFDDHRCDNGPFSNRPAAFSALAGRVQRALEAPSARDE
SDGFIPALQEIAAQFRSFGTPLQVRRFAAAHRAWLSGVTWQIGNAAAGRMPGLDEYVAMR
LLSAGGEPPFAMLELATGLEVPAQDLERPAVRALTEMAIMVAALDNDRHSLRKELARGQT
DQNVYSVLMQETGLPLQEAVAAATRLRDRVLLRFMAVHDRVRPGAGLELSTYLQGLRYGI
RGNAEWGLRVPRYLSLGRVPDPMDEAPLEWAESPADDDRSAPRGLPTVAWWWDDALLGV</t>
  </si>
  <si>
    <t>Streptomyces violens</t>
  </si>
  <si>
    <t>(−)-spiroviolene</t>
  </si>
  <si>
    <t>[H][C@@]12CC[C@@]3([C@@H](C)CC[C@H]3C)C1=C[C@@]1(C)CCC(C)(C)[C@@]21[H]</t>
  </si>
  <si>
    <t>https://onlinelibrary.wiley.com/doi/full/10.1002/anie.201612439</t>
  </si>
  <si>
    <t>P0DL13</t>
  </si>
  <si>
    <t>MSQRIFLPDTLANWQWPRHLNPHYAEVKKASAAWAKSFRAFQTKAQEAFDRCDFNLLASF
AYPLADEARLRSGCDLMNLFFVIDEYSDVATEEEVRAQKDIVMDAIRNTEKPRPAGEWIG
GEVSRQFWDLAKKTASTQAQKRFIDTFDEYLESVVQQAADRNNSHVRGIESYLEVRRNTI
GAKPSFALLEFDMQLPDEVINHPVIKELENSCIDMLCLGNDVVSYNLEQARDDDGHNIVT
IAMNELRTDVAGAMIWVDEYHKQLESRFMENFKKVPRWGGPIDLQVARYCDGLGNWVRAN
DQWSFESERYFGKKGPEIIQRRWITLMPKMVSEELGPQIVDGSHL</t>
  </si>
  <si>
    <t>Armillaria gallica</t>
  </si>
  <si>
    <t>part of the gene cluster that mediates the biosynthesis of melleolides</t>
  </si>
  <si>
    <t>https://www.jbc.org/content/286/9/6871.full</t>
  </si>
  <si>
    <t>P0DI77</t>
  </si>
  <si>
    <t>1,8-cineole synthase 2</t>
  </si>
  <si>
    <t>MATLRISSALIYQNTLTHHFRLRRPHRFVCKSMTKTTPDTTLVELSRRSGNYQPSPWNHC
YLLSIENKYASETEVITRDVLKKKVKSMLDDEKKSRLEQLELIDDLQKLGVSYHFEIEIN
DTLTDLHLKMGRNCWKCDKEEDLHATSLEFRLLRQHGFDVSENIFDVIIDQIESNTFKTN
NINGIISLYEASYLSTKSDTKLHKVIRPFATEQIRKFVDDEDTKNIEVREKAYHALEMPY
HWRMRRLDTRWYIDAYEKKHDMNLVLIEFAKIDFNIVQAAHQEDLKYVSRWWKDTCLTNQ
LPFVRDRIVENYFWTVGLIYEPQFGYIRRIMTIVNALVTTIDDIYDIYGTLEELELFTSM
VENWDVNRLGELPEYMRLCFLILYNEINGIGCDILKYKKIDVIPYLKKSWADLCRTYLVE
AKWYKRGYKPSLEEYMQNAWISISAPTILIHFYCVFSDQISVQNLETLSQHRQHIVRCSA
TVLRLANDLGTSPTELARGDVLKSVQCYMHETGASEERARDHVHQMISDMWDDMNSETKT
ACNSSSRSRGFKEAAMNLARMSQCMYQYGDGHGCPEKAKTIDRVQSLLVDPIPLDVNRLG</t>
  </si>
  <si>
    <t>major product (52%)</t>
  </si>
  <si>
    <t>http://www.plantphysiol.org/content/135/4/1956</t>
  </si>
  <si>
    <t>minor product (14.5%)</t>
  </si>
  <si>
    <t>minor product (13.3%)</t>
  </si>
  <si>
    <t>https://watermark.silverchair.com/plphys_v135_4_1956.pdf?token=AQECAHi208BE49Ooan9kkhW_Ercy7Dm3ZL_9Cf3qfKAc485ysgAAAtUwggLRBgkqhkiG9w0BBwagggLCMIICvgIBADCCArcGCSqGSIb3DQEHATAeBglghkgBZQMEAS4wEQQM3k5EvqIczdBo1cr5AgEQgIICiP4C9xz6ub25WQQmqIOLSk1X71NAxZp0aTf5kOw5c4hDvpRlkkCQj8fzDZ-yAd_pHGY6i21uCmr6Kx4qev4Jw7x-pWlHD1c5C6ucKSWNrVCfiROy4Ndvz9w6OuoIDYCTeqCaMoPrWYXpu7cVYJALbbS5Uqn3MlTqEyKZadYYsbL7YnI45OcWzx3bPd44AXt1KWPHS2kWcOF3G26GrQrfak6QeXOHq2LLPTV9F-Shkr3raFreLwQmodeRDq-JrHe1aygJdIpt_v35g83I7Y62rX9868ZgtpL9xvaeu1kmgayQg0Si56LCI3-WXzF1sZ5cHMKNEl6YEC-pY2MsFqhmf9tk3wG5El-PZoxF4F0yJfRs52oXRiuAS4gdF-ZQoXF7Xaq4SqsZAW9I60F06QKBsNy4dSbcWSQftwq2Pg05RSiXPD5IA4HpogN5yiUVmDPpGKYQ5uVDBD4NSPxVRM7DgYivzd90kDrc6Nmva6bW1Wnw9HpDZ7g1r0sy06sgzq8VPjlw6BsNs6_DQfAX6rSrCy4lJrqhWdtqRO3J99RS8rITgavyaArKBGNonf8g-NcoY0L92E6elLCPW4mq3ibJ3rIX2ZSDyDnL9sogycnbbOLXW8AFV8k2sVID5fIkBwUrCzAad0wZqMcBhOh779v9lezXBBM7gmJr1FQwcDC1VoV8bhQRS_uEzBymFyTaObd6BqV_fy7feeSCRtf8kyn5axH_QX8wbHXpmm8W-g1anRXNVg6ZSngDw4TRgcs6AMPbN-HMEOysFOO7WFVRWZtUrWBB5mr0qBv-rz6AbfL610GYCitHKV8TYym6EvNbsnpvLpTxgKpLZdsLiNKNKdeFGsKAZV34ms06-A</t>
  </si>
  <si>
    <t>minor product (7.8%)</t>
  </si>
  <si>
    <t xml:space="preserve">(4S)-limonene </t>
  </si>
  <si>
    <t>minor product (4.0%)</t>
  </si>
  <si>
    <t>minor product (2.7%)</t>
  </si>
  <si>
    <t>minor product (2.4%)</t>
  </si>
  <si>
    <t>minor product (1.9%)</t>
  </si>
  <si>
    <t>minor product (0.8%)</t>
  </si>
  <si>
    <t>(+)-α-thujene</t>
  </si>
  <si>
    <t>minor product (0.6%)</t>
  </si>
  <si>
    <t>[H][C@@]12C[C@@]1(CC=C2C)C(C)C</t>
  </si>
  <si>
    <t>P0DI76</t>
  </si>
  <si>
    <t>1,8-cineole synthase 1</t>
  </si>
  <si>
    <t>P0CV96</t>
  </si>
  <si>
    <t>(3S,6E)-nerolidol synthase 1, chloroplastic</t>
  </si>
  <si>
    <t>MASSSWAFFKVFNPQIAPKSISHIGQSDLMQLTHKKQLPTFQRRGIAEDSLLPSSTTPIKPMHVETKHTRTMGDIFVQHSQKLELFRNVLRNAAELDALEGLNMIDAVQRLGIDYHFQREIDEILHKQMGIVSACDDLYEVALRFRLLRQHGYFVPEDVFNNFKDSKGTFKQVLGEDIKGLMSLYEASQLGTEGEDTLVEAEKFSGHLLKTSLSHLDRHRARIVGNTLRNPHRKSLASFMARNFFVTSQATNSWLNLLKEVAKTDFNMVRSVHQKEIVQISKWWKELGLVKELKFARDQPLKWYTWSMAGLTDPKLSEERVELTKPISFVYLIDDIFDVYGTLDDLILFTEAVNRWEITAIDHLPDYMKICFKALYDMTNEFSCKVYQKHGWNPLRSLKISWASLCNAFLVEAKWFASGQLPKSEEYLKNGIVSSGVNVGLVHMFFLLGQNITRKSVELLNETPAMISSSAAILRLWDDLGSAKDENQDGNDGSYVRCYLEEHEGCSIEEAREKTINMISDEWKKLNRELLSPNPFPATFTSASLNLARMIPLMYSYDGNQSLPSLKEYMKLMLYETVSM</t>
  </si>
  <si>
    <t>Fragaria vesca</t>
  </si>
  <si>
    <t>(2E,6E)-farnesyl diphosphate + H2O = (3S,6E)-nerolidol + diphosphate</t>
  </si>
  <si>
    <t>https://watermark.silverchair.com/plcell_v16_11_3110.pdf?token=AQECAHi208BE49Ooan9kkhW_Ercy7Dm3ZL_9Cf3qfKAc485ysgAAAtYwggLSBgkqhkiG9w0BBwagggLDMIICvwIBADCCArgGCSqGSIb3DQEHATAeBglghkgBZQMEAS4wEQQMyfFdCebSybQKrP0_AgEQgIICiXVVASHdAa8Sehg4F8ZZ51gm8SBSG2eakwEZ7V-rLjKUXT2ou4CPyLHXNxo0bRffnBax3ZED6gkS3RFEfSfLwR6bqBe7_BL3cjcyeOC70yqtwy-d6oloFvlQo7L8FZSAmLOsn9ca7tebbsjwJXAV5kYpshdVg9KZChxxx5y0g9VsmQenfGSNxiuS9wZ1r48-QeGxn3nToJQxmRVkEVCNZnzm4_etv_GAdAiVY5KxFEbaNEX6tN4S8khx1UzEbzJXpL7A5g2q0ZjK6vxI28UoC0VbePMK7sMz1DWaHVkJM2eMhfhn3AfINw3OMASnaSUR4ctjNrB0rIQethxjMeA0raCIebsihRyJsd-CewjUEegcCPqr7JzFjJGJhbVz-B0y9UrVLwpNiQQBQBH72S9I0gnx1KBS8JJljt_ddTTSv0gRvc28AFXh-6SYshhwdSGEE5YPcsqlFl_dL890zbebi-e-DCenusn-nVJYj3cKvm6whhLU1vZxVyAdO-nZSs0qT6U2ZiyEzdGwilFLgvTlIIHDeY_flg7E07D5AdFjweAfpVG31ZS8k2p7SXPN-R1iSivhBZ3avDJe76LF9Fb9XHO6qkCJl9iWyinAih-b85K3l9ICEFnNkHeLER-PkX-SxX3TPmjpo3dKLz1qrukUMB8mK3JsIMeQEOGU4sKf7UxspbjMWIlCApVc8bjBeAv-HZmXQzoe1WSV9_2b4BAVRtPFppxGt9auZYeNXNwJ6ENI8mN0wwpEXnk4tEcMrMqXixYuqp4cnCFlCq6Ba0Pn0O_hz4Cbk3MViHZhuJlwKSBgK6q4ypozj_Ax31gWnQL0XOMbDm2XfmpYHovQtDXN25twV8_RscxpltE</t>
  </si>
  <si>
    <t>P0CV95</t>
  </si>
  <si>
    <t>(3S,6E)-nerolidol synthase 2, chloroplastic/mitochondrial</t>
  </si>
  <si>
    <t>MASSSRAFFKVFNPAPKSIPRIGQSNLMQLTHKKQLPTFQRRGIAEDSLLPSSTTPIKPM
NVETKHTRTMGDIFVQHCQKLELFRNVLRNVAELDALEGLNMIDAVQRLGIDFHFQREID
EILHKQMSNVSASDDLHEVALRFRLLRQHGYFVPEDVFNNFKDSKGTFKQVLGEDIKGLM
SLYEASQLGTEGEDTLVEAEKFSGHLLKTSLSHLDHHHARIVGNTLRNPHHKSLASFMAR
NFFVTTQATNSWLNLLKDVAKTDFNMVRSLHQNEIVQISKWWKELGLAKELKFARDQPQK
WYIWSMACLTDPKLSEERVELTKPISFVYLIDDIFDVYGTLDDLILFTEAVNRWEITAID
HLPDYMKICFKALYDMTNEISCKVYQKHGWNPLQSLKISWASLCNAFLVEAKWFASGQLP
KSKEYLKNGIVSSGVNVVLVHMFFILGQNITTKSVELLNETPAMISSSAAILRLWDDLGS
AKDENQDGNDGSYVRCYLEEHEGCSIEEAREKTINMISDEWKKLNRELLSPNPFPATITL
ASLNLARMIPLMYSYDGNQCLPSLKEYMKLMLYETVSM</t>
  </si>
  <si>
    <t>Fragaria ananassa</t>
  </si>
  <si>
    <t>https://watermark.silverchair.com/plcell_v15_12_2866.pdf?token=AQECAHi208BE49Ooan9kkhW_Ercy7Dm3ZL_9Cf3qfKAc485ysgAAAvswggL3BgkqhkiG9w0BBwagggLoMIIC5AIBADCCAt0GCSqGSIb3DQEHATAeBglghkgBZQMEAS4wEQQMTLnxQZon-veUGRYYAgEQgIICrkeRnpbj3PqojPcmnmWwkeLwkqZvnYSjyITCQo7_unTonakqrlzY60YHTj6tOaLJ6NnZqYOvDfE36Bi7E3oZQIHwrc9dYakO2VhXscrBOH0x-3DOCzcW44aafO0ZQ2oTbb80iHOgZbcDD-r0HD0MjyzMHLD7zTGhpV7CtgO6f1ZF2cvA0p1uNtly9jlMlKnptpEAwetvOlKtGgk_IkroU_ZaQBqfLcjjJXGB7txNk2N6TyHoh9PB9lU1X56H9obENVNwuIjFM-y1lvmc6K3eRsjJsey-_VIf1KOvN9tc321DzwUjq2W5MNR08vgH25mgOXWl4U9sFqtWkWjAaAWVeMKxaOM6JmMDMBQQMNs6_4gqMjrw7O7p5l-LF-RMEPCp5_Vznj_bbt1hcFv29i0McFcyXXQg8-8MeqWL13r8zOxh447AQAQCrgZMJb1pOvIgZ5-Jjh8VDiVv91pBCE83hrMrYE1HNfhJkXThl3UgJwfTO_Qm1EuQeaI5wcGrDUau9vvFbCZFAp6CEgLQ4VGOeZGpy30i6J-M8YIcaVdeWL4xJ5TV_8sN9PQQtxFPFwY21T-BFp5DKsFDpJ_N12Roi85Fk-GWShuGtPYML3dN_-fN7YgUZWO8D-BvQOXmB07r-W0suc1pTirgSUXdKeeg2rZSuX3NOv8s6-IiL1HJricqmpNtpdW5iC7bS0pDkjg9uem8oj03AUHJp7sFzOE75sBftqGV_1KzTNLBfFSuVo1TgurZiBwEgekzM1S4jKjBPEKAoKlCkEjg5u0EFeTwzCYHZa2VZdL7m_Xyq9e6MX0K4MOr6mK3KyF6kinlKRcbUYyzdyrcwhg-CMuU7A1_4JtYjX4OB19N-JXRCqcNx3aLRVfWASqUlwymx7qO7_-mVBX9Kj0BIvpuRb9HtN4u</t>
  </si>
  <si>
    <t>P0CV94</t>
  </si>
  <si>
    <t>(3S,6E)-nerolidol synthase 1</t>
  </si>
  <si>
    <t>MNVETKHTRTMGDIFVQHSQKLELLKTVLRNVAELDALEGLNMIDAVQRLGIDYNFQREI
DEILHKQMSIVSARDDLHEVALRFRLLRQHGYFVPEDVFNNFKDSKGTFKQVLGEDIKGL
MSLYEASQLGTEGEDILVEAEKFSGHLLKTSLSHLDHHRVRIVANTLRNPHHKSLAPFMA
RNFFVTSQATNSWLNLLKEVAKTDFNMVRSLHQNEIVQMSKWWKELGLAKELKFARDQPL
KWYIWSMACLTDPKLSEERVELTKPISFVYLIDDIFDVYGTLDDLILFTEAVNRWEITAI
DHLPDYMKICFKALYDMTNEFSSKVYLKHGWNPLQSLKISWASLCNAFLVEAKWFASGKL
PKSEEYLKNGIVSSGVNVVLVHMFFLLGQNITRKSVELLNETPAIISSSAAILRLWDDLG
SAKDENQDGNDGSYVRCYLEEHEGCSIEEAREKTINMISDEWKKLNRELLSPNPFPASFT
LASLNLARMIPLMYSYDGNQCLPSLKEYMKLMLYETVSM</t>
  </si>
  <si>
    <t>P0CJ43</t>
  </si>
  <si>
    <t>(E)-beta-ocimene synthase</t>
  </si>
  <si>
    <t>MAAHNLCFNSAFVCNVHHQKTQHFPCNAVSKTTSTHAVTFHRRSANYRPPLWDHQYLLSL
ENIYVKEVETAEKAILFKEEVRKTLNEIEGSIEQLEMIDSLQRLGISYHYKHEIHDILRK
IHDQHGEIERETQDLHATSLEFILLRQHGFDVSQDAFDVFISETGEFRKTLHSDIKGLLS
LYEASYFSMDSEFKLKETRIYANKRLSEFVAESSKTICREDETYILEMVKRALETPYHWS
IRRLEARWYINVYEKKHEMNPLLLEFAAIDFNMLQANHQEELKLISSWWNSTGLMKQLDF
VRDRITESYFWTIGIFYEPEFKYCRKILTKIFMLIVIMDDIYDIYGTLEELELFTNVVEK
WDVNHVERLPNYMRMCFLFLYNEINQIGYDVLRDKGLNVIPYLKQVWTDLFKTFLTESKW
YKTGHKPSFEEYMQNGVISSSVPTILLHLFSVLSDHISDQTLTDDSKNHSVVRSCATILR
LANDLATSTEEMARGDSPKSVQCYMYETRASEEEARRHMQSMISDSWDIINSDLKTAHTS
SLPRGFLAAAANLNRVVQCIYRHGDGHGSPEKTKTVDYIQSVLFNPVPL</t>
  </si>
  <si>
    <t>http://www.plantphysiol.org/content/153/3/1293</t>
  </si>
  <si>
    <t>P0C9E2</t>
  </si>
  <si>
    <t>MLHLIYISIIVVLIIILISYTRKPQYFRITAPRSVALFHGIHPLNPKNYKTFSEEFETILNNAIEDGDFKGQLTEPCSYALRGGKYIRPIILMEIVRACQLQHSFGAPIYPAEAALAVEYFHVASLIIDDMPSFDNDVKRRNKDTVWARFGVAKAQMSALALTMQGFQNICRQVDWIKENCPRFPDPNQLGALLCTFVSHSLNSAGSGQLVDTPEKTIPFFKIAFIMGWVLGTGTIEDIGAIERAAHCFGNAFQLADDIKDHDTDTGRNYAKIHGKRKTFDVVAQSLQECKKILHEKKIYTSIWNEIFQKVINVALGT</t>
  </si>
  <si>
    <t>P0C9E1</t>
  </si>
  <si>
    <t>MLHLIYISIIVVLIIILISYTRKPKYFRITAPRSVALFHGIHPLNPKNYKTFSEEFETILNNAIEDGDFKGQLTEPCSYALRGGKYIRPIILMEIVRACQLQHSFGAPIYPAEAALAVEYFHVASLIIDDMPSFDNDVKRRNKDTVWARFGVAKAQMSALALTMQGFQNICRQIDWIKEHCPRFPDPNQLGALLCTFVSHSLNSAGSGQLVDTPEKTIPFFKIAFIMGWVLGTGSVEDIGMIERAAHCFGNAFQLADDIKDHDTDTGWNYAKIHGKRKTFDDVAQFLQECKKILHGKKIYTSIWNEIFQKVINVALGT</t>
  </si>
  <si>
    <t>P0C9E0</t>
  </si>
  <si>
    <t>MLHLIYISIIVVLIIILISYTRKPKYFRITAPRSVALFHGIHPLKPKNYKTFSEEFETILNNAIEDGDFKGQLTEPCSYALRGGKYIRPIILMEIVRACQLQHSFGAPIYPAEAALAVEYFHVASLIIDDMPSFDNDVKRRNKDTVWARFGVAKAQMSALALTMQGFQNICRQIDWIKEHCPRFPDPNQLGALLCTFVSHSLNSAGSGQLVDTPEKTIPFFKIAFIMGWVLGTGTIEDIGMIERAAHCFGNAFQLADDIKDHDTDTGWNYAKIHGKRKTFDDVAQSLQECKKILHGKKIYTSIWNEIFQKVINVALGT</t>
  </si>
  <si>
    <t>P0C8Y0</t>
  </si>
  <si>
    <t>Camelliol C synthase</t>
  </si>
  <si>
    <t>MWKLKIANGNKEEPYLFSTNNFLGRQTWEFDPDAGTVEELAAVEEARRKFYDDRFRVKAS
SDLIWRMQFLKEKKFEQVIPPAKVEDANNITSEIATNALRKGVNFLSALQASDGHWPAEN
AGPLFFLPPLVFCLYVTGHLHEIFTQDHRREVLRYIYCHQNEDGGWGLHIEGNSTMFCTT
LNYICMRILGEGPNGGPGNACKRARDWILDHGGATYIPSWGKTWLSILGVFDWSGSNPMP
PEFWILPSFLPIHPAKMWCYCRLVYMPMSYLYGKRFVGPISPLILQLREEIYLQPYAKIN
WNRARHLCAKEDAYCPHPQIQDVIWNCLYIFTEPFLACWPFNKLLREKALGVAMKHIHYE
DENSRYITIGCVEKALCMLACWVEDPNGIHFKKHLLRISDYLWIAEDGMKMQSFGSQLWD
SGFALQALVASNLVNEIPDVLRRGYDFLKNSQVRENPSGDFTNMYRHISKGSWTFSDRDH
GWQASDCTAESFKCCLLLSMIPPDIVGPKMDPEQLYEAVTILLSLQSKNGGVTAWEPARG
QEWLELLNPTEVFADIVVEHEYNECTSSAIQALILFKQLYPNHRTEEINTSIKKAVQYIE
SIQMLDGSWYGSWGVCFTYSTWFGLGGLAAAGKTYNNCLAMRKGVHFLLTTQKDNGGWGE
SYLSCPKKRYIPSEGERSNLVQTSWAMMGLLHAGQAERDPSPLHRAAKLLINSQLENGDF
PQQEITGAFMKNCLLHYAAYRNIFPVWALAEYRRRVPLPYEKPSTERRS</t>
  </si>
  <si>
    <t>camelliol C</t>
  </si>
  <si>
    <t>major product (98%)</t>
  </si>
  <si>
    <t>CC(C)=CCC\C(C)=C\CC\C(C)=C\CC\C=C(/C)CC[C@@H]1C(C)=CC[C@H](O)C1(C)C</t>
  </si>
  <si>
    <t>major product (98%); first characterized cyclase that generates predominantly a monocyclic triterpene alcohol</t>
  </si>
  <si>
    <t>https://pubs.acs.org/doi/10.1021/ol702399g</t>
  </si>
  <si>
    <t>achilleol A</t>
  </si>
  <si>
    <t>minor product (2%)</t>
  </si>
  <si>
    <t>CC(C)=CCC\C(C)=C\CC\C(C)=C\CC\C=C(/C)CC[C@@H]1C(=C)CC[C@H](O)C1(C)C</t>
  </si>
  <si>
    <t>minor product (2%); first characterized cyclase that generates predominantly a monocyclic triterpene alcohol</t>
  </si>
  <si>
    <t>P0C565</t>
  </si>
  <si>
    <t>Bifunctional chrysanthemol synthase</t>
  </si>
  <si>
    <t>MACSSSLSSKWASWGASSRPHPSVQPFVTRKNVVRYHKPTSELSYSPLTTTLSSNLDSQF
 MQVYETLKSELIHDPSFEFDDDSRQWVERMIDYNVPGGKMVRGYSVVDSYQLLKGEELTE
 DEAFLACALGWCTEWLQAFILVLDDIMDGSHTRRGQPCWFRLPEVGVVAINDGVLLRNHV
 HRILKKYFQGKPYYVHLLDLFNETEFQTISGQMIDTICRLAGQKDLSKYTMTLNRRIVQY
 KGSYYSCYLPIACALLMFGENLEDHVQVKDILVELGMYYQIQNDYLDTFGDPDVFGKTGT
 DIEECKCSWLIAKALELANEEQKKILSENYGINDPSKVAKVKELYHALDLKGAYEDYETN
 LYETSMTSIKAHPNIAVQAVLKSCLEKMYKGHK</t>
  </si>
  <si>
    <t>mono-int</t>
  </si>
  <si>
    <t>https://www.pnas.org/content/98/8/4373</t>
  </si>
  <si>
    <t>(R,R)-chrysanthemyl diphosphate</t>
  </si>
  <si>
    <t>(R,R)-chrysanthemol</t>
  </si>
  <si>
    <t>C1([C@@H]([C@H]1C=C(C)C)CO)(C)C</t>
  </si>
  <si>
    <t>(R)-lavandulol</t>
  </si>
  <si>
    <t>CC(C)=CC[C@@H](CO)C(C)=C</t>
  </si>
  <si>
    <t>P0A5H9</t>
  </si>
  <si>
    <t xml:space="preserve">Mycobacterium bovis </t>
  </si>
  <si>
    <t>P08836</t>
  </si>
  <si>
    <t>MHKFTGVNAKFQQPALRNLSPVVVEREREEFVGFFPQIVRDLTEDGIGHPEVGDAVARLKEVLQYNAPGGKCNRGLTVVAAYRELSGPGQKDAESLRCALAVGWCIELFQAFFLVADDIMDQSLTRRGQLCWYKKEGVGLDAINDSFLLESSVYRVLKKYCRQRPYYVHLLELFLQTAYQTELGQMLDLITAPVSKVDLSHFSEERYKAIVKYKTAFYSFYLPVAAAMYMVGIDSKEEHENAKAILLEMGEYFQIQDDYLDCFGDPALTGKVGTDIQDNKCSWLVVQCLQRVTPEQRQLLEDNYGRKEPEKVAKVKELYEAVGMRAAFQQYEESSYRRLQELIEKHSNRLPKEIFLGLAQKIYKRQK</t>
  </si>
  <si>
    <t>Gallus gallus</t>
  </si>
  <si>
    <t>https://pubs.acs.org/doi/abs/10.1021/bi00202a004</t>
  </si>
  <si>
    <t>P08524</t>
  </si>
  <si>
    <t>MASEKEIRRERFLNVFPKLVEELNASLLAYGMPKEACDWYAHSLNYNTPGGKLNRGLSVVDTYAILSNKTVEQLGQEEYEKVAILGWCIELLQAYFLVADDMMDKSITRRGQPCWYKVPEVGEIAINDAFMLEAAIYKLLKSHFRNEKYYIDITELFHEVTFQTELGQLMDLITAPEDKVDLSKFSLKKHSFIVTFKTAYYSFYLPVALAMYVAGITDEKDLKQARDVLIPLGEYFQIQDDYLDCFGTPEQIGKIGTDIQDNKCSWVINKALELASAEQRKTLDENYGKKDSVAEAKCKKIFNDLKIEQLYHEYEESIAKDLKAKISQVDESRGFKADVLTAFLNKVYKRSK</t>
  </si>
  <si>
    <t>https://www.jbc.org/article/S0021-9258(19)47284-0/pdf</t>
  </si>
  <si>
    <t>P08196</t>
  </si>
  <si>
    <t>MSVALLWVVSPCDVSNGTSFMESVREGNRFFDSSRHRNLVSNERINRGGGKQTNNGRKFSVRSAILATPSGERTMTSEQMVYDVVLRQAALVKRQLRSTNELEVKPDIPIPGNLGLLSEAYDRCGEVCAEYAKTFNLGTMLMTPERRRAIWAIYVWCRRTDELVDGPNASYITPAALDRWENRLEDVFNGRPFDMLDGALSDTVSNFPVDIQPFRDMIEGMRMDLRKSRYKNFDELYLYCYYVAGTVGLMSVPIMGIAPESKATTESVYNAALALGIANQLTNILRDVGEDARRGRVYLPQDELAQAGLSDEDIFAGRVTDKWRIFMKKQIHRARKFFDEAEKGVTELSSASRFPVWASLVLYRKILDEIEANDYNNFTKRAYVSKSKKLIALPIAYAKSLVPPTKTASLQR</t>
  </si>
  <si>
    <t>https://link.springer.com/article/10.1007/BF00047400</t>
  </si>
  <si>
    <t>P05369</t>
  </si>
  <si>
    <t>MNGDQKLDVHNQEKQNFIQHFSQIVKVLTEDELGHPEKGDAITRIKEVLEYNTVGGKYNRGLTVVQTFQELVEPRKQDAESLQRALTVGWCVELLQAFFLVLDDIMDSSYTRRGQICWYQKPGIGLDAINDALLLEAAIYRLLKFYCREQPYYLNLLELFLQSSYQTEIGQTLDLITAPQGQVDLGRYTEKRYKSIVKYKTAFYSFYLPIAAAMYMAGIDGEKEHANALKILLEMGEFFQIQDDYLDLFGDPSVTGKVGTDIQDNKCSWLVVQCLLRATPQQRQILEENYGQKDPEKVARVKALYEELDLRSVFFKYEEDSYNRLKSLIEQCSAPLPPSIFLELANKIYKRRK</t>
  </si>
  <si>
    <t>https://www.jbc.org/article/S0021-9258(17)36769-8/pdf</t>
  </si>
  <si>
    <t>O95749</t>
  </si>
  <si>
    <t>MEKTQETVQRILLEPYKYLLQLPGKQVRTKLSQAFNHWLKVPEDKLQIIIEVTEMLHNASLLIDDIEDNSKLRRGFPVAHSIYGIPSVINSANYVYFLGLEKVLTLDHPDAVKLFTRQLLELHQGQGLDIYWRDNYTCPTEEEYKAMVLQKTGGLFGLAVGLMQLFSDYKEDLKPLLNTLGLFFQIRDDYANLHSKEYSENKSFCEDLTEGKFSFPTIHAIWSRPESTQVQNILRQRTENIDIKKYCVHYLEDVGSFEYTRNTLKELEAKAYKQIDARGGNPELVALVKHLSKMFKEENE</t>
  </si>
  <si>
    <t>O82146</t>
  </si>
  <si>
    <t>Beta-amyrin synthase 2</t>
  </si>
  <si>
    <t>MWRLMTAKGGNDPYLYSTNNFIGRQTWEFDPDYGTPAERAEVEEARLHFWNNRYQVKPSS
DVLWRMQFLKEKNFKQIIPQVKVEDGEEITYEAATTTLRRAVHYFSALQADDGHWPAENA
GPLFFLPPLVMCLYITGHLNTVFPAEHRIEILRYIYCHQNDDGGWGLHIEGHSTMFCTAL
SYICMRILGEGRDGGENNACARARKWILDHGSVTAIPSWGKTWLSILGLFDWSGSNPMPP
EFWILPPFLPMHPAKMWCYCRMVYMPMSYLYGKRFVGPITPLILQLREELYAQAYDEINW
RKVRHNCAKEDLYYPHPLIQDLMWDSLYIFTEPFLTRWPFNKLREKALQTTMKHIHYEDE
NSRYITIGCVEKVLCMLACWVEDPNGDYFKQHLARIPDYIWVAEDGMKMQSFGSQEWDTG
FAIQALLASDLIDEIRPTLMKGHDFIKKSQVKENPSGDFKSMHRHISKGSWTFSDQDHGW
QVSDCTAEALKCCLLFSRMPTEIVGDKMEDNQLFDAVNMLLSLQSKNGGLAAWEPAGSSE
WLELLNPTEFFEDIVIEHEYVECTSSAIQAMVMFKKLYPGHRKKEIEVSITNAVQYLEDI
QMPDGSWYGNWGVCFTYGTWFAMGGLTAAGKTYNNCQTLHKAVDFLIKSQRSDGGWGESY
LSCPNKEYTPLEGNRSNLVHTSWAMMGLIHSRQAERDPTPLHRAAKLLINSQMESGDFPQ
QEITGVFMKNCMLHYAASRNIYPLWALAEYRKNVRLPSKSV</t>
  </si>
  <si>
    <t xml:space="preserve">Panax ginseng </t>
  </si>
  <si>
    <t>O82141</t>
  </si>
  <si>
    <t>MWKLILSQGDPGLKSVNNHIGRQFWEFDPNLGTPEERAHIDKLRQQFHNNRFRVKHSSDL
LMRYQFEREKSRKLGDDDEVKSGSEGEITTSSSGVEGVKMALRRALKFYSTIQADDGHWP
GDYGGPLFLLPGLVIGLYVMGVMDTILAKEHQREMCRYIYNHQNVDGGWGLHIEGCSTML
CTALNYITLRLLIRGDEEEEIRDEAANGGSLEKARRWIIDHGGATYIPSWGKFWLSILGV
YEWSGNNPLPPEMWLLPYFLPLHPGRMWNHCRMVYLPMSYLYGRRFVGPINSTVLSLRRE
LYTHPYHQINWDLARNQCAQEDLYYPHPLIQDMLWSCLHKGVERLIMQWPLSKIRQRALT
TAMQHIHYEDENTSYICLGPVNKVLNMVCCWVEDPNSMANILHLSRIKDYLWVAEDGMKM
KGYNGSQLWDVGFAVQAILSTGLVDEYGSMLKKAHDFIKISQVREDSPGNLSSWNRHISK
GGWPFSTPDNGWPVSDCTAEGLKAALLLSNMPFDIVGEAISPVHLYDAVNWILSLQNCTG
GFASYELTRSYAWLELLNPAETFGDIVIDYQYVECTSAAIQGLKSFMRLYPGYRRKEIEA
CIAKATNFIESIQLPDGSWYGSWGICYTYGTWFGIKGLVAAGRTNRNCYSIRRACDFLLS
KQLGSGGWGESYLSCQNKVYTSIEGNISHVANTGWAMLALIEAGQAQRDPSPLHRAAKVL
MNSQMKNGVFPQQEIVGVFNKNCMISYSAYRNIFPIWALGEYLNRVLQPSRNILKTLNVV</t>
  </si>
  <si>
    <t>O82140</t>
  </si>
  <si>
    <t>Beta-amyrin synthase 1</t>
  </si>
  <si>
    <t>MWKLKIAEGNKNDPYLYSTNNFVGRQTWEFDPDYVASPGELEEVEQVRRQFWDNRYQVKP
SGDLLWRMQFLREKNFRQTIPQVKVGDDEAVTYEAATTTLRRAVHFFSALQASDGHWPAE
NSGPLFFLPPLVMCVYITGHLDTVFPAEHRKEILRYIYCHQNEDGGWGLHIEGHSTMFCT
TLSYICMRILGEGPDGGVNNACARGRKWILDHGSVTAIPSWGKTWLSILGVYEWIGSNPM
PPEFWILPSFLPMHPAKMWCYCRMVYMPMSYLYGKRFVGPITPLILQLREELYGQPYNEI
NWRKTRRVCAKEDIYYPHPLIQDLLWDSLYVLTEPLLTRWPFNKLREKALQTTMKHIHYE
DENSRYITIGCVEKVLCMLVCWVEDPNGDYFRKHLARIPDYIWVAEDGMKMQSFGSQEWD
TGFSIQALLDSDLTHEIGPTLMKGHDFIKKSQVKDNPSGDFKSMYRHISKGSWTFSDQDH
GWQVSDCTAEGLKCCLIFSTMPEEIVGKKIKPERLYDSVNVLLSLQRKNGGLSAWEPAGA
QEWLELLNPTEFFADIVIEHEYVECTSSAIQALVLFKKLYPGHRKKEIDNFITNAVRYLE
DTQMPDGSWYGNWGVCFTYGSWFALGGLAAAGKTYYNCAAVRKAVEFLLKSQMDDGGWGE
SYLSCPKKVYVPLEGNRSNLVHTGWALMGLIHSEQAERDPTPLHRAAKLLINSQMEDGDF
PQQEISGVFMKNCMLHYAAYRNIYPLWALAEYRRRVPLPSLGT</t>
  </si>
  <si>
    <t>https://febs.onlinelibrary.wiley.com/doi/epdf/10.1046/j.1432-1327.1998.2560238.x</t>
  </si>
  <si>
    <t>O82139</t>
  </si>
  <si>
    <t>Cycloartenol Synthase</t>
  </si>
  <si>
    <t>MWKLKIAEGGNPWLRTLNDHVGRQIWEFDPNIGSPEELAEVEKVRENFRNHRFEKKHSAD
LLMRIQFANENPGSVVLPQVKVNDGEDISEDKVTVTLKRAMSFYSTLQAHDGHWPGDYGG
PMFLMPGLVITLSITGVLNVVLSKEHKREICRYLYNHQNRDGGWGLHIEGPSTMFGTVLN
YVTLRLLGEGANDGQGAMEKGRQWILDHGSATAITSWGKMWLSVLGVFEWSGNNPLPPET
WLLPYILPIHPGRMWCHRRMVYLPMSYLYGKRFVGPITPTVLSLRKEVFSVPYHEIDWNQ
ARNLCAKEDLYYPHPLIQDILWASLDKVWEPIFMHWPAKKLREKSLRTVMEHIHYEDENT
RYICIGPVNKVLNMLCCWVEDPNSEAFKLHLPRLHDFLWLAEDGMKMQGYNGSQLWDTAF
AVQAIISTNLAEEYGPTLRKAHTFMKNSQVLDDCPGDLDAWYRHVSKGAWPFSTADHGWP
ISDCTAEGFKAVLQLSKLPSELVGEPLDAKRLYDAVNVILSLQNSDGGYATYELTRSYSW
LELVNPAETFGDIVIDYPYVECTSAAIQALTAFKKLFPGHRREEIQHSIEKAALFIEKIQ
SSDGSWYGSWGVCFTYGTWFGIKGLVTAGRTFSSCASIRKACDFLLSKQVASGGWGESYL
SCQNKVYTNLEGNRSHVVNTGWAMLALIDAGQAERDATPLHRAAKLLINSQMENGDFPQE
EIMGVFDKNCMITYAAYRNIFPIWALGEYRCRVLQGPS</t>
  </si>
  <si>
    <t>O81923</t>
  </si>
  <si>
    <t>MASVAVENNVVNHIAEEIIRPVADYSPSIWGDRFLSFSIDNQVEQKYAQEIEPPKEQTRS
MLLASPRKLSDTLNLIDVIERLAIAYHFEKEIDEILDRIYNENSNFEGDVYNEDLCTCAL
QFRLLRQHGYNISLEIFSKFLDGNGRLKESLASDVLGLLSLYEASHVRSHGEDILEDALA
FSTTHLESATPHLEYPLKEQVRHALEQSLHKGIPRIEIQFFISSIYDKQAIKNDVLLRFA
KLDYNMLQMLHKQELAEVSRWWKDLNFVNTLPYARDRVVECYFWALGVYYEPQYSQARVM
LVKTIAMISIVDDTYEAYGTVDELAIYTDVIQRWDIKRIDSLPDYMKISYKALLDLYKDY
EKEMSRDGRSHVVYYAKERLKELVKSYNIEAKWFIEGHMPPASEYLRNAFVTTTYYYLAT
TSYLGMKYAKEQQFEWLSKNPKILEGCVTICRVIDDIATYEVEKNRGQLSTGIECYMRDY
SVSTKEAMAKFQEMGESGWKDINEGMLRPTPIPMEFLSRILNLARLVDVTYKHNEDGYTH
PEKVIKPHIIAMVVDSFKI</t>
  </si>
  <si>
    <t>https://www.nature.com/articles/s41598-020-68949-5</t>
  </si>
  <si>
    <t>O81193</t>
  </si>
  <si>
    <t>(+)-sabinene synthase</t>
  </si>
  <si>
    <t>MSSISINIAMPLNSLHNFERKPSKAWSTSCTAPAARLRASSSLQQEKPHQIRRSGDYQPS
LWDFNYIQSLNTPYKEQRHFNRQAELIMQVRMLLKVKMEAIQQLELIDDLQYLGLSYFFQ
DEIKQILSSIHNEPRYFHNNDLYFTALGFRILRQHGFNVSEDVFDCFKIEKCSDFNANLA
QDTKGMLQLYEASFLLREGEDTLELARRFSTRSLREKFDEGGDEIDEDLSSWIRHSLDLP
LHWRVQGLEARWFLDAYARRPDMNPLIFKLAKLNFNIVQATYQEELKDISRWWNSSCLAE
KLPFVRDRIVECFFWAIAAFEPHQYSYQRKMAAVIITFITIIDDVYDVYGTIEELELLTD
MIRRWDNKSISQLPYYMQVCYLALYNFVSERAYDILKDQHFNSIPYLQRSWVSLVEGYLK
EAYWYYNGYKPSLEEYLNNAKISISAPTIISQLYFTLANSIDETAIESLYQYHNILYLSG
TILRLADDLGTSQHELERGDVPKAIQCYMNDTNASEREAVEHVKFLIREAWKEMNTVTTA
SDCPFTDDLVAAAANLARAAQFIYLDGDGHGVQHSEIHQQMGGLLFQPYV</t>
  </si>
  <si>
    <t xml:space="preserve">Salvia officinalis </t>
  </si>
  <si>
    <t>(+)-sabinene</t>
  </si>
  <si>
    <t>[H][C@]12C[C@]1(CCC2=C)C(C)C</t>
  </si>
  <si>
    <t>https://www.jbc.org/content/273/24/14891.full</t>
  </si>
  <si>
    <t>O81192</t>
  </si>
  <si>
    <t>(+)-bornyl diphosphate synthase</t>
  </si>
  <si>
    <t>MSIISMNVSILSKPLNCLHNLERRPSKALLVPCTAPTARLRASCSSKLQEAHQIRRSGNY
 QPALWDSNYIQSLNTPYTEERHLDRKAELIVQVRILLKEKMEPVQQLELIHDLKYLGLSD
 FFQDEIKEILGVIYNEHKCFHNNEVEKMDLYFTALGFRLLRQHGFNISQDVFNCFKNEKG
 IDFKASLAQDTKGMLQLYEASFLLRKGEDTLELAREFATKCLQKKLDEGGNEIDENLLLW
 IRHSLDLPLHWRIQSVEARWFIDAYARRPDMNPLIFELAKLNFNIIQATHQQELKDLSRW
 WSRLCFPEKLPFVRDRLVESFFWAVGMFEPHQHGYQRKMAATIIVLATVIDDIYDVYGTL
 DELELFTDTFKRWDTESITRLPYYMQLCYWGVHNYISDAAYDILKEHGFFCLQYLRKSVV
 DLVEAYFHEAKWYHSGYTPSLDEYLNIAKISVASPAIISPTYFTFANASHDTAVIDSLYQ
 YHDILCLAGIILRLPDDLGTSYFELARGDVPKTIQCYMKETNASEEEAVEHVKFLIREAW
 KDMNTAIAAGYPFPDGMVAGAANIGRVAQFIYLHGDGFGVQHSKTYEHIAGLLFEPYA</t>
  </si>
  <si>
    <t>Salvia officinalis</t>
  </si>
  <si>
    <t>(+)-bornyl diphosphate</t>
  </si>
  <si>
    <t>CC1(C)[C@@H]2CC[C@@]1(C)[C@H](C2)OP(O)(=O)OP(O)(O)=O</t>
  </si>
  <si>
    <t>the intermediate (+)-bornyl is the (+)-camphor precursor</t>
  </si>
  <si>
    <t>https://www.jbc.org/content/273/24/14891</t>
  </si>
  <si>
    <t>(+)-camphene</t>
  </si>
  <si>
    <t>CC1(C)[C@@H]2CC[C@@H](C2)C1=C</t>
  </si>
  <si>
    <t>(+-)-limonene</t>
  </si>
  <si>
    <t>CC1=CCC(CC1)C(=C)C</t>
  </si>
  <si>
    <t>O81191</t>
  </si>
  <si>
    <t>1,8-cineole synthase</t>
  </si>
  <si>
    <t>MSSLIMQVVIPKPAKIFHNNLFSVISKRHRFSTTITTRGGRWAHCSLQMGNEIQTGRRTG
GYQPTLWDFSTIQLFDSEYKEEKHLMRAAGMIAQVNMLLQEEVDSIQRLELIDDLRRLGI
SCHFDREIVEILNSKYYTNNEIDESDLYSTALRFKLLRQYDFSVSQEVFDCFKNDKGTDF
KPSLVDDTRGLLQLYEASFLSAQGEETLHLARDFATKFLHKRVLVDKDINLLSSIERALE
LPTHWRVQMPNARSFIDAYKRRPDMNPTVLELAKLDFNMVQAQFQQELKEASRWWNSTGL
VHELPFVRDRIVECYYWTTGVVERREHGYERIMLTKINALVTTIDDVFDIYGTLEELQLF
TTAIQRWDIESMKQLPPYMQICYLALFNFVNEMAYDTLRDKGFNSTPYLRKAWVDLVESY
LIEAKWYYMGHKPSLEEYMKNSWISIGGIPILSHLFFRLTDSIEEEDAESMHKYHDIVRA
SCTILRLADDMGTSLDEVERGDVPKSVQCYMNEKNASEEEAREHVRSLIDQTWKMMNKEM
MTSSFSKYFVQVSANLARMAQWIYQHESDGFGMQHSLVNKMLRGLLFDRYE</t>
  </si>
  <si>
    <t>O81086</t>
  </si>
  <si>
    <t>MAGVSAVSKVSSLVCDLSSTSGLIRRTANPHPNVWGYDLVHSLKSPYIDSSYRERAEVLV
SEIKAMLNPAITGDGESMITPSAYDTAWVARVPAIDGSARPQFPQTVDWILKNQLKDGSW
GIQSHFLLSDRLLATLSCVLVLLKWNVGDLQVEQGIEFIKSNLELVKDETDQDSLVTDFE
IIFPSLLREAQSLRLGLPYDLPYIHLLQTKRQERLAKLSREEIYAVPSPLLYSLEGIQDI
VEWERIMEVQSQDGSFLSSPASTACVFMHTGDAKCLEFLNSVMIKFGNFVPCLYPVDLLE
RLLIVDNIVRLGIYRHFEKEIKEALDYVYRHWNERGIGWGRLNPIADLETTALGFRLLRL
HRYNVSPAIFDNFKDANGKFICSTGQFNKDVASMLNLYRASQLAFPGENILDEAKSFATK
YLREALEKSETSSAWNNKQNLSQEIKYALKTSWHASVPRVEAKRYCQVYRPDYARIAKCV
YKLPYVNNEKFLELGKLDFNIIQSIHQEEMKNVTSWFRDSGLPLFTFARERPLEFYFLVA
AGTYEPQYAKCRFLFTKVACLQTVLDDMYDTYGTLDELKLFTEAVRRWDLSFTENLPDYM
KLCYQIYYDIVHEVAWEAEKEQGRELVSFFRKGWEDYLLGYYEEAEWLAAEYVPTLDEYI
KNGITSIGQRILLLSGVLIMDGQLLSQEALEKVDYPGRRVLTELNSLISRLADDTKTYKA
EKARGELASSIECYMKDHPECTEEEALDHIYSILEPAVKELTREFLKPDDVPFACKKMLF
EETRVTMVIFKDGDGFGVSKLEVKDHIKECLIEPLPL</t>
  </si>
  <si>
    <t>O74165</t>
  </si>
  <si>
    <t>MGKLLQLALHPDELASIVQFKLFRKNENARNPATESAELIRCYELLNLTSRSFAAVIEELHPELRNVIMVFYLVLRALDTVEVDMSIENSVKLPVLRQFHEKLDTKDWTFDGNSPNEKDRCVLVEFDRILGQYHELKPQYQKVIKEITEKMGNGMADYIENENFNSNGLLTIEDYDLYCYYVAGLVGDGLTQLIVLAKFGNSELSVNKQLFKSMGLFLQKTNIIRDYEEDQVDGRAFWPKEIWGKYANELSDFMKPENQSQGLWCISELVCNALDHVIDVLQYLALVEEQTSFNFCAIPQVMAIATLELVFQNPQVLTQHVKIRKGTTVSLILESRTLEGCARIFRRYLRKIHHKSHPSDPNYLRLGITIGKIEQFLDGMYPHYVPKGITPQTTSIRTQVVKRLQLDEPMKRDIDEEILKTRILLLSLGVAVFGVVYGVVRII</t>
  </si>
  <si>
    <t>Cyberlindnera jadinii</t>
  </si>
  <si>
    <t>https://europepmc.org/article/MED/9647847#free-full-text</t>
  </si>
  <si>
    <t>O66952</t>
  </si>
  <si>
    <t>MERIETWKEKIEKRLNEILKPEGPEELIEAMKYYPLQKGKRIRPLFTVAVASALGGNEDDAITVGSGIELIHNYSLIHDDLPCMDNDVWRRGLPTCHIKFGEAMALLAGDALLTYTFEVLSQRENYKTLSCEEILEINKIIAQKAGSNGMVGGQVLDIKGYEDLYEVSVKKTGALFEACFMCGAVVAKRREKLKEMESIGRKVGLLFQMVDDYLDKDGFYEKLGECLKEEIKKLYEELKEKEIFKESQELRYLLDLIYKRIT</t>
  </si>
  <si>
    <t>Aquifex aeolicus</t>
  </si>
  <si>
    <t>O66126</t>
  </si>
  <si>
    <t>MLQEKLTMNRDFLNLINESLLNKYHPAQSRLHEAINYSLSAGGKRIRPLLVLTTLDSLGGNAHDGLPFGIALEMIHTYSLIHDDLPAMDNDDYRRGKLTNHKRFDEATAILAGDALLTDAFQCILNTQLNAEIKLSLINLLSTASGSNGMVYGQMLDMQGEHKTLTLNELERIHIHKTGELIRAAIVSAGIIMNFNDAQIEQLNIIGKNVGLMFQIKDDILDVEGSFENIGKTVGSDLNNDKSTYVSLLGLEASKQLLNDKLTETYDALKTLQPINDNLKTLITYIVERNK</t>
  </si>
  <si>
    <t xml:space="preserve">Micrococcus luteus </t>
  </si>
  <si>
    <t>O65435</t>
  </si>
  <si>
    <t>Terpenoid synthase 8</t>
  </si>
  <si>
    <t>MEAIKTFSPKFGFQISLSPRTHLTPVRFPPTACPVKPANLVRLKATRALIRDPQESNRKF
QKFPPSEWTNRFDSVSVDASEMDALRKEIDKIIPNVKKELMSSQGIESTKKKILMVYLLV
SLGLAYHFEDEIEECLKEGFETIEEMMAGEDNLYTISIIFLVLRTYGHHMSSDIFQKFKG
NDGNFKGCISGDAKGLLALYEAAQLRTTTEYIMEEALSFTSSNLELLAADGRCPPHLSKH
IRNALGLSQHKQMEVLVAVEYISFYEQEKDHDKILLKFAKLNFKLMQLHYLEELKVVTKW
YKEHDFASNLPPYFKYVIVENHFFAITMYFEPKFSQKRIMLAKYFTVLVLLDDTCDRYAS
LSEAESLTNSLERWAPDDAMDKQPHYLKFVFKFIMGCFEEFERELASEGRSYSVKATLEE
FKTIVKANFDFAKLAHTGHVPSFKEYMEVGEVEVGVCATLAGNLMCIGHIGDEGVYEWLK
SRPKFLKAASTYGRLMNDIAGFEDDMKREYVITGVNTYMKQYGLTKMEAIRELQNLVEYN
HTIMNEEFLKTTDLPRQIRKQVINVARSLNVSYTEGEGFTHTKGKVDEYITSLFITPIRI</t>
  </si>
  <si>
    <t>rhizathalene A</t>
  </si>
  <si>
    <t>[C@H]1(CC[C@@]2([C@@]([C@@]13CC=C(CC3)C)([C@H](CC2)C(C)=C)[H])C)C</t>
  </si>
  <si>
    <t>http://www.plantcell.org/content/25/3/1108</t>
  </si>
  <si>
    <t>O65323</t>
  </si>
  <si>
    <t>5-epiaristolochene synthase</t>
  </si>
  <si>
    <t>MASVAVENNVVNHIAEEIIRPVADFSPSLWGDRFLSFSIDNQVETKYAQEIEPLKEQTRS
MLLASGRKLSETLNLIDVIERLGIAYHFEKEIDEILDRIYNENSNFEGDVYNEDLCTCRL
QFRLLRQHGYNISLKIFSKFLDGNGRLKESLASDVLGLLSLYEASHVRSHGEDILEDALA
FSTTHLESATPHLEYPLKEQVRHALEQSLHKGIPRIEIQFFISSVYDKQAIKNDVLLRFA
KLDYNMLQMLHKQELAEVSRWWKDLNFVNTLPYARDRVVECYFWALGVYYEPQYSQARVM
LVKTIAMISIVDDTYDAYGTVDELAIYTDVIQRWDIKEIDSLPDYMKISYKALLDLYKDY
EKEMSRDGRSHVVYYAKERLKELVKSYNIEAKWFIEGHMPPASEYLRNAFVTTTYYYLAT
TSYLGMKYAKEQQFEWLSKNPKILEGCVTICRVIDDIATYEVEKNRGQLSTGIECYMRDY
SVSTKEAMAKFQEMGESGWKDINEGMLRPTPIPMEFLSRILNLARLVDVTYKHNEDGYTH
PEKVIKPHIIAMVVDSFKI</t>
  </si>
  <si>
    <t xml:space="preserve">(+)-5-epi-aristolochene </t>
  </si>
  <si>
    <t>https://academic.oup.com/pcp/article/39/9/899/1819106</t>
  </si>
  <si>
    <t>O64961</t>
  </si>
  <si>
    <t>Germacrene C synthase</t>
  </si>
  <si>
    <t>MAASSADKCRPLANFHPSVWGYHFLSYTHEITNQEKVEVDEYKETIRKMLVETCDNSTQK
LVLIDAMQRLGVAYHFDNEIETSIQNIFDASSKQNDNDNNLYVVSLRFRLVRQQGHYMSS
DVFKQFTNQDGKFKETLTNDVQGLLSLYEASHLRVRNEEILEEALTFTTTHLESIVSNLS
NNNNSLKVEVGEALTQPIRMTLPRMGARKYISIYENNDAHHHLLLKFAKLDFNMLQKFHQ
RELSDLTRWWKDLDFANKYPYARDRLVECYFWILGVYFEPKYSRARKMMTKVLNLTSIID
DTFDAYATFDELVTFNDAIQRWDANAIDSIQPYMRPAYQALLDIYSEMEQVLSKEGKLDR
VYYAKNEMKKLVRAYFKETQWLNDCDHIPKYEEQVENAIVSAGYMMISTTCLVGIEEFIS
HETFEWLMNESVIVRASALIARAMNDIVGHEDEQERGHVASLIECYMKDYGASKQETYIK
FLKEVTNAWKDINKQFFRPTEVPMFVLERVLNLTRVADTLYKEKDTYTNAKGKLKNMINS
ILIESVKI</t>
  </si>
  <si>
    <t>(2Z,6Z)-FPP</t>
  </si>
  <si>
    <t>germacrene C</t>
  </si>
  <si>
    <t>major sesq product with (Z,Z)-PP</t>
  </si>
  <si>
    <t>CC(C)C1=C/C=C(C)/CC\C=C(C)\CC\1</t>
  </si>
  <si>
    <t>able to use both (2E,6E)-farnesyl diphosphate ((EE)-FPP) and (2Z,6Z)-farnesyl diphosphate ((ZZ)-FPP)</t>
  </si>
  <si>
    <t>https://www.pnas.org/content/95/5/2216</t>
  </si>
  <si>
    <t>minor sesq product with (Z,Z)-FPP</t>
  </si>
  <si>
    <t>https://europepmc.org/article/MED/21818683#free-full-text</t>
  </si>
  <si>
    <t>germacrene A</t>
  </si>
  <si>
    <t>CC(=C)C1CC\C(C)=C\CC\C(C)=C\C1</t>
  </si>
  <si>
    <t>β-bisabolene</t>
  </si>
  <si>
    <t>CC(C)=CCCC(=C)C1CCC(C)=CC1</t>
  </si>
  <si>
    <t>minor sesq product with (E,E)-FPP</t>
  </si>
  <si>
    <t>CC(C)C1CC\C(C)=C\CCC(=C)\C=C\1</t>
  </si>
  <si>
    <t>minor mono product (major is unknown)</t>
  </si>
  <si>
    <t>delta-2-carene</t>
  </si>
  <si>
    <t>C1=C(CC[C@@]2([C@]1(C2(C)C)[H])[H])C</t>
  </si>
  <si>
    <t>O64905</t>
  </si>
  <si>
    <t>MASDLKSKFLHVYQTLKSELLNDPAFEFHHDSRQWIDKMLDYNVPGGKLNRGLSVVDSYQLLKGAELTDDEIFLASALGWCIEWLQAYFLVLDDIMDGSHTRRGQPCWFRLPKVGMIAANDGLILRNHVPRILKKHFRGKPYYVDLVDLFNEVEFQTASGQMIDLITTLVGEKDLSKYSLSIHRRIVQYKTAYYSFYLPVACALLMFGEDLDNHVEVKNVLVEMGTYFQVQDDYLDCFGAPEVIGKIGTDIEDFSSWLVVKALELANEEQKKVLHENYGKKDPSSVAKVKELYNTLNLQGVFEDYESTSYKKLITSIEGHPSKAVQAVLKSFLGKIYKRQK</t>
  </si>
  <si>
    <t>O64405</t>
  </si>
  <si>
    <t>Gamma-humulene synthase</t>
  </si>
  <si>
    <t>MAQISESVSPSTDLKSTESSITSNRHGNMWEDDRIQSLNSPYGAPAYQERSEKLIEEIKL
LFLSDMDDSCNDSDRDLIKRLEIVDTVECLGIDRHFQPEIKLALDYVYRCWNERGIGEGS
RDSLKKDLNATALGFRALRLHRYNVSSGVLENFRDDNGQFFCGSTVEEEGAEAYNKHVRC
MLSLSRASNILFPGEKVMEEAKAFTTNYLKKVLAGREATHVDESLLGEVKYALEFPWHCS
VQRWEARSFIEIFGQIDSELKSNLSKKMLELAKLDFNILQCTHQKELQIISRWFADSSIA
SLNFYRKCYVEFYFWMAAAISEPEFSGSRVAFTKIAILMTMLDDLYDTHGTLDQLKIFTE
GVRRWDVSLVEGLPDFMKIAFEFWLKTSNELIAEAVKAQGQDMAAYIRKNAWERYLEAYL
QDAEWIATGHVPTFDEYLNNGTPNTGMCVLNLIPLLLMGEHLPIDILEQIFLPSRFHHLI
ELASRLVDDARDFQAEKDHGDLSCIECYLKDHPESTVEDALNHVNGLLGNCLLEMNWKFL
KKQDSVPLSCKKYSFHVLARSIQFMYNQGDGFSISNKVIKDQVQKVLIVPVPI</t>
  </si>
  <si>
    <t>(1E,6E)-γ-humulene</t>
  </si>
  <si>
    <t>[H]C1=CC(=C)CCC=C(C)CCCC1(C)C</t>
  </si>
  <si>
    <t>https://www.jbc.org/content/273/4/2078.full</t>
  </si>
  <si>
    <t>sibirene</t>
  </si>
  <si>
    <t>CC(C)C1=CC2C(=C)CCCC2(C)CC1</t>
  </si>
  <si>
    <t>β-himachalene</t>
  </si>
  <si>
    <t>CC1=CC2C(CC1)=C(C)CCCC2(C)C</t>
  </si>
  <si>
    <t>γ-himachalene</t>
  </si>
  <si>
    <t>CC1=CC2C(CC1)C(C)=CCCC2(C)C</t>
  </si>
  <si>
    <t>α-himachalene</t>
  </si>
  <si>
    <t>CC1=CC2C(CC1)C(=C)CCCC2(C)C</t>
  </si>
  <si>
    <t>O64404</t>
  </si>
  <si>
    <t>Delta-selinene synthase</t>
  </si>
  <si>
    <t>MAEISESSIPRRTGNHHGNVWDDDLIHSLNSPYGAPAYYELLQKLIQEIKHLLLTEMEMD
DGDHDLIKRLQIVDTLECLGIDRHFEHEIQTAALDYVYRWWNEKGIGEGSRDSFSKDLNA
TALGFRALRLHRYNVSSGVLKNFKDENGKFFCNFTGEEGRGDKQVRSMLSLLRASEISFP
GEKVMEEAKAFTREYLNQVLAGHGDVTDVDQSLLREVKYALEFPWHCSVPRWEARSFLEI
YGHNHSWLKSNINQKMLKLAKLDFNILQCKHHKEIQFITRWWRDSGISQLNFYRKRHVEY
YSWVVMCIFEPEFSESRIAFAKTAILCTVLDDLYDTHATLHEIKIMTEGVRRWDLSLTDD
LPDYIKIAFQFFFNTVNELIVEIVKRQGRDMTTIVKDCWKRYIESYLQEAEWIATGHIPT
FNEYIKNGMASSGMCILNLNPLLLLDKLLPDNILEQIHSPSKILDLLELTGRIADDLKDF
EDEKERGEMASSLQCYMKENPESTVENALNHIKGILNRSLEEFNWEFMKQDSVPMCCKKF
TFNIGRGLQFIYKYRDGLYISDKEVKDQIFKILVHQVPMEE</t>
  </si>
  <si>
    <t xml:space="preserve">Abies grandis </t>
  </si>
  <si>
    <t>(+)-δ-selinene</t>
  </si>
  <si>
    <t>CC(C)C1=CC2=C(C)CCC[C@]2(C)CC1</t>
  </si>
  <si>
    <t>(+)-guaia-6,9-diene</t>
  </si>
  <si>
    <t>[H][C@@]12CC[C@H](C)[C@]1([H])C=C(CC=C2C)C(C)C</t>
  </si>
  <si>
    <t>O59947</t>
  </si>
  <si>
    <t>MEAFPTEYFLGTAVRLLENVKYRDSNYTREERVENLQYAYNKAAAHFAQERQQQILKVSP
KRLEASLRTIVGMVVYSWAKVSKELMADLSIHYTYTLILDDSEDDPHPQMLTYFDDLQSG
NPQKHPWWMLVNEHFPNVLRHFGPFCSLNLIRSTLDFFEGCWIEQYNFHGFPGSFDYPGF
LRRMNGLGHCVGGSLWPKENFNEQEHFLEITSAIAQMENWMVWVNDLMSFYKEFDDPRDQ
TSLVKNYVVSEGITLNQALEKLTQDTLQSSEQMMVVFSQKDPKIMDTIECFMHGYITWHL
CDNRYRLKEIYDRTKDIQTEDAMKFRKFYEQAFKVGAIEATEWAYPTVVERLEQRKAEEQ
AERDEQAALANPEKAQVAQVVLA</t>
  </si>
  <si>
    <t>Stachybotrys chartarum</t>
  </si>
  <si>
    <t>https://www.sciencedirect.com/science/article/pii/S0953756209000884?via=ihub</t>
  </si>
  <si>
    <t>O59703</t>
  </si>
  <si>
    <t>MVNDFNEKNGIKKRLLDFFPVVLEGIREILESMQYFPEETEKLLYSIKRNTLGGKNNRGLAVLQSLTSLINRELEEAEFRDAALLGWLIEILQGCFLMADDIMDQSIKRRGLDCWYLVVGVRRAINESQLLEACIPLLIRKYFRNMPYYVDLLDTFREVTFLTELGQQEDLLSSRDGEASLRSFDLMKYDFIITYKTSFYSFYLPIKCALLLSRNSNQKAYDTTIKLSKLLGYYFQVQDDYLDCFGDYTVLGKVGMDIQDNKCTWLVCYAEKFASADQLNLLRAHYGKAGSENIAVIKQLYHELQIPELYHKFEDDMVDSISKEIDLIDESTGLKKCIFTKFFQLIYKRSR</t>
  </si>
  <si>
    <t>https://europepmc.org/article/MED/17596513#free-full-text</t>
  </si>
  <si>
    <t>O53507</t>
  </si>
  <si>
    <t>MAGAITDQLRRYLHGRRRAAAHMGSDYDGLIADLEDFVLGGGKRLRPLFAYWGWHAVASREPDPDVLLLFSALELLHAWALVHDDLIDRSATRRGRPTAQLRYAALHRDRDWRGSPDQFGMSAAILLGDLAQVWADDIVSKVCQSALAPDAQRRVHRVWADIRNEVLGGQYLDIVAEASAAESIESAMNVATLKTACYTVSRPLQLGTAAAADRSDVAAIFEHFGADLGVAFQLRDDVLGVFGDPAVTGKPSGDDLKSGKRTVLVAEAVELADRSDPLAAKLLRTSIGTRLTDAQVRELRTVIEAVGARAAAESRIAALTQRALATLASAPINATAKAGLSELAMMAANRSA</t>
  </si>
  <si>
    <t>https://chemistry-europe.onlinelibrary.wiley.com/doi/epdf/10.1002/cbic.202000235?saml_referrer</t>
  </si>
  <si>
    <t>O50410</t>
  </si>
  <si>
    <t>MGGVLTLDAAFLGSVPADLGKALLERARADCGPVLHRAIESMREPLATMAGYHLGWWNADRSTAAGSSGKYFRAALVYAAAAACGGDVGDATPVSAAVELVHNFTLLHDDVMDGDATRRGRPTVWSVWGVGVAILLGDALHATAVRILTGLTDECVAVRAIRRLQMSCLDLCIGQFEDCLLEGQPEVTVDDYLRMAAGKTAALTGCCCALGALVANADDATIAALERFGHELGLAFQCVDDLIGIWGDPGVTGKPVGNDLARRKATLPVVAALNSRSEAATELAALYQAPAAMTASDVERATALVKVAGGGHVAQRCADERIQAAIAALPDAVRSPDLIALSQLICRREC</t>
  </si>
  <si>
    <t>https://europepmc.org/article/MED/23091471#free-full-text</t>
  </si>
  <si>
    <t>O50406</t>
  </si>
  <si>
    <t>Type B diterpene cyclase</t>
  </si>
  <si>
    <t>METFRTLLAKAALGNGISSTAYDTAWVAKLGQLDDELSDLALNWLCERQLPDGSWGAEFP
FCYEDRLLSTLAAMISLTSNKHRRRRAAQVEKGLLALKNLTSGAFEGPQLDIKDATVGFE
LIAPTLMAEAARLGLAICHEESILGELVGVREQKLRKLGGSKINKHITAAFSVELAGQDG
VGMLDVDNLQETNGSVKYSPSASAYFALHVKPGDKRALAYISSIIQAGDGGAPAFYQAEI
FEIVWSLWNLSRTDIDLSDPEIVRTYLPYLDHVEQHWVRGRGVGWTGNSTLEDCDTTSVA
YDVLSKFGRSPDIGAVLQFEDADWFRTYFHEVGPSISTNVHVLGALKQAGYDKCHPRVRK
VLEFIRSSKEPGRFCWRDKWHRSAYYTTAHLICAASNYDDALCSDAIGWILNTQRPDGSW
GFFDGQATAEETAYCIQALAHWQRHSGTSLSAQISRAGGWLSQHCEPPYAPLWIAKTLYC
SATVVKAAILSALRLVDESNQ</t>
  </si>
  <si>
    <t>tuberculosinyl diphosphate(3−)</t>
  </si>
  <si>
    <t>C[C@H]1CC=C2[C@@H](CCCC2(C)C)[C@]1(C)CC\C(C)=C\COP([O-])(=O)OP([O-])([O-])=O</t>
  </si>
  <si>
    <t>https://pubs.rsc.org/en/content/articlelanding/2005/CC/b415346d#!divAbstract</t>
  </si>
  <si>
    <t>O49853</t>
  </si>
  <si>
    <t>(+)-delta-cadinene synthase isozyme C2</t>
  </si>
  <si>
    <t>MASQVSQMPSSSPLSSNKDEIRPKADFQPSIWGDFFLNCPDKNIDAGTEKRHQQLKEEVR
KMIVAPMANSTQKLAFIDSVQRLGVSYHFTKEIEDELENIYHNNNDAENDLYTTSLRFRL
LREHGYNVSCDVFNKFKDEQGNFKSSVTSDVQGLLELYQASYLRVHGEDILDEAISFTTN
HLSLAVSSLDHPLSEEVSHALKQSIRRGLPRVEARHYLSVYQDIESHNKALLEFAKIDFN
MLQFLHRKELSEICRWWKDLDFQRKLPYARDRVVEGYFWISGVYFEPQYSLGRKMLTKVI
AMASIVDDTYDSYATYEELIPYTNAIERWDIKCIDELPEYMKPSYKALLDVYKEMEQLVA
EHGRQYRVEYAKNAMIRLAQSYLVEARWTLQNYKPSFEEFKANALPTCGYAMLAITSFVG
MGDIVTPETFKWAANDPKIIQASTIICRFMDDVAEHKFKHRREDDCSAIECYMEEYGVSA
QEAYDVFNKHVESAWKDVNQEFQKPTEMPTEVLNRSLNLARVMDVLYREGDGYTYVGKAA
KGGITSLLIEPIAL</t>
  </si>
  <si>
    <t>O48935</t>
  </si>
  <si>
    <t>Beta-farnesene synthase</t>
  </si>
  <si>
    <t>MATNGVVISCLREVRPPMTKHAPSMWTDTFSNFSLDDKEQQKCSETIEALKQEARGMLMA
ATTPLQQMTLIDTLERLGLSFHFETEIEYKIELINAAEDDGFDLFATALRFRLLRQHQRH
VSCDVFDKFIDKDGKFEESLSNNVEGLLSLYEAAHVGFREERILQEAVNFTRHHLEGAEL
DQSPLLIREKVKRALEHPLHRDFPIVYARLFISIYEKDDSRDELLLKLSKVNFKFMQNLY
KEELSQLSRWWNTWNLKSKLPYARDRVVEAYVWGVGYHYEPQYSYVRMGLAKGVLICGIM
DDTYDNYATLNEAQLFTQVLDKWDRDEAERLPEYMKIVYRFILSIYENYERDAAKLGKSF
AAPYFKETVKQLARAFNEEQKWVMERQLPSFQDYVKNSEKTSCIYTMFASIIPGLKSVTQ
ETIDWIKSEPTLATSTAMIGRYWNDTSSQLRESKGGEMLTALDFHMKEYGLTKEEAASKF
EGLVEETWKDINKEFIATTNYNVGREIAITFLNYARICEASYSKTDGDAYSDPNVAKANV
VALFVDAIVF</t>
  </si>
  <si>
    <t>major sesq product (85)</t>
  </si>
  <si>
    <t>https://europepmc.org/article/MED/9371761#free-full-text
https://www.sciencedirect.com/science/article/pii/S0031942205002906?via%3Dihub</t>
  </si>
  <si>
    <t>cis-β-farnesene</t>
  </si>
  <si>
    <t>minor sesq product (8)</t>
  </si>
  <si>
    <t>CC(C)=CCC\C(C)=C/CCC(=C)C=C</t>
  </si>
  <si>
    <t>https://europepmc.org/article/MED/9371761#free-full-text</t>
  </si>
  <si>
    <t>minor sesq product (5)</t>
  </si>
  <si>
    <t>major mono product (48)</t>
  </si>
  <si>
    <t>minor mono product (15)</t>
  </si>
  <si>
    <t>minor mono product (7)</t>
  </si>
  <si>
    <t>minor mono product (6)</t>
  </si>
  <si>
    <t>O48666</t>
  </si>
  <si>
    <t>MGSLGAILKHPEDFYPLLKLKFAARHAEKQIPPEPHWAFCYSMLHKVSRSFGLVIQQLGP
QLRDAVCIFYLVLRALDTVEDDTSIPTEVKVPILMAFHRHIYDKDWHFSCGTKEYKVLMD
EFHHVSNAFLELGSGYQEAIEDITMRMGAGMAKFICKEVETINDYDEYCHYVAGLVGLGL
SKLFHASGAEDLATDSLSNSMGLFLQKTNIIRDYLEDINEIPKSRMFWPRQIWSKYVDKL
EDLKYEENSAKAVQCLNDMVTDALVHAEDCLKYMSDLRGPAIFRFCAIPQIMAIGTLALC
FNNTQVFRGVVKMRRGLTAKVIDQTKTMSDVYGAFFDFSCLLKSKVDNNDPNATKTLSRL
EAIQKTCKESGTLSKRKSYIIESESGHNSALIAIIFIILAILYAYLSSNLLLNKQ</t>
  </si>
  <si>
    <t>NADPH/NADP, H+</t>
  </si>
  <si>
    <t>https://europepmc.org/article/MED/29509695</t>
  </si>
  <si>
    <t>O24475</t>
  </si>
  <si>
    <t>MALVSTAPLASKSCLHKSLISSTHELKALSRTIPALGMSRRGKSITPSISMSSTTVVTDD
GVRRRMGDFHSNLWDDDVIQSLPTAYEEKSYLERAEKLIGEVKNMFNSMSLEDGELMSPL
NDLIQRLWIVDSLERLGIHRHFKDEIKSALDYVYSYWGENGIGCGRESVVTDLNSTALGL
RTLRLHGYPVSSDVFKAFKGQNGQFSCSENIQTDEEIRGVLNLFRASLIAFPGEKIMDEA
EIFSTKYLKEALQKIPVSSLSREIGDVLEYGWHTYLPRLEARNYIQVFGQDTENTKSYVK
SKKLLELAKLEFNIFQSLQKRELESLVRWWKESGFPEMTFCRHRHVEYYTLASCIAFEPQ
HSGFRLGFAKTCHLITVLDDMYDTFGTVDELELFTATMKRWDPSSIDCLPEYMKGVYIAV
YDTVNEMAREAEEAQGRDTLTYAREAWEAYIDSYMQEARWIATGYLPSFDEYYENGKVSC
GHRISALQPILTMDIPFPDHILKEVDFPSKLNDLACAILRLRGDTRCYKADRARGEEASS
ISCYMKDNPGVSEEDALDHINAMISDVIKGLNWELLKPDINVPISAKKHAFDIARAFHYG
YKYRDGYSVANVETKSLVTRTLLESVPL</t>
  </si>
  <si>
    <t>https://www.jbc.org/content/272/35/21784.full</t>
  </si>
  <si>
    <t>O24474</t>
  </si>
  <si>
    <t>MALVSISPLASKSCLRKSLISSIHEHKPPYRTIPNLGMRRRGKSVTPSMSISLATAAPDD
GVQRRIGDYHSNIWDDDFIQSLSTPYGEPSYQERAERLIVEVKKIFNSMYLDDGRLMSSF
NDLMQRLWIVDSVERLGIARHFKNEITSALDYVFRYWEENGIGCGRDSIVTDLNSTALGF
RTLRLHGYTVSPEVLKAFQDQNGQFVCSPGQTEGEIRSVLNLYRASLIAFPGEKVMEEAE
IFSTRYLKEALQKIPVSALSQEIKFVMEYGWHTNLPRLEARNYIDTLEKDTSAWLNKNAG
KKLLELAKLEFNIFNSLQQKELQYLLRWWKESDLPKLTFARHRHVEFYTLASCIAIDPKH
SAFRLGFAKMCHLVTVLDDIYDTFGTIDELELFTSAIKRWNSSEIEHLPEYMKCVYMVVF
ETVNELTREAEKTQGRNTLNYVRKAWEAYFDSYMEEAKWISNGYLPMFEEYHENGKVSSA
YRVATLQPILTLNAWLPDYILKGIDFPSRFNDLASSFLRLRGDTRCYKADRDRGEEASCI
SCYMKDNPGSTEEDALNHINAMVNDIIKELNWELLRSNDNIPMLAKKHAFDITRALHHLY
IYRDGFSVANKETKKLVMETLLESMLF</t>
  </si>
  <si>
    <t>https://www.jbc.org/article/S0021-9258(19)65623-1/pdf
https://europepmc.org/article/MED/9539701#free-full-text
https://europepmc.org/article/MED/11404343#free-full-text</t>
  </si>
  <si>
    <t>O24242</t>
  </si>
  <si>
    <t>MSTDIRSKFLQVYDTLKSELINDPAFEFDDDSRQWIEKMLDYNVPGGKLNRGLSVIDSYQLLKGGKLTDDEIFHASALGWCVEWLQAYFLVLDDIMDESHTRRGQPCWFRLPKVGMIAANDGIILRNHVPRILKKHFRGKPYYVDLVDLFNEVEFQTASGQMIDLITTLVGEKDLSKYSLSIHRRIVQYKTAYYSFYLPVACALLMFGEDLEKHVEVKNVLVEMGTYFQVQDDYLDCFGAPEVIGKIGTDIEDFKCSWLVVKALELANEEQKKVLHENYGKKDPSPVAKVKELYNTLNLQGVFEDYENTSYKKLITSIEGHPSKAVQAVLKSFLGKIYRRQK</t>
  </si>
  <si>
    <t>Parthenium argentatum</t>
  </si>
  <si>
    <t>https://reader.elsevier.com/reader/sd/pii/S0003986196903331?token=75F3D6ADBBB8166D4AFCAD3D2CE9CA42D9699B412A016CF090518C97DE51A16B9F904B8FD0FD2AE1A8ADA243A4419FC4&amp;originRegion=eu-west-1&amp;originCreation=20220824114526</t>
  </si>
  <si>
    <t>O24241</t>
  </si>
  <si>
    <t>MSSDLKSRFLQVYDTLKSELINDPAFEFDDDSRQWVEKMLDYNVPGGKLNRGLSVIDSYQLLKGGELTDNEIFLAAALGWCIEWLQAYFLVLDDIMDESHTRRGQPCWFRLPKVGMIAANDGIILRNNVPRILKKHFRGKPYYVDLLDLFNEVEFQTASGQMIDLITTLVGEKDLSKYSLSIHRRIVQYKTAYYSFYLPVACALLMFGEDLEKHEEVKNVLVEMGTYFQVQDDYLDCFGAPEVIGKIGTDIEDFKCSWLVVKALELSNEEQKKILHENYGKKDPSSVAKVKELYHTLNLQGVFEDYENTSYKKLITSIEGHPSKAVQAVLKSFLGKIYKRQK</t>
  </si>
  <si>
    <t>O23945</t>
  </si>
  <si>
    <t>MPVHATPAAESQIISKPEVVRRTANFKPSVWGDRFANYAEDIITQTQMQEQVEELKQVVR
KEVFTNAADDSSHQLKLIDEIQRLGVAYHFESEIDQALERIHETYQDIHDGGDLYNVALR
FRLLRRHGYNVSCDVFNKFKDTNGDYKKSLVTDLSGMLSFYEAAHLRVHGEKLLEEALVF
TTTHLQSASAKSSLLKTQITEAVERPLLKTMERLGARRYMSIYQDEASYSENLLKLAKLD
FNVVQCLHKKELSDILRWYKELDFARRMPFARDRIVELFFWIAGIYFEPEYVFGRHILTK
LIEITTVMDDMYDAFGTFEELVILTEAIDRWDASCMDQLPDYMQPFYITLLDVIDEVEEE
LTKQGRSYRIHYAKEIMKNQARLYFAEAIWFHEGCTPKMDGYMRVAASSVGNTMLSVVSL
VGMGDIITKFEFEWLTNEPKILRASNTIFRLMDDIAGYKFEKERGHVASSIDCYMNEYGV
SEQETIDIFNKRIVDSWKDINEEFLRPTAAPVPVLNRVLNLTRVVDLLYKRGDAFTHVGK
LMKDCIAAMFIDPVPL</t>
  </si>
  <si>
    <t>http://www.plantcell.org/content/16/11/3110</t>
  </si>
  <si>
    <t>minor product?</t>
  </si>
  <si>
    <t>O23909</t>
  </si>
  <si>
    <t>MWKLKVAEGGTPWLRTLNNHVGRQVWEFDPHSGSPQDLDDIETARRNFHDNRFTHKHSDD
LLMRLQFAKENPMNEVLPKVKVKDVEDVTEEAVATTLRRGLNFYSTIQSHDGHWPGDYGG
PMFLMPGLVITLSVTGALNAVLTDEHRKEMRRYLYNHQNKDGGWGLHIEGPSTMFGSVLC
YVTLRLLGEGPNDGEGDMERGRDWILEHGGATYITSWGKMWLSVLGVFEWSGNNPMPPEI
WLLPYALPVHPGRMWCHCRMVYLPMSYLYGKRFVGPITPTVLSLRKELFTVPYHDIDWNQ
ARNLCAKEDLYYPHPLVQDILWATLHKFVEPVFMNWPGKKLREKAIKTAIEHIHYEDENT
RYICIGPVNKVLNMLCCWVEDPNSEAFKLHLPRIYDYLWVAEDGMKMQGYNGSQLWDTAF
AAQAIISTNLIDEFGPTLKKAHAFIKNSQVSEDCPGDLSKWYRHISKGAWPFSTADHGWP
ISDCTAEGLKAVLLLSKIAPEIVGEPLDSKRLYDAVNVILSLQNENGGLATYELTRSYTW
LEIINPAETFGDIVIDCPYVECTSAAIQALATFGKLYPGHRREEIQCCIEKAVAFIEKIQ
ASDGSWYGSWGVCFTYGTWFGIKGLIAAGKNFSNCLSIRKACEFLLSKQLPSGGWAESYL
SCQNKVYSNLEGNRSHVVNTGWAMLALIEAEQAKRDPTPLHRAAVCLINSQLENGDFPQE
EIMGVFNKNCMITYAAYRCIFPIWALGEYRRVLQAC</t>
  </si>
  <si>
    <t>https://febs.onlinelibrary.wiley.com/doi/full/10.1046/j.1432-1327.2000.01357.x?sid=nlm%3Apubmed</t>
  </si>
  <si>
    <t>O23390</t>
  </si>
  <si>
    <t>Baruol synthase</t>
  </si>
  <si>
    <t>MWRLRIGAKAKDNTHLFTTNNYVGRQIWEFDANAGSPEELAEVEEARRNFSNNRSRFKAS
ADLLWRMQFLREKKFEQKIPRVIVEDAEKITYEDAKTALRRGLLYFTALQADDGHWPAEN
AGSIFFNAPFVICLYITGHLEKIFTHEHRVELLRYMYNHQNEDGGWGLHVESPSNMFCSV
INYICLRILGVEAGHDDKGSACARARKWILDHGGATYSPLIGKAWLSVLGVYDWSGCKPI
PPEFWFLPSFFPVNGGTLWIYLRDIFMGLSYLYGKNFVATSTPLILQLREEIYPEPYTNI
SWRQARNRCAKEDLYYPQSFLQDLFWKGVHVFSENILNRWPFNNLIRQRALRTTMELVHY
HDEATRYITGGSVPKVIAVFHMLACWVEDPESDYFKKHLARVPDFIWIGEDGLKIQSFGS
QVWDTALSLHVFIDGFDDDVDEEIRSTLLKGYDYLEKSQVTENPPGDYMKMFRHMAKGGW
TFSDQDQGWPVSDCTAESLECCLFFESMSSEFIGKKMDVEKLYDAVDFLLYLQSDNGGIT
AWQPADGKLVEFIEDAVVEHEYVECTGSAIVALAQFNKQFPGYKKEEVERFITKGVKYIE
DLQMVDGSWYGNWGVCFIYGTFFAVRGLVAAGKCYNNCEAIRRAVRFILDTQNTEGGWGE
SYLSCPRKKYIPLIGNKTNVVNTGQALMVLIMGNQMKRDPLPVHRAAKVLINSQMDNGDF
PQQEIMGVFKMNVMLHFPTYRNMFTLWALTHYTKALRGL</t>
  </si>
  <si>
    <t>baruol</t>
  </si>
  <si>
    <t>[H][C@@]12CC[C@H](O)C(C)(C)C1=CC[C@@]1([H])[C@@]2(C)CC[C@@]2(C)C[C@](C)(CCC=C(C)C)CC[C@]12C</t>
  </si>
  <si>
    <t>https://pubs.acs.org/doi/10.1021/ja073133u</t>
  </si>
  <si>
    <t>O22340</t>
  </si>
  <si>
    <t>MALLSIVSLQVPKSCGLKSLISSSNVQKALCISTAVPTLRMRRRQKALVINMKLTTVSHR
DDNGGGVLQRRIADHHPNLWEDDFIQSLSSPYGGSSYSERAETVVEEVKEMFNSIPNNRE
LFGSQNDLLTRLWMVDSIERLGIDRHFQNEIRVALDYVYSYWKEKEGIGCGRDSTFPDLN
STALALRTLRLHGYNVSSDVLEYFKDEKGHFACPAILTEGQITRSVLNLYRASLVAFPGE
KVMEEAEIFSASYLKKVLQKIPVSNLSGEIEYVLEYGWHTNLPRLEARNYIEVYEQSGYE
SLNEMPYMNMKKLLQLAKLEFNIFHSLQLRELQSISRWWKESGSSQLTFTRHRHVEYYTM
ASCISMLPKHSAFRMEFVKVCHLVTVLDDIYDTFGTMNELQLFTDAIKRWDLSTTRWLPE
YMKGVYMDLYQCINEMVEEAEKTQGRDMLNYIQNAWEALFDTFMQEAKWISSSYLPTFEE
YLKNAKVSSGSRIATLQPILTLDVPLPDYILQEIDYPSRFNELASSILRLRGDTRCYKAD
RARGEEASAISCYMKDHPGSIEEDALNHINAMISDAIRELNWELLRPDSKSPISSKKHAF
DITRAFHHVYKYRDGYTVSNNETKNLVMKTVLEPLAL</t>
  </si>
  <si>
    <t>https://www.pnas.org/content/95/8/4126</t>
  </si>
  <si>
    <t>O22043</t>
  </si>
  <si>
    <t>Geranylgeranyl pyrophosphate synthase 6, mitochondrial</t>
  </si>
  <si>
    <t>MRPRYSLILSAMRLIRPSNRRLSSIASSDSEFISYMKNKAKSINKALDNSIPLCNNFVPLWEPVLEVHKAMRYTLLPGGKRVRPMLCLVACELVGGQESTAMPAACAVEMIHAASLILDDLPCMDDDSLRRGKPTNHKVFGEKTSILASNALRSLAVKQTLASTSLGVTSERVLRAVQEMARAVGTEGLVAGQAADLAGERMSFKNEDDELRYLELMHVHKTAVLVEAAAVVGAIMGGGSDEEIERLKSYARCVGLMFQVMDDVLDETKSSEELGKTAGKDLITGKLTYPKVMGVDNAREYAKRLNREAQEHLQGFDSDKVVPLLSLADYIVKRQN</t>
  </si>
  <si>
    <t>O14230</t>
  </si>
  <si>
    <t>MSAVDKRAKFESALPVFVDEIVNYLKTINIPDDVTEWYKNSLFHNTLGGKYNRGLSVIDSYEILLGHPLDEAAYMKAAVLGWMVELLQSFFLIADDIMDASKTRRGQPCWYLMPGVGNIAINDAFMVESAIYFLLKKHFRQESCYVDLIELFHDVTFQTELGQQLDLLTAPEDSVDLSKFSLQKHSFIVIYKTAFYSFYLPVALAMHLAGVATPENLKCAQDILIILGKYFQVQDDYLDCYGDPTVTGKIGTDILDNKCSWIINLALAKCTPEQRVILDDNYGRKDSESEKRVKAVFEELNIRGEFENYEESEVSEIKKLIDGVDESTGLKKSIFTTFLGKIYKRNK</t>
  </si>
  <si>
    <t>O13489</t>
  </si>
  <si>
    <t>MDEFPTEYFLGTAVRLLENVKYRDSNYTREERIENLSYANNKAAAHFAQERQQRILKVNP
KRLEASLRTIVGMVVYSWVKVSKELMADLSIHYTYTLILDDSEDDPHNNMLTFFDDLQAG
REQKHPWWMLVNEHFPNVLRHFGPFCSLNLIRSTLDFFEGCWIEQYNFHGFPGSYDFPGF
LRRMNGLGHCVGGSLWPKELFDEQKHFLEITSAVAQMENWMVWVNDLMSFYKEFDDPRDQ
TSLVKNYVVCDEISLTQALEKLTVDTLTSSEQMMEVFSDKDAKLMETIECFMHGYITWHL
CDHRYRLKEVYEGTMHIETEDAIKFRKFYGQAAKVGAIEHEEWAFPTVAERIEVRLAEEK
AAKDGQAVLTSAEPAVPQAAQEVLA</t>
  </si>
  <si>
    <t xml:space="preserve">Paramyrothecium roridum </t>
  </si>
  <si>
    <t>https://link.springer.com/article/10.1007%2Fs004380050666</t>
  </si>
  <si>
    <t>O13284</t>
  </si>
  <si>
    <t>MFAKFDMLEEEARALVRKVGNAVDPIYGFSTTSCQIYDTAWAAMISKEEHGDKVWLFPES
FKYLLEKQGEDGSWERHPRSKTVGVLNTAAACLALLRHVKNPLQLQDIAAQDIELRIQRG
LRSLEEQLIAWDDVLDTNHIGVEMIVPALLDYLQAEDENVDFEFESHSLLMQMYKEKMAR
FSPESLYRARPSSALHNLEALIGKLDFDKVGHHLYNGSMMASPSSTAAFLMHASPWSHEA
EAYLRHVFEAGTGKGSGGFPGTYPTTYFELNWVLSTLMKSGFTLSDLECDELSSIANTIA
EGFECDHGVIGFAPRAVDVDDTAKGLLTLTLLGMDEGVSPAPMIAMFEAKDHFLTFLGER
DPSFTSNCHVLLSLLHRTDLLQYLPQIRKTTTFLCEAWWACDGQIKDKWHLSHLYPTMLM
VQAFAEILLKSAEGEPLHDAFDAATLSRVSICVFQACLRTLLAQSQDGSWHGQPEASCYA
VLTLAESGRLVLLQALQPQIAAAMEKAADVMQAGRWSCSDHDCDWTSKTAYRVDLVAAAY
RLAAMKASSNLTFTVDDNVSKRSNGFQQLVGRTDLFSGVPAWELQASFLESALFVPLLRN
HRLDVFDRDDIKVSKDHYLDMIPFTWVGCNNRSRTYVSTSFLFDMMIISMLGYQIDEFFE
AEAAPAFAQCIGQLHQVVDKVVDEVIDEVVDKVVGKVVGKVVGKVVDERVDSPTHEAIAI
CNIEASLRRFVDHVLHHQHVLHASQQEQDILWRELRAFLHAHVVQMADNSTLAPPGRTFF
DWVRTTAADHVACAYSFAFACCITSATIGQGQSMFATVNELYLVQAAARHMTTMCRMCND
IGSVDRDFIEANINSVHFPEFSTLSLVADKKKALARLAAYEKSCLTHTLDQFENEVLQSP
RVSSAASGDFRTRKVAVVRFFADVTDFYDQLYILRDLSSSLKHVGT</t>
  </si>
  <si>
    <t>Phaeosphaeria sp.</t>
  </si>
  <si>
    <t>https://www.jbc.org/content/272/35/21706.full.pdf</t>
  </si>
  <si>
    <t>O07854</t>
  </si>
  <si>
    <t>https://europepmc.org/backend/ptpmcrender.fcgi?accid=PMC197231&amp;blobtype=pdf</t>
  </si>
  <si>
    <t>O07333</t>
  </si>
  <si>
    <t>Phytoene synthase</t>
  </si>
  <si>
    <t>MLQLSKSPCMRTPATRSDSYELCRQITAQYAKTFYLGTQLMPLAKRQAIWAIYVWCRRTDELVDGPMASSTTLETLDHWEEQLESIFAGHPIEPVDVALVDTLGRFPLDIQPFRDMIAGQRMDLSRNRYNTFDELNLYCYRVAGTVGLMSLAVMGTAEPDLSVPWNRDQSIYYPKEEAIALGIANQLTNILRDVGEDARRGRIYLPLDDLALFNYTEADLLNGKVDERWRELMRFQIQRARKFYTLAEEGIAALHPDIRWPVWTALMLYRQILDEIERNEYDVFNQRAYVPTWKKMMCLPLAQLRARVL</t>
  </si>
  <si>
    <t>Arthrospira platensis</t>
  </si>
  <si>
    <t>O06728</t>
  </si>
  <si>
    <t>Farnesyl diphosphate phosphatase YisP</t>
  </si>
  <si>
    <t>MKEIKEAYQQCGQIVGEYAPACFKALSYLPLKQRQASWAVLSFCHTAASADEKVLPAFEA
KADHVYQRTNNGKQHLWKAFDHAYRTFTLESEPFREFIAAQKEDAKPYDDLDELLMYAYR
TGGAAGLMLLPILTRRKQDQLKQAAVSLGLAIQLVRFLSDLGTDQQKNRIPRQVMQQFGY
TEADLQKGTVNKAFTMTWEYIAFEAEAYLEECQDALPLFPQYSQKTVKAALHLHRAVLEK
IRAKQHDVFQYHFALTETEVKQILSDI</t>
  </si>
  <si>
    <t>https://europepmc.org/article/MED/25308276#free-full-text</t>
  </si>
  <si>
    <t>O06428</t>
  </si>
  <si>
    <t>Nonaprenyl diphosphate synthase</t>
  </si>
  <si>
    <t>MRTPATVVAGVDLGDAVFAAAVRAGVARVEQLMDTELRQADEVMSDSLLHLFNAGGKRFRPLFTVLSAQIGPQPDAAAVTVAGAVIEMIHLATLYHDDVMDEAQVRRGAPSANAQWGNNVAILAGDYLLATASRLVARLGPEAVRIIADTFAQLVTGQMRETRGTSENVDSIEQYLKVVQEKTGSLIGAAGRLGGMFSGATDEQVERLSRLGGVVGTAFQIADDIIDIDSESDESGKLPGTDVREGVHTLPMLYALRESGPDCARLRALLNGPVDDDAEVREALTLLRASPGMARAKDVLAQYAAQARHELALLPDVPGRRALAALVDYTVSRHG</t>
  </si>
  <si>
    <t>O05572</t>
  </si>
  <si>
    <t>Dimethylallyltranstransferase</t>
  </si>
  <si>
    <t>MIPAVSLGDPQFTANVHDGIARITELINSELSQADEVMRDTVAHLVDAGGTPFRPLFTVLAAQLGSDPDGWEVTVAGAAIELMHLGTLCHDRVVDESDMSRKTPSDNTRWTNNFAILAGDYRFATASQLASRLDPEAFAVVAEAFAELITGQMRATRGPASHIDTIEHYLRVVHEKTGSLIAASGQLGAALSGAAEEQIRRVARLGRMIGAAFEISRDIIAISGDSATLSGADLGQAVHTLPMLYALREQTPDTSRLRELLAGPIHDDHVAEALTLLRCSPGIGKAKNVVAAYAAQAREELPYLPDRQPRRALATLIDHAISACD</t>
  </si>
  <si>
    <t>https://europepmc.org/article/MED/21237161#free-full-text</t>
  </si>
  <si>
    <t>O04806</t>
  </si>
  <si>
    <t>Limonene cyclase</t>
  </si>
  <si>
    <t>MYTGAIMHMAIPIKPAHYLHNSGRSYASQLCGFSSTSTRAAIARLPLCLRFRCSLQASDQ
RRSGNYSPSFWNADYILSLNSHYKDKSHMKRAGELIVQVKMVMGKETDPVVQLELIDDLQ
KLALSHHVEKEIKEILFKISTYDHKIMVERDLYSTALAFRLLRQYGFKVPQEVFDCFKND
NGEFKRSLSSDTKGLLQLYEASFLLTEGEMTLELAREFATKSLQEKLNEKTIDDDDDADT
NLISCVRHSLDIPIHWRIQRPNASWWIDAYKRRSHMNPLVLELAKLDLNIFQAQFQQELK
QDLGWWKNTCLAEKLPFVRDRLVECYFWCTGIIQPLQHENARVTLAKVNALITTLDDIYD
VYGTLEELELFTEAIRRWDVSSIDHLPNYMQLCFLALNNFVDDTAYDVMKEKDINIIPYL
RKSWLDLAETYLVEAKWFYSGHKPNLEEYLNNAWISISGPVMLWHVFFRVTDSITRETVE
SLFKYHDLIRYSSTILRLADDLGTSLEEVSRGDVPKSIQCYMNDNNASEEEARRHIRWLI
AETWKKINEEVWSVDSPFCKDFIACAADMGRMAQFMYHNGDGHGIQNPQIHQQMTDILFE
QWL</t>
  </si>
  <si>
    <t>Perilla frutescens var. acuta</t>
  </si>
  <si>
    <t>O04408</t>
  </si>
  <si>
    <t>MFTHFSTHFHLPSSSSLFFLHPFYKSSSLGAVSFVAKDKEKRCRAISKSRTQEYEGVFQT
NVATLKLSEINVEDVIVIDDEEEQDIRVGLVNKIKSILSSLEDGEITISAYDTAWVALVE
DVNAISTPQFPSSLEWIAKNQLQDGSWGDSRLFSAHDRIINTLACVIALRSWNMHSEKCD
KGMIFFRENLSKLENENEEHMPIGFEVAFPSLLEGARGIKPLMCPNDSPILKNIFEKRDE
KLTRIPKEIMHKVPTTLLHSLEGMSGLDWKQLLKLQSQDGSFLFSPSSTAFALMQTKDGN
CLKYLNNVVKKFNGGVPNVYPVDLFEHIWVVDRLERLGISRFFRHEIKDCMNYVSKIWSE
KGICWARNSNVQDIDDTAMAFRLLRLHGHQVSAHVFKHFERNGEFFCFAGQCTQAVTGMY
NLFRASQVLFPGEKILEHAKHFSAKVLKEKREANELIDKWIIMKNLPEEVGYALDMPWYA
NLDRIETRFYIDQYGAESDVWIGKTLYRMAYVNNNNYLELAKLDYNNCQAQHLIEWNVIQ
TWYLESRLGEFGLSKRDLLLAYFLATGSIFEPERSHERLAWAKTTALLETIKCYVRNEDL
RKDFAKKFNDHIDVRDYSIARRMKRNKTEHELVESLFATIGEISWDVRLSYGHEIGYDMH
QCWKKWLSSWQSEGDKCEGEAELLIQIINLCSNHWISEGPSMQSTIQHLLQLTNSICHKL
SCYQKDKELKGISCQENITNSEVESKMQELVQMVFQKCPNDIDFNVKNTFFTIAKSFYYA
AFCDSRTINFHIAKVLFEKVV</t>
  </si>
  <si>
    <t>https://www.sciencedirect.com/science/article/pii/S0003986107003013</t>
  </si>
  <si>
    <t>O04046</t>
  </si>
  <si>
    <t>Heterodimeric geranylgeranyl pyrophosphate synthase large subunit 2</t>
  </si>
  <si>
    <t>MEPQILFLYLSLFILSLNFFFTNLKPRLVRLFQPSLESRVKTALLSRKEVAAFLDSPIVEDEEGEEREEEEEGGIVSNANFTFEFDPYMMSKAESVNKALEEAIPVGEPLKIHEAMRYAILAAGKRVRPILCLASCELVGGQENAAMPAACAVEMIHTMSLIKDDLPCMDNDDLRRGKPTTHKVYGEGVAILSGGALLSLAFEHMTTAEISSERMVWAVRELARSIGTRGLVAGQAMDISSEGLDLNEVGLEHLEFIHVHKTAVLLETAAVLGAIIGGGSDEEIESVRKFARCIGLLFQVVDDILDETKSSEELGKTAGKDQLAGKLTYPKLIGLEKSKEFVKRLTKDARQHLQGFSSEKVAPLVALTTFIANRNK</t>
  </si>
  <si>
    <t>N4V6D4</t>
  </si>
  <si>
    <t>Sesterterpene synthase btcA</t>
  </si>
  <si>
    <t>MTTIWEHCVDVDGEVAASTGCFTTLPIRIHRRNDIADDATKQSIHDWGAYVGDGWEQRSG
SSWSPVGNWGAFIFPESLPDRLGVITYLANMGNIHDDLCDELPFEEALKEHSNLSQAMEV
SNSDTRQCSKASDRSMKMKKYISKCLLEAMEIDRARALRMINSYRSKWLDVMESQNVNDM
QTLEEYLAFRNLNGGMEAFWSMVEFGMAIDISESEKTHTRPLFQAAESALVLTNDYWSWD
REWRLAQRTQDPRIVNAVHLFMRTEGLSVDQAREKVRERIVDYEREYLRLKEEFYTQNPN
LPLYLRRYVEVCGVITAGNHYWCANCPRHHAWRDEESSPSERSFSPSNEGIEDPRLSPGA
STTSSMSQKSSPATEITLSDVLGFMAINDNHKPQRSSDMALMAPVQYIRSMPSKGLRSLM
VEALDQWLLVDDPELEQIKNIIDLLHNSSLILDDIEDDSPLRRGLPATHTVFGQAQSINS
ANFMFVQAVQMTQKLNNPASLDTLLDELECLFIGQSWDLYWKFHLQVPTEKEYLEMVDCK
TGAMFRLLARLMFHESSVVSGTQVLQLLDEMCRLFGRFFQIRDDFMNLYSTEYSDQKGFC
EDLDEGKMSYPLIMLLWQNPGQRDQIMGIFRQQASNTSRGPTSDRSRLPLETKRYVMSLL
KGSDIMASTLRKLRDLEAAVDYSISGLEKALGDANPVMRIVLSRLSVRDVSL</t>
  </si>
  <si>
    <t>Colletotrichum orbiculare</t>
  </si>
  <si>
    <t>betaestacin I</t>
  </si>
  <si>
    <t>C12=CCC(=CC[C@]3([C@](CC=C([C@@]1(CC[C@@H]2C)[H])C)([C@@H](CC3)C(C)C)[H])C)C</t>
  </si>
  <si>
    <t>https://www.sciencedirect.com/science/article/pii/S004040391830193X?via%3Dihub</t>
  </si>
  <si>
    <t>MTTIWEHCVDVDGEVAASTGCFTTLPIRIHRRNDIADDATKQSIHDWGAYVGDGWEQRSGSSWSPVGNWGAFIFPESLPDRLGVITYLANMGNIHDDLCDELPFEEALKEHSNLSQAMEVSNSDTRQCSKASDRSMKMKKYISKCLLEAMEIDRARALRMINSYRSKWLDVMESQNVNDMQTLEEYLAFRNLNGGMEAFWSMVEFGMAIDISESEKTHTRPLFQAAESALVLTNDYWSWDREWRLAQRTQDPRIVNAVHLFMRTEGLSVDQAREKVRERIVDYEREYLRLKEEFYTQNPNLPLYLRRYVEVCGVITAGNHYWCANCPRHHAWRDEESSPSERSFSPSNEGIEDPRLSPGASTTSSMSQKSSPATEITLSDVLGFMAINDNHKPQRSSDMALMAPVQYIRSMPSKGLRSLMVEALDQWLLVDDPELEQIKNIIDLLHNSSLILDDIEDDSPLRRGLPATHTVFGQAQSINSANFMFVQAVQMTQKLNNPASLDTLLDELECLFIGQSWDLYWKFHLQVPTEKEYLEMVDCKTGAMFRLLARLMFHESSVVSGTQVLQLLDEMCRLFGRFFQIRDDFMNLYSTEYSDQKGFCEDLDEGKMSYPLIMLLWQNPGQRDQIMGIFRQQASNTSRGPTSDRSRLPLETKRYVMSLLKGSDIMASTLRKLRDLEAAVDYSISGLEKALGDANPVMRIVLSRLSVRDVSL</t>
  </si>
  <si>
    <t>MW446505.1</t>
  </si>
  <si>
    <t>MDQLSYQSRLIPPEEAQQTGCFTSLPIRIHPRNDIADAATAKFI
                     ADWAKHVGDGREKRTHFCPSRVGNWNSLLYPEGLPERLGSVSYLLDLGLIHDDVNEEL
                     SVQDAMAAHERLRPALDPQDNRKWDPESPQMKFKMLLSECVIECIKTDRELGTAMLKS
                     FRVLWLDIAENATSDAPQTMDDYWDVRMTNGGMSVFWPMVLYATNLRLSEEQHTLVQP
                     IIAAAEEALCWANDYFSYEREVWELETGKAKRIVNIVEMVSRTKGLSSAEAKAEVKRM
                     ILGAEAKYCRLRDDLLSSNPEMSMDLKRWIEYIGLSISGNHYWLSACSRQNTWKTNCS
                     IDGKINGLTNGSVNDTNNRSVDGVVNGTVDTGIEEPSTGNKDTSLKALKLLFNSTPNE
                     SHPVCRYPNDKLSDYAMVAPMTHISSLPSKGTRSELISALNVWLKVPPVVLGHISSAI
                     DMLHNASLILDDIQDNSPLRRGVPAAHVVFGTAQSINSATFMFVKATEAVRSTLSPAA
                     LEALLRGLQTLFMGQSWDLYWKHNLQCPAEGDYIRMVDHKTGGMFVMLVQLMAAESPY
                     YGASVIEDLERLMRLLGRFYQIRDDYMNFSAYSAQKGFAEDLDEGKFSFPVVCGFERD
                     PELRGQILAIFRQRPTSGAGEATQLSRKVKEHLIRCIAASGGFDETLKCLRSLENELD
                     TEIAELEKKLGQVNPLLRLCLATLSMEGCEKICW</t>
  </si>
  <si>
    <t>Fusarium oxysporum</t>
  </si>
  <si>
    <t xml:space="preserve">Class I </t>
  </si>
  <si>
    <t>fusoxypene A</t>
  </si>
  <si>
    <t>C1C2=C(C[C@]3([C@]1([C@@H](CC3)C(C)C)[H])C)[C@@H](CC[C@@]45[C@]2([C@]5(CC[C@H]4C)[H])C)C</t>
  </si>
  <si>
    <t>fusoxypene B</t>
  </si>
  <si>
    <t>C1[C@@]2([C@@](C[C@]3([C@]1([C@@H](CC3)C(C)C)[H])C)(C(CC[C@@]45[C@]2([C@]5(CC[C@H]4C)[H])C)=C)[H])[H]</t>
  </si>
  <si>
    <t>fusoxypene C</t>
  </si>
  <si>
    <t>C=1C[C@]2([C@]([C@@H](CC2)C(C)C)([H])CC=C([C@]3(C(=CCC1C)[C@@H](CC3)C)[H])C)C</t>
  </si>
  <si>
    <t>(−)-astellatene</t>
  </si>
  <si>
    <t>C1[C@@]23[C@@](C[C@]4([C@]1([C@@H](CC4)C(C)C)[H])C)([C@@H](CC[C@@]5([C@@]2(CC[C@H]5C)[H])C3=C)C)[H]</t>
  </si>
  <si>
    <t xml:space="preserve">MstE_Y157A </t>
  </si>
  <si>
    <t>Merosterolic acid B synthase</t>
  </si>
  <si>
    <t>Scytonema sp. ATN39899.1 mutant</t>
  </si>
  <si>
    <t>Cyanobacteria</t>
  </si>
  <si>
    <t>meroterpenoid</t>
  </si>
  <si>
    <t>Class II cyclase</t>
  </si>
  <si>
    <t>5-geranylgeranyl-3,4-dihydroxybenzoate</t>
  </si>
  <si>
    <t>merosterolic acid B</t>
  </si>
  <si>
    <t>https://onlinelibrary.wiley.com/doi/10.1002/anie.201611617</t>
  </si>
  <si>
    <t>M5AW86</t>
  </si>
  <si>
    <t>Trifunctional sesterterpene/triterpene/sesquarterpene synthase</t>
  </si>
  <si>
    <t>MGTVPANPFKIIQLAFKETVPKAHAELQKWHQEALKIEDVEIREQAAWTVNDKTFHCEGG
SIFALLAGENKDNHIQFLVAYQTICDYLDTLCDKNDAHDPNDFRSIHQALLDCLTPDKPY
GDYYQYRDRFEDNGYLRKLVDACREATASFPGFADMQTHMQEVSQFYIDFQVYKHVEEEK
REPLLKDFYERNKHFAPTMRWYEFACGTASTLALYCMAAYAAAPVQTAQGQQIKEAYFTW
VQGVHILLDYFIDQEEDRQENEMNFVAYYRDSKEMFERFKYIDEKATEKLQMLPDKKFHL
LLKTGLYALYLSDKKVMSHPRLKAEAKQLIKLGGFPASLFYYNRWIFKRKIS</t>
  </si>
  <si>
    <t>Alkalihalobacillus clausii</t>
  </si>
  <si>
    <t>β-geranylfarnesene</t>
  </si>
  <si>
    <t>CC(=CCC/C(=C/CC/C(=C/CC/C(=C/CCC(C=C)=C)/C)/C)/C)C</t>
  </si>
  <si>
    <t>https://chemistry-europe.onlinelibrary.wiley.com/doi/10.1002/cbic.201500138</t>
  </si>
  <si>
    <t>HexPP</t>
  </si>
  <si>
    <t>β-hexaprene</t>
  </si>
  <si>
    <t>CC(=CCC/C(/C)=C/CC/C(=C/CC/C(=C/CC/C(=C/CCC(C=C)=C)/C)/C)/C)C</t>
  </si>
  <si>
    <t>HepPP</t>
  </si>
  <si>
    <t>β-heptaprene</t>
  </si>
  <si>
    <t>C35H56</t>
  </si>
  <si>
    <t>C(/C(=C/CC/C(/C)=C/CC/C(=C/CC/C(=C/CC/C(=C/CCC(C=C)=C)/C)/C)/C)/C)CC=C(C)C</t>
  </si>
  <si>
    <t>M4HZ33</t>
  </si>
  <si>
    <t>Alpha-bisabolol synthase</t>
  </si>
  <si>
    <t>MSLTEEKPIRPIANFSPSIWGDQFLIYDNQVEQGVEQIVKDLKKEVRQLLKEALDIPMKH
ANLLKLVDEIQRLGISYLFEQEIDHALQHIYETYGDNWSGDRSSLWFRLMRKQGYFVTCD
VFNNHKDESGVFKQSLKNHVEGLLELYEATSMRVPGEIILEDALVFTQSHLSIIAKDTLS
INPALSTEIQRALKKPLWKRLPRIEAVQYIPFYEQQDSHNKTLIKLAKLEFNLLQSLHRE
ELSQLSKWWKAFDVKNNAPYSRDRIVECYFWALASRFEPQYSRARIFLAKVIALVTLIDD
IYDAYGTYEELKIFTEAIERWSITCLDMIPEYMKPIYKLFMDTYTEMEEILAKEGKTNIF
NCGKEFVKDFVRVLMVEAQWLNEGHIPTTEELDSIAVNLGGANLLTTTCYLGMSDIVTKE
AFEWAVSEPPLLRYKGILGRRLNDLAGHKEEQERKHVSSSVESYMKEYNVSEEYAKNLLY
KQVEDLWKDINREYLITKTIPRPLLVAVINLVHFLDVLYAEKDNFTRMGEEYKNLVKSLL
VYPMSI</t>
  </si>
  <si>
    <t>α-bisabolol</t>
  </si>
  <si>
    <t>OC(C1CCC(=CC1)C)(CCC=C(C)C)C</t>
  </si>
  <si>
    <t>https://portlandpress.com/biochemj/article/451/3/417/46030/Rational-engineering-of-plasticity-residues-of</t>
  </si>
  <si>
    <t>M4HYP3</t>
  </si>
  <si>
    <t>Monofunctional isopimaradiene synthase</t>
  </si>
  <si>
    <t>MAMPSYSSLSSHISITTTHTRPHPIFPCYNDTQSIPRFFISSDTGSSASKQRNIYLRLGS
RKIIAGVGEGATSLSSHSDKMKTDSFPDPKLAKRDFPPGFWKDDIIDSIMSSNKVAAADE
ERVETLISEIKSMFRGMGDGETTPSAYDTAWVAKIPALDGSDHPHFPQTLQWILRNQLKD
GSWGEEHHFLTYDRLLATLACIITLTVWRTGKTQVQKGIEFFKKHAAMMEDEADHRQPSG
FEFVFPAMINEAKSLCLDLPYELPFIKQIIKKREAKLKRIPTDLLYTVPTIFLYYLEGLQ
EIVEWHKIIKLQSKDGSFLSSPASTAAVFMSTGNTKCLEFLNFVLMKFGNHAPCHYPIDL
LERLWAVDTVQRLGIDRYFKEEIKEALDYIYSHWGERGIGWARENPVADIGVTAMGLRIL
RLNGYNVSSDVLRTFRDENGEFFSFMGQTERGVIDMLNLNRCSHVAFPGETVMEEAKHCT
ERYLWNALEDVDALDKWGLKKNIRGEVEYALKYPWLRSLPRLEARSYIENYGPNDAWLGK
TMYIMPYINNGKYLELAKLDFNNVQSIHQKELRELRRWWKSSGFAELDFTRDRVAEIFFS
IASSMFEPELATCRDVYTKSTICTVVLDDLYDAHGSVEDIKLFNEAVKRWDLFLLDRMPE
HIKICFLGLYNLVNEIAEEGRKRQGRDVLGYIRNLWEIQLETFMKEAEWSEAKYVPSFHE
YIETASVSIAGATLVLFGVLFTGEVLTDHILSQIDYRSKFAYLMGLTGRLINDTKTYQAE
RGEGEVASAIQCYMKDHPEFSEEEALKQIYTLMENALSDLKEEFLKAKDVPDKCKRLVFD
YARSMQLFYQQGDGFTLAPNMEIKQHVKKILFEPVP</t>
  </si>
  <si>
    <t>http://www.plantphysiol.org/content/161/2/600</t>
  </si>
  <si>
    <t>M4HYC8</t>
  </si>
  <si>
    <t>Monofunctional pimaradiene synthase</t>
  </si>
  <si>
    <t>MAMPLCSLTSYNPITTTLRGHHFLTINAYVKTQCIPCFFIKLHTRSSGSKQRIIDLRSGS
SNIVACVGEGATSLSSHSDIMKTAKREEIPPGVWKDDISDSIMSSHKPEADEKRVEILIA
EIKSMFRGMGDGETTPSAYDTAWVAKIPALDGSDHPHFPQTLQWILQNQLQDGSWGEGTY
FSTYDRLLATLACIITLTVWRTGQTQVRQGIEFFRKHAGTMEDEADNHQPIGFEFVFPAM
INEAKSLCLDLPYDTPFIKQIIEKREAKLKMIPTDTLYTVPTTFLYYLEGLQEIIDCQKI
IKLQSKDGSFLSSPASTAAVFMCTGNTKCLEFLNFVLIKFGNHVPCQYPLDLFERLWAVD
IVERLGIDRHFKKEIKDALDYVYSHWDERGIRWARENPVAYIDVMATGIRILRLHRYNVS
SDILKTFRDENGEFYRFPGQSERGVTDMLNLNRCSHVAFPGETVMEEAKLCTERYLWNAL
ENVNPLDKWGLKENIRGEVEYALKYPWLRRLPRLETRNYIEHYGANDVWLGKMMHMMPYI
NDRKYLELAKLDFNNVQSIHQKELRELRRWWKSSGFAELNFLPDRVAEIFFSIASSMFEP
ELATCRAVYTKSTLCTVILDGFYDVHGSAEDIMLFNEAVKRWDHSLLDRMAEHIKTCFLA
LYNVVNEIAEEGRKRQGHDVLPYIRNLWEIQLESFTKEAEWSRAEHVPSFHEYIEAAAIS
SALPTLVLIGVIFTGEVLTDHILSQIDYRSKFAYLMSLTGRLANDTKTYQVERGQGEVAS
AIQCYMKENPELSEEEALEYIYRLMENALADFKCEFLNTKDVPEYCRRLVFDNARSMQLI
YMEGDGFKLSHETEIKQHVKKILFEPVA</t>
  </si>
  <si>
    <t>pimara-8(14),15-diene</t>
  </si>
  <si>
    <t>[H][C@]12CC[C@@](C)(C=C)C=C1CC[C@@]1([H])C(C)(C)CCC[C@]21C</t>
  </si>
  <si>
    <t>M4HYC6</t>
  </si>
  <si>
    <t>MALPSSSLSSQIHTGATTQCIPHFHGSLNAGTSAGKRRSLYLRWGKGPSKIVACAGQDPF
SVPTLVKREFPPGFWKDHVIESLMPSYKVAPSDEKRIETLITEIKNMFRSMGYGETNPSA
YDTAWVARIPAVDGSEKPQFPETLEWILQNQLKDGSWGEEFYFLAYDRILATLACIITLT
IWQTGDTQVQKGIEFFKTQAGKIEEEADSHRPSGFEIVFPAMLKEAKALGLALPYELPFI
QQIIEKREAKLQRLPSDLLYALPTTLLYSLEGLQEIVDWEKIMKLQSKDRSFLSSPSSTA
AVFMRTGNKKCLEFLNFVLKKFGNHVPCHYPLDLFERLWAVDTVERLGIDHHFKEEIKDA
LDYVYSHWDERGIGWARENPVPDIDDTAMGLRILRLHGYNVSSDVLKTFRDENGEFFCFL
GQTQRGVTDMLNVNRCSHVAFPGETIMEEAKLCTERYLRNALEDTGAFDKWALKKNIRGE
VEYALKYPWHRSMPRLEARSYIENYGPNDVWLGKTMYMMPNISNEKYLELAKLDFNRVQF
FHRQELQDIRRWWNSSGFSQLGFTRERVAEIYFSPASFLFEPEFATCRAVYTKTSNFTVI
LDDLYDAHGTLDNLKLFSESVKRWDLSLVDQMPQDMKICFKGFYNTFNEIAEEGRKRQGR
DVLSYIQKVWEVQLEAYTKEAEWSAVRYVPSYDEYIENASVSIALGTVVLISALFTGEIL
TDDILSKIGRDSRFLYLMGLTGRLVNDTKTYQAERGQGEVASAVQCYMKDHPEISEEEAL
KHVYTIMDNALDELNREFVNNRDVPDTCRRLVFETARIMQLFYMDGDGLTLSHNMEIKEH
VKNCLFQPVA</t>
  </si>
  <si>
    <t xml:space="preserve">Pinus contorta </t>
  </si>
  <si>
    <t>M4HY08</t>
  </si>
  <si>
    <t>MAMPLCSLTSYNPITTTLRGHHFLTINAYVKTQCIPCFFIKLHTRSSASKQRIIDLRSGS
SNIVACVGEGATSLSSHSDIMKTGKREEIPPGVWKDDISDSIMSSHKPEADEKRVEILIA
EIKSMFRGMGDGETTPSAYDTAWVAKIPALDGSDHPHFPQTLQWILQNQLQDGSWGEGTY
FSAYDRLLATLACIITLTVWRTGQTQVRQGIEFFRKHAGTMEDEADNHQPIGFEFVFPAM
INEAKSLCLDLPYDTPFIKQIIEKREAKLKMIPTDTLYTVPTTFLHYLEGLQEIIDCQKI
IKLQSKDGSFLSSPASTAAVFMCTGNTKCLEFLNFVLIKFGNHVPCQYPLDLFERLWAVD
IVERLGIDRHFKKEIKDALDYVYSHWDERGIGWARENPVAYIDVMATGIRILRLHRYNVS
SDILKTFRDENGEFYRFPGQSERGVTDMLNLNRCSHVAFPGETVMEEAKLCTERYLWNAL
ENVNPLDKWDLKENIRGEVEYALKYPWLRRLPRLETRNYIEHYGANDVWLGKMMHMMPYI
NDRKYLELAKLDFNNVQSIHQKELRELRRWWKSSGFAELNFLPDRVAEIFFSIASSMFEP
ELATCRAVYTKSTLCTVILDGFYDVHGSAEDIMLFNEAVKRWDHSLLDRMPEHIKTCFLA
LYNVVNEIAEEGRKRQGHDVLPYIRNLWEIQLESFTKEAEWSRAEHVPSFHEYIEAAAIS
SALPTLVLIGVIFTGEVLTDHILSQIDYRSKFAYLMSLTGRLANDTKTYQVERSRGEVAS
AIQCYMKENPELSEEEALEYIYRLMENALADFKREFLKTKDVPEYCRRLVFDNARSMQLI
YMEGDGFKLSHETEIKEHVKKILFEPVA</t>
  </si>
  <si>
    <t>M4HY05</t>
  </si>
  <si>
    <t>MALPSSSLSSQIHTGATTQCIPHFHGSLNAGTSAGKRRSLYLRWGKDNQAKKLGPSKIVA
CAGQDPFSVPTLVKREFPPGFWKDHVIESLMPSYKVAPSDEKRIETLITEIKNMFRSMGY
GETNPSAYDTAWVARIPAVDGSEKPQFPETLEWILQNQLKDGSWGEEFYFLAYDRILATL
ACIITLTIWQTGDTQVQKGIEFFKTQAGKIEEEADSHRPSGFEIVFPAMLKEAKALGLAL
PYELPFIQQIIEKREAKLQRLPSDLLYALPTTLLYSLEGLQEIVDWEKIMKLQSKDGSFL
SSPASTAAVFMRTGNKKCLEFLNFVLKKFGNHVPCHYPLDLFERLWAVDTVERLGIDHHF
KEEIKDALDYVYSHWDERGIGWARENPVPDIDDTAMGLRILRLHGYNVSSDVLKTFRDEN
GEFFCFLGQTQRGVTDMLNVNRCSHVAFPGETIIEEAKLCTERYLRNALEDTGAFDKWAL
KKNIRGEVEYALKYPWHRSMPRLEARSYIENYGPNDVWLGKTMYMMPNISNEKYLELAKL
DFNRVQFFHRQELQDIRRWWNSSGFSQLGFTRERVAEIYFSPASFLFEPEFATCRAVYTK
TSNFTVILDDLYDAHGTLDNLKLFSESVKRWDLSLVDQMPQDMKICFKGFYNTFNEIAEE
GRKRQGRDVLSYIQKVWEVQLEAYTKEAEWSAVRYVPSYDEYIENASVSIALGTVVLISA
LFTGEILTDDILSKIGRDSRFLYLMGLTGRLVNDTKTYQAERGQGEVASAVQCYMKDHPE
ISEEEALKHVYTIMDNALDELNREFVNNRDVPDTCRRLVFETARIMQLFYMDGDGLTLSH
NMEIKEHVKNCLFQPVA</t>
  </si>
  <si>
    <t>M4HXW5</t>
  </si>
  <si>
    <t>MAMPSYSSLSSHISITTTHTRPHPIFPCYYDTQSIPRFFISSDTGSSASKQRNIYLRLGS
RKIIAGVGEGATSLSSHSDKMKTDSFPDPKLAKRDFPPGFWKDDIIDSIMSSNKVAAADE
ERVETLISEIKSMFRGMGDGETTPSAYDTAWVAKIPALDGSDHPHFPQTLQWILLNQLKD
GSWGEEHHFLTYDRLLATLACIITLTVWRTGKTQVQKGIEFFKKHAGMMEDEADHRQPSG
FEFVFPAMINEAKSLCLDLPYELPFIKQIIKKREAKLKRIPTDLLYTVPTIFLYYLEGLQ
EIVEWHKIIKLQSKDGSFLSSPASTAAVFMSTGNTKCLEFLNFVLMKFGNHAPCHYPIDL
LERLWAVDTVQRLGIDRYFKEEIKEALDYIYSHWGERGIGWARENPVADIGVTAMGLRIL
RLNGYNVSSDVLRTFRDENGEFFSFMGQTERGVIDMLNLNRCSHVAFPGETVMEEAKHCT
ERYLWNALEDVDALDKWGLKKNIRGEVEYALKYPWLRSLPRLEARSYIENYGPNDAWLGK
TMYIMPYINNGKYLELAKLDFNNVQSIHQKELRELRRWWKSSGFAELNFTRDRVAEIFFS
IASSMFEPELATCRAVYTKSTICTVILDDLYDAHGSVEDIKLFNEAVKRWDLFLLDRMPE
HIKICFLGLYNLVNEIAEEGRKRQGRDVLGYIRNLWEIQLETFMKEAEWSEAKYVPSFHE
YIETASVSIAGATLVLFGVLFTGEVLTDHILSQIDYRSKFAYLMGLTGRLINDTKTYQAE
RGEGEVASAIQCYMKDHPEFSEEEALKQIYTLMENALADLKEEFLKAKDVPDKCKRLVFD
YARSMQLFYQQGDGFTLAPNMEIKQHVKKILFEPVP</t>
  </si>
  <si>
    <t>M4HXU6</t>
  </si>
  <si>
    <t>MALPSSSLSSQIHTGATTQCIPHFHGSLNAGTSAGKRRSLYLRWGKDNQAKKFGPSKIVA
 CAGQDPFSVPTLVKREFPPGFWKDHVIESLMPSYKVAPSDEKRIETLITEIKNMFRSMGY
 GETNPSAYDTAWVARIPAVDGSEKPQFPETLEWILQNQLKDGSWGEEFYFLAYDRILATL
 ACIITLTIWQTGDTQVQKGIEFFKTQAGKIEEEADSHRPSGFEIVFPAMLKEAKALGLDL
 PYELPFIQQIIEKREAKLQRLPPDLLYALPTTLLYSLEGLQEIVDWEKIMKLQSKDGSFL
 SSPASTAAVFMRTGNKKCLEFLNFVLKKFGNHVPCHYPLDLFERLWAVDTVERLGIDHHF
 KEEIKDALDYVYSHWDERGIGWARENPVPDIDDTAMGLRILRLHGYNVSSDVLKTFRDEN
 GEFFCFLGQTQRGVTDMLNVNRCSHVAFPGETIMEEAKLCTERYLRNALEDTGAFDKWAL
 KKNIRGEVEYALKYPWHRSMPRLEARSYIENYGPNDVWLGKTMYMMPNISNEKYLELAKL
 DFNRVQFFHRQELQDIRRWWNSSGFSQLGFTRERVAEIYFSPASFLFEPEFATCRAVYTK
 TSNFTVILDDLYDAHGTLDNLKLFSESVKRWDLSLVDQMPQDMKICFKGFYNTFNEIAEE
 GRKRQGRDVLSYIQKVWEVQLEAYTKEAEWSAVRYVPSYDEYIGNASVSIALGTVVLISA
 LFTGEILTDDILSKIGRDSRFLYLMGLTGRLVNDTKTYQAERGQGEVASAVQCYMKDHPE
 ISEEEALKHVYTIMDNALDELNREFVNNRDVPDTCRRLVFETARIMQLFYMDGDGLTLSH
 NMEIKEHVKNCLFQPVA</t>
  </si>
  <si>
    <t>chloroplastic</t>
  </si>
  <si>
    <t>M4GGS1</t>
  </si>
  <si>
    <t>GSHMASMTGGQQMGRGSMSLTEEKPIRPIANFSPSIWGDQFLIVDNQVEQGVEQIVKDLK
KEVRQLLKEALDIPMKHANLLKLVDEIQRLGISYLFEQEIDHALQHIYETYGDNWSGARS
SLWFRLMRKQGYFVTCDVFNNHKDESGVFKQSLKNHVEGLLELYEATSMRVPGEIILEDA
LVFTQSHLSIIAKDTLSINPALSTEIQRALKKPLWKRLPRIEAVQYIPFYEQQDSHNKTL
IKLAKLEFNLLQSLHREELSQLSKWWKAFDVKNNAPYSRDRIVECYFWALASRFEPQYSR
ARIFLAKVIALVTLIDDIYDAYGTYEELKIFTEAIERWSITCLDMIPEYMKPIYKLFMDT
YTEMEEILAKEGKTNIFNCGKEFVKDFVRNLMVEAQWANEGHIPTTEELDSVAVITGGAN
LLTTTCYLGMSDIVTKEAFEWAVSEPPLLRYKGILGRRLNDLAGHKEEQERKHVSSSVES
YMKEYNVSEEYAKNLLYKQVEDLWKDINREYLITKTIPRPLLVAVINLVHFLDVLYAAKD
AFTAMGEEYKNLVKSLLVYPMSI</t>
  </si>
  <si>
    <t>https://www.frontiersin.org/articles/10.3389/fpls.2018.00547/full</t>
  </si>
  <si>
    <t>M4GGS0</t>
  </si>
  <si>
    <t>GSHMASMTGGQQMGRGSMSLTEEKPIRPIANFSPSIWGDQFLIVDNQVEQGVEQIVKDLK
KEVRQLLKEALDIPMKHANLLKLVDEIQRLGISYLFEQEIDHALQHIYETYGDNWSGDRS
SLWFRLMRKQGYFVTCDVFNNHKDESGVFKQSLKNHVEGLLELYEATSMRVPGEIILEDA
LVFTQSHLSIIAKDTLSINPALSTEIQRALKKPLWKRLPRIEAVQYIPFYEQQDSHNKTL
IKLAKLEFNLLQSLHREELSQLSKWWKAFDVKNNAPYSRDRIVECYFWALASRFEPQYSR
ARIFLAKVIALVTLIDDIYDAYGTYEELKIFTEAIERWSITCLDMIPEYMKPIYKLFMDT
YTEMEEILAKEGKTNIFNCGKEFVKDFVRVLMVEAQWLNEGHIPTTEELDSIAVNLGGAN
LLTTTCYLGMSDIVTKEAFEWAVSEPPLLRYKGILGRRLNDLAGHKEEQERKHVSSSVES
YMKEYNVSEEYAKNLLYKQVEDLWKDINREYLITKTIPRPLLVAVINLVHFLDVLYAEKD
NFTRMGEEYKNLVKSLLVYPMSI</t>
  </si>
  <si>
    <t>M2V8C1</t>
  </si>
  <si>
    <t>Ophiobolin F synthase oblA</t>
  </si>
  <si>
    <t>MAPSYDQPYSVLLDRNIYDPDNLCEGIDLRRHHAADLEDVGAFRCQEDWRRLVGPLERPF
RGGLGPQFSFITVAVPNCIPERMEITSYALEFGFIHDDVIDEHIEDADLSDMEEGLEQGA
KTGSIDERGASGKRVIAAQIMREMMAIDPERAMVVAKSWAAGVQHSARREELTNFQTLDE
YIPYRSLDVGYMLWHGLVTFGCAITIPPEEEALCTEFLTPALCAASLVNDLFSFEKEKND
ANIQNAVYIVMKEHGCDEAEGRERLKARIRQEMAKFVQIVKDTKTRSDLSDDTKRYIDVM
QYTLSGNVVWSAQCPRYNLKAEWNELQMLRAKHGVAKYPATFPPADGSMDHIWKKGSTQG
ESKGEKRKRQSVNGTNGVNGTNGVKKPTISRVGVDSLQLNEVVSLALSTDLPNLTTDVVL
QPYAYITSMPSKGFRDQAVDSINNWLKTPAKATKKIKEIINMLHTASLMLDDLEDNSPLR
RGKPSTHNVYGASQTINSATYQFTHATALAAGLSNPDCLRIFNEEINELYVGQSYDLYWT
HNIICPTFGEYLRMVDMKTGGLFRMLTRLMTAESPLNGQISDSELNPLGCLIGRFFQIRD
DYQNLVSAEYAQQKGFAEDLDEGKYSFTLIHCIRTLEANPSLAGEQMQLRALLMKRRVEG
KLTNEAKREILDTMKKTQSLEYTLEVLRELHTKLDNEVGRLEKKFGDDNFALRLMMEMLK
V</t>
  </si>
  <si>
    <t>Cochliobolus heterostrophus</t>
  </si>
  <si>
    <t>ophiobolin F</t>
  </si>
  <si>
    <t>C[C@@H](CCC=C(C)C)[C@H]1CC[C@]2(C)C[C@H]3[C@H](CC[C@@]3(C)O)\C(C)=C/C[C@@H]12</t>
  </si>
  <si>
    <t>https://pubs.acs.org/doi/10.1021/acs.orglett.6b00552</t>
  </si>
  <si>
    <t>MAPSYDQPYSVLLDRNIYDPDNLCEGIDLRRHHAADLEDVGAFRCQEDWRRLVGPLERPFRGGLGPQFSFITVAVPNCIPERMEITSYALEFGFIHDDVIDEHIEDADLSDMEEGLEQGAKTGSIDERGASGKRVIAAQIMREMMAIDPERAMVVAKSWAAGVQHSARREELTNFQTLDEYIPYRSLDVGYMLWHGLVTFGCAITIPPEEEALCTEFLTPALCAASLVNDLFSFEKEKNDANIQNAVYIVMKEHGCDEAEGRERLKARIRQEMAKFVQIVKDTKTRSDLSDDTKRYIDVMQYTLSGNVVWSAQCPRYNLKAEWNELQMLRAKHGVAKYPATFPPADGSMDHIWKKGSTQGESKGEKRKRQSVNGTNGVNGTNGVKKPTISRVGVDSLQLNEVVSLALSTDLPNLTTDVVLQPYAYITSMPSKGFRDQAVDSINNWLKTPAKATKKIKEIINMLHTASLMLDDLEDNSPLRRGKPSTHNVYGASQTINSATYQFTHATALAAGLSNPDCLRIFNEEINELYVGQSYDLYWTHNIICPTFGEYLRMVDMKTGGLFRMLTRLMTAESPLNGQISDSELNPLGCLIGRFFQIRDDYQNLVSAEYAQQKGFAEDLDEGKYSFTLIHCIRTLEANPSLAGEQMQLRALLMKRRVEGKLTNEAKREILDTMKKTQSLEYTLEVLRELHTKLDNEVGRLEKKFGDDNFALRLMMEMLKV</t>
  </si>
  <si>
    <t>M2U578</t>
  </si>
  <si>
    <t>Preterpestacin I synthase tpcA</t>
  </si>
  <si>
    <t>MEQLSYQSKLICSDESRHTGCFTTLPIRIHPRDDLADAASRRFVQDWAREMRDGREQSTH
FSFSPVGNWSSLIYPEAIPERLGVLAYLSDLGLIHDDGGEGLSIEDAQAEHGELCAALDP
SDISSAAPGSRAMKTKKLVSQCMLECISLDRELGLKMLAAFRDVWLAISERNSDKEAQTM
EEYLKYRSDNGGMLVFWPMLQFSLGMSISEAEEALVQPIIDAATEGLLLANDYFSWEREY
RELQSGQSKRIVSAVDLFIRTKGLSIDDAKEEVKRKIIAAERDFCQRRDDLYTNHPNIPL
KLKRWIDCAGLAVSGNHYWCSACPRQNAWKDMSSQSLNGAKRKTSHGATIGMHEAPFKKR
KDSSFFGSQPSDDEPSLSEVSSYPFYKPSGLALEAPSKYVSDMPSKGVRSTLIEALNTWL
HVPSERLDSIMSVINTLHNASLILDDLEDNSPLRRGYPATHILFGHSQSINTANFMFVRA
VQEVAQNLSPNALVALLEELKGLYLGQSWDLYWKHNLACPSEAEYVNMIDHKTGGMFRML
LRIMQAESDVTPQPDFHRLTLLFGRFFQIRDDYMNFQDYTAQKGLCEDLDEGKFSYPVVY
CLENHPEYRGYFLSMFRQRPTIATVNACPLSGESKQYLTACLKKSGAFNKTIACLTDMER
DLEFEINRLEQQTGETNPMLRLCLAKLSVKGIGRIGEVSPSTSK</t>
  </si>
  <si>
    <t>preterpestacin I</t>
  </si>
  <si>
    <t>[H][C@]12C\C=C(C)\[C@@H](O)CC\C(C)=C\CC\C(C)=C\C[C@]1(C)CC[C@H]2C(C)C</t>
  </si>
  <si>
    <t>https://pubs.acs.org/doi/10.1021/acs.joc.7b03220</t>
  </si>
  <si>
    <t>MEQLSYQSKLICSDESRHTGCFTTLPIRIHPRDDLADAASRRFVQDWAREMRDGREQSTHFSFSPVGNWSSLIYPEAIPERLGVLAYLSDLGLIHDDGGEGLSIEDAQAEHGELCAALDPSDISSAAPGSRAMKTKKLVSQCMLECISLDRELGLKMLAAFRDVWLAISERNSDKEAQTMEEYLKYRSDNGGMLVFWPMLQFSLGMSISEAEEALVQPIIDAATEGLLLANDYFSWEREYRELQSGQSKRIVSAVDLFIRTKGLSIDDAKEEVKRKIIAAERDFCQRRDDLYTNHPNIPLKLKRWIDCAGLAVSGNHYWCSACPRQNAWKDMSSQSLNGAKRKTSHGATIGMHEAPFKKRKDSSFFGSQPSDDEPSLSEVSSYPFYKPSGLALEAPSKYVSDMPSKGVRSTLIEALNTWLHVPSERLDSIMSVINTLHNASLILDDLEDNSPLRRGYPATHILFGHSQSINTANFMFVRAVQEVAQNLSPNALVALLEELKGLYLGQSWDLYWKHNLACPSEAEYVNMIDHKTGGMFRMLLRIMQAESDVTPQPDFHRLTLLFGRFFQIRDDYMNFQDYTAQKGLCEDLDEGKFSYPVVYCLENHPEYRGYFLSMFRQRPTIATVNACPLSGESKQYLTACLKKSGAFNKTIACLTDMERDLEFEINRLEQQTGETNPMLRLCLAKLSVKGIGRIGEVSPSTSK</t>
  </si>
  <si>
    <t>M1VDX3</t>
  </si>
  <si>
    <t>Diterpene cyclase DtcycB</t>
  </si>
  <si>
    <t>MDLPPALLSFYCPIASEVSPEHEAVAQEMYAWIHAMSLTSDNRQAKMLAQAGAGFNSYFT
PRARGELARALSKYNVCAWIANGMVQEIRDPGTFGAMAARWARIMEEPATCPADGIPMDF
ALADAFSHIRRTLSPVKWQHFSAAQSHWMHGLAWENCLHQVKGLTVHDYLSFRYVMSGCF
AAAAFAYAVPERHPSAEEWAHPKVRAAADAAMMVDALDNDRYSYLKESLTEADKKTIFAA
LRHENPALGREEVIVRGVQLRDRILTLYLTLRGELLCDASEGLRSYLTGLDLIIAGNLVF
CADMGLRYGLPEGSVRTDAEPLDRTVAPPGIGAIDHWWAQAGA</t>
  </si>
  <si>
    <t>(R)-nephthenol</t>
  </si>
  <si>
    <t>C\C1=C/CC\C(C)=C\C[C@@H](CC\C(C)=C\CC1)C(C)(C)O</t>
  </si>
  <si>
    <t>https://chemistry-europe.onlinelibrary.wiley.com/doi/full/10.1002/cbic.201200651</t>
  </si>
  <si>
    <t>M1V9Q0</t>
  </si>
  <si>
    <t>Diterpene cyclase DtcycA</t>
  </si>
  <si>
    <t>MTDPAVTPLAFSIPQLYCPFPTAIHPEVDTLTRAGMDFMTHHGFCNTEADRLVVANIDAG
AIVARWYPNPDFPVDRLQMVTDFLYLYFLIDDLRFEVINSDTGLAGPIALFAQHLDLWEY
PQAHRREELDLFHQAIHDLASRMAELTTPTKAARMRRSINGWFLALLREIALFNDDHAVM
AEEYLPIRVVTVASRLMIDVNGFICPAEVPGDEWYSLKVQAAAEAAMSVCLYDNELYSAG
KEQWLKSRATAHDRRPRNLVALIQAQTGGSTEHALQEVAEYRNRTVCLYLNLRSQLEKTA
SPALLAYLSVLDGVISGNLDAHATSSRYHNPDGHHPHAIAFTPLRTTDECSARAHTPIAP
PIAWWWEQLDQ</t>
  </si>
  <si>
    <t>LdSTS7</t>
  </si>
  <si>
    <t>MSELPQFHLPDLLAQWPWPRLSNQHYEETKPAFNEWVRSFEALDPKSQSAFDRCNF
ALLSSIGHPLLNKDCLRVTCDLMALYFLYDEYTDKLDEDGVRTCADVVTDALRNPH
KERPQGESKLGEIARQFWLRAIKVASEGAQRRFLKSFTTYAYSIIEETSDRNSGRVRSI
ADCLELRRRTSAVYSTLFCVELGLDIPDEVMTHPAMVSLLALAIDPLMLTNDLYSYN
IEQAAGHGGHNILTAIMNEKGVDLDGALDWFAEYNGAILSKFQAQYRMLPSWGPDL
DPIVTAYVERLCYWIRGHDCWSFESERYFGKKGPEIQKHRVVTLLPRSTRPDVTPMM
AQPVL</t>
  </si>
  <si>
    <t>Lactarius deliciosus</t>
  </si>
  <si>
    <t>rel-(1S,2S,5R,6′R)-2′,6,6,6′-Tetramethylspiro[bicyclo[3.1.0]hexane-2,1′-cyclohexan]-2′-ene</t>
  </si>
  <si>
    <t>check publication and then generate smiles</t>
  </si>
  <si>
    <t>https://pubs.acs.org/doi/full/10.1021/acschembio.2c00760#</t>
  </si>
  <si>
    <t>1-aristolene</t>
  </si>
  <si>
    <t>CC1CCCC2=CCC3C(C12C)C3(C)C</t>
  </si>
  <si>
    <t>9-aristolene</t>
  </si>
  <si>
    <t>generate smiles</t>
  </si>
  <si>
    <t>LdSTS6</t>
  </si>
  <si>
    <t>MSSADSSPTLSPSSTPPDSPLSSTRALSPTPTIHAPAFFVLPDLVSHCPFSPVYHDDGDA
VAAESLDWILSYVQHFAQDKVAAMCGLQAGELTAYCYNNCSRDRLRVVSDFMNYL
FHLDNVSDGFLARDAAGLADWVMNAFEWPDSYRPVQGQQGGVEEISAAKLARDY
WSRCIRDCAPAVQQRFKSSMQMFFQAVHQQALFRANGVVPDLETYIDMRRDTSGC
KPVFDLIEYSLDLELPDVVVEDPVIVALNQGANDLVTWSNDIFSYNVEQSRGDTHNM
ICVYMIHDGLSLQQAVDRVGNMCKRTIETFVENQARIPSWGDGIDEDVKLYVHGLR
EWIVGSLHWSFVTTRYFGDDGEFVRTTRIVDLLTQEEDAKGEVVDLSC</t>
  </si>
  <si>
    <t>α-murrolene</t>
  </si>
  <si>
    <t>CC1=C[C@@H]2[C@H](CC1)C(=CC[C@H]2C(C)C)C</t>
  </si>
  <si>
    <t>LdSTS3</t>
  </si>
  <si>
    <t>MSLSPSYFILPDLFSHSTAFHDATNPFWKRASAESRRWVNSYTVFVDRRRAFFFQGQ
SELLSSHCYPYAGYEEFRTCCDLINLLFVIDELSDEQCYGDARRTGDIFLQAMRDPTW
SDGSKLAQMTADFRERLVTTVKPKTFRRFMEHCDAYVDSVVEEAGLRDRGEILELE
EYVHLRRENSAVRVCFGLISYILGIDLPDEVFSDPTFQKMYFSAVDMVCWANDLYSY
NMELNRGLEGNNFITVLMKTQNMDIQAACNFVGGHYKQLMDDFLSAKASLRSFGS
KVDVDVRRYIEACQHWPVGNLVWSFETPRYFGARRDQIRRTRVVPLKPLEREPLSED
D</t>
  </si>
  <si>
    <t>CC1=C[C@H]2[C@H](CCC(=C2CC1)C)C(C)C</t>
  </si>
  <si>
    <t>MSLSPSYFILPDLFSHSTAFHDATNPFWKRASAESRRWVNSYTVFVDRRRAFFFQGQ
SELLSSHCYPYAGYEEFRTCCDLINLLFVIDELSDEQCYGDARRTGDIFLQAMRDPTW
SDGSKLAQMTADFRERLVTTVKPKTFRRFMEHCDAYVDSVVEEAGLRDRGEILELE
EYVHLRRENSAVRVCFGLISYILGIDLPDEVFSDPTFQKMYFSAVDMVCWANDLYSY
NMELNRGLEGNNFITVLMKTQNMDIQAACNFVGGHYKQLMDDFLSAKASLRSFGS
KVDVDVRRYIEACQHWPVGNLVWSFETPRYFGARRDQIRRTRVVPLKPLEREPLSED
D</t>
  </si>
  <si>
    <t>trans-β-ocimene</t>
  </si>
  <si>
    <t>CC(=CC/C=C(\C)/C=C)C</t>
  </si>
  <si>
    <t>β-cubebene</t>
  </si>
  <si>
    <t>C[C@@H]1CC[C@H([C@H]2[C@]13[C@@H]2C(=C)CC3)C(C)C</t>
  </si>
  <si>
    <t>α-cubebene</t>
  </si>
  <si>
    <t>CC1CCC(C2C13C2C(=CC3)C)C(C)C</t>
  </si>
  <si>
    <t>LdSTS11</t>
  </si>
  <si>
    <t>MSEFRLPNLLAQWPWPRAINKHYEEIKVQFDEWVHAFGALDTKSQKLFDRCNFALL
ASLGYPLLDKECLLVACELMALFFIYDEYTDKLDEAGARICADAVMDALRDPHKER
PQDEPKPGEIAKQFWLHAIKVASDSTQRRLIDSFGPYVYAVVEEAADRDQGRIRGITD
YLDLRVRASAAYCTLFPLEMGLDIPDEVMTHPAMKTFLDLIVYPLCLTNDLYSYNIE
QAVPGHAAHNLLTVVMNEKGVDLNGALDWYTEYNEAKLAKSLEQHRKLPSWGPE
MDLAVTTFVEGVGYWMRGHDCWSFEAERYFGAKGPEIQKHRMVTLIPKSTEITPM
MALPSAC</t>
  </si>
  <si>
    <t>LdSTS1</t>
  </si>
  <si>
    <t>MHSSANSFYLPDLLVLSKPFKGSTNPHYKKAAAESRAWVNSYNIFTDRKRAFFIQGY
NELLVSHTYPHAGYEEFRTICDFVNLLFVVDEVSDDQNGADARRTGEVYLNAMKYP
GWTDGSALAKMTGEFRARLTRTSGPFSFRRFLKHCQDYIECVAREAEYRERGEVLD
MESFKHLRRENSAIRLCFGLFEYSLGIDLPDEIFENPVFESLYWAAADMVCWANDVY
SYNMEQAKGHTGNNIVTVLMKAHGCDLQTASDIIGAHYAELMERYLADRERLPSFG
VEIDADVQLYVRAMENWPIGNLEWSFETNRYFGPLHDEVKRTRLIVLTPRRDDSDTD
SD</t>
  </si>
  <si>
    <t>CC1=C[C@H]2[C@@H](CCC(=C2CC1)C)C(C)C</t>
  </si>
  <si>
    <t>Di-epi-1,10-cubenol</t>
  </si>
  <si>
    <t>C[C@@H]1CC[C@@H]([C@H]2[C@]1(CCC(=C2)C)O)C(C)C</t>
  </si>
  <si>
    <t>L7XCQ7</t>
  </si>
  <si>
    <t>MAAVQATTGIQANTKTSAEPVRPLANFPPSKWGERFLSFSLDKSELERYAIDMEKPKEDL
RKLIVDPKMDSNEKLGLIYSVHRLGLTYMFLQEIESQLDKLFNKFSLQDYEELDLYTISI
NFQVFRHLGYKLPCDVFNKFKDANSGTFKESITSDVRGMLGLYESAQLRIRGEKILDEAS
VFIEGKLKSVVNTLEGNLAQHVKQSLRRPFHQGMPMVEARLYFSNYEEECSAHDSLFKLA
KLHFKYLELQQKEELRIVTKWYKDMRFQEDTPYIRDRVPEIYLWILGLYFEPRYSLARII
ATKITLFLVVLDDTYDAYATIEEIRLLTDAKNKWDISALEQIPEYIRPFYKVLLNEYAEI
EKEMAKEGRANTVIASKEAFQDIARGYLEEAEWTNSGYVASFPEYMKNGLITSAYNVISK
SALVGMGEIVSEDALAWYESHPKPLQAAELISRLQDDVMTYQFERERGQSATGVDAYIKT
YGVSEKKAIDELKIMIDNAWKDINEGCLKPRQVSMDLLAPILNLARMIDVVYRYDDGFTF
PGSTLKEYINLLFVGSLPV</t>
  </si>
  <si>
    <t>https://www.frontiersin.org/articles/10.3389/fpls.2015.00111/full#:~:text=10.3389%2Ffpls.2015.00111-,Germacrene%20A%20synthase%20in%20yarrow%20(Achillea%20millefolium)%20is%20an%20enzyme,functional%20characterization%20and%20expression%20analysis&amp;text=Terpenoid%20synthases%20constitute%20a%20highly,consisting%20of%20isoprene%20(C5)%20residues</t>
  </si>
  <si>
    <t>L0I7F9</t>
  </si>
  <si>
    <t>MSSVDVPPSQSSNRNDTFSVHRPSATFYTSIWGDHFLSYGFMEVDAELEQHVQELKEEVR
RMLTTSVENVSQKLNLIDDIQRLGVSYYFGNEIEEILQKIHENSYDLDDLYTATLCFRLL
RQQGYNVTCDLFNKFKDGDGKFKESLVDDVVGLLSLYEATHLRIHGEEILDEALTFTTTH
LESATNRLSPPLAKTVTHALNQQLRKGLPRVEARYYLSVYQELRESPNETLLTFAKLDFN
RLQRVHQKELSELTRWWKDLDIPNKLPFVRDRLVEVYFCWSLSVYFQPQYSFARRTLCKV
TAITSIIDDVYDEYGTNEELELFTEAIERWDVSAMDQLPEYMKVCYRALLDIYSEIHEKL
VHEGKLYHIHHAIEAMKKQVRGYFVEGKLFRQKHIPSLDDYMSISLVTSGYPLLITTSFV
GMEEATIDSFDWLLNSPQAVKAASTVARLMDDIADHKLEQENEHLVSAVTCYMMKYGATK
EEAVIELRRQVNKAWKDINEACLHPTAVPMPLLIRILNFARVMDVVYKCEDGYTIAEGGL
KDFIVSTLVEPVAL</t>
  </si>
  <si>
    <t>https://www.ncbi.nlm.nih.gov/pmc/articles/PMC3561019/</t>
  </si>
  <si>
    <t>L0I517</t>
  </si>
  <si>
    <t>MSSVEVPLSQSSSPNDTFDPKPSATFSPSIWGDHFLSYASLEVDAELEQHVQELKEEVRS
MLMTSPENVSQKLNLIDDIQRLGVSYHFGNEIEEILQKIHQSSYDLDDLYTVALRFRLLR
QQGYNVSCDLFNKLKDGDGKFKESLVDDVVGLLSLYEATHLRIHGEEILDEALTFTTTNL
ESATFRLSPPLAKAVTHALNQPLRKGLPRVEARYYLSVYQELRESPNETLLTFAKLDFNR
LQRVHQKELSEITRWWKDLDVPNKLPFARDRLVEVYFCWSMSVYFQPQYSFARRTSCKVT
AITSIMDDIYDTHGKFEELELFTEAIERWDVSAIDQLPEYMKLCYRELLNIYSEIHEKLA
HEGKLYRIDHAREAMKNQVRGFFDEAKLFRQNHMPSLDEYMSVSLMTCGYALLITTSFVG
MEEATIDSFDWLLTSPQAVKAASTVTRLMDDIADHKLEQEREHFASAVNCYMRKYGATEE
EAIIELQRQVNNAWKDINEACLHPTAVAMPLLIRILNFARVMDVVYKCEDGYNNADGGLK
DFIVSTLVEPVAL</t>
  </si>
  <si>
    <t>L0HP52</t>
  </si>
  <si>
    <t>Sesquiterpene synthase 1</t>
  </si>
  <si>
    <t>MESCLSFSSPPPTKKNIQEPVRPNAKFHKSVWGNHFLKYASNPEQIDYDADEQHEQLKEE
LRKKLVVNVTNERVEEQLKLIDAIQRLGVAYHFQREIDAVLNNLLLFRSNKDNDDIYMVS
LRFRLLRQQGHDVSCSVFEKFKNIDGRFKDSLRDDVRGLLSLYEATHMRVHKEDILEEAL
EFTIYELEQVVKLSSNDTLLASEVIHALNMPIRKGLTRIEARHFISVYQHDKSHDETLLK
FSKIDFNMLQKLHQRELADLTIWWEKLNVAEKMPYARDRFVECYFWGLGVYFEPQYSRAR
KMFVKVINLTSLIDDTYDSYGTFDELDLFTDAVKRWNVNETDKLPEYMRPLFMELLNVYN
AMEEELKEEGVSYRVEYAKQSMIQIVTAYNDEAIWYHNGYVPTFDEYLKVALISCGYMLL
STISFVGMGVTTVTKPAFDWVTNNPLILIASCTINRLADDKVGHELEQERGHVASGVECY
MKHNNATKQEVVIEFNKRISNAWKDINQECLHPLPVPLHLVVRPLYLACFMNVFYKDEDW
YTHSNTQMKECINSLLVESVPY</t>
  </si>
  <si>
    <t>valerena-1,10-diene</t>
  </si>
  <si>
    <t>C[C@@H]1CC[C@H](C2=C(CC[C@H]12)C)C=C(C)C</t>
  </si>
  <si>
    <t>https://www.ncbi.nlm.nih.gov/pmc/articles/PMC3561538/</t>
  </si>
  <si>
    <t>L0HLH2</t>
  </si>
  <si>
    <t>Sesquiterpene synthase 7</t>
  </si>
  <si>
    <t>MESCLSVSSAPPPKKNIQEPVRPNGNFHKSVWGDHFVKYASNSEQINDGVDKQHKQLKEE
LRKKLVVNVNIERAEEQLKLIDAIQRLGVAYHFRTEIASVLNNQLEFWNNKVDDDDLYMT
SLRFRLLRQQGYNVSCAVFEKFKNIDGRFNECLTDDVRGLLSLYESTHMRVHKEDILEEA
LEFTVAQLEQVIKSSLSDKVLLSQVVHALNIPIRKSLTRLEARYFISVYEQDKSCNETLL
KFSKLDFNILQKLHQQEVADLTLWWKNLNVSEKVPYARDRLVECYFWALAEYFEPQYSRA
RKMSGKITALISLIDDTYDSYGTFEELALFTDAAQRWDINAIDQLPEYMRPIFRELIYLY
NAMEEELLNDGISYRVEYAKQSVIQMITAYNDEAIWYHNNYVPTFEEYLKVALVSSGYRM
LPTNSFVGMGKTEVPHQAFDWVSNNPLMVKASTIIARLDNDKVGHEHEQDRGHVASGVEC
YMKQYGATKEEVVVEFNKRISSAWKDINQECLHPLPVPMHLLERVLNLVRFVTLFYKNGD
MYTNSNTHMKEFISSLLVESIPS</t>
  </si>
  <si>
    <t>L0HB77</t>
  </si>
  <si>
    <t>(E)-sabinene hydrate synthase, chloroplastic</t>
  </si>
  <si>
    <t>MSTISINHVGILRNPLQCKNKRTSINKPWSLSLPRSSPASRLVKPCRVSSKVDTMPDEIT
RRSGNYEPSLWDLDFIQSLDNHHPYVKEMQLKREEELIVQVKMLLGTKMEAVKQLELIDD
LKNLGLSYFFRDEIKTILTSIYNNSFENNNQVGDLYFTALGFRLLRQHGFNVSQQIFDCF
KDNDFDETLIGEDTKGILQLYEASFHLREGENTLELARQISTKYLQKKVDEGSINDENLS
SWIRHSLDLPLHWRIQRLEARCFLDAYAAREDKNPLIFKLAELDFNIIQATQQQELKEIS
RWWNDSSLAEKLPFVRDRVVECYFWAVGLFEGHEFGFQRKITAAIIILITAIDDVYDVYG
TLDELQLFTDVIRRWDTQSIDQLPYYMQLCYLALYNFVSDLAYDILKDRGLNTIPYLHRS
WVELVEAYLKEAGWYENGYTPSLEEYLTNATISIGVPPIVLPVEVSLPNSTIHRTQFDRP
HKILDLSARVLRLADDLGTASSELERGDVPKAIQCYMKDNNASEEEAREHVRFMIREAWK
ELNTAMAEPDNCPFTEQTVEAAANLGRAAQFIYLEGDGHAHFQIHQHLENLFFHPCV</t>
  </si>
  <si>
    <t>Thymus vulgaris</t>
  </si>
  <si>
    <t>(E)-sabinene hydrate</t>
  </si>
  <si>
    <t>major 77.82%</t>
  </si>
  <si>
    <t>CC(C)C12CCC(C)(O)C1C2</t>
  </si>
  <si>
    <t>https://www.sciencedirect.com/science/article/pii/S0003986112004122?via%3Dihub</t>
  </si>
  <si>
    <t>(Z)-sabinene hydrate</t>
  </si>
  <si>
    <t>minor 1.43%</t>
  </si>
  <si>
    <t>minor product 6,28%</t>
  </si>
  <si>
    <t>minor product 3,84%</t>
  </si>
  <si>
    <t>minor product 3,64%</t>
  </si>
  <si>
    <t>L0HAM7</t>
  </si>
  <si>
    <t>Sabinene hydrate synthase, chloroplastic</t>
  </si>
  <si>
    <t>MSTISINHVGLLRNPLHGKSKRASINKSWSLCLPRSSSASRLVKPCRVSSKTDTKPAEMT
RRSGNYEPSLWDFDFIQSLDNHHPHVKEKQLKREEELIVEVKMLLGTKIEAVKQLELIDD
LKNLGLSYFFRDEIKMVLTSIYNNFFENKNNQVGDLYFTALGFRLLRQHGFNVSQEIFDC
FKNEKGSDFDETLIGEDTKATLQLYEASFHLREGENTLELARQISTKYLQKKVDEGSIND
ENLSSWIRHSLDLPLHWRIQRLEARWFLDAYAAREDKNPLIFELTKLDFNIIQATQQEEL
KEVSRWWNNSRLAEKLPFVRDRVVECYFWAVGLFDGHDYGFQRKVNAAVNILITAIDDVY
DVYGTLDELRLFTDVIRRWDTQSIDQLPYYMQLCYLTLYNYVSDLAYNILKDRGINTIPH
LHQSWVNTVEAYLKEAEWYESGYAPSLEEYLSIASISIGVIPIVIPLEVSIPNSTFHRRS
PFEYHRYDILHLSAMVLRLADDLGTAQYEVETGDVPKAVQCYIKDTNASEEEAREHVRFM
IGEVWKELNTAMAESDDCPFTEQGAWAAVNIGRAAQFIYLEGDGHGRFQIHQHMENLFFH
PCV</t>
  </si>
  <si>
    <t>major 60.37%</t>
  </si>
  <si>
    <t>https://www.sciencedirect.com/science/article/pii/S0003986112004122?via%3Dihub#t0005</t>
  </si>
  <si>
    <t>(E)-sabienene hydrate</t>
  </si>
  <si>
    <t>minor 20.91%</t>
  </si>
  <si>
    <t>CC(C)C12CCC(C1C2)(C)O</t>
  </si>
  <si>
    <t>minor product (3,23)</t>
  </si>
  <si>
    <t>KUL85185.1</t>
  </si>
  <si>
    <t>MDFKYSRELKLESLDALNLTEGIPLRVNENIDLEFRGIERAHSDWERYVGKLNGFHGGRGPQFGFVSACIPECLPERMETVSYANEFAFLHDDMTDAASKDQVNGLNDDLLGGLDFTTEARSSASGKQQMQAKLLLEMLSIDRERTMVTIKAWADFMRGAAGRDHHRGFSSLDEYIPYRCADCGEKFWFGLVTFAMALSIPEQELELVQRLAQNAYLAAGLTNDLYSYEKEQLVAERSGTGQVFNAIAVIMQEHSVSISEAEDICRGRIREYAAKYVRDVADLRAKNELSRDSLAYLETGLYGISGSTAWNLDCPRYQVSTFVDFKTPEDETAKEEFIHVPEQKQFVGDGSIEDQTTEGNQEIVLRKLPQMSTEVIEAPYTYVKSLPSKGVRQRAMHAINTWLQVPMAKMKLIEDVVERIHNSSLMLDDIEDSSPLRREYPAAHMIFGVPQTINSANYELVLALNAAHQLGNPTCLQIFIEELQRLNVGQSYDLYWTHNMITPSMNDYLRMIDSKTGGLFSMLSRLMVACSPRTVSADFDSLSRLVGRFFQIRDDYQNLVSAEYSKQKGFCEDLDEGKYSLPLIHALETCVNSDRDMLRSLLVQRRVAGHLTFEQKKLVLQIMQRCESLEFTKSQLCVLQTRIQEEIDKLVAEFGDENFSLRLLVELLVVG</t>
  </si>
  <si>
    <t>Talaromyces verruculosus</t>
  </si>
  <si>
    <t>all-trans-hexaprenyl diphosphate(3−)</t>
  </si>
  <si>
    <t>CC(C)=CCC\C(C)=C\CC\C(C)=C\CC\C(C)=C\CC\C(C)=C\CC\C(C)=C\COP([O-])(=O)OP([O-])([O-])=O</t>
  </si>
  <si>
    <t>https://www.nature.com/articles/s41586-022-04773-3</t>
  </si>
  <si>
    <t>(2E,6E)-FPP;  isopentenyl PP</t>
  </si>
  <si>
    <t>175763;128769</t>
  </si>
  <si>
    <t>talaropentaene</t>
  </si>
  <si>
    <t>[H]C12CC\C(C)=C\CC\C(C)=C\CC1(C)CC=C2C(C)CC\C=C(/C)CCC=C(C)C</t>
  </si>
  <si>
    <t>K9Y6Y9</t>
  </si>
  <si>
    <t>Putative terpene synthase 2</t>
  </si>
  <si>
    <t>MATLSMQVSTLSKQVKNLNTFGMGSASKLPMVARRVSTTRLRPICSASLQVEEETRRSGNYQAPVWNNDFIQSFSTDKYKDEKFLKKKEELIAQVKVLLNTKMEAVKQLELIEDLRNLGLTYYFEDEFKKILTSIYNEHKGFKNEQVGDLYFTSLAFRLLRLHGFDVSEDVFNFFKNEDGSDFKASLGENTKDVLELYEASFLIRVGEVTLEQARVFSTKILEKKVEEGIKDEKLLAWIQHSLALPLHWRIQRLEARWFLDAYKARKDMNPIIYELGKIDFHIIQETQLQEVQEVSQWWTNTNLAEKLPFVRDRIVECYFWALGLFEPHEYGYQRKMAAIIITFVTIIDDVYDVYGTLDELQLFTDAIRKWDVESISTLPYYMQVCYLAVFTYASELAYDILKDQGFNSISYLQRSWLSLVEGFFQEAKWYYAGYTPTLAEYLENAKVSISSPTIISQVYFTLPNSTERTVVENVFGYHNILYLSGMILRLADDLGTTQFELKRGDVQKAIQCYMNDNNATEEEGTEHVKYLLREAWQEMNSAMADPDCPLSEDLVFAAANLGRASQFIYLDGDGHGVQHSEIHNQMGGLIFEPYV</t>
  </si>
  <si>
    <t>Putative monoterpene synthase inactive on geranyl diphosphate (GPP). Missing Asp-356 and Thr-565 residues essential for gamma-terpinene synthase activity.</t>
  </si>
  <si>
    <t>K9Y645</t>
  </si>
  <si>
    <t>Putative terpene synthase 3</t>
  </si>
  <si>
    <t>MATLSMQVSTLSKQVKNLNTFGMGSASKLPMVARRVSTIRLRPICSASLQVEEKTRRSGNYQAPVWNNDFIQSFSTDKYKDEKFLKKKEELIAQVKILLNTKMEAVKQLELIEDLRNLGLTYYFEDEFKKILTSIYNEHKGFKNEQVGDLYFTSLAFRLLRLHGFDVSEDVFNFFKNEDGSDFKASLGENTKDVLELYEASFLIRVGEVTLEQARVFSTKILEKKVEEGIKDEKLLAWIQHSLALPLHWRIQRLEARWFLDAYKARKDMNPIIFELGKIDFHIIQETQLQEVQEVSQWWTNTNLAEKLPFVRDRIVECYFWALGLFEPHEYGYQRKMAAIIITFVTIIDDVYDVYGTLDELQLFTDAIRTWDFESISTLPYYMQVCYLALYTYASELAYDILKDQGFNSISYLQRSWLSLVEGFFQEAKWYYAGYTPTLAEYLENAKVSISSPTIISQVYFTLPNSTERTVVENVYGYHNILYLSGMILRLADDLGTTQFELKRGDVQKAIQCYMNDNNATEQEGTEHVKYLLREAWQEMNSAMADPDCPLSEDLVFAAANLGRASQFIYLDGDGHGVQHSEIHNQMGGLIFEPYV</t>
  </si>
  <si>
    <t>K7WTQ7</t>
  </si>
  <si>
    <t>Santalene synthase</t>
  </si>
  <si>
    <t>MDSSTATAMTAPFIDPTDHVNLKTDTDASENRRMGNYKPSIWNYDFLQSLATHHNIVEER
HLKLAEKLKGQVKFMFGAPMEPLAKLELVDVVQRLGLNHLFETEIKEALFSIYKDGSNGW
WFGHLHATSLRFRLLRQCGLFIPQDVFKTFQNKTGEFDMKLCDNVKGLLSLYEASYLGWK
GENILDEAKAFTTKCLKSAWENISEKWLAKRVKHALALPLHWRVPRIEARWFIEAYEQEA
NMNPTLLKLAKLDFNMVQSIHQKEIGELARWWVTTGLDKLAFARNNLLQSYMWSCAIASD
PKFKLARETIVEIGSVLTVVDDGYDVYGSIDELDLYTSSVERWSCVEIDKLPNTLKLIFM
SMFNKTNEVGLRVQHERGYNSIPTFIKAWVEQCKSYQKEARWFHGGHTPPLEEYSLNGLV
SIGFPLLLITGYVAIAENEAALDKVHPLPDLLHYSSLLSRLINDIGTSPDEMARGDNLKS
IHCYMNETGASEEVAREHIKGVIEENWKILNQCCFDQSQFQEPFITFNLNSVRGSHFFYE
FGDGFGVTDSWTKVDMKSVLIDPIPLGEE</t>
  </si>
  <si>
    <t>Santalum album</t>
  </si>
  <si>
    <t>(+)-α-santalene</t>
  </si>
  <si>
    <t>[H][C@]12C[C@]3([H])[C@@]([H])(C1)[C@]3(C)[C@]2(C)CCC=C(C)C</t>
  </si>
  <si>
    <t>https://www.sciencedirect.com/science/article/pii/S1674638420301167</t>
  </si>
  <si>
    <t>K7WDC8</t>
  </si>
  <si>
    <t>Inactive beta selinene synthase</t>
  </si>
  <si>
    <t>MGERANFLKGEVRKKFEAAAMSAIDAAMLVDAVVHLGIDHCFREEIATALRSVHEDEEGEFGSCDDLHTVAVRFLVLRQHGLWVSADVFDKFRDDKGSFSKSLLCSNPRGLLSLYNAAHMAVTPEEKVLDDAIAFARSHLVEAMIGELRSPMVEQVSRSFDIPLPRFSRRLESMHYIAEYGQEEEGHDAQILELARLEFELVRSLHLRELREICSAEYGATGEEAFAFIANMTENAWRKINQACMEMDPAMLPAFKVAVVDLSRSIEIIYLGGKRDAYTFGSNLKDLVTSLFLKPCA</t>
  </si>
  <si>
    <t>Inactive selinene synthase.  contains a frame shift mutation</t>
  </si>
  <si>
    <t>K7TR87</t>
  </si>
  <si>
    <t>MGATKGEKLKTLGHDLLVPATPQHKDKQSGMPEMIEAIRVALRSMGDGEISISAYDTAWV
ALVRSLNNNGDDGPEFPSCIDWIAQNQLPDGSWGHDIFFLAQDRIINTLACVIALKSWKI
HDDACTKGLSFITENMWRLTRDDENWALSGFEIIFPMLLEKAKHLGIDIPLDDPMLEAIR
AKRELKLNKIPREALHAEPTTFLLSIEGMPGLDWKRLRKLQCPDGSYMSSPAPTAYALMQ
TGDAKCFEFLDKLIDKFNGGVPFVYPMEMFGRLWAVDRLERLGISGYFKSEIEDYLDYVY
RHWSEEGLAYTKGCLVKDIDDTAMGFRLLRLHGYDHVSPCVFKRFENGDGQFVCYARQSS
QSVSAMYNLYRAADQASFPGDDDDHVLRRARSYSRAFLRQRRASGQLNDKWIISEGLPDE
VGYGLDFPWGASLPRIETRMYLEQYGGSRDVWIGKVLYRMNMVSNDMYLEVAKVDFSNFQ
RLCRLEWHDLKRWCDKSDLETYGVAPGGALRAYFLAAACIFEPGQAAERLAWARAAVLAK
AISCCLLSNNDTCACNKTTAEWLVREFTNGDNVAGYYYDYNPARRDDDEPNSPAWGASSL
AGVLRELVHLQASGNAAVAECLRGAWMEWLMAWTEKETEEASHAGDTALLLARTVEICSG
RLRGTEQDLELRLPDYSKLQQLTRCICSRLATEAPALIESNVLKQNGETMDKVDALDRMV
GLEMRELAQCVFRSGGSSVDRETRQTFLHVTKSYYYVALCSPETLEHHISKVLFEDVV</t>
  </si>
  <si>
    <t>https://www.ncbi.nlm.nih.gov/pmc/articles/PMC6206430/</t>
  </si>
  <si>
    <t>K7TKS3</t>
  </si>
  <si>
    <t>MAALTQTTDGPRLGEQEMKKMSPASFHPTLWGDFFLSYEAPTETQEAQMREKAGVLKEEV
RNMIKGSHDMPEIVDLIITLQRLNLDYHYEDEITEKLTVVYNSNYDGGNLDLVSRQFYLL
RKCGYHVSSDVFLNFKDQYGNFIGADTRSLLSLYNAAYLRIHGETVLDEAISFTTRCLQD
RLEHLESPIAEEVSSALDTPLFRRVGTLEIKDYIPIYEKDAKQNKSILEFAKLNFNLLQL
LYSSELKECTSWWKELRVESNLSFVRDRIVEVYFWMSGGCYDPQYSHSRIILTKIVAFIT
ILDDTLDSHANSYESMQLAKAVERWDETAVSLLPEYMKDFYMYLLKTFSSFENELGPDKS
YRVFYLKEAVKELVREYTKEIKWRDEDYVPKTLKEHLKVSLISIGGTLVLCSAFVGMGDV
VTKKIMEWVMSDAELVKSFGIFVQLSNDIVSTKREQREKHCVSTVQCYMKQHELTMDEAC
EQIKELIEDSWKFMIEQGLALKEYPIIVPRTVLEFARTVDYMYKEADKYTVSHTIKDMLT
SLYVKPVLM</t>
  </si>
  <si>
    <t>https://www.ncbi.nlm.nih.gov/pmc/articles/PMC2276456/</t>
  </si>
  <si>
    <t>K7PRF2</t>
  </si>
  <si>
    <t>MSSMSNVNRRSVNYHPSIWGDIFLSCPSKMKIDTVTRQEYEELKQEITRMLMVAPDGSSQ
KYRLIATIKRLGVSYLFEKEIEDALQTDFHHHGYKADQTLEYTSLQFRLLRENGFNAQAE
IFNNFKDDKGNFKISLTSDVKGLLELYEASHLLVHGEHILEEALAFTTTHLELAQRIGIE
RPLSALVSHARKRPIRKALPRLEARQFISLYQEDDSHDKTLLKFAKLDFNLLQNLHKEEL
SKISRWWKDLDFATNLPFARDRLVECYFWILGVYFEPQYSFAREIMTKAIVMASTMDDIY
DVHGTYEELELFTNAIERWDSNFIDRLPAYMKVFYKALLDLYEEMEKVMTKQGKSYRVQY
AKEAMKQLSQAYFIEAKWYHENYVPMVEEYLKTALVSSGYPMVAITSFVGMGDVVTEETF
NWASNNPKIVRASSMISRIMDDIVSHKFEQERGHCASAVECYMKQHGVSEEKAYEELKKL
IDSAWKDINQELLFKPARAPFPVLTCVLNLARVMDFLYKEGDGYTHVGNVTKAGITSLLI
DPVPI</t>
  </si>
  <si>
    <t>https://www.sciencedirect.com/science/article/pii/S0031942218303765</t>
  </si>
  <si>
    <t>K7NBZ9</t>
  </si>
  <si>
    <t>MWRLKVGAESVGENDEKWLKSISNHLGRQVWEFCPDAGTQQQLLQVHKARKAFHDDRFHR
KQSSDLFITIQYGKEVENGGKTAGVKLKEGEEVRKEAVESSLERALSFYSSIQTSDGNWA
SDLGGPMFLLPGLVIALYVTGVLNSVLSKHHRQEMCRYVYNHQNEDGGWGLHIEGPSTMF
GSALNYVALRLLGEDANAGAMPKARAWILDHGGATGITSWGKLWLSVLGVYEWSGNNPLP
PEFWLFPYFLPFHPGRMWCHCRMVYLPMSYLYGKRFVGPITPIVLSLRKELYAVPYHEID
WNKSRNTCAKEDLYYPHPKMQDILWGSLHHVYEPLFTRWPAKRLREKALQTAMQHIHYED
ENTRYICLGPVNKVLNLLCCWVEDPYSDAFKLHLQRVHDYLWVAEDGMKMQGYNGSQLWD
TAFSIQAIVSTKLVDNYGPTLRKAHDFVKSSQIQQDCPGDPNVWYRHIHKGAWPFSTRDH
GWLISDCTAEGLKAALMLSKLPSETVGESLERNRLCDAVNVLLSLQNDNGGFASYELTRS
YPWLELINPAETFGDIVIDYPYVECTSATMEALTLFKKLHPGHRTKEIDTAIVRAANFLE
NMQRTDGSWYGCWGVCFTYAGWFGIKGLVAAGRTYNNCLAIRKACDFLLSKELPGGGWGE
SYLSCQNKVYTNLEGNRPHLVNTAWVLMALIEAGQAERDPTPLHRAARLLINSQLENGDF
PQQEIMGVFNKNCMITYAAYRNIFPIWALGEYCHRVLTE</t>
  </si>
  <si>
    <t>Siraitia grosvenorii</t>
  </si>
  <si>
    <t xml:space="preserve">[H][C@@]1(CC[C@@]2(C)[C@]3([H])CC=C4[C@@]([H])(CC[C@H](O)C4(C)C)[C@]3(C)CC[C@]12C)[C@H](C)CCC=C(C)C
</t>
  </si>
  <si>
    <t>https://europepmc.org/article/MED/29192442</t>
  </si>
  <si>
    <t>K4LMW2</t>
  </si>
  <si>
    <t>MAVYVNSTTGPPSSVVRNSAGFHPSIWGDTFIPSGNSAVQKTDVDRKEEENLQLLKQEVK
KMLTAGDTCQQDLICLIDDIQRLGLSYHFEAEIDTLLQHVKDSYLEYYGTKNHDNLHDVA
LSFRLLRQEGHNISSDVFSKFQDSDGKFNEKLVKDVRGMLSLFEAAHLSVHGENILEDAL
EFTTSHLNSYLNSNPNAPLADLVRRALKYPLRKSFNRMVARHYISIYHKYYWHKQVLLDL
AKCDFNLVQKVHQKELGYITRWWKDLDFTNKLPFARDRVVECYFWITGVYFEPRYAAPRK
FLTKVISLTSIIDDIYDVYGTPEELVQLTDAIDKWDINILDQLPEYMRHAYKPLLDVFAE
GEEEMAKEGLPTYGVDYAKEAFKRLTVTYLHEAKWLQAQYFPTFEEYMSVALVSGAVKML
SVSSFVRMGNIATREAFEWLSKDPLIVNGLSVICRLSDDIVGHEFENQRPHIPSAVECYM
KSHHVTKETAYAELRKPIINAWKDMNEECLQPEAPPKPLLERVFNLARVINFLYDGHDGY
THSSTRTKDMITSVLINPIPA</t>
  </si>
  <si>
    <t>Thapsia garganica</t>
  </si>
  <si>
    <t>kunzeaol</t>
  </si>
  <si>
    <t>CC(C)[C@H]1CC\C(C)=C\CC\C(C)=C\[C@@H]1O</t>
  </si>
  <si>
    <t>https://portlandpress.com/biochemj/article-abstract/448/2/261/45790/Identification-and-characterization-of-a-kunzeaol?redirectedFrom=fulltext</t>
  </si>
  <si>
    <t>K4L9M2</t>
  </si>
  <si>
    <t>MAVYVNSTTGPPPSVGRNSAGFHPSIWGDKFITSSNSAVQKTDVDRKEEEKLQLLKQEVK
KMLTAGDTSQQDLICLIDDIQRLGLSYHFEAEIDTLLQHVKHSYVEHYGKKNHDNLHDVA
LSFRLLRQEGHNISSDVFSKFQDSDGKFKEELVEDVRGMLSLFEAAHLRVHGENILEDAL
EFTTTHLNSYLNSNPSSSLADLVRRALKYPLRKSFNRMVARHYISVYHKFDWHKQVLLDM
AKCDFNLVQKVHQNELGYITRWWKDLDFTNKLPFARDRVVECYFWITGVYFEPRYAAPRK
FLTEVMSLTSIIDDIYDVYGTPDELVQLADAIDKWDISILDQLPEYVRHAYKPLLDTFAE
AEEEMANEGLPTYGVDYAKEAFKRLAVAYLQETKWLQAQYIPTFEEYLSVALVSAGGNML
SVSSFVRMGNIATREAFEWLSKDPLIANGLSVIIRLSDDIVGHEFESQRPHIPSAVECYM
KSHDVTKETAYAELQKPIIKAWKDMNEGCLHPEAPPKPLLERVLNLARVLNFLYDGHDGY
THSSTRTKDIITTAFINPIPL</t>
  </si>
  <si>
    <t>https://portlandpress.com/biochemj/article/448/2/261/45790/Identification-and-characterization-of-a-kunzeaol</t>
  </si>
  <si>
    <t>K2SUY0</t>
  </si>
  <si>
    <t>MCNTKCYNTLAKMTVITEPAMEYMYSVPLDESEYDKCGFCQDPRYRPRRHKDQHLARAGSAKAKELCEALIGVYPRPTCESAVGHSIALVMPECMPGRVEAMGEFMESIFYMDNIAESGSQQDTGNLGTEWANDMETGPTTSVNSNTGAKQVMAKLALQLLSIDPVCAGNVMKAWKEWAAGFAKPRRFDSIEQYIDYRLVDSGAIVAVHLMNFGMGLDISVEELREVSDIVNHAGKALSYQNDFFSFNYEHDMFVKLPDSIGIANAVFVLAETEGLSLAEAKERVKELAKEHEDAVLRLKDEVESKVSYKLRICLEGLVDMVVGNLVWSASCDRYSSYRREKHQMELPIRIQGPPTPPQEPVYEKATLPNGKQLDAPTESSGKDLSDGVATLSGDEPVLGDEIVSAPIKYLESLPSKGFREAIIDGMNGWLNLPARSVSIIKDVVKHIHTASLLCDDIEDSSPLRRGQPSAHIIFGVSQTVNSTSYLWTLAIDRLSELSSPKSLRIFIDEVRKMQIGQSFDLHWTAALQCPSEEEYLSMIDMKTGGLFHLLIRLMIAESPRKVDMDFSGLVSMTGRYFQIRDDLSNLTSEEYENQKGYCEDLDEGKYSLPLIHALKHTKNKVQLESLLIQRKTQGGMTLEMKRLAIQIMKEAGSLEHTRKVVLELQDAVHRELAKLEEAFGQENYVIQLALERLRIKA</t>
  </si>
  <si>
    <t>58756;128769</t>
  </si>
  <si>
    <t>macrophomene</t>
  </si>
  <si>
    <t>[H][C@@]12CC\C(C)=C\CC\C(C)=C\CC\C(C)=C\CC\C(C)=C\CC\C(C)=C\[C@@]1([H])C2(C)C</t>
  </si>
  <si>
    <t>K0K750</t>
  </si>
  <si>
    <t>(-)-beta-caryophyllene synthase</t>
  </si>
  <si>
    <t>MGRPATPQQTAFHIPFPRAISPDVSAVHPGSMAWLRRHGMLRSDASARRVDGWRLTELAG
 RFFPDARGEDLRLGADVMGFFFLFDDQFDHPGGLRAEAVAVSKRLLHLTSLPAGPAPEGA
 GPVVAAWADLWNRSCQGMSSAWRVRAAREWRRYFVGNLEESVAREGMSGESVEDYLRLRA
 MTIGTTPVYDLCERTQHFEIPDEVLHSHHVQAMRDLATEIVVLCNDVASTIKESARGETL
 NAVLLLERHHEAERGPAVARVQRMVEARLAAFRRLRDRTSRTCAALDLTAEQCDRVDRYV
 RTALMSVVRGNYDWQQRSARFSADDARPGSLPGYLDDLVGHSGVVGPPPVDGS</t>
  </si>
  <si>
    <t>Saccharothrix espanaensi</t>
  </si>
  <si>
    <t>https://www.beilstein-journals.org/bjoc/articles/12/173</t>
  </si>
  <si>
    <t>J9RLZ7</t>
  </si>
  <si>
    <t>Germacrene C/D synthase</t>
  </si>
  <si>
    <t>MESCLSVSSAPPPKKNIQEPVRPNANFHKSVWGDHFLKYASNPEQINDGVDKQHKQLKEE
 LRKKLVVNVNIERAEEQLKLIDAIQRLGVAYHFRTEIASVLNNQLELWNNKVDDDDLYLT
 SLRFRLLRQQGYNVSCAVFEKFKNIDGRFNECLTDDVRGLLSLYESTHMRVHKEDILEEA
 LEFTVAQLEQVIKSSLSDKVLLSQVVHALNIPIRKSLTRLEARYFISVYEQDKSCNETLL
 KFSKLDFNILQKLHQQEVADLTLWWKNLNVSEKVPYARDRLVECYFWALAEYFEPQYSRA
 RKMSGKITALISLIDDTYDSYGTFEELALFTDAAQRWDINAIDQLPEYMRPIFRELIYLY
 NAMEEELLNDGISYRVEYAKQSVIQMITAYNDEAIWYHNNYVPTFEEYLKVALVSSGYRM
 LPTNSFVGMGKTEVPHQAFDWVSNNPLMVKASTIIARLDNDKVGHEHEQDRGHVASGVEC
 YMKQHGATKEEAVVEFNKRISSAWKDINQECLHPLPVPMHLLERVLNLVRFVTLFYKNGD
 MYTNSNTHMKEFISSLLVESIPS</t>
  </si>
  <si>
    <t>δ-elemene</t>
  </si>
  <si>
    <t>CC(C1=C[C@H]([C@@](C=C)(CC1)C)C(C)=C)C</t>
  </si>
  <si>
    <t>https://febs.onlinelibrary.wiley.com/doi/full/10.1111/j.1742-4658.2012.08692.x</t>
  </si>
  <si>
    <t>germacrene B</t>
  </si>
  <si>
    <t>trace</t>
  </si>
  <si>
    <t>J9R5V4</t>
  </si>
  <si>
    <t>Valerena-4,7(11)-diene synthase</t>
  </si>
  <si>
    <t>MESCLSFSSPPPTKKNIQEPVRPNAKFHKSVWGNHFLKYASNPEQIDYDADEQHEQLKEE
LRKKLVVNVTNERVEEQLKLIDAIQRLGVAYHFQREIDAVLNNLLLFRSNKDSDDIYMVS
LRFRLLRQQGHNVSCSVFEKFKNIDGRFKDSLRDDVRGLLSLYEATHMRVHKEDILEEAL
EFTIYELEQVVKLSSNDTLLASEVIHALNMPIRKGLTRIEARHFISVYQHDKSHDETLLK
FSKIDFNMLQKLHQRELADLTIWWEKLNVAEKMPYARDRFVECYFWGLGVYFEPQYSRAR
KMFVKVINLTSLIDDTYDSYGTFDELDLFTDAVKRWNVNETDKLPEYMRPLFMELLNVYN
AMEEELKEEGVSYRVEYAKQSMIQIVTAYNDEAIWYHNGYVPTFDEYLKVALISCGYMLL
STISFVGMGVTTVTKPAFDWVTNNPLILIASCTINRLADDKVGHELEQERGHVASGVECY
MKHNNATKQEVVIEFNKRISNAWKDINQECLHPLPVPLHLVVRPLYLACFMNVFYKDEDW
YTHSNTQMKECINSLLVESVPY</t>
  </si>
  <si>
    <t>valerena-4,7(11)-diene</t>
  </si>
  <si>
    <t>[H][C@]12CCC(C)=C1[C@@H](CC[C@H]2C)C=C(C)C</t>
  </si>
  <si>
    <t>J9R388</t>
  </si>
  <si>
    <t>Copalyl diphosphate synthase 2</t>
  </si>
  <si>
    <t>MWELVETVRSMLNSLHDGEISVSAYDTAWVARVPALDGSNKPQFPMCLNWIMNNQLEDGS
 WGDRDLFLTYDRICSALACAIALKTWNTGDKIVHKALEFIRKTMPKMELEDSTHMPIGFE
 IVFPAMIEEAMALELDIDYREPVLQTIYAERKKKLERIPMNVVQNYPTTLLHSLEGLHKT
 IDWDKVIKLQSPDGSLLFSPASTACALMHTGNEKCLQYLNNLVKRFNCAVPNVYPVDLFE
 HLWIVDRLQRLGISRYFTQEIKSALDYVYRYWTDKGIAWARGSPVQDADDTSMAFRLLRS
 HGYDISPDAFKTFQEGDSFVCFSGQAGQAVTGMYNLYRASQVMFPGETILEEAGSFARKF
 LEGKRQENQLYDKWIISKDLPGEVEFALDNPMHARLERLATRRYIDQYAADDVWIGKSLY
 RMPFVNNPIFLELAKADFNMCRALHRKEFQQLERWYDESSLSMFKGFSRSKLEQTFYSAA
 ATIFEPELSPARLIWSQCWFISLGINEYFDHQGSTKELEDLINNVERWNVNSLGNCSAEV
 KILFVELYNIVQNHSKQGFLYQGRSIGGALREIWKTWLSSLLQRTKWKMSDNNPTLEEYL
 KASHSSIEPAVRSTMYFVGETLATTGDIKDSAICQMMNTASRLVQDTHTDKVDSSLNSIT
 IYLEENPQLTKSEALSEVQALANKNMQKLLYETLQPGALPQACKQLFLNAARIMNVFPGT
 NKVQAKLSNHVKRVLSQPVL</t>
  </si>
  <si>
    <t>Selaginella moellendorffii</t>
  </si>
  <si>
    <t>https://www.pnas.org/content/109/36/14711</t>
  </si>
  <si>
    <t>J9R1J8</t>
  </si>
  <si>
    <t>Microbial Terpene synthase-like protein 1</t>
  </si>
  <si>
    <t>MAILSIVSIFAAEKSYSIPPASNKLLASPALNPLYDAKADAEINVWCDEFLKLQPGSEKS
VFIRESRLGLLAAYAYPSISYEKIVPVAKFIAWLFLADDILDNPEISSSDMRNVATAYKM
VFKGRFDEAALLVKNQELLRQVKMLSEVLKELSLHLVDKSGRFMNSMTKVLDMFEIESNW
LHKQIVPNLDTYMWLREITSGVAPCFAMLDGLLQLGLEERGVLDHPLIRKVEEIGTHHIA
LHNDLISFRKEWAKGNYLNAVPILASIHKCGLNEAIAMLASMVEDLEKEFIGTKQEIISS
GLARKQGVMDYVNGVEVWMAANAEWGWLSARYHGIGWIPPPEKSGTFQL</t>
  </si>
  <si>
    <t>https://europepmc.org/article/MED/22908266</t>
  </si>
  <si>
    <t>https://europepmc.org/article/MED/22908266#free-full-text</t>
  </si>
  <si>
    <t>C=1C2C(CCC1C)C(CCC2C(C)C)=C</t>
  </si>
  <si>
    <t>J9QS25</t>
  </si>
  <si>
    <t>(E)-2-epi-beta-caryophyllene synthase</t>
  </si>
  <si>
    <t>MEDVLAEKLSRVCKFDLPFIPCSIPFECHPDFTRISKDTDAWALRMLSITDPYERKKALQ
GRHSLYSPMIIPRGESSKAELSSKHTWTMFVLDDIAENFSEQEGKKAIDILLEVAEGSYV
LSEKEKEKHPSHAMFEEVMSSFRSLMDPPLFARYMNCLRNYLDSVVEEASLRIAKSIPSL
EKYRLLRRETSFMEADGGIMCEFCMDLKLHKSVVESPDFVAFVKAVIDHVVLVNDLLSFR
HELKIKCFHNYLCVIFCHSPDNTSFQETVDKVCEMIQEAEAEILQLQQKLIKLGEETGDK
DLVEYATWYPCVASGNLRWSYVTGRYHGLDNPLLNGEPFQGTWFLHPEATLILPLGSKCG
NHPFITI</t>
  </si>
  <si>
    <t>produces two other sesquiterpenes which were not identified</t>
  </si>
  <si>
    <t>J9QS23</t>
  </si>
  <si>
    <t>MWELVETVRSMLNSLHDGEISVSAYDTAWVARVPALDGSNTPQFPMCLNWIMNNQLEDGS
 WGDRDLFLTYDRICSALACAIALKTWNTGDKIVHKALEFIRKTMPKMELEDSTHMPIGFE
 IVFPAMIEEAMALELDIDYTAPVLQTIYAERKKKLERIPMNVVQNYPTTLLHSLEGLHKT
 IDWDKVIKLQSPDGSLLFSPASTACALMHTGNEKCLQYLNNLVKRFNCAVPNVYPVDLFE
 HLWIVDRLQRLGISRYFTQEIKSALDYVYRYWTDKGIAWARGSPVQDADDTSMAFRLLRS
 HGYDISPDAFKTFQEGDSFVCFSGQAGQAVTGMYNLYRASQVMFPGETILEEAGSFARKF
 LEGKRQENQLYDKWIISKDLPGEVEFALDNPMHARLERLATRRYIDQYAADDVWIGKSLY
 RMPFVNNPIFLELAKADFNMCRALHRKEFQQLERWYDESSLSMFKGFSRSKLEQTFYSAA
 ATIFEPELSPARLIWSQCWFLSLGINEYFDYQGSTKELEDLINNVERWNVNSLGNCSAKV
 KILFVELYNIVQNHSKQGFLYQGRSIGGALREIWKTWLSSLLQRTKWKMSDNYPTLEEYL
 KASHSSIEPAVRSTVYFVGETLATGDLKDSAICQMMNTASRLVQDTHTDKVDSSLNSITI
 YLEENPQLTESEALSQVQALANKNMQKLLYETLQPGALPQACKQLFLNAARIMNVFPGTN
 KVQAKLSNHVKRVLSQPVL</t>
  </si>
  <si>
    <t>J7LQ09</t>
  </si>
  <si>
    <t>Trans-alpha-bergamotene synthase</t>
  </si>
  <si>
    <t>MEARRSGNFKASIWDDDFLQSLTSPYTAKEYLKQADKLKWQVKVIIKETKQRLDQLDLID
 NIQRLGISHHFRDEIQRVLQNIYEKMRVECPDRMLMEKDLYSTSLQFRLLRQHGYHVSQD
 VFCSFMDGAGNFQAVDDLKGILALYEASFLSREGENILGSARDFSTRHLKQKLEEITDPI
 LAEKIRRALELPLHWRLQKLEAIWFINIYESRFDANLILLQLAKLEFNMVQAQYQEDLKW
 LSRWYKETGLPEKMNFARDRLAECFLWALGFIPEAHLGQARKILTKIAVLIVIMDDFYDI
 YGTLDEIKVFTEELQRWDINALDNLPEYMRICFLAIFNTANEIAYDILRDQGINIISNLR
 RLWAELGRVYYTEAKWYHSGYFPSTEEYLNVAWISITGPVLLFHAYFSIMNPIDMKELQY
 LEQYPGIIRWPSTVLRLADDLGTASDEIKRGDVPKSIQCYMHETGCSEEEAREYVKQLID
 TTLKKMNKEILMEKPTNDFGATAMNLARISLFFYQYGDGFGVPHNQTKENLVSLIVKPIC
 LT</t>
  </si>
  <si>
    <t>Phyla dulcis</t>
  </si>
  <si>
    <t>https://www.sciencedirect.com/science/article/abs/pii/S0003986112002925?via%3Dihub</t>
  </si>
  <si>
    <t>J7LP58</t>
  </si>
  <si>
    <t>Bifunctional sesquiterpene synthase 1</t>
  </si>
  <si>
    <t>MALAKESSIVVSSSPDVTHNITRPVASYHPNVWGDRFLLSSSDQVQLTMKARDDKVVVDE
 LKKEVRRKLKEASNDYIRLLQTVDVIQRLGLAYHFEEEIDQALRYLFETFHDYSEDSQDM
 YANSLSFRLLRQHGYRISCEIFEKFKDANGGFKIPNIEGVMGMLEFYEATHLRVRGEDIL
 DHGFVFSRNYLKSVLPSLSNPLAAQVDRALNQNSNRRGLPRLEARHFMSVYEQYASHDQA
 LLKLAKLNFNILQSLHKVELSEISRWWKGVDIARNFPYARDRIVELYFWVLGVYFEPQYA
 VGRKITTKVIAIASLLDDTFDAYGTFEELRIFAEAVERWSVSCLDQLPEYMKLLYKTMLE
 VSDEIEEEMTKLGTPFRIAYGIEAIKTFARSYFLEAKWREEKYKPTTEEYMGLATKTCGY
 KSLIITSFLAMGDIPKREHFDWVLSDPDFVMASCIICRLADDIVGHEFEQTRDHIPSSVE
 CYTQEHKTSKEDAVNELYDRLESAWKDLNEGFLRPTKIPAALLYRVLNYCRIIEVMYSRG
 DWYTHVGPEMQGFVRQLLVDPVPE</t>
  </si>
  <si>
    <t>Phyla dulci</t>
  </si>
  <si>
    <t>https://www.sciencedirect.com/science/article/pii/S0003986112002925?via%3Dihub</t>
  </si>
  <si>
    <t>J7LMP2</t>
  </si>
  <si>
    <t>MDLAKQISVVDSSLQDVTRNITRPLANFHPNVWGDRFLLNNSDQVQLKMNALDKEEAIEK
 LKEGVRRKLKEASNDYMRLIQMVDAIQRLGFAYHFEEEIDQALQCLFERHHEYCKDNHDL
 YANSLSFRLLRQQGYRVSCEIFEKFKDVKGNFMLPNNGEVMGVLEFYEATHLRVHGEDLL
 DHDFVLSREYLESVLPSLTNPLAEQVDHALHQHSNRRGLSRLEARHYMPVYEQYASHDQY
 LLKLAKLDFNMLQSLHKEELSELSRWWKGIDVARNLPYARDRIVETYFWILGVYFEPEYA
 AARKILVKVQSLFSIIDDTFDAYGTFEELQIFTQALERWSISCLDQLPDYMKLIYKTVLE
 VYDEIEEEMIKQGTSYRTAYGIEAIKSLTRNYFMEAEWREKKYTPTTDEHMRLALKTCGY
 TSLIIISFLGMGEVVKREAFDWVLSEPDFVKASLTINRLVDDIVGHEDEQKRNHVVSSVE
 CYVQESKTSREDAVYELNSRVESTWKDLNEGFLKPTKFPSPLLYRVLNYSRVIEVMYTKG
 DWYTNVGPEMQDYIRQLLIDPVNVE</t>
  </si>
  <si>
    <t>J7LJN5</t>
  </si>
  <si>
    <t>MGIHSSAENVALENVRQSVTYHPSVWGDYFLTPASNHEESSTSEGEELQESRQEVEKLLG
 ATHDDSLQKLELIDAIQRLGVDHHFQKEIEKSLQDIYLRCCNDKDDYDHNQTDLHTVALR
 FRLLRQQGYNISSETFNKFTDRNGKFEESLADDVRGMLSLYEAAHCGVQGEKILDEALVF
 SSSNLKSILAKNHMSNSGLTARIEEAFDTPIRKCLTNFGARKFMSMYEEDESHSEALLKF
 ARLDFNFSQKLHQKEISDLTRWWKELDFKTKLPFARDRMVECYCWTLGIHPEPQYNLARN
 FLSKVIMLASVIDDIYDVRGTLDELQLFTDAIQRWDISAMEQLPPYMRVCYEALLNVYAE
 VEELERIDGPYRVHYAKEEMKKLARAYLEESQWLYKKYIPTFKEYMSVAIPSSGYIMVAG
 NCLVGLGNSLVMKDFDWVSCEPLMVKASAIIARLMDDMAGHGFEKKISAVECYTNENGAS
 EKEAFEELEKQVSNAWKDMNQEFLHPTAVSMTVLTRVLNAARVIHLLYKDGDSYTNSKTY
 IKELIEAVLIQPVKI</t>
  </si>
  <si>
    <t>J7LH11</t>
  </si>
  <si>
    <t>(+)-epi-alpha-bisabolol synthase</t>
  </si>
  <si>
    <t>MNSTSRRSANYKPTIWNNEYLQSLNSIYGEKRFLEQAEKLKDEVRMLLEKTSDPLDHIEL
 VDVLQRLAISYHFTEYIDRNLKNIYDILIDGRRWNHADNLHATTLSFRLLRQHGYQVSPE
 VFRNFMDETGNFKKNLCDDIKGLLSLYEASYLLTEGETIMDSAQAFATHHLKQKLEENMN
 KNLGDEIAHALELPLHWRVPKLDVRWSIDAYERRQDMNPLLLELAKLDFNIAQSMYQDEL
 KELSRWYSKTHLPEKLAFARDRLVESYLWGLGLASEPHHKYCRMMVAQSTTLISIIDDIY
 DVYGTLDELQLFTHAVDRWDIKYLEQLPEYMQICFLALFNTVNERSYDFLLDKGFNVIPH
 SSYRWAELCKTYLIEANWYHSGYKPSLNEYLNQGLISVAGPHALSHTYLCMTDSLKEKHI
 LDLRTNPPVIKWVSILVRLADDLGTSTDELKRGDNPKSIQCHMHDTGCNEEETRAYIKNL
 IGSTWKKINKDVLMNFEYSMDFRTAAMNGARVSQFMYQYDDDGHGVPEGKSKERVCSLIV
 EPIPLP</t>
  </si>
  <si>
    <t>(+)-epi-α-bisabolol</t>
  </si>
  <si>
    <t>[H][C@]1(CCC(C)=CC1)[C@@](C)(O)CCC=C(C)C</t>
  </si>
  <si>
    <t>water is required + product is the precursor of hernadulcin</t>
  </si>
  <si>
    <t>J7FIX8</t>
  </si>
  <si>
    <t>Geranylgeranyl pyrophosphate synthase idtG</t>
  </si>
  <si>
    <t>MAPSPIMPRYHVGPMASTRRAISKKGFPRTRSFPVLTAPLDYLRDSPGKDIRSGLTDAFNEFLCVPEDKVVTIKRIIDLLHNASLLIDDIQDDSKLRRGVPVAHSIFGIAQTINSANLAYFLAQQELKKLSNPDAFAIYTDELINLHRGQGMELHWRESLHCPTEEEYMRMVQNKTGGLFRLAIRLLQGESRSDRDYVPLVDTLGTLFQIRDDYQNLQSDVYSKNKGFCEDISEGKFSYPVIHSIRARPGDLRLLNILKQRSEDLMVKQYAVSYINSTGSFEFCRGKIDCLAQWANLQLAALEEAEGAGRGDKLRAVLRLLDMKASGKQADVAS</t>
  </si>
  <si>
    <t>Claviceps paspali</t>
  </si>
  <si>
    <t>J3MQP7</t>
  </si>
  <si>
    <t>MSPTPPSFSNENDDQAQRKANTFHPSLWGNFFLNYQPPSAPKQAYMKARAEVLKEEVRKI
LKGSNGVPEILDLVITLQRLGLDSFYENEIDELLSIVYNTDYDDKDLNLVSLRFYLLRKN
GYDVSSDIFLPFKHKEGNFIADDIRSLLNLYNAAYLRTHGEKVLDEAVVFTNSRLRSELE
HLKSPLANEVSLALETPLFRRVRILETRNYIPIYKRNTTRNETILEFAELNFNLLQLIYC
EEIKNLTQWWKELNVESNLSFIRDRIVEMHFWMVGACSEAHYSLSRIILTKMTAFITILD
DIFDTYATTDESMMLAEAIYMCNETAIELLPKYMKDFYLYYMKTFDSFEDELGPTKNYRV
SYIKELFNGLVQGYTKEIKWRDDNYTPKTIDEHLELSRTTVGAYQLACASFVGMGDFITK
GSLDWLLTYPDLLKSYTTCIRLSNDMASTKREQIGDHYASTIQCYMLQHDATVHETCIGI
RELIEDSWKDMMKEYLTPTQQPKVVARTIIDFARTGDYMYKQNDAFTCSHTIKDMIASLY
VEPI</t>
  </si>
  <si>
    <t>Oryza brachyantha</t>
  </si>
  <si>
    <t>ent-zingiberene</t>
  </si>
  <si>
    <t>[H][C@]1(CC=C(C)C=C1)[C@H](C)CCC=C(C)C</t>
  </si>
  <si>
    <t>https://www.ncbi.nlm.nih.gov/pmc/articles/PMC6945850/</t>
  </si>
  <si>
    <t>IIIS</t>
  </si>
  <si>
    <t>MSQQSEAQTHAASEAPAQQPEMLYLPETMKNWPWPRAINPYYEEVTRESNAWFKSFKPFNERSQYGYDLCDFGRLASLAYPYVSREHLRTGIDLMNVFFVVDEYTDVEPLPVVKEMIEIVIDAIKNPSKPRPEGEIILGEIARQFWARGEKTATPEAAKHFVEAFTDYLNSVIVQASDRDNDKIRTVDEYFQTRRENIGARPSYVPGELHLSIPDYAFYHPVMKELEYLIADLIILDNDIASYNKEQATGDDRHNILTIVMHQFNLSLPDAMKWVVKYHDEVEAKFLDGLKRVPSWGKEVDDQVAVYIEHLAGWPRCNDCWNFESGRYFGSKGLEIQKTRLVPLLPKRKLATHLHKENVEVPIVDAL</t>
  </si>
  <si>
    <t>Irpex lacteus</t>
  </si>
  <si>
    <t>iltremulanol A</t>
  </si>
  <si>
    <t>[H][C@]12CC(C)(C)CC1=C(C)[C@H](CO)CC[C@H]2C</t>
  </si>
  <si>
    <t>https://pubs.acs.org/doi/full/10.1021/acs.orglett.2c01975</t>
  </si>
  <si>
    <t>I7H727</t>
  </si>
  <si>
    <t>MSVPVSQIPSLKAKGVIMRRNANYHPNIWGDRFINYVPVDKMNHTCHLQAIEELKDAVRR
ELLTATGLSQLNLIDAIQRLGVGYHFERELEEALQHVYHKNHYHDDTEDNLYSISLRFRL
LRQHGYYVSCDILNKFKDEKDNFKESLTTDVPGMLSLYEAAHPGVHGEDILDEAIAFTTT
HLKSLAIDHLRNPSLASQVIHALRQPLHRGVPRLENRRYISIYQDEVSHNKALVKLFKLD
FNLVQSLHKKELSEISRWWKELDLANKLPFARDRLVECYFWIIGVYYEPQYSLARKILTK
TIAMGSIIDDIYDVYGTPEELNLFTDAIERWDASCMDQLPEYMQIFYEALLDLYNEIEKE
IAKEGWSYRVHYAKEAMKILARGYHDESKWFHNNYIPTMEEYMHVALVTSGYTMLTTSSF
LGMDNIVTKETFDWVFSGPKIIRASGTIARLMDDVKSHKFEQERGHAASAVECYMEQHGV
SEQEVCKEFYQQVGNAWKDINQDFLKPTDVPMTILMRVLNLARVIDVVYKEGDGYTHVGK
VMKENVASLLIDPIPV</t>
  </si>
  <si>
    <t>Toona sinensis</t>
  </si>
  <si>
    <t>β-elemene</t>
  </si>
  <si>
    <t xml:space="preserve">CC(=C)[C@@H]1CC[C@@]([C@@H](C1)C(=C)C)(C)C=C
</t>
  </si>
  <si>
    <t>https://pubmed.ncbi.nlm.nih.gov/23072391/</t>
  </si>
  <si>
    <t xml:space="preserve">minor product
</t>
  </si>
  <si>
    <t>I7GPX8</t>
  </si>
  <si>
    <t>MASHVLASLRSASARISTRLQSRSCILATATSFSNGFVSASLVQSMSTTTQCDESVARRSANYEPPIWTYDYVQSLRNPYAGGSYAKRIEKLKGDVRVMLQKLVDLDPLHQLEFIDTLQRLGVSYHYQEGIKGILDTVYNNYMQKQESLYAVALGFRLFRQHGYHIPADIFSSFRDDKGNLKSCLGDDCRGILALYEAAHLLVEEERDIFYEIVNFTTAYLKEYVKHDNDEYLSALVNHSLEIPLHWRVLRLEARWFIGAYERAPNTHPILLEFAKLDFNDVQATHQEDLKFMSRWWKNTGLDREKMNFARDRIVQNVLWSLGIIFEPQFAYCRRMSVKAYAFITLIDDVYDVYGTLDELELFTDAVDRWDATAIEKLPDYMKPIFRTLYTSINDMALDARKDRGVDTRPFLHKAWSTLFNYYLMEAKWFSNGYMPTYKEYMDIAWFSVGGPVMIVHSYCAIANPATKENMEFFQEYYDIIRLWSTILRFKDDMGTSSDELKRGDNPKSIQCYMHESGVSEKEARQHLGNLITETWMKVNKNRAENPHLSDVYMGIAINMARMALCMYQFGDGHAVEAHSKDRVLSLLINPIPCP</t>
  </si>
  <si>
    <t>(2E)-geranyl diphosphate = (4R)-limonene + diphosphate</t>
  </si>
  <si>
    <t>http://www.eurekaselect.com/article/48164</t>
  </si>
  <si>
    <t>I6XZ73</t>
  </si>
  <si>
    <t>MYSMIMTSAAPNPLPLSKPAPREVAGFKPCPWGDRFLDYTPADNKVIEAQEKMAKELKEE
LKKELQSIGDKPLIEQLRLIDSIERLGVAYHFEQEIEDALRRIHETSTNTSFDDLALTSL
FFRLLRQHGYRVSSDVFKEFIGSNGSLKDEVTNDVHALLSFYEACHLRLHGEGVLDEALS
STESNLIKLVSDPNPLSEALEERVKHALHKPLNKRLVRVESVRYMQVYEEDDPLHNEALL
KFAKLDFNLLQVLHKQELSEMCRWWKKVNMTKKMELRDRMVESYFWGSAVYYEPQFSLAR
KCNVPGCQILTTLDDLYDAYGTLEELHTFTDAVDKWDKSCLDQLPGDLRWTYQTLILDAH
EEMERDFAPKGGSRYVYYAREELKALCHSYLTEAKWRHEKYIPTLDEYMEFVHRNMAYVP
AVVYSFLGMDMATEAEFKWVSSLPKPIKSLCVLLRILNDIGGNMLVENREHPCLILECYK
KQYGLSHEGACKRLIEEVDELWKDLNEAMMQPTEIPMPLVKCILNLARAVEAIYDAGEDG
FTTVNRPMKDNIRSLYIDPILI</t>
  </si>
  <si>
    <t>Persicaria minor</t>
  </si>
  <si>
    <t>https://www.ncbi.nlm.nih.gov/pmc/articles/PMC3530464/</t>
  </si>
  <si>
    <t>I6RE61</t>
  </si>
  <si>
    <t>MAITHYQMASFQSSFHFCMLRKTLRQKSSLHFAKRCEATNKIFQTHGSVAIYQKTLWTHD
LIDGLETDFLINRKEKVNELEVNVARMFMDYENGDISNLELLELIDNIERLGLGHRFQTN
MKRVLDKIATVNENSLGLKEEEEEEEEEEDNLHALSLKFRILRQSGYRVSQDFQRKFKES
RGGLTGGLKELLSIYEASYLSLEGEPDLHEAKLFATEKLLKLTGHENEAMKDHVNHALDI
PLYRRMLRLEARWYIDAYGKRKDANKQLLELAILDFNIVQSAHKRDLQEVSKWWEKTGLV
RKLDFIRDRLMECFFWSVGMVFEPQYYTCRVELTKIATLITTIDDIYDVYGSLNELKVFT
HAVKRWDINAVENMPEYLQLGFLALYNTINEMGYETLSAQGINIIPNLARVWGELLEAFL
VEAEWTHNNYMPTFKDYLDNAWRSVSGMVLLTHGYFLMNQDVKDDAIESLENFHDLFKWS
SMLFRLYNDLAALADEIDKDKSPNAISCYMYEHSVSEEVAREHVKTLIDKAWMKMIEARI
ACSEHMTDPLIDMAINLARVSSCMYQYGDGIKDPEARTKDRVMSIIIKPFDTSEIP</t>
  </si>
  <si>
    <t>Matricaria chamomilla var. recutita</t>
  </si>
  <si>
    <t>https://www.ncbi.nlm.nih.gov/pmc/articles/PMC3423072/</t>
  </si>
  <si>
    <t>trace product</t>
  </si>
  <si>
    <t>I6RAQ6</t>
  </si>
  <si>
    <t>MGKEEKVIRPIVHFSPSVWADQFHIFRDEQAEQANVEQVVNEMRKDVRKDIMSSLDVQAE
HTNLLKLIDAIQRLGIAYHFEEEIEQALKHIYDTYGDDWKGRSPSLWFRILRQQGYYVSC
DILKNYKEEDGSFKESLANNVEGLLELYEATYLGVQGEDILDDALVFTRTCLEKIAKDLV
HSNPTLSTHIQEALKQPLHKRLTRLEALCYIPMYEQLASHNESLLKLAKLDFNLLQSLHR
KELSEVSRWWKGLDVPNNLPYARDRMVECYFWALGVYFEPKYSRARIFLAKVISLATVLD
DTYDAYGIYEELKIFTEAIQGWSITCMHTLPEYMKLLYEGVLNIYKEMEEIIGSEGKAHH
LSYAKESMKEFIRSYMMEAKWANEGYVPTAEEHMAVAFVSSGYSMLATTCFVGMGDIVTD
EAFEWSLTKPPIIKASCAIARLMDDIHSQKDEKERIHVASSVESYMKQYDVTEEHVHKVF
HQKIEDAWKDITRESLVCKDIPMPLMMRVINLARVMDVLYTHKDGFTNVGEELQDHIKSL
LVHPIPI</t>
  </si>
  <si>
    <t xml:space="preserve">Matricaria chamomilla var. recutita </t>
  </si>
  <si>
    <t>https://bmcplantbiol.biomedcentral.com/articles/10.1186/1471-2229-12-84</t>
  </si>
  <si>
    <t>I6R4V5</t>
  </si>
  <si>
    <t>Alpha-isocomene synthase</t>
  </si>
  <si>
    <t>MSLQENVIRPTANFPPSVWGDQFLTYDEREDQAGLEKVVEDLKDKVRQEILGTLDVPSQH
TDLLRLIDSIQRLGIAYHFEEEIDRTLHHFYDAYGDNWTGGATSVWFRIMRQHGFFVSSD
VFKSYKDKNGAFKEPLENDIVGFLELYEATYLRVPGEVILDDALVFTKGRLGEISNDPLW
RNSIVSTQIIEALEQPVQKRLHRHEALRYITFYQQQASCNESLLKLAKLGFNLLQSLHKK
ELSQVYKWWKGFDVPTNLPYARNRMVECYFWSLSVFFEPKYSESRMFLAKVFAVETILDD
TYDAFGTYEELEIFTAAVHRSSVTCLDALPKNYKLIYRIILSLYEDMEKILTKMGKAHHL
NYIRNAMMEYIGCYLKEAKWANDEYTPTMEEHKEVTTVSSGYKFSLIASFAAMGDAITDE
TFKWALTMPPLAKACCVLCRVMDDIVTHKEEQERKHVASGIQCYMKEFDVTEQHVYDVFN
AKVEDAWVEMNEESLKCKDVKRPVIMRVINLARAMDVLYKNKDHYTHVGPELINHIKSLV
VDPIMA</t>
  </si>
  <si>
    <t>(−)-α-isocomene</t>
  </si>
  <si>
    <t>C[C@@H]1CC[C@@]2(C)C(C)=C[C@]3(C)CCC[C@]123</t>
  </si>
  <si>
    <t>I6QSN0</t>
  </si>
  <si>
    <t>Germacrene-A synthase</t>
  </si>
  <si>
    <t>MAAIQANVTTGIPANANTITSSEPVRPLANFPPSVWGDRFLSFSLDKSELERHAIAMEKP
KEDLRKLIVDPTMDSNEKLGLIYSVHRLGLTYMFMKEIESQLDKLFKEFSLQDCEEVDLY
TISINFQVFRHLGYKLPSDVFNKFKDASSGTFRESITRDVKGMLGLYESAQLRTRGEKVL
DEASVFIEGKLKSVVSTLEGNLAQQVKQSLRRPFHQGMPMIEARLYFSNYEEECSSHDSL
FKLAKLHFKYLELQQKEELRIVTKWWKDMRFQETTPYIRDRVPEIYLWILGLYFEPRYSL
ARIIATKITLFLVVLDDTYDAYATIEEIRLLTDAINKWDISAMEQIPEYIRPFYKILLDE
YAEIENIMAREGRANTVIASKEAFQDIARGYLEEAEWTNNGYVASFPEYMKNGLITSAYN
VISKSALVGMGEIVSEDALAWYESHLKTLQASELISRLQDDVMTYQFERERGQSATGVDA
FIKTYGVSEKKAIDELKIMIENAWKDINEGCLKPRQVSMDLLAPILNLARMIDVVYRYDD
GFTFPGKTLKEYINLLFVGSLPM</t>
  </si>
  <si>
    <t>I6QPS5</t>
  </si>
  <si>
    <t>MASRENEIIRPKANFHPSVWGDQFLVYEEPEDQVEVEKMVEGLKEEVRKEIVVALDNPSK
HTDLLVLINEVQRLGIAYYFEEEIERALKHIYDTYGDHWKGGSAPLWFRLLRKQGYYVSC
DIFNQYKDNTGSFKESLTNDVHGMLELYEAAYMRVHDEVILDDAPVFTKTHLAKMLKDSL
GYNPTLSKYIQDSLERPIRKRLPRVDALHYIPFYEQQVSHNKSLLKLSKLGFNLLQSMHK
KELSELFKWWKHFDVEKNIPYMRNRFVENYFWALGAYFEPQYSRARIFLTKVFAFATMLD
DTYDAYGVYKELEIFTQAVERWSLTCLDALPEYMKLIYKELLDLYEEMDDTMAKEGAPYH
VKYAKEAMKEFIGSYMTEARWKHEGYVPTTEEHKAVAFISSGYKMLTIASFVGMGDIASE
DSFKWALSNPPLIKASCSICRMMDDVVGHKEEKERVGGHVASSVDSYMKQHNVTEDHVYD
LFNTLVEDAWKDLNRESLICKEIPMVLKMRLINLTCFIDTLYKYEDTFTNVGPELIDCIK
SHLVHAMSV</t>
  </si>
  <si>
    <t>I3WEW0</t>
  </si>
  <si>
    <t>MSTIIAIQALLPIPTTKTYLSHGLDKYSSRCPSSSTPRPRLRCSLQVSDPIQTGRRSGGY
PPALWDFDTIQSLNTEYKGERHMRREEDLIGQVREMLVHEEVDLTPQLELIDDLHKLGIS
CHFENEILQILKSIYLNQNYKRDLYSTSLAFRLLRQNGFILPQEVFDCFKNEKGTDFKPS
LSHDRKGLLQLYEASFLSRQGEETLQLAREFATKILQKEVDERDFETKMGFPSHWRVQMP
NARLHIDAYRKRTDMNPVVLELAILDTNIVQAQFQEELKETSRWWESTSLVQELPFVRDR
IVECYLWTTGVIQRREHGYERIMLTKINALVTTIDEVFDIYGTLEELQLFTTTIQRWDLE
SMKQLPPYMQLCYLALHKFVIEEAYETLKEKGFNSIPYVTKWWVNLVESYMKEATWYYNG
YKPSMQEYINNAWISIGGLPILSHLFFRFTDSIESMDKYRDMDRASCTILRLADDMGTSL
VEVERGDVPKAIQCYMNETNASEEEAREYVRRLIEKEWEKMNTETMWDDDDDDFTLSKHY
CEVVANLARMAQFIYQDGLDGFGMKDSKVNKLLKELLFERYE</t>
  </si>
  <si>
    <t>https://link.springer.com/article/10.1007%2Fs11103-012-9920-3</t>
  </si>
  <si>
    <t>I2N045</t>
  </si>
  <si>
    <t>Tsukubadiene synthase</t>
  </si>
  <si>
    <t>MIEVPPFWCPLPIAIHPAADQAEKDARAWAERYGVRLRIADQVQPGRLGAYWAPHGTYEG
MLAVGCWNFWAFAFDDHLDEPLPLDVPVTTSLVQQAVDIPSPPITDDPWAAGAQAVFNMF
RDLATPTQVRYCADNHRRWLHGACWRHSNHVNRRLPPLAEYIPLRMQDAAAQATCLIAVL
IGSDISVPEQEMDSPRVRALLETASWTATIDSDLHSFQLEDTQRPVSQHIVSVLMHERGI
GVDEALRQSVALRDRFMTRFLHLQQECARTGSSELARFAHTLGYVISGYLQWAVDTSRYG
QTEATFSFTDTPRDDTPEPPPGIPSVEWLWTL</t>
  </si>
  <si>
    <t>Streptomyces tsukubensis</t>
  </si>
  <si>
    <t>tsukubadiene</t>
  </si>
  <si>
    <t>[H][C@@]12CC[C@H](C)\C1=C\[C@@]1(C)CCC(C)(C)[C@]1([H])C\C=C(C)/C2</t>
  </si>
  <si>
    <t>https://www.nature.com/articles/ja2014171</t>
  </si>
  <si>
    <t>I2CM69</t>
  </si>
  <si>
    <t>MIVGYRSTIITLSHPKLGNGKTISSNAIFQRSCRVRCSHSTTSSMDGFEDARDRIRENFG
KLELSPSSYDTAWVAMVPSKHSLNEPCFPQCLDWIIENQREDGSWGLNPTHPLLLKDSLS
STLACLLALTKWRVGEEQIKRGVGFIETYGWAVDNKDQISPLGFEVIFSSMIKSAEKLDL
NLPLNLHLVNLVKCKRDSTIKRNVEYMGEGVGELCDWKEIIKLHQRQNGSLFDSPATTAA
ALIYHQHDKKCYQYLNSILQQHKNWVPTMYPTKIHSLLCLVDTLQNLGVHRHFKSEIKKA
LDEIYRLWQQKNEDNFSNVTHCAMAFRLLRMSYYDVSSDELAEFVDEEHFFSTSGKYTSH
VEILELHKASQLAIDHEKDDILDKINNWTRTFMEQKLLNNGFIDRMSKKEVELALRKFYT
TSHLAENRRYIKSYEENNFKILKAAYRSPNINNKDLLAFSIHDFELCQAQHREELQQLRR
WSEDYRLDQLGLLERYIYASYLIGVIVIPEPELSDARLMYTKYIMLLTIVDDHFDSFASK
DECLNIIELVERWDDYASVGYKSEKVKVFFSVFYKSIEELATIAEIKQGRSVKNHLINLW
LELMKLMLMEQVEWCSGKTIPSIEEYLYVTSVTFGSKLLPLSTQYFLGIKISKDLLESDE
IDGLCNCSGRVMRILNDLQDSKKEQKEGSITLVTLLMKSMSEEEAIMKTKEILEMNRREL
LKMVLVQKKGSQLPQLCKDIFWRSSKWADFTYSQTDAYRIPEEMKNHIDEVFYKPLNH</t>
  </si>
  <si>
    <t>https://www.ncbi.nlm.nih.gov/pmc/articles/PMC3466413/</t>
  </si>
  <si>
    <t>I2CM59</t>
  </si>
  <si>
    <t>MIVGYRSTIITLSRPKLGNGKTISSNAIFQRSCRVRCSHSTTSSMNGFEDARDRIRESFG
KLELSPSSYDTAWVAMVPSKHSLNEPCFPQCLDWIIENQREDGSWGLNPTHPLLLKDSLS
STLACLLALTKWRVGDEQIKRGVGFIETYGWAVDNKDQISPLGFEVIFSSMIKSAEKLDL
NLPLNLHLVNLVNCKKDSTIKRNVEYMGEGVGELCDWKEIIKLHQRQNGSLFDSPATTAA
ALIYHQHDKKCYEYLNSILKQPKNWVPTMYPTKIHSLLCLVDTLQNLGVHRHFESEIKKA
LDEIYRLWQQKNEGIFSNVTHCAMAFRLLRMSYYDVSSDELAEFVDEEHFFTTSGKYTSH
VEILELHKASQLAIDHEKDDILDKINNWTRTFMEQKLLNNGFIDRMSKKEVELALRKFYT
TFHLAEKRRYIKSYEENNFKILKAAYRSPNINNKDLLAFSIHDFELCQAQHREELQQLQR
WFEDYRLDQLELEERYIHASYIFGVIVIPEPELSDARLMYTKYIALLTIVDDNFESFTKD
ECLNIIELVERWDDYASVGYKSERVKVFFSMFYKSIEELATIAEIKQGRSVKNHLVNLWL
ELMKMMLMEQVEWWTTKTIPSIEEYLYVTSITFGSKLFLLSIQYFLGIKISKDLLESDEI
CGLRNCSGRVMRILNDLQDSKKEQKEGSINSVTLLMKSMSEEEAIMKTKEILEMNRRELL
KMVLVQKKGSQLPQLCKDIFWRSIKWAHFIYSQTDGFRIEEEMKNHIDEVFYKPLNH</t>
  </si>
  <si>
    <t>I2CM56</t>
  </si>
  <si>
    <t>Santalene and bergamotene synthase-like protein</t>
  </si>
  <si>
    <t>MIVGYRSTIITLSHPKLGNGKTISSNAIFQRSCRVRCSHSTPSSMNGFEDARDRIRESFG
KVELSPSSYDTAWVAMVPSKHSLNEPCFPQCLDWIIENQREDGSWGLNPSHPLLLKDSLS
STLACLLALTKWRVGDEQIKRGLGFIETQSWAIDNKDQISPLGFEIIFPSMIKSAEKLNL
NLAINKRDSTIKRALQNEFTRNIEYMSEGVGELCDWKEIIKLHQRQNGSLFDSPATTAAA
LIYHQHDKKCYEYLNSILQQHKNWVPTMYPTKIHSLLCLVDTLQNLGVHRHFKSEIKKAL
DEIYRLWQQKNEQIFSNVTHCAMAFRLLRMSYYDVSSDELAEFVDEEHFFATSGKYTSHV
EILELHKASQLAIDHEKDDILDKINNWTRTFMEQKLLNNGFIDRMSKKEVELALRKFYTI
SDLAENRRCIKSYEENNFKILKAAYRSPNIYNKDLFIFSIRNFELCQAQHQEELQQFKRW
FEDYRLDQLGIAERYIHDTYLCAVIVVPEPELSDARLLYAKYVLLLTIVDDQFDSFASTD
ECLNIIELVERWDDYASVGYKSEKVKVFFSTLYKSIEELVTIAEIKQGRSVKNHLLNLWL
ELVKLMLMERVEWFSGKTIPSIEEYLYVTSITFGARLIPLTTQYFLGIKISEDILESDEI
YGLCNCTGRVLRILNDLQDSKKEQKEDSVTIVTLLMKSMSEEEAIMKIKEILEMNRRELL
KMVLVQKKGSQLPQICKDIFWRTSNWADFIYLQTDGYRIAEEMKNHIDEVFYKPLNH</t>
  </si>
  <si>
    <t>(+)-endo-β-bergamotene</t>
  </si>
  <si>
    <t>CC(C)=CCC[C@@]1(C)[C@H]2CCC(=C)[C@@H]1C2</t>
  </si>
  <si>
    <t>https://www.ncbi.nlm.nih.gov/pmc/articles/PMC2648096/</t>
  </si>
  <si>
    <t>I2CM55</t>
  </si>
  <si>
    <t>I1ZHA5</t>
  </si>
  <si>
    <t>Beta-cadinene synthase</t>
  </si>
  <si>
    <t>MAEVGLSQNSYASANHDKKSEQQIRRRVAEFHPNVWEYEFLQSLSSPYGAPSYCERINIL
IEEIKMDIFDGLVGDGEKNMNPSAYDLLERFFVVDILQSLGIERHFKKEIKAVLDYTYKY
WNDEKGISLASGNLIVDLNTNALGFKVLRLNEYYVSPDVFQNFQDEMGQFIDLENFKEDE
SKLRSLLSLYRASEICFPEENILKQAKMFASTCLRQAIEENRELVNKSQLIIEVEYIMKY
PWTCRVPRWEVWNYIKIFRGDTDASMCMKGVYEMPSDKRTKILELAILDFNILQDQHHNE
LKILSKWWNETKVKELNFFRQRHVEFYFLYACGLYEKELSATRLCFAKVGALITLLDDIF
DTYGTIDELVPFATALIKWDMSIMNHLPEYMKTCFQFAYKTYMEIATEAEKIHGPCVQKW
MHDTWKTIILAQLQDAEWIANNYLPSLTEYLESSVPSTTVPVLSLFSMLLIDTIFPDDII
EKITKFQSCVAWGCRLVDDSKDFQDEKEHGESASWIECYMKENPGTTRKQALDHANMLIE
SNFEELIKHRIFYEYCIPSTCKRLYFDMYRSVAFIFKDIDGFSKSSKAIRDDIKKILVEP
IYF</t>
  </si>
  <si>
    <t>Chamaecyparis formosensis</t>
  </si>
  <si>
    <t>β-cadinene</t>
  </si>
  <si>
    <t>[H][C@@]12CC(C)=CC[C@@]1([H])C(C)=CC[C@H]2C(C)C</t>
  </si>
  <si>
    <t>https://eurekamag.com/research/066/264/066264355.php</t>
  </si>
  <si>
    <t>I1TE91</t>
  </si>
  <si>
    <t>MAAVEANATLQASTKATAEPVRPLANFPPSVWGDQFLSFSLDNSELERYAKDMEVPKEEL
RRLIIDPRMDSNTKLSLIYSVHRLGLTYLFLHEIEAQLDKHFKELNLRDYDEADLYTISV
NFQVFRHLGYKMPCDVFNKFKDASSGTFKEYITSDVKGMLGLYESSQLRLRGESILDEAS
VFTETRLKSMVNTLEGNLAQQVKQSLRRPFHQGMPIVEARLYFSNYKEECSMHGSLLKLA
KTHFNYLQLQQKEELRIVSKWWKDMRFQETTPYIRDRVPEIYLWILGLYFEPRYSLARII
ATKITLFLVVLDDTYDAYATIEEIRLLTDAINRWEIGASEQLPEYIRPFFKILLEEYAEL
EKQLAKEGRANTVIASKQAFQDIARGYLEEAEWTHSGYVASFPEYMKNGLVTSAYNVISK
SALVGMGEVVSKDALAWYESHPRTLQAAELISRLQDDVMTYQFERERGQSATGVDAYIKT
FGVSEKDAINELKNMIENAWKDINEGCLKPREVSMDLLAPILNLARMIDVVYRYDDGFTF
PGKTLKEYITLLFVPSLPM</t>
  </si>
  <si>
    <t>Cynara cardunculus</t>
  </si>
  <si>
    <t>https://www.sciencedirect.com/science/article/pii/S016894521200060X?via%3Dihub</t>
  </si>
  <si>
    <t>I1S104</t>
  </si>
  <si>
    <t>Longiborneol synthase CLM1</t>
  </si>
  <si>
    <t>MLATPTLSNFDKPSLPSSEGGDPALAARLQPLYSRFLTDLDLQPEYRRHESEKLMEEVLK
FAKSTGVPHDLNSHSYQSLMVGYTYADNCLPYHDIEVKVYVAIYTWLATICDDAEALGII
DDVQLFEQRFILGEEQPTVLLRAFADQLKLTYKLYHPLVANLILCSSLNLLTSTSLVARK
GIKEKGDHPSKGGNYFAWYIRERDGVGEAYSWFTFPKRQFPNLDIPIEAIEDMTRFIAYL
NDVLSFYKESLAGETHNYINHTAAYEGVDSDAALHKTAQDTIDCARRIESVLAGKGEYEK
AWRLHASGYLQMHVQRGRYRLIEVGVGDAPDVHEVIKKI</t>
  </si>
  <si>
    <t>longiborneol</t>
  </si>
  <si>
    <t>CC1(CCCC2(C3C1[C@@H](C2(CC3)C)O)C)C</t>
  </si>
  <si>
    <t>https://link.springer.com/article/10.1007%2Fs00894-016-3021-1</t>
  </si>
  <si>
    <t>I1RL14</t>
  </si>
  <si>
    <t>Geranylgeranyl pyrophosphate synthase dpfgD</t>
  </si>
  <si>
    <t>MAQSVPPASSHGQLTVGEVGTSVNSVPYARHEEIIRAPLTYLLNLPGKDVRSKMIAAFNQWLKIPEDKLDVIKRIIMLLHNASLLLDDIQDSSKLRRGLPVSHSIFGIAQTINAANYAFFLAQQELPKLGDARAFEIFTEELLHLHRGQGMDIYWRDASICPTEEEYFTMVSNKTGGLFRLAVKLMQLASESDKDYVPLVNVLGVIFQIRDDYLNLQSGNYAKNKGFGEDLTEGKFSFPIIHSIRSNPANIQLSSILKQRTTDIDVKLFAVGYIESTGSFEHCRRKLVELTAEARAIMENIADGRSEDLESYACILLSKLILYNRLTYKVPAAQVIHGASGGYSTAPKPRILAQQIATVRAPHLQYAT</t>
  </si>
  <si>
    <t>I1M2G5</t>
  </si>
  <si>
    <t>Neryl diphosphate diphosphatase, chloroplastic</t>
  </si>
  <si>
    <t>MDNIYIKQALVLKEVKHVFQKLIGEDPMESMYMVDTIQRLGIEHHFEEEIEAALQKQHLI
FSSHLSDFANNHKLCEVALPFRLLRQRGHYVLADVFDNLKSNKKEFREKHGEDVKGLISL
YEATQLGIEGEDSLDDAGYLCHQLLHAWLTRHEEHNEAMYVAKTLQHPLHYDLSRFRDDT
SILLNDFKTKREWECLEELAEINSSIVRFVNQNEITQVYKWWKDLGLNNEVKFARYQPLK
WYMWPMACFTDPRFSEQRIELTKPISLVYIIDDIFDVYGTLDQLTLFTDAIKRWELASTE
QLPDFMKMCLRVLYEITNDFAEKIYKKHGFNPIETLKRSWVRLLNAFLEEAHWLNSGHLP
RSAEYLNNGIVSTGVHVVLVHSFFLMDYSINNEIVAIVDNVPQIIHSVAKILRLSDDLEG
AKSEDQNGLDGSYIDCYMNEHQDVSAEDAQRHVAHLISCEWKRLNREILTQNQLPSSFTN
FCLNAARMVPLMYHYRSNPGLSTLQEHVKLLSNNAVAGAERHVVHILCLQFVIE</t>
  </si>
  <si>
    <t>HcTC-3</t>
  </si>
  <si>
    <t>MSCSKEVRAPRKWVQRQREMQKVKVDDNLISMDELIELVVECGLCDEASVHKMYERTNTYQFMWTLIPTVPSDQW
QFEIFKTSLHFLCALFLVDDAVESYSEKQMKEMSDAYDMLEKQVCENFPCFPSINEMKQSLKHLKNPFDIASITF
CMHYVNKIASVLVNEGSTPQNVVYNFRRRTSNAISISFQAVLIKAKLGSNVTGDEMLWRRVYDGLVILFYQFGEL
VLGLTKNTEKYMTVITELRLLGCLYCIVINDLYSYHRDKLVSSDNIIKTWLLGKAVSNLSEASSRCCEILDAVMQ
YMHERVERIRQSHPGCPELEALLETTVYTTVGWIFAHTAVVPRYSESPLKVHLVEVEESELHTWFCEKNHYGRSV
IEKFLKAVNDEKHKGILDALSGFVDGRGQLLKTQL*</t>
  </si>
  <si>
    <t>Heliopora coerulea</t>
  </si>
  <si>
    <t>HcTC-2</t>
  </si>
  <si>
    <t>MACSKEMYIPKEWTKYHHDIVKEVKRADLEADDEVAKWVVGLGLSDKPATEKYIDSTRPYHFMRCIAVLVPSNPL
CRNIFKTWQIYVTGLFVSDDYLEQTSLAEVVQVSDSFDMLNEQISERFPVIPTHAQIMRSLKINEKLIPHVLVQI
DWLNTIANDLLQHGDFSEDDVWDFRCRMSAWIRAYFDGLKSQVGPKVKVTTDDFMWLRIIDGGVGPFLLINEILV
GELGKCKGHVKLITQLYILSSCVCVLINDCYSYHRETVVTIYNTIKVILENKEVSEVPDAVSKLLQTINAIIKYM
YQTIEKTKHEYPDNLMLNKLLDAIGGATAGWFFVHDKVLPRYQATSWRFSLVEVEEMELKEWRKSADEKPSDLVQ
PLLYRFNAKGKEIIDALAYVPKRSRRIVPE*</t>
  </si>
  <si>
    <t>absolute configuration of nephthene was not determined</t>
  </si>
  <si>
    <t>HcTC-1</t>
  </si>
  <si>
    <t xml:space="preserve">MAFSKPIYAPKKWAEKAKGVTSMNEEKQLVGMDELINWVAECELAGEATVRKYWDTVRPYHFMRCLYPVFPDNIL
CKEFFKVLLHASISIYIADDQLEKQSREEAKIACAAHARIDQQSTKRFPNLPTIQEMKQILSTFSTPSIVGPTTM
FADFGNRLAKVLLLHGNWNGNVVADFRLRNSNLVSMYFQAIQAEKTPNKKNTTLETLWRRIFGGVAAPYSSLAEI
ASGAIENSKQHIAVITDMHLLSGLFSTTINDLYSYFLEKSSICDNVVAALLHEKTAENVSEAVDKVAQILDAILK
LMYKKAEQIKLQFPDNRELRDFFDYVGQVTVGWYYLHECALPRYQGSPWRVHLEEIDEDEIPKWLSEKGKYGSKV
MQELMELVQERMADGKMDAVHGKFPINEKYVAEKEDGLYKII*
</t>
  </si>
  <si>
    <t>7,11,15-Trimethyl-3-methylene-hexadeca-1,6,10,14-tetraene</t>
  </si>
  <si>
    <t>CC(=CCC/C(=C/CC/C(=C/CCC(C=C)=C)/C)/C)C</t>
  </si>
  <si>
    <t>alpha-springene</t>
  </si>
  <si>
    <t>CC(=CCC/C(=C/CC/C(=C/C/C=C(/C=C)\C)/C)/C)C</t>
  </si>
  <si>
    <t>H9L9E5</t>
  </si>
  <si>
    <t>MATYLQASSGPCSTIVPEITRRSANYHPNIWGDQFLKYNSFDLSKTDANTKEHFRQLKEE
VKKMLVDAGPNQQLNLIDDIQRLGVAYQFEAEIDAALQRMNVIFQGNDDDLHTISLRFRL
LRQHGYNVSSDVFRKFMDNNGKFKECLISDLRGVLSLYEATHFRVHGEDILEDALEFTTS
HLERLKSHLKNPLAAQVIRALKCPIHKGLNRLEAKHYISIYQQEDDSHNKVLLNFAKLDF
NLLQKMHQGELSHITRWWKELNFAKKLPFARDRVVECYFWILGVYFEPQYLIARRFLTKI
IAMASVADDIYDVYGTLEELVILTDAIERWDMGALDQIPECMRVYHRALLDVYTEMEEEM
AKTGRPSYRVHYAKEAYKELVRQYLAEAKWFQEDYDPTLEEYLPVALISGGYKMLATHSF
VGMGDLATKEAFDWVSNNPLIVKASSVICRLSDDMVGHEVEHERGDVASAVECYMKQYGV
TKQEVYIEFQKQISNAWKDMNQECLHPTTVTMPLLTVIFNMTRVINLLYDEEDGYTNSNT
RTKDFITSVLIDPVQI</t>
  </si>
  <si>
    <t>Eleutherococcus trifoliatus</t>
  </si>
  <si>
    <t>https://www.degruyter.com/document/doi/10.1515/HF.2011.135/html</t>
  </si>
  <si>
    <t>H9C6R1</t>
  </si>
  <si>
    <t>MELSIHSLPIPDSTKNMVPEVTRRSANYHPSIWGDHFLTYASHAVEVDVKMGQQLQQQKE
EVRKMLVAANDQPSQKLNFTDAIQRLGVSYHFESEMETALQHIYETDYDHHDDKANDDLY
TVALMFRLLRQQGYPISCDVFNKFKDDNGKIRESLIGDVRGMLSLYEAAHLRVRGEDILD
EALSFTITHLESAVPNLSNLVQEQVIHALNQPIHMGLTRLEATRYFFFYEQDDSHNEVLL
NFAKLDFNLLQKMHQWELSEITRWWKEFDFAKKMCFARDRIVECYFWILGVYFEPQYLLA
RRMLTKVIALTSIIDDIYDVYATLEELVLFTDAIERWEISATDQLPEYMKPCYQALLDVY
NMIDEEMARKGRSYCIHYAKSAMKILVRAYFEEAKWFHQGNVPSIEEYMRVALVTGAYTM
LATTSLVGMGEVVSKEAFDWVSSDPLIVQASSVVCRLMDDMVGHKFEQKRGHIVSAVECH
MKQYGASEEEALVELKKRVTNAWKDINQECLRPTAVPMPLLLRVVNLARVINVLYKDEDG
YTHSGTKLKGFVTSVLIDSMPTSAYKD</t>
  </si>
  <si>
    <t>Camellia sinensis</t>
  </si>
  <si>
    <t>valerianol</t>
  </si>
  <si>
    <t>[C@H]1(CCC=C2[C@]1(C[C@@H](CC2)C(O)(C)C)C)C</t>
  </si>
  <si>
    <t>https://link.springer.com/article/10.1007/s11738-012-1061-4</t>
  </si>
  <si>
    <t>H8ZM73</t>
  </si>
  <si>
    <t>Bifunctional cis-abienol synthase</t>
  </si>
  <si>
    <t>MALPVYSLKSHIPITTIASAKMNYTPNKGMITANGRSRRIRLSPNKIVACAGEADRTFPS
QSLEKTALFPDQFSEKNGTPSNFTPPNREFPPSFWNNDIINSITASHKVQTGDRKRIQTL
ISEIKNVFNSMGDGETSPSAYDTAWVARIPAVDGSEQPQFPQTLEWILQNQLKDGSWGEE
FYFLAYDRLLATLACIITLTIWRTGNVQLHKGIEFFRKQVVRMDDEADNHRPSGFEIVFP
AMLNEAKSLGLDLPYELPFIEQMVKKREAKLKMITTNVLYTIQTTLLYSLEGLHEIVDFD
KIIKLQSKDGSFLGSPASTAAVFMQTGNTKCLEFLEFVLRKFRNHVPSDYPLDLFERLWV
VDTVERLGIDRHFKKEIKDALDYVYSCWDERGIGWAKDSPIADIDDTAMGLRILRLHGYN
VSPDVLKTFKDENGEFFCFMGQTQRGVTDMLNVYRCSQVAFPGETIMEEAKLCTERYLRN
ALENADAFDKWAIKKNIRGEVEYALKYPWHRSMPRLEVRSYIGNYGPNDVWLGKSLYMMP
YISNEKYLELAKLDFNSVQSLHQEEIRELVRWCKSSGFTELKFTRDRVVETYFAVASSMF
EPEFSTCRAVYTKISVLLVILDDLYDGYGSPDEIKLFSEAVKRWDLSLLEQMPDHMKICF
LGLYNTVNEVAEEGRKTQGHDVLGYIRNLWEIQLAAFTREAEWSQGKYVPSFDEYIENAQ
VSIGVATILLITILFTEEDDILSHIDYGSKFLRLASLTARLANDIKTYQEERAHGEVVSA
IQCYMKDRPEITEEEALKYVYGRMVNDLAELNSEYLKSNEMPQNCKRLVFDTARVAQLFT
MEGDGLTYSDTMEIKEHIKKCLFEPAT</t>
  </si>
  <si>
    <t>Abies balsamea</t>
  </si>
  <si>
    <t xml:space="preserve">copal-8-ol diphosphate(3−)
</t>
  </si>
  <si>
    <t xml:space="preserve">[H][C@@]12CC[C@@](C)(O)[C@H](CC\C(C)=C\COP([O-])(=O)OP([O-])([O-])=O)[C@@]1(C)CCCC2(C)C
</t>
  </si>
  <si>
    <t>https://www.jbc.org/content/287/15/12121.full</t>
  </si>
  <si>
    <t>cis-abienol</t>
  </si>
  <si>
    <t>[H][C@@]12CC[C@@](C)(O)[C@H](C\C=C(\C)C=C)[C@@]1(C)CCCC2(C)C</t>
  </si>
  <si>
    <t>H8ZM71</t>
  </si>
  <si>
    <t>HHLTANTQSIPHFSTTLNAGSSARKRRSLYLRWGKGSNKIIACVGEGATSVPYQSAEKND
SLYSSTLVKREFPPGFWKDDLIDSLTSSHKVAASDEKRIETLISEIKNMFRCMGYGETNP
SAYDTAWVARIPALDGSDNPHFPETVEWILQNQLKDGSWGEGFYFLAYDRILATLACIIT
LTLWRTGETQVHKGIEFFRTQAGKMEDEADSHRPSGFEIVFPAMLKEAKILGLDLPYDLP
FLKQIIEKREAKLKRIPTDVLYALPTTLLYSLEGLQEIVDWQKIMKLQSKDGSFLSSPAS
TAAVFMRTGNKKCLDFLNFVLKKFGNHVPCHYPLDLFERLWAVDTVERLGIDRHFKEEIK
DALDYVYSHWDERGIGWARENPVPDIDDTAMGLRILRLHGYNVSSDVLKTFRDENGEFFC
FLGQTQRGVTDMLNVNRCSHVSFPGETIMEEAKLCTERYLRNALENVDAFDKWAFKKNIR
GEVEYALKYTWHKSMPRLEARSYIENYGPNDAWLGKTVYRMPYISNEKYLELAKLDFNKL
QSIHQTELQDLRRWWKSSGFSKLNFTRERVTEIYFSSASFMFEPEFSKCREVYTKASIFT
LIFDDLYDAHGSLDDLKLFSEAVKRWDLSLLERMPQEMKICFLGFYNTFNEIAEEVHKRQ
GRDMLGHIQNVWEILLAAYTKEAEWSKTKYVPSFDEYIENASVSITLGTIVLISTLFIGE
VLTDHVLSKINHGSRFLHLMGLTGRLVNDTKTYQAERGQGEEASAIQCYMKDHPEISEEE
ALNHVYNVMENALQELNKEFVNNKEVPPNCRRLVFNTARIMQLFYMQGDGLTLSHDMEIK
DHVKTCLFIPIA</t>
  </si>
  <si>
    <t>https://www.sciencedirect.com/science/article/pii/S0021925820531359?via%3Dihub</t>
  </si>
  <si>
    <t>H8ZM70</t>
  </si>
  <si>
    <t>QSIPHFSTTLNAGSSARKRRSLYLRWGKGSNKIIACVGEGATSVPYQSAEKNDSLYSSTL
 VKREFPPGFWKDDLIDSLTSSHKVAASDEKRIETLISEIKNMFRCMGYGETNPSAYDTAW
 VARIPALDGSDNPHFPETVEWILQNQLKDGSWGEGFYFLAYDRILATLACIITLTLWRTG
 ETQVHKGIEFFRTQAGKMEDEADSHRPSGFEIVFPAMLKEAKILGLDLPYDLPFLKQIIE
 KREAKLKRIPTDVLYALPTTLLYSLEGLQEIVDWQKIMKLQSKDGSFLSSPASTAAVFMR
 TGNKKCLDFLNFVLKKFGNHVPCHYPLDLFERLWAVDTVERLGIDRHFKEEIKEALDYVY
 SHWDERGIGWARENPVPDIDDTAMGLRILRLHGYNVSSDVLKTFRDENGEFFCFLGQTQR
 GVTDMLNVNRCSHVSFPGETIMEEAKLCTERYLRNALENVDAFDKWAFKKNIRGEVEYAL
 KYPWHKSMPRLEARSYIENYGPDDVWLGKTVYMMPYISNEKYLELAKLDFNKVQSIHQTE
 LQDLRRWWKSSGFTDLNFTRERVTEIYFSPASFIFEPEFSKCREVYTKTSNFTVILDDLY
 DAHGSLDDLKLFTESVKRWDLSLVDQMPQQMKICFVGFYNTFNEIAKEGRESQGRDVLGY
 IQNVWKVQLEAYTKEAEWSEAKYVPSFNEYIENASVSIALGTVVLISALFTGEVLTDEVL
 SKIDRGSRFLQLMGLTGRLVNDTKTYQAERGQGEVASAIQCYMKDHPKISEEEALKHVYT
 VMENSLEELNREFVNNKIPDIYRRLVFETARIMQLFYMQGDGLTLSHDMEIKEHVKNCLF
 QPVA</t>
  </si>
  <si>
    <t xml:space="preserve">5α,9α,10β-labda-8(20),13-dien-15-yl diphosphate(3−)
</t>
  </si>
  <si>
    <t>https://www.jbc.org/content/287/15/12121</t>
  </si>
  <si>
    <t>H6WZF2</t>
  </si>
  <si>
    <t>Terpineol synthase, chloroplastic</t>
  </si>
  <si>
    <t>MNTEPSPNHYSAISSSDQNLTRRSGNYQPTMWDFEYIQSIHNDYAGDKYMKRFNELKEEMKKMIMAEGSQELEKLELIDNLQRLGVSYHFKHEIMQILSSIKQHSTPADSLYATALKFRLLREHGFHISQEIFDGLSETHTKDTKGMLYLYEASFLATEGESELEQAWTEKHLREYLKNKNIDQNVAKLVHRALELPLHWRMLRLEARWFISFYKKRQDMIPLLLELAILDFNIVQAAHIQDLKYVARWWKETGLAENLPFARDRLVENFFWTIGVNFLPQYGYFRRIETKVNALVTTIDDVYDVFGTLDELQCFTDAIQRWNTDELDNLPDNMKMCYFALDDFINEVACDALIVPYLRNAWTDLCKSYLIEAKWYFSKYIPTMEEYMDNAWISISAPVILVHAYFLIANPVNKEALHYLRNYHDIIRWSALILRLANDLGTSSDELKRGDVPKSIQCYMNEKKVSEEEARQHIRLLISETWKKLNEAHNVAAHPFPKMFVKSAMNLARMAQCMYQHGDGHGGQNSETQNRIMALLFESIPPA</t>
  </si>
  <si>
    <t>Nicotiana alata</t>
  </si>
  <si>
    <t>(2E)-geranyl diphosphate + H2O = 1,8-cineole + diphosphate</t>
  </si>
  <si>
    <t>https://www.cell.com/molecular-plant/pdf/S1674-2052(14)60630-4.pdf</t>
  </si>
  <si>
    <t>(2E)-geranyl diphosphate + H2O = (S)-alpha-terpineol + diphosphate</t>
  </si>
  <si>
    <t>(2E)-geranyl diphosphate = beta-myrcene + diphosphate</t>
  </si>
  <si>
    <t>(2E)-geranyl diphosphate = diphosphate + sabinene</t>
  </si>
  <si>
    <t>H6VLG5</t>
  </si>
  <si>
    <t>Ent-13-epi-manoyl oxide synthase KSL2</t>
  </si>
  <si>
    <t>MALPLSTCLLFHPKESRSRRFCFSPASAASLKSGLHSATSAKIASMPTCFEQTRGRIAKL
FHKDELSVSTYDTAWVAMVPSPTSLEEPCFPDCLNWLLENQCHDGSWARPHHHPLLKKDV
LSSTLACILALKKWGVGEEQIKRGLHFLELNFASATDKCQITPMGFDIIFPAMLDYARGF
SLNLRLDPTTFNDLMHKRDLELKRSNRNYSSETETYWAYIAEGMGELQNWESVMKYQRRN
GSLFNCPSTTAAAFIALRNSDCLNYLHLALKKFGNAVSAVYPLDIYSQLCTVDNLERLGI
SQYFSTEIQNVLDETYRCWMQGNEEIFMDASTCALAFRTLRLNGYDVTSDPVTKILQECF
SSSFRGNMTDINTTLELYRASELVLYPDERDLEKQNLRLKLLLEQELSSGLIQSCQLGRS
INVLLISQVNQAIEYPFYAIMDRVAKRKSIEIYNFDNTRILKTSYCSPNFGNEDFHFLSI
EDFNRCQAAHREELGELERWVVENRLDELKFARSKSAYCYFSAAATFFAPELLDARLSWA
KNGVLTTVIDDFFDVGGSVEELKNLIQLVELWDVDICTECYSHNVQIIFSALRRTICEIG
DKAFKLQGRCITNHIIAIWLDLLNSMMRETEWARDNFVPTIDEYMSNAHVSFALGPIVLP
ALYLVGPKLSEDMVNHSEYHNLFKLMSTCGRLLNDIHGYERELKDGKLNALSLYIINHGG
EVSKEAAIWEMKSWIETQRRELLRLVLEGKKSVLPKPCRELFWHMCSVVHLFYSKGDGFT
SQDLIQLVNTIIHQPILLNDQTGAGLSKLHD</t>
  </si>
  <si>
    <t>Salvia miltiorrhiza</t>
  </si>
  <si>
    <t>ent-copal-8-ol diphosphate(3−)</t>
  </si>
  <si>
    <t>(13R)-epi-8,13-epoxylabd-14-ene</t>
  </si>
  <si>
    <t>CC1(CCC[C@]2(C)[C@]1([H])CC[C@@]3(O[C@@](CC[C@@]23[H])(C)C=C)C)C</t>
  </si>
  <si>
    <t>http://www.plantphysiol.org/content/169/3/1607</t>
  </si>
  <si>
    <t>H6VLG0</t>
  </si>
  <si>
    <t>MKPRSPRTHRPRFLVIAVASLDEVQVSEKDTHLRTPNEINKKIEDSIEYVKNLLMTSGDG
RISVSPYDTSIVALIKDVKGRNAPQFPSCLEWIAQHQMADGSWGDEFFCIYDRIVNTLAC
VIALKSWNVHAHMIQKGVAYVNENVHKLKDGNLEHMTSGFEIVVPALVQRAKDLGIQGLP
YDHPLINEIAITKEGRLKKIPKDMIYQTPTTLLFSLEGLGDLEWERILQLQSGDGSFLTS
PSSTAHAFMQTKDEKCLKFIDNAVKNCNGGVPHTYPVDVFARLWAVDRLQRLGISRFFQQ
EIKYFLDHVNSVWTENGVFSGRDSQFCDIDDTSMGIRLLKMHGYNVDPNALEHFKQQDGK
FSCYGGQMIESASPIYNLYRAAQLRFPGEEILEEATKFAFNFLQEKIANNQLQEKWVISH
HLIDEIKLGLKMPWYATLPRVEAAYYLRYYAGSDDVWIGKVFYRMPEISNDTYKELAVLD
FNRCQAQHQFEWIYMQEWYHRSSVGEFGITKKDLLRAYFLASATVFEPERTQERLVWAKT
QLVSKMIASFVGNETTLSLDQRIALVTQLGHNFDGIDEIISAMKDHALAPTLLTTFQQLL
DGFNRYTRHQLKNAWSQWFMKLRQGEANGGEDAELLANTLNICAGLIAFNEDVLLHHEYT
TLSTLTNKICKRLSQIKDNKVKMQALEVVDGSIKDKELEHDMQALVKLALEENGGGGVDR
NIKHTFLSVVKTFYYSAYHDDETTDAHIFKVLFEPVV</t>
  </si>
  <si>
    <t>H2VFR7</t>
  </si>
  <si>
    <t>MTSAMKKIQPEAFSEKSSDSQASVSGAKSSSFYIGMRVLPPAEREAMYAIYNFCRQVDDI
ADDLEGSQEERKQALDAWRHDINALYAGEPCGQAAFLKEPVARFHLRQEDFIAVIDGMAM
DLKGPIVFPDEATLDLYCDRVASAVGRLSVYVFGMDPNIGESLAYHLGRALQLTNILRDI
DEDAEIGRCYLPREPLEKAGIPLDIEKALADPRLDKVCRDLAWQAEGHYAASDHIIHNRP
KGYLIAPRLMAAAYSALLRKMLAQGWKNPRKKVKHNKLALLWTLLRLKVTS</t>
  </si>
  <si>
    <t>H2KWF1</t>
  </si>
  <si>
    <t>Parkeol synthase</t>
  </si>
  <si>
    <t>MWRLKVSEGGSPWLRSVNNLLGRQVWEFDPDLGTPEERADVEKARREFAEHRFERKHSSD
LLMRMQFAKENCQKLDLLAVKRGEHEDVMGEAVWSSLKRAISRVCNLQAHDGHWPGDYAG
LMFFLPGLIITLHVSGVLNTVLSSEHQKEMRRYIYNHQNEDGGWGLHIEGHSTMLGSSLN
YVALRLLGEGPNGGDGCIENGRNWILDHGGATFTTSWGKFWLSVLGVFDWSGNNPVPPEL
LLLPYQLPFHPGRMSSYIRMVFIPMSYIYGKRFVGPVTPVVLELRSELYNDPYDEIDWNK
ARTQCAKEDMYYPRSSKLDMFWSFLHKFIEPVLLRWPGRKLREKALATSMRNVHYEDECT
RYICFGGVPKALNILACWIEDPSSEAFKCHIARVYDYLWIAEDGMKMQIYDGSQVWDAGL
TVEALVATDLVKELGPTLKRAHSFLKNSQLLDNCPRDFNRWYRHISKGGWTFTTADDGWQ
VSDCTATALKACLLLSRISPEIVGEPLEIDAQYDAVNCLMSLMNDNGGFSAFELVRSNTW
LEHINPTEAFGRVMIEYPYVECTSSSIQCLALFKKLHPGHRKEEVENCISKGANFIESSQ
RSDGSWYGSWGICFTYATWFAVTGLVSAGRTLGNSATVRKACDFLLSKQLPSGGWGESYL
SCHDEVYTNLKGNRPHGTHTAWAMIALIDAGQAERDPVPLHRAAKALLNLQLEDGEFPQQ
EIVGVFLQTAMISYSQYRNIFPIMALTGYRRRVLLAGNI</t>
  </si>
  <si>
    <t>parkeol</t>
  </si>
  <si>
    <t>[H][C@@]1(CC[C@@]2(C)[C@]3([H])CC[C@@]4([H])C(C)(C)[C@@H](O)CC[C@]4(C)C3=CC[C@]12C)[C@H](C)CCC=C(C)C</t>
  </si>
  <si>
    <t>H2ELN1</t>
  </si>
  <si>
    <t>Plastid terpineol synthase</t>
  </si>
  <si>
    <t>RRSGNYQPTMWDFEYIQSIHNDYAGDKYMKRFNELKEEMKKMIMAEGSQELEKLELIDNL
QRLGVSYHFKHEIMQILSSIKQHSTPADSLYATALKFRLLREHGFHISQEIFDGLSETHT
KDTKGMLYLYEASFLATEGESELEQAWTEKHLREYLKNKNIDQNVAKLVHRALELPLHWR
MLRLEARWFISFYKKRQDMIPLLLELAILDFNIVQAAHIQDLKYVARWWKETGLAENLPF
ARDRLVENFFWTIGVNFLPQYGYSRRIETKVNALVTAIDDVYDVFGTLDELQCFTDAIQR
WNTDELDNLPDNMKMCYFALDDFINEVACDALIVPYLRNAWTDLCKSYLIEAKWYFSKYI
PTMEEYMDNAWISISAPVILVHAYFLIANPVNKEALHYLRNYHDIIRWSALILRLANDLG
TSSDELKRGDVPKSIQCYMNEKKVSEEEARQHIRLLISETWKKLNEAHNVAAHPFPKMFV
KSAMNLARMAQCMYQHGDGHGGQNSETQNRIMALLFESIPPA</t>
  </si>
  <si>
    <t>Nicotiana langsdorffii</t>
  </si>
  <si>
    <t>H1VQB1</t>
  </si>
  <si>
    <t>Geranylgeranyl pyrophosphate synthase dpchD</t>
  </si>
  <si>
    <t>MSPAEIIRPAAKVQLMDSKAHGNNHEEIIRAPLNYLLDLPGKEVRSKLMSAFNQWLRIPEEKLEVIKRIVMLLHNASLLLDDIQDSSTLRRGLPVSHSIFGIAQTINAANYAFFLAQQEIPKLEDPRAFEVFTEELLNLHRGQGMDIYWRDASICPTEEEYFTMVSNKTGGLFRLAVRLMQLASESDRDYVPLVNVMGLIFQVRDDYLNLQSTAYTKNKGFGEDLTEGKFSFPIIHSIRSNPSNIQLSSILKQRTTDVDVKLFAVAYIESTGSFEHCRKTLAELMAQAKAIIEGMEGDSSESLSVMNQILTMLGLDGNEVPR</t>
  </si>
  <si>
    <t>Colletotrichum higginsianum</t>
  </si>
  <si>
    <t>G9MAN7</t>
  </si>
  <si>
    <t>Bifunctional diterpene synthase</t>
  </si>
  <si>
    <t>MAKVLFSSFQQTGISGSLKSGQLSGVFINGTNLKSNAHAKRFRKNSTSSITIRCCASNSP
 TLENTKLAGAPEKRQKKKQLPYQGILHVPGDRVEELDTRETSLLVAEVKGWLMKLASGKG
 EISPSAYDTAWVARIASESDSSLPEFPEALEWIINSQLPDGSWGDDRHLQLYDRVLSTLS
 CLVTLKTWDIGHNSIAQGTKFLRENMIKLKQDDGDLLSGFEVTFPMMLHEAKQLGLDIPY
 ETEFTRLLEISTKKKLAKIPLDKLHSAPTTLLYSLEGLQDLEIDWQKILKLQSKDGSFLS
 SPSSTACVYLKTKDRKSLQYLQNAMEDQNYAVPCHYPIDLFESLWVVDTIERLGIDVFFR
 DEIKAVLDYVYSFWTNEGIGWGSTCLVNDIDDTAMAFRILRMHGYNVSPDAFNQFWLPGD
 KFCCFVGELSHGVSEMLNLHRASQVDFPNEAILTKTFKYSHDYLLNVDSAHMDKWATKKN
 LMGEVAFELANPFHDCLPRIYNNAYIKHYGMDDLWIAKTIYRLPLVNNKVFLELANRYAQ
 QCQLYQPAELTKLVNWWHSSRFEDIPSTRLTANIDMLPYIYYVICATFHEQEFAQLRVFF
 SKACCLNTLFDDLMDCATSIEELDRLQNVIERWDISLSHELPLEYRIPFQEFYNTVLVMT
 EAASKIHKNLSPEFICKYLSGIYTKLIKSEIADARWKIEGYIPSFEEYMENAEVSISTWV
 HVLMSILFCGEPLTEEILNTIYDSRPLKLDRIICRLCNDIQTYKIEMKLGQPTQGVSCYM
 KEHPGATEEDALVYLQSLLEKTKRELNESYFITHENDLPKNIKRFNFEMVRMMLITYNET
 RQVDLFRNPDNELKDMIKFCLETYRTL</t>
  </si>
  <si>
    <t>https://www.jbc.org/content/286/50/42840.long</t>
  </si>
  <si>
    <t>G9M5S9</t>
  </si>
  <si>
    <t>Ent-kaurene synthase like 6</t>
  </si>
  <si>
    <t>MSNAGCSSVLPAPCRQAGHRAPLPLPAAPQFVARFRPNRRLRVTCASAAGHVSRIPPTEA
HRVRSLAGSRHRPPPLTRIRSGTPRCAYVEKMLVAETASLLDVHRKDREARIRKQLRKVE
LPPSPYDTAWVAMVPLRGSPHTPCFPQCVEWILQNQHENGSWDINDFGSSANKNVLLSTL
ACVLALEKWNLGQEHIRKGLHFIGRHFSLVMDEEIAAPTGFNMIFPGMLSLAIGAGLQFP
VRQTDIDGILHQWEMELKRSVDGKTLAGQKSYGREAYMAYVSEGLGNLLDWNEVMKFQRK
NGSVFNSPSTTTAALVHNYDDKALDYLNMVVSKFGDAVPTVYPLNMHCKLSMVDSLEKIG
ISRHFSSEIEGILDMAYSFWLQRDEEIMMDVATCAMAFRLLRMNRYDVSSDELSHLAEAS
NFHNSLQGYLSDTKSVLELYKASKVCVSEHELILDNIGNWSGSLLSEKLCSEGVQGLPIL
EVEYALKFPFYTTLERLDHKRNIEHFDARGSHILKTECLPYGINQELLALAVEDFTFSQS
IYQDELLHLDRWVKENRLDQLQFARQKLTYCYLSAAATIFPPELSDARISWAKNGVLTTV
VDDFFDVGGSKEELENLIALVEKWDEHHKDDFCSEQVRIVFCALYTTVNQLGSIASAVQN
RDVKNHLIEIWLHLLRSMMTEAEWQRSQYVPTMEEYMTNGVVSFALGPIVLPALYCVGEK
LLGSAVKNQEYSELFRLMSTCGRLLNDSQGFEREGSEGKLNSVSLLVLHSGGSMSVEAAK
NAIQKSIVASRRDLLRLVLKEGTVVPRACKELFWKMCKILHLFYFRTDGFSSPKEMASAV
NAVINEPLKLPS</t>
  </si>
  <si>
    <t>Triticum aestivum</t>
  </si>
  <si>
    <t>G9M5S6</t>
  </si>
  <si>
    <t>Ent-kaurene synthase like 3</t>
  </si>
  <si>
    <t>MATARIAAGTCSAIAGHRLRPAAVSPLVSNLSHSHHHRRNQPLGLASARAAEHGLTGAHR
PEFFPHDHCRAPPYSMSARRTRTMATSALAKKSLVGENAGLRNKEREARIRKQLQNPELT
PSPYDTAWVAMVPLRDFPSAPHFPRCLEWILQSQQDNGSWGISEFDLSPDKSTLLSTLAC
VIALKKWNVGPEHIRRGLHFIGKKFSFSMDEQIATPIGFNITFPGMIRQAIGMGLEFPAR
QTDVDGILHVRQMELKRLAGDKSDGREVYMAYVAEGLGVPLDWNELIKFQGNNGSLFNSP
SATAAALIHNYDDKALQYLNLLVSKCGSSVPTVYPTNVYCQLSMVDSLEKIGISHHFCSE
IKTILNMTYSLWVQRDEEIMLDVATCAMAFRQLRMNGYDVSSDELRHVDEASTFHNSLQG
YLNDTKSILELYKASTVSVEENEFILDNIRHWSSNLLREKLIHDGVQSRPVFAEVEYALK
FPFYATMERLDQKWNIENFDLRGSQMLKTEQLSCCVNQDILALAIEDFTFSQSIYQDELQ
LLERWVKETRLDQLLFARQRTTFCYLAAAATMFPPELSDARISWAKNSILLNIVDDFFDI
EGSREELENLVTLLEKWDEHSKDEFYSEQVKILFYAIYTTTNHLGTMASFVQDRDVKKHL
IEIWLQLLGTMITDADWRMRQYVPTVEEYMETAIVSFTLAPILLPASYFVGQTLLASVVN
GQEYNELFRLMGTCCRLLNDIQGFERESSEGKLDSVSLRVLHSDGSMSIEAAKESIRRSV
ASCRKDLLRLVLKEDSVVPRACRELFWNMCKICHFFYSHTDAFSSPTEMVSTVNAVIHEP
LKLEIRDLSLPVQSEK</t>
  </si>
  <si>
    <t>G9M5S5</t>
  </si>
  <si>
    <t>Ent-kaurene synthase like 2</t>
  </si>
  <si>
    <t>MATARIAAGTSSAIAGHRLRPATVSPLVSNLSRSHHHRRNQPLGLASARAAEHGLTGAHR
PEFFPHDHCRPPPCSMSARRTRTMVTSALANVEEASAEENACLQNMERKARIRKQLLEAE
LLPSSYDTAWVAMVPLSGSPQVPCFPKCVEWILQNQQSNGSWGLIQMDSSVNKDVLSSTL
ACVLALKRWNVGGEHIKRGLCFIRRNFFIVTNEQSDTPIGFNITFSGMLILGTEMGLEFP
VGQNDLDRILHLREVELKRLLGDKSDGRKEYMAYVAEGLGNLLDWNQVMKFQRKNGSLFN
SPSTTAAALIHNFDDKALHYLNLFVNKFGGSVPTVYPTNIHCQLSLVDYLETIGTSHHFS
SEIKSILDVAHSFWLQRDEEIMLDVATCAMAFRLLRMNGYDVSSDDLYHVDASTFHNSLQ
GYLNDTKSILELYKASKVSVSENEFSLDNIGYWSGRLLTEKLLSERVQTTAIFQEVEYAL
KFPFYATMERIGHKRNIEHFDVCVSQKLKTEHLPCRVSQDFLALAIEDFSFSQSIYQDEL
LHLESWAKGNRLDQLQFARQKLAYCYLAAAATIFPPELSDARMSWAKNGVLTTVVDDFFD
VGGSKEEHENLVTLVEKWDDHSKDEFCSEQVKILFYAIYTTVNQLGVVASAIQNRDVRKH
LIELWLQLLRSMMSEAEWRMRKYVPTVEQYMSNAVVSFTLGPIVLTSLYFVGPKLSGCVI
QDQEYKELFRLTSTIGRLLNDIQGLERESREGNLDCVSLLILHSGGSMSIETAKETIQKA
IASCRKDLLKLVLRENTVVPRPCKELFWKMCKIVHLFYSQTDGFSSPNEMVSAVNAVINE
LLKLQINNRPLPM</t>
  </si>
  <si>
    <t>G9M5S4</t>
  </si>
  <si>
    <t>Ent-kaurene synthase like 1</t>
  </si>
  <si>
    <t>MANPARVGAYSILLPSAPHQAVRLPAAAPPSASKCGLQMHHHGRSKPPRVSFACSASNLP
GTEPAYVLKAMLAEETIGPRSDVERDARIRKHLKNPELSPSAYDTAWVAMVPLPDSDPQA
PCFPQCVEWILQNQHSSGSWGINEFGLLANKDIMLSTLACIIALHKWNVGSDHIRRGLEF
IGRNFSTVMDDQIVSPVGFNLIFPGMLNHAFGMGLVIPVPEADINGILHLREMELTRLTE
EKSCGKDAYLAYVAEEGLVNLLDYNQVMKFQRKNGSLFNSPAATAAALVHYYDNKALQYL
DSIVSIFGGAVPTAYPQNIYYQLSMVDMLEKIGISRHFSSDINSILDKAYISWLQRDEEI
MQDVETCAMAFRLLRMNGYDVSSDDLSHVAEASTFHCSLEGYLNHTKSLLELYKASKVCL
SENELILENISNWSGHLLAEKLRCDGTQRMPIFGEVEYTLKFPFYATVEPLDHKRNIEHF
DSRVTQQLKRKNMPCHANQDLLDFAVEDFSFSQSIYQDELCHLESWEKENKLEQLKFLRK
GSLINCYLSAAATLSTHELSDARIACAKTIALVLVTDDFFDVGASKEEQENLIALVEKWD
HHHEVEFCSEQVEIVFSAFYSTVKHIGEMASAVQKRDVTKHLNETWLHYLRSAATEAEWQ
RNQYVPTVEEYMIEAVNSFAEGPIMLTSLYFVQQKLEEYIIKDPEYDELLRIKGNCGRLL
NDTRGFKRESSEGKLNIISLLVLQSGGSMSIEGAQETVQESIASCRRDLLRMVVREDRVV
PRACKEVFWRFCRTVHLFYCHTDGFSSPKEMLCTMNAIFREPLKLQTTSPLAVQSEK</t>
  </si>
  <si>
    <t>G8H5N2</t>
  </si>
  <si>
    <t>MRRSDNHHPTVWGDHFLAYANLSGANEWEEKEHEDQKGEVRKMLVLSPSKSLQKLELINT
IQLLGVSYHFEHEIEESLSEIYNGYEEWIGKSHDLHVVALSFRLLRQQGYYVSSDVFRKF
TDDQGNYNKALVNDTHGLLSLYEAAQFRVHDEEILDEAINFTTTHLNLLLPKLSNSLSMQ
VSYALKYPINKTMARAATRKYISFYQEEKSSCDQLLINFAKLDFNILQKMYKREMCDITR
WWKELDLVNELGFARDRVVELYFWSLGVYFEPQYKVARNILTKVLCFVSITDDIYDTYGT
LHELTLLTNAIERRNIDAIENLTSYMKLFYTALLHFYDEVEKELEKENKSFRVNFAISEM
KKLVRAYFQEAKWYHGNTVPKMEEEYMKNGIQSSASPTLATASWLGMGDEATKEAFEWIS
TEPPILVASSNIARLLNDIVSHEREIERGDVASSIECYMKEYGATKEEAYMEIRKIIENN
WKDLNRGCLKPTTVPRVLLMPVLNLTRVAEFVYKDEDAYTFSKNNLKDVIFMVLDDPIEE</t>
  </si>
  <si>
    <t>G8H5N1</t>
  </si>
  <si>
    <t>MNQLAMVNTTITRPLANYHSSVWGNYFLSYTPQLTEISSQEKRELEELKEKVRQMLVETP
 DNSTQKLVLIDTIQRLGVAYHFENHIKISIQNIFDEFEKNKNKDNDDDLCVVALRFRLVR
 GQRHYMSSDVFTRFTNDDGKFKETLTKDVQGLLNLYEATHLRVHGEEILEEALSFTVTHL
 KSMSPKLDNSLKAQVSEALFQPIHTNIPRVVARKYIRIYENIESHDDLLLKFAKLDFHIL
 QKMHQRELSELTRWWKDLDHSNKYPYARDKLVECYFWAIGVYFGPQYKRARRTLTKLIVI
 ITITDDLYDAYATYDELVPYTNAVERCEISAMHSISPYMRPLYQVFLDYFDEMEEELTKD
 GKAHYVYYAKIETNKWIKSYLKEAEWLKNDIIPKCEEYKRNATITISNQMNLITCLIVAG
 EFISKETFEWMINESLIAPASSLINRLKDDIIGHEHEQQREHGASFIECYVKEYRASKQE
 AYVEARRQITNAWKDINTDYLHATQVPTFVLEPALNLSRLVDILQEDDFTDSQNFLKDTI
 TLLFVDSVNSTSCG</t>
  </si>
  <si>
    <r>
      <rPr>
        <u/>
        <sz val="12"/>
        <color rgb="FF1155CC"/>
        <rFont val="Calibri"/>
      </rPr>
      <t>https://europepmc.org/article/MED/21818683#free-full-text</t>
    </r>
    <r>
      <rPr>
        <sz val="12"/>
        <color rgb="FF000000"/>
        <rFont val="Calibri"/>
      </rPr>
      <t>t</t>
    </r>
  </si>
  <si>
    <r>
      <rPr>
        <u/>
        <sz val="12"/>
        <color rgb="FF1155CC"/>
        <rFont val="Calibri"/>
      </rPr>
      <t>https://europepmc.org/article/MED/21818683#free-full-text</t>
    </r>
    <r>
      <rPr>
        <sz val="12"/>
        <color rgb="FF000000"/>
        <rFont val="Calibri"/>
      </rPr>
      <t>t</t>
    </r>
  </si>
  <si>
    <t>https://europepmc.org/article/MED/21818683#free-full-textt</t>
  </si>
  <si>
    <t>ShTPS14 from PI126449 appears to have no clear preference for either (Z,Z)-FPP or (E,E)-FPP. In the presence of (Z,Z)-FPP the enzyme made predominantly (Z)-β-farnesene, α- and β-acoradiene and α- and γ-bisabolenes, while when assayed with (E,E)-FPP α-cederene, (Z)-thujopsene, β-farnesene, β-acoradiene and β-bisabolene were produced</t>
  </si>
  <si>
    <t>G8H5N0</t>
  </si>
  <si>
    <t>MELCTQTVAADHEVIITRRSGSHHPTLWGDHFLAYADLRGANEGEEKQNEDLKEEVRKML
VMAPSNSLEKLELINTIQCLGLAYHFQSEIDESLSYMYTHYEEYSIGDLHAIALCFRLLR
QQGYYVSCDAFKKFTNDQGNFKEELVKDVEGMLSLYEAAQFRVHGEQILDEALNFTITKL
KQILPKLSNSQLAQQITNALKFPIKDGIVRVETRKYISFYQQNQNHNQVLLNFAKLDFNI
LQTLHKKELSDMTRWWKKMELVNTLPYARDRLVECYFWCLGTYFEPQYSVARKMLTKISF
FISIIDDTYDIYGKLDELTLFTQAIERWNIDASEQLPLYMKIIYRDLLDVYDEIEKELAN
ENKSFLVNYSINEMKKVVRGYFQEAKWYYGKKVPKMEQYMKNAISTSAYILLTTTSWLAM
GNVATKDVFDWVATEPKLVVASCHIIRLLNDLVSHEEEQKRGNAASAVECYMNEYSVTQE
EAHVKIRDIIENYWKDLNEEYFKVDMIIIPRVLLMCIINLTRVAEFIYKDEDAYTFSKNN
LKDVISDILVDPII</t>
  </si>
  <si>
    <t>γ-gurjunene</t>
  </si>
  <si>
    <t>C1CC(C=C2C(C1C)CCC2C)C(=C)C</t>
  </si>
  <si>
    <t>major sesq product with (Z,Z)-FPP</t>
  </si>
  <si>
    <t>minor mono product</t>
  </si>
  <si>
    <t>major mono product</t>
  </si>
  <si>
    <t>G8H5M9</t>
  </si>
  <si>
    <t>MNQLAMVNTTITRPLANYHSSVWGNYFLSYTPQLTETSSQEKRELEELKEKVRQMLVETP
 DNSTQKLVLIDTIQRLGVAYHFENHIKISIQNIFDEFEKNKNKDNDDDLCVVALRFRLVR
 GQRHYMSSDVFTRFTNDDGKFKETLTKDVSGLLNLYEATHLRVHGEEILEDALSFTVTHL
 KSMSPKLDNSLKAQVSEALFQPIHTNIPRVVARKYIRIYENIESHDDLLLKFAKLDFHIL
 QKMHQRELSELTRWWKYLDYENKYPYARDKLVECYFWATGVYFGPQYKRARKTLTKLIVI
 ITITDDLYDAYATYDELVPYTDAVERCEISAMHSISPYMRPLYQVFLDYFDEMEKELTKD
 GKAHYVYYAKIETNKWIKSYLKEAEWLKNDIIPKCEEYKRNATITVSSQMILITCLIVAG
 EFISKETFEWMINESLIAPASSLINRLKDDIIGHEHEQQREHGASFIECYVKEYRASKQE
 AYVEARRQIANAWKDINTDYLHATQVPTFVLEPALNLSRLVDILQEDDFTDSQNFLKDTI
 TLLFVDSVNSTSCG</t>
  </si>
  <si>
    <t>β-farnesene</t>
  </si>
  <si>
    <t>[H]C(CCC(=C)C=C)=C(C)CCC=C(C)C</t>
  </si>
  <si>
    <t>transcripts were found in trichomes</t>
  </si>
  <si>
    <t>G8H5M8</t>
  </si>
  <si>
    <t>Sesquiterpene synthase 12</t>
  </si>
  <si>
    <t>MAASSADKSRPLANFSPTVWGYHFLSYTPEISSQEKHEVDELKEIFRKMLVETCDNSTQKLVLIDTIQRLGVAYHFDNEIETSIQNIFDASKQNDNDDNLHIVSLRFRLVRQQGHYMSSDVFKQFTNQDGKFKETLTNDVQGLLSLYEASHLRVRDEEILEEALTFTTTHLESIVSNLSNNNKVEVSEALTQPIRMTLPRMGARKYISIYENNDAHNHLLLKFAKLDFNMLQKLHQRELSDLTRWWKDLDFANKYPYARDRLVECYFWILGVYFEPKYSRARKMMTKVIQMASFFDDTFDAYATFDELEPFNDAIQRWDINAIDSVPPYLRHAYQALLDIYSEMEQELAKEFKSDRVYYAKYEMKKLVRAYFKEAQWLNDDNHIPKYEEHMENAMVSAGYMMGATTCLVGVDEFISQETFEWIINEPLIVRASSLIARAMDDIAGHEVEQQREHGASLIECYMKDYGVSKQEAYVKFQKEVTNGWMDINKEFFCLDVQVPKFVLERVLNFTRVINTLYKEKDEYTNSKGKFKNMIITLLVESVEI</t>
  </si>
  <si>
    <t>major sesq product with (E,E)-FPP</t>
  </si>
  <si>
    <t>G8H5M7</t>
  </si>
  <si>
    <t>MAASSANKSRPLANFHPTVWGYHFLSYTHEITNQEKVEVDEYKETIRKMLVEAPEGSEQK
LVLIDAMQRLGVAYHFHNEIETSIQNIFDAPKQNNNLHIVSLHFRLVRQQGHYMSSDVFK
QFTNQDGKFKERLTNDVQGLLSLYEASYLRVRDEEILEEALAFTTTHLKSIVSNMSNNNN
SLKVEVSEALTQPIRMTLPRMEARRYISIYENNDAHNHLLLKFAKLDFNMLQKLHQRELS
DLTRWWKDLDFANKYPYARDRLVECYFWILGVYFEPKYSRARKMMTKVLKMTSIIDDTFD
AYATFDELEPFNDAIQRWDANAIDSIQPYMRPAYQAFLDIYSEMEQVLSKEGKLDRVYYA
KNEMKKLVRAYFKETQWLNDCDHIPKYEEHMENSLVSGGYMMIPTTCLVGMEEFISIETF
EWLMNDPLIVRASSLIARAMNDIVGHEVEQERGHVASLIECYMKDYGASKQEAYAKFKKD
VTNAWKDINKEFFRPTEVPMFVLERVLNLTRAADTLYKEKDAYTNAKGKLKNMINSILIE
SVKI</t>
  </si>
  <si>
    <t>G8GJ96</t>
  </si>
  <si>
    <t>Copal-8-ol diphosphate hydratase TPSSA9</t>
  </si>
  <si>
    <t>MTSVNLSRAPAAIIRRRLQLQPEFHAECSWLKSSSKHAPFTLSCQIRPKQLSQIAELRVT
SLDASQASEKDISLVQTPHKVEVNEKIEESIEYVQNLLMTSGDGRISVSPYDTAVIALIK
DLKGRDAPQFPSCLEWIAHHQLADGSWGDEFFCIYDRILNTLACVVALKSWNLQSDIIEK
GVTYIKENVHKLKGANVEHRTAGFELVVPTFMQMATDLGIQGLPYDHPLIKEIADTKQQR
LKEIPKDLVYQMPTNLLYSLEGLGDLEWERLLKLQSGNGSFLTSPSSTAAVLMHTKDEKC
LKYIENALKNCDGGAPHTYPVDIFSRLWAIDRLQRLGISRFFQHEIKYFLDHIESVWEET
GVFSGRYTKFSDIDDTSMGVRLLKMHGYDVDPNVLKHFKQQDGKFSCYIGQSVESASPMY
NLYRAAQLRFPGEEVLEEATKFAFNFLQEMLVKDRLQERWVISDHLFDEIKLGLKMPWYA
TLPRVEAAYYLDHYAGSGDVWIGKSFYRMPEISNDTYKELAILDFNRCQTQHQLEWIQMQ
EWYDRCSLSEFGISKRELLRSYFLAAATIFEPERTQERLLWAKTRILSKMITSFVNISGT
TLSLDYNFNGLDEIISANEDQGLAGTLLATFHQLLDGFDIYTLHQLKHVWSQWFMKVQQG
EGSGGEDAVLLANTLNICAGLNEDVLSNNEYTALSTLTNKICNRLAQIQDNKILQVVDGS
IKDKELEQDMQALVKLVLQENGGAVDRNIRHTFLSVSKTFYYDAYHDDETTDLHIFKVLF
RPVV</t>
  </si>
  <si>
    <t>Salvia sclarea</t>
  </si>
  <si>
    <t>water is required</t>
  </si>
  <si>
    <t>https://bmcplantbiol.biomedcentral.com/articles/10.1186/1471-2229-12-119</t>
  </si>
  <si>
    <t>G8GJ95</t>
  </si>
  <si>
    <t>Copal-8-ol diphosphate hydratase TPSSA3</t>
  </si>
  <si>
    <t>MTSVNLSRAPAAITRRRLQLQPEFHAECSWLKSSSKHAPLTLSCQIRPKQLSQIAELRVT
SLDASQASEKDISLVQTPHKVEVNEKIEESIEYVQNLLMTSGDGRISVSPYDTAVIALIK
DLKGRDAPQFPSCLEWIAHHQLADGSWGDEFFCIYDRILNTLACVVALKSWNLHSDIIEK
GVTYIKENVHKLKGANVEHRTAGFELVVPTFMQMATDLGIQDLPYDHPLIKEIADTKQQR
LKEIPKDLVYQMPTNLLYSLEGLGDLEWERLLKLQSGNGSFLTSPSSTAAVLMHTKDEKC
LKYIENALKNCDGGAPHTYPVDIFSRLWAIDRLQRLGISRFFQHEIKYFLDHIESVWEET
GVFSGRYTKFSDIDDTSMGVRLLKMHGYDVDPNVLKHFKQQDGKFSCYIGQSVESASPMY
NLYRAAQLRFPGEEVLEEATKFAFNFLQEMLVKDRLQERWVISDHLFDEIKLGLKMPWYA
TLPRVEAAYYLDHYAGSGDVWIGKSFYRMPEISNDTYKELAILDFNRCQTQHQLEWIHMQ
EWYDRCSLSEFGISKRELLRSYFLAAATIFEPERTQERLLWAKTRILSKMITSFVNISGT
TLSLDYNFNGLDEIISSANEDQGLAGTLLATFHQLLDGFDIYTLHQLKHVWSQWFMKVQQ
GEGSGGEDAVLLANTLNICAGLNEDVLSNNEYTALSTLTNKICNRLAQIQDNKILQVVDG
SIKDKELEQDMQALVKLVLQENGGAVDRNIRHTFLSVSKTFYYDAYHDDETTDLHIFKVL
FRPVV</t>
  </si>
  <si>
    <t xml:space="preserve">Salvia sclarea </t>
  </si>
  <si>
    <t>https://pubs.acs.org/doi/10.1021/ja307404u</t>
  </si>
  <si>
    <t>G8GJ94</t>
  </si>
  <si>
    <t>Sclareol synthase</t>
  </si>
  <si>
    <t>MSLAFNVGVTPFSGQRVGSRKEKFPVQGFPVTTPNRSRLIVNCSLTTIDFMAKMKENFKR
EDDKFPTTTTLRSEDIPSNLCIIDTLQRLGVDQFFQYEINTILDNTFRLWQEKHKVIYGN
VTTHAMAFRLLRVKGYEVSSEELAPYGNQEAVSQQTNDLPMIIELYRAANERIYEEERSL
EKILAWTTIFLNKQVQDNSIPDKKLHKLVEFYLRNYKGITIRLGARRNLELYDMTYYQAL
KSTNRFSNLCNEDFLVFAKQDFDIHEAQNQKGLQQLQRWYADCRLDTLNFGRDVVIIANY
LASLIIGDHAFDYVRLAFAKTSVLVTIMDDFFDCHGSSQECDKIIELVKEWKENPDAEYG
SEELEILFMALYNTVNELAERARVEQGRSVKEFLVKLWVEILSAFKIELDTWSNGTQQSF
DEYISSSWLSNGSRLTGLLTMQFVGVKLSDEMLMSEECTDLARHVCMVGRLLNDVCSSER
EREENIAGKSYSILLATEKDGRKVSEDEAIAEINEMVEYHWRKVLQIVYKKESILPRRCK
DVFLEMAKGTFYAYGINDELTSPQQSKEDMKSFVF</t>
  </si>
  <si>
    <t>sclareol</t>
  </si>
  <si>
    <t>[H][C@@]12CC[C@@](C)(O)[C@H](CC[C@@](C)(O)C=C)[C@@]1(C)CCCC2(C)C</t>
  </si>
  <si>
    <t>G7LHE5</t>
  </si>
  <si>
    <t>MFQCCLLLSMLPPKIVGEMVEPERLYDSVNFVLSLQERGLSAWEPAGGQEWLELFNPSES
FSDIVVEHEYVECTGSAIQALVLFKKLYPEYKTKEIDNFIANAVRFIESSQTIDGSWYGN
WGICFIYGSFFALGGLEDPGKTYTNCPAIAKATKFLFQIRREDGGWGESYLFCSQKTYVP
LEGGRSNIVQTAWALMGLIHAGQAEIDPTTLHRAAKLIINSQLEEGDWPQQELTGASLKT
CMLHYPMYRDNFPMLALAEYRKRVLSQSIAV</t>
  </si>
  <si>
    <t>https://pubmed.ncbi.nlm.nih.gov/12492844/</t>
  </si>
  <si>
    <t>G7K980</t>
  </si>
  <si>
    <t>MWKLKVAEGGSPWLRTLNNHVGRQLWEFDPNSGSPQDLADIESVRQNFRNNRFSHKHSDD
LLMRIQFAKENPMKEVIPKVRVKDVEDVNEESVTTTLRRALNFYSTLQSHDGHWPGDYAG
PMFLLPGLVITLSITGALNAVLTDEHRKEMRRYLYNHQNKDGGWGLHIEGPSTMFGSVLS
YVTLRLLGEGPNDGEGDMEKARDWILEHGGATHITSWGKMWLSVLGVFEWSGNNPLPPEL
WLLPYILPFHPGRMWCHCRMVYLPMCYLYGKRFVGPITPTILSLRKELFTVPYHDVDWNQ
ARNLCAKEDLYYPHPLVQDILWATLHKVVEPIFMNWPCKKLREKAVETVMEHIHYEDENT
RYICIGPVNKVLNMLCCWVEDPNSEAFKLHLPRIHDYLWIAEDGMKMQGYNGSQLWDTSF
IAQAIISTNLIEEFGPTLRKAHTFIKNSQVSEDCPGDLSKWYRHISKGAWPFSTADHGWP
ISDCTAEGLKAVLLLSKIAPEIVGEPLDAKRLYDAVNVIISLQNEDGGLATYELTRSYSW
LEICNPAETFGDIVIDYTYVECTSAAIQALSTFRKLYPGHRREEIQRCIEKAAAFIEKIQ
ASDGSWYGSWGVCFTYGTWFGVKGLIAAGKSFSNCLSIRKACDFLLSKQLPSGGWGESYL
SCQNKVYSNLESNRSHVVNTGWAMLALIEAEQAKRDPTPLHRAAVCLINSQMENGDFPQE
EIMGVFNKNCMITYAAYRNIFPIWALGEYRRHVLQTC</t>
  </si>
  <si>
    <t>https://onlinelibrary.wiley.com/doi/full/10.1046/j.1365-313X.2002.01497.x?sid=nlm%3Apubmed</t>
  </si>
  <si>
    <t>G5CV56</t>
  </si>
  <si>
    <t>MASSSSTNKSRPLANFHPTVWGYHFLSYTPQFTEITNQEKVEVNEYKERIRKMLVKAPEG
SLQKLVLIDAMQRLGVAYHFDNEIETSIQNIFDASSKQNDNDNNLYVVSLRFRLVRQQGH
YMSSDVFKQFINQDGKFKETLTNDVQGLLSLYEASHLRVRDEEILEEALTFTTTHLESII
VSNLSNNNNSLKVEVSEALTQPIRKTLPRVGARKYISIYENNVAHNHVLLKFAKLDFNVL
QKLHQRELNELTRWWKDLDFANKIPYARDRLVECYFWILGVYFEPKYSRARKMMTKVLKI
TSVIDDTFDAYATYDELVAFTDAIQRWDASAIDSISPYMRPLYQALLDIYSEMEQVLSNE
GKLDRVYYGKHEIKKIVRAYFKEAQWLNDANYIPKYEEHMEISLVTAGYMMGATNCLVGV
EEFISKDTFEWLKNEPLIVRAASLISRAMDDIVGHEDEQKRGHVASIIECYMKEYGASKQ
EAYAKFKKEVTNVWKDINKEFFRPTEVPMFVLERALNFARVIDTLYQEVDGYTNSKGLLK
DLVNSLLIESVKISI</t>
  </si>
  <si>
    <t>G5CV54</t>
  </si>
  <si>
    <t>TPS14</t>
  </si>
  <si>
    <t>MATNLTLETDKEIKNMNQLSMIDTTITRPLANYHSSVWKNYFLSYTPQLTEISSQEKLEL
EELKEKVRQMLVETSDKSTQKLVLIDTIQRLGVAYHFDNEIKISIQNIFDEFEQNKNEDD
NDLYIVALRFRLVRGQRHYMSSDVFKKFTNDDGKFKETLTKDVQGLLNLYEATHLRVHGE
QILEEALSFTVTHLKSMSPKLDSSLKAQVSEALIQPIYTNVPRVVAPKYIRIYENIESHD
DLLLKFVKLDFHILQKMHQRELSELTRWWKDLDHSNKYPYARDKLVECYFWATGVYFGPQ
YKRARRMITKLIVIITITDDLYDAYATYDELVPYTNAVERCEISAMDSISPYMRPLYQVF
LDYFDEMEEELTKDGKAHYVYYAKVEMNKLIKSYLKEAEWLKNDIIPKCEEYKRNATITV
ANQMILITCLIVAGEFISKETFEWMINESLIAPASSLINRLKDDIIGHEHEQQREHGASF
VECYVKEYRASKQEAYVEARRQIANAWKDINTDYLHATQVPTFVLQPALNLSRLVDILQE
DDFTDSQNFLKDTIKLLFVDSVNSTSCG</t>
  </si>
  <si>
    <t>α-bisabolene</t>
  </si>
  <si>
    <t>CC(C)=CCC=C(C)C1CCC(C)=CC1</t>
  </si>
  <si>
    <t>G5CV52</t>
  </si>
  <si>
    <t>MELCTQTVAADHEVIITRRSGSHHPTLWGDHFLAYADLRGANEGEEKQNEDLKEEVRKML
VMAPSKSLEKLELINTIQCLGLGYHFQSEIDESLSYMYTHYEEYSIGDLHAIALCFRLLR
QQGYYVSCDAFKKFTNDQGNFKEELVKDVEGMLSLYEAAQFRVHGEQILDEALNFTIAQL
KQILPKLSNSQLAQQITNALKYPIKDGIVRVETRKYISFYQQNQNHNEVLLNFAKLDFNI
LQTLHKKELSDMTRWWKKMELVNTLPYARDRLVECYFWCLGTYFEPQYSVARKMLTKISF
YISIIDDTYDIYGKLDELTLFTQAIERWNIDASEQLPLYMKIIYRDLLDVYDEIEKELAN
ENKSFLVNYSINEMKKVVRGYFQEAKWYYGKKVPTMEQYMKNGISTSAYILLTTTSWLAM
GNVATKDAFDWVATEPPIVVASCYIIRLLNDLVSHEEEQKRGNAASAVECYMNEYSVTKE
EAHIKIRDIIENYWKDLNEEYFKVDMIIIPRVLLMCIINLTRVAEFIYKDEDAYTFSKNN
LKDVISDILVDPII</t>
  </si>
  <si>
    <t>G5CV51</t>
  </si>
  <si>
    <t>MIIGCRSKIIIISHHKLGNGKTISSNAIFQRSCRARCSHSTTSSMNGFEDARDRIRESFG
KLELSPSSYDTAWVAMVPSRHSLNEPCFPQCLDWIIENQREDGSWGLNPTHPLLLKDSLS
STLACLLALTKWRVGDEQIKRGLGFIETYGCAVDNKDQISPLGFEVIFSSMIKFAEKLNL
NLPLNLHLVNLVNCKKDSTIKRNDEYMGEGVGELCDWKEIIKLHQRQNGSLFDSPATTAA
ALIYHQRDQKCYEYLNSILQQHKNWVPTMYPTMIHSLLCLVDTLQNLGVHRHFKSEIKKA
LDEIYRLWQQKNEEIFSNITHCAMAFRLLRMSNYDVSSDELAEFMDEEHFFTTSGKYTSH
VEILELHKASQLAIDQEKDDILDKINNWTRTFMEQKLLNNGFIDRMSKKEVELALRKFYT
TYDRAENRRYIKSYEENNFKILKAAYRSPNINNKDLLIFSIHDFDLCQTQHREELQQLKR
WFQDCRLDQLGLSEQFISTTYLIGIAVVSEPEFSNARLMYAKYVMLLTIVDDLFDGFASK
DELLNIIQLVERWDDYASVGYNSERVKVFFSVFYKSIEELATIAEIKQGRSVKNHLINLW
LEVMKMMLIERIEWWTSKTIPSIEEYLYVTSITFGSRLIPLTTQYFLGIKISKDLLESDE
IYGLCNCTGIVMRLLNDLQTYKREQGESSMNLVTILMTQSPRRTNICEEEAIMKIKEILE
MNRRELLKMVLVQKKGSQLPQLCKDIFWRTSKMVYFTYSHGDEYRFPEEMKNHIDEVIYK
PLNH</t>
  </si>
  <si>
    <t>lycosantalene</t>
  </si>
  <si>
    <t>CC(C)=CCC\C(C)=C/CCC1(C)C2CC3C(C2)C13C</t>
  </si>
  <si>
    <t>https://www.ncbi.nlm.nih.gov/pmc/articles/PMC4364678/</t>
  </si>
  <si>
    <t>G5CV50</t>
  </si>
  <si>
    <t>MSATIIFPAASSSSSYLSVVKHQMIRDITIPSRRLGGGLSFTQHSSSTAACVVDATRGPD
FALQCNETTKERIRKLFHKVEFSVSSYDTAWVAMVPSPHSAKVPCFPECLHWVLHNQLED
GSWGLPHHQPLLLKDVLSSTLACVLALKRWGIGEQLISNGLRFIELNFASATDEDQYSPI
GFDVIFPGMLEYAQHLSLKLHLESGVFNELLHKRAIQLTRPYDSSSLELNAYLAYVSEGI
GELQDWKMVMKYQRKNGSLFNSPSTTAASLIHLHDSGCLDYLRGALKKFGNAVPTIYPIN
IHASLCMVDDLKKLGICRHFSEEIQNVLDETYRCWLQGEDEIFTSAGTCSMAFRILRGYG
YNVSSDPVAQFLEQEQYSGHLNDIHTMLDLYQALEMIIATDKPVSMKLNSSSLQSLIQRL
SDEFYPPNGLTKQIREQVDDVLKFPSHANIKRVANRRNIKHYDVDNTRVLKTSYSSSNFG
NKDFLTLAVEDFNLCQSIHRNELKQLERWLTQNRLDKLKFVRERSAYCYFSAAATIFQPE
LSDARMSWAKNGVLTTVIDDFFDVGGSMEELNNLILLFKKWDVDVSTDCCSERVGIIFSA
LHSTISEIGDKASKWQARSVTRHITDIWLNLLNAMLREAEWAKDMSVPSLDKYMANGYVS
FALGPIFLPALYFVGPKLPDDVVQHPEYHSLFELVSTCGRLLNDIRSFERESKDGKLNAV
TLSVTHGNGRISEEAAIEGLSHRVEMQRKELLKLVLQREGSVVPNACKDLFWEMSKVLHQ
FYIKDDGFSSMGMADTVNAIIHEPITLNYLGDSKLITDYN</t>
  </si>
  <si>
    <t>G5CV48</t>
  </si>
  <si>
    <t>MTSEQQSVFCNQIHSTTSFRKSNIDETLIQRRNANYKPNIWKYDILQSLKSQYSECKYKK
EAQKLKEEFLWVVAEIENPLAKLELIDSINKMALSHLFDKEIMVFLQNMEKLKDSDNEMD
LYSTALYFRIFRQYGYNVTQDVFLSYMDEMGEKINVDTNMDPKTMMQLFEASHLALKDEN
MLDEARIFCTNNLKNIIPMEMPLHWKVEWYNTREHISKQANEKEEGVSKLKLLQLAKLNF
NMVQAEHQKDLVHILRWWRNLGLIENVSFSRDRIVESFLWSVGVAFEPQHSNFRNWLTKA
ITFIIVIDDVYDIYGTLQNLQLFTDAVVRWDPKVVEQLPSCMQICFWKLYDTTNDVALEI
QQQKGCKFPVLTYLQKVWAEFCKALLVEAKWDSKGYTPTFSEYLENGWKSSGGTVLSLHV
LLGLAQDFSQVDYFLENERDLIYYSSLIIRLGNDLGTSTAELERGDVSSSILCYMRKENV
KEDVARKHIEEMVIETWKKMNRHCFENSSPLIKYIMNIARVTHFIYQNGDGFGVQDRETR
QQILSSLVQSLPLN</t>
  </si>
  <si>
    <t>G5CV46</t>
  </si>
  <si>
    <t>Viridiflorene synthase</t>
  </si>
  <si>
    <t>MAPAAALMSKCQEEEEIVRPVADFSPSLWGDRFHSFSLDNQVAEKYVEEIETLKEQTRSM
LMSGKTLAEKLNLIDIVERLGIAYHFEKQIDDMLNHIFNIDPNFEAHEYNDLCTLSLQFR
ILRQHGYYISPKIFSRFQDANGKFKESLCDDIRGILNLYEASHVRTHGEDTLEEALAFST
AHLESAAPHLKSPLSKQVTHALEQSLHKSIPRVETRYFISIYEEEELKNDVFLRFAKLDF
NLLQMLHKQELSEVSRWWKDLDFVTTLPYARDRAVECYFWTMGVYAEPQYSQARVMLAKT
IAMISIVDDTFDAYGIVKELEVYTDAIQRWDVSQIDRLPEYMKISYKALLDLYNDYETEL
SNDGRSDVVQYAKERMKEIVRNYFVEAKWFIEGYMPPVSEYLSNALATSTYYLLTTTSYL
GMKSATKKDFEWLAKNPKILEANVTLCRVIDDIATYEVEKGRGQIATGIECYMRDYGVST
QVAMDKFQEMAETAWKDVNEGILRPTPVSAKILTRILNLARIIDVTYKHNQDGYTHPEKV
LKPHIIALLVDSIEI</t>
  </si>
  <si>
    <t>viridiflorene</t>
  </si>
  <si>
    <t>[H][C@@]12[C@H](C)CCC1=C(C)CC[C@]1([H])[C@@]2([H])C1(C)C</t>
  </si>
  <si>
    <t>https://link.springer.com/article/10.1007%2Fs11103-011-9813-x</t>
  </si>
  <si>
    <t>G5CV45</t>
  </si>
  <si>
    <t>MALLNNQDEIVRPVANFSPSLWGDRFHSFSLDNQVADKYAQQIETLKEQTRSLLSDAACG
 TTLAEKLNLIDIVERLGLAYHFEKQIEDMLDQIYKADPNFEAHDLNTLSLQFRILRQHGY
 NISQKIFSRFQDANGKFKESLSNDIKGLLNLYEASHVRTHGEDILEEALAFSTAHLESAA
 PHLKSPLSKQVTHALEQSLHKSIPRVETRYFISIYEEEEFKNDVLLRFAKLDYNLLQMLH
 KQELSEVSRWWKDLDFVTTLPYARDRAVECYFWTMGVYAEPQYSQARVMLAKTIAMISIV
 DDTFDAYGIVKELEVYTDAIQRWDISQMDRLPEYMKVSFKALLDLYEDYEKELSKDGRSD
 VVQYAKERMKEIVRNYFVEAKWFIEGYMPPVSEYLSNALATSTYYLLTTTSYLGVKSATK
 EDFEWLAKNPKILEANVTLCRVVDDIATYEVEKGRGQIATGIECYMRDYGVSTQVAMDKF
 QEMAEIAWKDVNEGILRPTPVSTEILTRILNLARIIDVTYKHNQDGYTHPEKVLKPHIIA
 LLVDSIEI</t>
  </si>
  <si>
    <t>G5CV44</t>
  </si>
  <si>
    <t>MASAAALMSNCQDIVRPVADFSPSLWGDRFHYFSLDNQVAEEYAQEIETLKEQTRSLLSD
AACGTTLAEKLNLIDIVERLGLAYHFETQIEDMLDQIYKSDPNFEAHDLNTLSLQFRILR
QHGYNISPKIFCRFQDANGKFKESLSNDIKGLLNLYEASHVRTHGEDILEEALAFSTAHL
ESAAPHLKSPLSKQVTHALEQSLHKSIPRVETRYFISIYEEEEQKNDVLLRFAKLDFNLL
QMLHKQELSEVSRWWKDLDFVTTLPYARDRAVECYFWTMGVYAEPQYSQARVMLAKTIAM
ISIVDDTFDAYGIVEELEVYTDAIQRWDISQIDRLPDYMKISYKALLDLYDDYETELSKD
GRSDVVHYAKERMKEIVRNYFVEAKWFIEGYMPPVSEYLSNALATSTYYLLTTTSYLGVK
SATKEDFEWLAKNPKILEANVTLCRVIDDIATYEVEKGRGQIATGIECYMRDYGVSTQVA
MEKFQEMAEIAWKDVNEGILRPTPVSTEILTRILNLARIIDVTYKHNQDGYTHPEKVLKP
HIIALLVDSVEI</t>
  </si>
  <si>
    <t>β-acoradiene</t>
  </si>
  <si>
    <t>C[C@@H]1CC[C@@H](C(C)=C)[C@@]11CCC(C)=CC1</t>
  </si>
  <si>
    <t>G5CV43</t>
  </si>
  <si>
    <t>MASAAALVSNYREEEIVRPVADFSPSLWGDRFHSFSLDNKIAGKYAQEIETLKEQSRVIL
SASSGTTLAQKLDLIDIVERLGLAYHFEKQIDDVLDQIYKADPNSEAQEYNDLQTSSIQF
RLLRQHGYNISPKLFSRFQDAKGKFNESLSNDIKGLLNLYEASHVRTHGEDILEEALAFS
TAHLESAAPHLKSPLSKQVTHALEQSLHKSIPRVETRYFISIYEEEEQKNDLLLRFAKLD
FNLLQMLHKQELSEVSRWWKDLDFVTTLPYARDRAVECYFWTMGVYAEPQYSQARVMLAK
TIAMISIVDDTFDAYGIVKELEVYTDAIQRWDISHIDRLPDYMKISYKALLDLYDDYETE
LSKDGRSDVVHYAKERMKEIVRNYFVEAKWFIEGYMPPVSEYLCNALATSTYYLLTTTSY
LGVKSANKEDFEWLAKNPKILEANVTLCRVIDDIATYDVEKGRGQIATGIECYMRDYGVS
TEEAMEKFEEMAEIAWKDVNEGILRPTPVSTEILTRILNLARIIDVTYKHNQDGYTHPEK
VLKPHIIALLVDSIEI</t>
  </si>
  <si>
    <t>G5CV42</t>
  </si>
  <si>
    <t>MSGAMATFSVFPHSLINFNIWRYTCEPKVHSLKRKLMSPLLAMDVNSSRHLANFHSNIWG
YHFLSYTSQLTEITTQEKLEVDELKEKVMNMLMEIRDDNSTQKLVLIDAIQRLGVAYHFH
NEIETSIQNIFDASKQNDNDNNLYVVSLRFRLVRQQGHYISSDVFKQFMERDGKFKKTLN
NDVQALLSLYEAAQIRVRGEDILEEALTFTTTHLESMIPLLSDNPLKAQIIEALTHPIHK
VIPRLGARKYIDIYENMESHNHLLLKFSKLDFNMLQKQHQRELSELTSWWKDLDLASKVP
YARDKLVEGYTWTLGVYFEPQYSRARRMLVKVFKMLSICDDTYDAYATFDELVLFTNAIQ
RWDINAMDSLPPYMRPFYQAILDIFDELEEELTKEGKSDRVYYGKFEMKKLARAYFKEAQ
WLNAGYIPNCDEYIKNAIVSTTFMALGTTSLIGMEEFITKDIFEWITNEPSILRASSTIC
RLMDDISDHESDQQRGHVASVIECYTKEYGASKQEAYVKFRKEVKDAWKGINKALLRPIE
VPIFVLQRILNLARTMDTFFQDEEDGYTNSNSKCKDIVTLLLVDSVTIGRS</t>
  </si>
  <si>
    <t>G5CV40</t>
  </si>
  <si>
    <t>MLQSCISTMDIRRSGNYKPSIWEDGYVQSRPNLYAEEKYCERAEKLKEEVRKMLQKRMTN
SLEQLELVDILQRLGIYYHFEEEIDTVLKQIYVNYNKRDHHNEELYDTALEFRLLRQHGY
HLPQEIFCSFMNEEGKFKTALVEDTKGLLSLYEASYLCMEDENIMENARDFATHYLMENV
KKKMDEQVSHALEMPVHWRMERLEARWFIEIYHKKENMNPLLLELAKLDYNMVQATYLEE
LKQMSRWDKNMKLVKKMSFVRDRLVEGFFWAVGFTPNPQFGYCRKLSTKLSVLLTTIDDI
YDVYGTLDELELFTDIVDRWDINAIEQLPEYMKISFLALFNSMNELAYDILKEQGFSIIS
HIRKQWANLCKAYLLEVKWYQRGYTPSLDEFLRNAWITNTGPVLIMHAYFCITNPIKEDE
LQRLNHYPAIIYSPSLILRLANDLATSPDEIKKGDYLKSIQCYMHDSKSCEENARNYIKK
LIDETWKKMNRDILRDESLSKDFRRTSMNLARIAQCMYQHGDGFGIPDRETKDRILSLFF
QPIPLT</t>
  </si>
  <si>
    <t>G5CV38</t>
  </si>
  <si>
    <t>Copalyl diphosphate synthase</t>
  </si>
  <si>
    <t>MSISASFLRFSLTAHYQPSPSSSPPNQPFKFLKSNREHVEFNRILQCHAVSRRRTKDYKE
VQSGSLPVIKWDDIAEEVDVETHTLEVYDPSSNEDHIDAIRSMLGSMGDGEISVSAYDTA
WVAMVKDVKGTETPQFPSSLEWIANNQLADGSWGDNSIFLVYDRVINTLACVIALKSWNL
HPDKILLGMSFMRENLSRIGDENAEHMPIGFEVAFPSLIEIAKKLGLDFPYDSPVLQDIY
ASRQLKLTRIPKDIMHKVPTTLLHSLEGMTDLDWQKLLQFQCTDGSFLFSPSSTAYALMQ
TQDHNCLNYLKNAVHKFNGGVPNVYPVDLFEHIWTVDRLQRLGISRYFELEIKECIDYVS
RYWTNKGICWARNSPVQDIDDTAMAFRLLRLHGYAVSADVFKHFESKGEFFCFVGQSNQA
VTGMYNLYRASHVMFSGEKILENAKIFTSNYLREKRAQNQLLDKWIITKDLPGEVGYALD
VPWYASLPRLETRFFLEHYGGEDDVWIGKTLYRMPLVNNSLYLELAKSDYNNCQALHQFE
WRRIRKWYYECGLGEFGLSEKRLLVTYYLGSASIFEAQRSTERMAWVKTAALMDCVRSCF
GSPQVSAAAFLCEFAHYSSTALNSRYNTEDRLVGVILGTLNHLSLSALLTHGRDIHHYLR
HAWENWLLTVGEGEGEGEGGAELIIRTLNLCSVHWISEEILLSHPTYQKLLEITNRVSHR
LRLYKGHSEKQVGMLTFSEEIEGDMQQLAELVLSHSDASELDANIKDTFLTVAKSFYYSA
YCDDRTINFHIAKVLFERVV
YCDDRTINFHIAKVLFERVV</t>
  </si>
  <si>
    <t>https://link.springer.com/content/pdf/10.1007/s11103-011-9813-x.pdf</t>
  </si>
  <si>
    <t>G5CV35</t>
  </si>
  <si>
    <t>Alpha-phellandrene synthase</t>
  </si>
  <si>
    <t>MIVGYRSTIITLSHPKLGNGKTISSNAIFQRSCRVRCSHSTTSSMNGFEDARDRIRESFG
KLELSPSSYDTAWVAMVPSKHSLNEPCFPQCLDWIIENQREDGSWGLNPTHPLLLKDSLS
STLACLLALTKWRVGDEQIKRGLGFIETYGWAVDNKDQISPLGFEVIFSSMIKSAEKLDL
NLPLNLHLVNLVNCKRDSTIKRNVEYMGEGVGELCDWKEIIKLHQRQNGSLFDSPATTAA
ALIYHQHDQKCNQYLNSILKQHKNWVPTMYPTKIHSLLCLVDTLQNLGVHRHFKSEIKKA
LDEIYRLWQQKNEQIFSNVTHCAMAFRLLRMSYYDVSSDELAEFVDEEHFFTTSGKYTSH
VEILELHKASQLAIDHEKDDILDKINNWTRTFMEQKLLNNGFIDRMSKKEVELALKKFYT
TSDLAENRRYIKSYEENNFKILKAAYRSPNINNKDLLAFSIHEFELCQAQHREELQQLRR
WFEDYRLDQLGLAERYIHATYLFGVTIIPEPELSDARLMNAKYIMLLTIVDEYFESFASK
DECLNIIELVERWDDYASVGYKSEKVKVFFSTFYKSIEELATIAEIKQGRSVKNHLINLW
LEVMKLMLMEQVEWWTSKTIPSIEEYLCVTSITFGSRLLLLTIQYFLGIKISKDLLESDE
ICGLCNCTGRVMRILNDLQDSKREQKGVSINLVTLLMKSISEEEAIMKMKEILEMNRREL
LKMVLVQKKGSQLPQLCKDIFWRTSKWTHFTYSQTDGFRIEEEMKNHIDEVFYKPLNH</t>
  </si>
  <si>
    <t>Solanum pennellii</t>
  </si>
  <si>
    <t>https://onlinelibrary.wiley.com/doi/full/10.1111/j.1365-313X.2008.03599.x</t>
  </si>
  <si>
    <t>G3E4M6</t>
  </si>
  <si>
    <t>MLQSMGDGEISISPYDTAWVALVEDDGGGRRQPQFPSSLEWISSNQLADGSWGDAGTFSI
FDRILNTLACVVALRSWNIHPHKTDKGIWFMKKNMCRIDEENLEHMPIGFEVALPSLIDI
AKKLEIDIPTQTRGLQEIYARREIKLKKIPRDIMHQVPTTLLHSLEGMAGLKWEKLLKLQ
SQDGSFLFSPSSTAFALQQTRDHGCLKYLTNHIHKFNGGVPNVYPVDLFEHLWAVDRLQR
LGLSRYFQPEIEECIAYVHRQWTEKGICWARNSQVEDIDDTAMGFRLLRLHGYEVSADVF
RHFKSDGGEFFCFKGQSTQAVTGMYNLYRASQLMFPGENILVDAARFSANFLQLKRANND
LLDKWIITKDLPGEVGYALDVPWYASLPRVETRFYLDQYGGDDDVWIGKTLYRMPYVNNN
KYLELAKLDYNNCQALHQQEWQNIQKWYRSCSLGEFGMTERSLLQTYYVAAASVFEPEKS
QERLAWAKTAILMETISSHFEFQQLSRDQKRAFITEFEHDSILKYTNGGRYKRRSSLVGT
LVRTLNHLSLDILLAHGRDIHQPLKNAWCKWLNSWEEGGDAELLLRTLNLMSGGGRRRRW
ASEELLSSNPKHEQLLKATIGVCDKLRLFQRRKVQGGNGCMNATGITTVEIESEMRELVK
LVVTRSSSEDLDSEIKQNFLTIARSFYYAAYCNQGTINFHIAKVLFEKVL</t>
  </si>
  <si>
    <t>Isodon eriocalyx</t>
  </si>
  <si>
    <t>https://www.sciencedirect.com/science/article/pii/S003194221100611X?via%3Dihub</t>
  </si>
  <si>
    <t>G3E4M4</t>
  </si>
  <si>
    <t>MSSSSNVTSLPRLTTAGGVFPREMVRVHSSCNILRSKAKVGGINYFNPGNIKCVEVHKSR
QVAVAAVKSLEYETEKPTNQDVVSEKMRVLSERIGTMLQNMNEGEISISPYDTAWVALVE
DTDGRPQFPTSLEWISNNQLADGSWGDRKFVIYDRILNTLACVVALTTWNMHPHKCNRGL
RFIRDNIEKLENENEELMPIGFEVVFPSLIEAAQKLGIEIPHIDSPCIKKIQAMRDFKLK
RIPMELLHKKPTSLLHSLEGMQGLVWEKLLDFRSDGSFLCSPSSTAYALQHTKDELCLQY
LLKAVKKFNGGVPNVYPVDMFEHLWCVDRLQRLGICRYFRAQIKEMLDYVYKYWTDKGIC
WARNTNVQDVDDTAMGFRLLRMHGYDVSTDVFKQFEKAGEFCCFPGQSTHAITGMYNVYR
TSQIMFDGEDILADAKNYSATFLHQKRLASELVDKWIITKDLPGEVGYALDVPFFASLPR
LEARFFLEQYGGDDDVWIGKTLYRMPYVNSDTYLELAKLDYKKCQAVHQLEWKSIQKWYR
DCKLGEFGLGEKRLLLAYFLAASTAFEPEKKGERLAWAKTAFLVETIASQQLSHEQKREF
PNEFEHGSSLNMENGGRYKTRTRLVEILSNTVSQLSFETLVAEGRDIKQQLSNTWQKWLK
TWEEGGNLGEAEAQLLLQTLHLSSGLDESSFSHPKYHQLLEATCKVCNQLRLFQNRKAHD
AQGGISDLVIGTTFQIEASMQELVKLVFTKSSEDLDSITKQSFFAIARSFYYTAYCDAGA
INSHIYKVLFENID</t>
  </si>
  <si>
    <t>G3CCC1</t>
  </si>
  <si>
    <t>Cis-abienol synthase</t>
  </si>
  <si>
    <t>MVLGLRSKIIPLPDHKLGNIKLGSVTNAICHRPCRVRCSHSTASSMEEAKERIRETFGKI
ELSPSSYDTAWVAMVPSRYSMNQPCFPQCLDWILENQREDGSWGLNPSHPLLVKDSLSST
LASLLALRKWRIGDNQVQRGLGFIETHGWAVDNKDQISPLGFEIIFPCMINYAEKLNLDL
PLDPNLVNMMLCERELTIERALKNEFEGNMANVEYFAEGLGELCHWKEMMLRQRHNGSLF
DSPATTAAALIYHQYDEKCFGYLNSILKLHDNWVPTICPTKIHSNLFLVDALQNLGVDRY
FKTEVKRVLDEIYRLWLEKNEEIFSDVAHCAMAFRLLRMNNYEVSSEELEGFVDQEHFFT
TSSGKLMNHVAILELHRASQVAIHERKDHILDKISTWTRNFMEQKLLDKHIPDRSKKEME
FAMRKFYGTFDRVETRRYIESYKMDSFKILKAAYRSSGINNIDLLKFSEHDFNLCQTRHK
EELQQMKRWFTDCKLEQVGLSQQYLYTSYFIIAAILFEPEYADARLAYAKYAIIITAVDD
FFDCFICKEELQNIIELVERWEGYSTVGFRSERVRIFFLALYKMVEEIAAKAETKQGRCV
KDHLINLWIDMLKCMLVELDLWKIKSTTPSIEEYLSVACVTIGVPCFVLTSLYLLGPKLS
KDVIESSEVSALCNCTAAVARLINDIHSYKREQAESSTNMVSILITQSQGTISEEEAIRQ
IKEMMESKRRELLGMVLQNKESQLPQVCKDLFWTTINAAYSIHTHGDGYRFPEEFKNHIN
DVIYKPLNQYSP</t>
  </si>
  <si>
    <t>https://onlinelibrary.wiley.com/doi/full/10.1111/j.1365-313X.2012.05068.x</t>
  </si>
  <si>
    <t>G3CCC0</t>
  </si>
  <si>
    <t>Copal-8-ol diphosphate hydratase</t>
  </si>
  <si>
    <t>MQVIITSSHRFFCHHLHQLKSPTSLSAQKAEFKKHGPRNWLFQTEGSLLYKPVRLNCATS
DASYLGNVNEYLESDHSKNSEEKDIQVSRTIQMKGLTEEIKHMLNSMEDGRLNVLAYDTA
WVSFIPNTTNNGNDQRPMFPSCLQWIIDNQLSDGSWGEEIVFCIYDRLLNTLVCVIALTL
WNTCLHKRNKGVMFIKENLSKLETGEVENMTSGFELVFPTLLEKAQQLDIDIPYDAPVLK
DIYARREVKLTRIPKDVIHTIPTTVLFSLEGLRDDLDWQRLLKLQMPDGSFLISPASTAF
AFMETNDEKCLAYLQNVVEKSNGGARQYPFDLVTRLWAIDRLQRLGISYYFAEEFKELLN
HVFRYWDEENGIFSGRNSNVSDVDDTCMAIRLLRLHGYDVSPDALNNFKDGDQFVCFRGE
VDGSPTHMFNLYRCSQVLFPGEKILEEAKNFTYNFLQQCLANNRCLDKWVIAKDIPGEIW
YALEFPWYASLPRVEARYYIEQYGGADDIWIGKTLYRMPDVNNNVYLQAAKLDYNRCQSQ
HRFEWLIMQEWFEKCNFQQFGISKKYLLVSYFLAAASIFEVEKSRERLAWAKSRIICKMI
TSYYNDEATTWTTRNSLLMEFKVSHDPTRKNGNETKEILVLKNLRQFLRQLSEETFEDLG
KDIHHQLQNAWETWLVFLREEKNACQEETELLVRTINLSGGYMTHDEILFDADYENLSNL
TNKVCGKLNELQNDKVTGGSKNTNIELDMQALVKLVFGNTSSNINQDIKQTFFAVVKTFY
YSAHVSEEIMNFHISKVLFQQV</t>
  </si>
  <si>
    <t>G2P5T1</t>
  </si>
  <si>
    <t>Isoafricanol synthase</t>
  </si>
  <si>
    <t>MHAHASRPQARQTTLLRRAALFDFPASADLSPGTEAARHHTIQWLSRFGVFEGHESVAEY
DALRFDVLAGLFYPRATGADLNLGSDLVGWYFVFDDQFDGELGSRPEAVARLVADVIRIT
EEDTAHGRAQDGEGPLLESFRDLWRRISSGRPQVWRDRFRHHWLEYLHSYHREALERTGA
LPGAGGDAPRSVEAVLALRRHSIGVQPCLDLNEPFGGYTLPPALHGGFPMARMREATDDV
VVFTNDIASLDKELAVGDVHNSVIVQWERAGGELEDAVRHIADLANARYRWFEETAARLP
ALLTEAGADPGTHHAVGRYVDGMRHVMTGNLGWSVRTARYDERGTEAVSGGRQRPWAQLT
GAEELIRAGRGAPLPPLGSGSGSR</t>
  </si>
  <si>
    <t>Streptomyces violaceusniger</t>
  </si>
  <si>
    <t>(+)-isoafricanol</t>
  </si>
  <si>
    <t>[C@@]12([C@]3([C@@H](CC(C[C@]1([C@@H](CC2)C)O)(C)C)C3)C)[H]</t>
  </si>
  <si>
    <t>https://pubs.rsc.org/en/content/articlelanding/2014/CC/c4cc00177j#!divAbstract</t>
  </si>
  <si>
    <t>G1JUH6</t>
  </si>
  <si>
    <t>Germacrene synthase</t>
  </si>
  <si>
    <t>G1JUH5</t>
  </si>
  <si>
    <t>Cineol synthase</t>
  </si>
  <si>
    <t>MYKLEMTMSISKSNLISKLEVPKSCISNVPIRRSGNYQPSIWDYNHIQSLKNHYSDEKFM
RRRNELKMEVKIMLSDRNMKQLEQLEIIDNLQRLGLSYHFEDEIYSILNNLSDKGSKRDH
LYAKALEFRLLRQHGFNIVSQETFGGFYDNTTGFGEIHHNEDTKGMLYLYEASFLAIEGE
KELELARNLTEEHLREYLADQNKNDVDQNLVELVHHALELPLHWRMLRLETKWFINYYKK
RQDKMIPFLLELATLDFNIVQAAHIEDLKYVARWWKETCLAENLPFARDRLVENFFWTIG
VNFLPQYGYFRRIATKVNALVTTIDDVYDVFGTLDELQIFTHAIERWSIDELDRLPDNMK
MCYYALDNFINQLADDAFEEQGIFISPYLRNSWRDLCKSYLREAKWYHSQYIPSMEEYMD
NAWISISAPVILVHAYFLVANPVNKEALHYLENNYHDIIRCSALILRLANDLGTSSDELK
RGDVPKSIQCYMNETQASEEEARQYIRLLISQTWKKLNEAHWLAADPFPKIFVTCAMNLA
RMAQCMYQHGDGHGGNNSTTKNHIMALLFESVPLGHKHSSAEKEDHSMVNYREKFMI</t>
  </si>
  <si>
    <t>G1JUH4</t>
  </si>
  <si>
    <t>Beta myrcene/limonene synthase</t>
  </si>
  <si>
    <t>MVSIFSNAGMMMVTFNRPSFTCFSSLHHYSISARGAINNISTPISATRRSGNYKPTMWDF
QFIQSLHNPYEGDKYMKRLNELKKEVKKMMMTVEGSHDEELEKLELIDNLERLGVSYHFK
DEIMQILRSINININIAPPDSLYTTSLKFRLLRQHGFHISQDVLKDFKDENGNLKQSICK
DTKGMLELYEASFLSTETENTLKSATRFTMSHLKNYVDNHSCGNQDDDIIVELVVHALEL
PRHWMMPKLETEWYIRIYGRMPNANPLLLELAKLDFNIVQAAHQQDLKILSRWWKSMSLA
EKLSFSRDRLVEDFFWSVGLAFEPQHSLCRRMLAKNVAFIIVIDDIYDVYGSLDELEIFT
HAVERWDIKAMEQLPDYMKICYLSLFNTTNEMAYHILKQQGINVLPYLTKQWTDLCKSYL
QEAKWYHNGHKPRLEEYMDNAWISIATPLVLLHAFIFLTNPITQEALESLNNYPDIIRRC
AIINRFVDDLGTSSDELKRGDVPKSIQCYMNDTGASEEEAREHINLLIKEMWEVMNKDQI
SKQVLFSEEFIKIVFNFSRTSHCVYQHGDGHGIQNSHITNRISKLLFEPLII</t>
  </si>
  <si>
    <t xml:space="preserve">Solanum lycopersicum </t>
  </si>
  <si>
    <t>G1JUH1</t>
  </si>
  <si>
    <t>(-)-camphene/tricyclene synthase</t>
  </si>
  <si>
    <t>MSIFSTRYLVTPFSSFSPPKAFVSKACSLSTGQPLNYSPNISTNIISSSNGIINPIRRSG
NYEPTMWNYEYIQSTHNHHVGEKYMKRFNELKAEMKKHLMMMLHEESQELEKLELIDNLQ
RLGVSYHFKDEIIQILRSIHDQSSSEATSANSLYYTALKFRILRQHGFYISQDILNDFKD
EQGHFKQSLCKDTKGLLQLYEASFLSTKSETSTLLESANTFAMSHLKNYLNGGDEENNWM
VKLVRHALEVPLHCMMLRVETRWYIDIYENIPNANPLLIELAKLDFNFVQAMHQQELRNL
SRWWKKSMLAEKLPFARDRIVEAFQWITGMIFESQENEFCRIMLTKVTAMATVIDDIYDV
YGTLDELEIFTHAIQRMEIKAMDELPHYMKLCYLALFNTSSEIAYQVLKEQGINIMPYLT
KSWADLSKSYLQEARWYYSGYTPSLDEYMENAWISVGSLVMVVNAFFLVTNPITKEVLEY
LFSNKYPDIIRWPATIIRLTDDLATSSNEMKRGDVPKSIQCYMKENGASEEEARKHINLM
IKETWKMINTAQHDNSLFCEKFMGCAVNIARTGQTIYQHGDGHGIQNYKIQNRISKLFFE
PITISMP</t>
  </si>
  <si>
    <t>myricene</t>
  </si>
  <si>
    <t>G1DGI7</t>
  </si>
  <si>
    <t>(13E)-labda-7,13-dien-15-ol synthase</t>
  </si>
  <si>
    <t>MIEEMRKLLATLDDGEISPSAYDTAWVARIPSQSNATCPEFPETLEWIAHNQLPDGSWGD
 RNHFQIYDRVLSTVSCLVALKTWNLGHDNINKGERFLKQNIYKLTKDKGDLLCGFELIFM
 TMLEEAKQKGLDIPIDIPALKILQGYRQKKLQKIPLEMVHSIPTTILYSLEGLQDHINWE
 KILQFIGTDGSFLSSPSATACVYMHTKDPRCLEYLKGVVKKVKNSVPCQYAIDLFERLWI
 VDTLERLGIDRYFQPEIKNILDYVYKYWSDKKGIGWGRESYLKDIDDTSMGFRLLRLHGY
 KVTPDVFLNFMSSEDKFFCFPGESYHGASDIFNLYRASQVAFANDNILTKAKNYAHKYLS
 QLDKAYLDKWSAKKNFFQEVEFELSNQWNSCLPRAYSKSYIHNYGPNDIWIAKTIYRLPF
 VNNELFINLAKEDFNACQSIHQSEIQTLLRWWAALKFGDLPFFGDKVVTAHFSIASCMFE
 PEFSELRLFYTKYALLSSTLDDLADYYGSPAQTRCILEAIRSWDPSLVSHLSEEVQICFS
 GLYRTINEMVKSASKVQTGSSINIREHMQEQLAKLISAQLVDAEWMERKHIPSFETYLSN
 ATVSVGMQDLLLSSIFFCGESISKHLMQEIKNSRCLQLTCLIARLCNDIGTYQFEREKGE
 VASSITCYMRENRGITESQAIEHLQGIIDESWKELTEEFLTPSQIPRSIKRLMFETARIF
 QFIYPKKDNFKDPSKAMASLIQNVLYKPAE</t>
  </si>
  <si>
    <t>(13E)-labda-7,13-dien-15-ol</t>
  </si>
  <si>
    <t>C\C(CC[C@H]1C(C)=CC[C@H]2C(C)(C)CCC[C@]12C)=C/CO</t>
  </si>
  <si>
    <t>https://europepmc.org/article/MED/21751328</t>
  </si>
  <si>
    <t>G0Y7D3</t>
  </si>
  <si>
    <t>Alpha-thujene synthase/sabinene synthase</t>
  </si>
  <si>
    <t>MALQLLTPSFSFQHSPSPHRLTTLRYTHHTIRCTASAPSYSDLVGRRSANYKPSKWDSNF
VETLESDYKKENHEMYIEKLMGDVKHLMKKVVNPIEKMELVDTIQRLGLGYLFNKEIKEV
LNTIATSKATFKTKKDLHAVALQFRLLRQHGYEVSPDAFHKFKDEKGGFKESLCMDIKGM
LSLYEASHLSFQGEVVLDEAREFTSTHLKAIEGNIDPVLLKKVRHSLEMPLHWRMLRLEA
RWYIETYDEEDRKNPSLAELAKHDFNSVQTIYQRSLKRMSRWWRDLGLGERLEFSRDRLV
ECFFWTTGVIFDPQFERCRGVLTKVNQLVSTIDDVYDVYGSLEELELFTDAVDRWDIRAM
EQLPEYMKICYLALYNTTNDIAYEALKEEGLDVIPYLKKVWTDLCKSYIVEARWYSNGYK
PTLEEYLENAWTSIAGPVALGHAYFSFGQKMPFEALNYSNTSSLIKWSSMIFRLCDDLAT
SSDEVARGDVPKSIQCYMYEAGVSESVARDHIKYLIDEAWKKMNECLVPSTPFLQPLINA
GFNLARMAHCMYEHGDGHGFSNELDKKRVLLLLAEPFKFM</t>
  </si>
  <si>
    <t>Litsea cubeba</t>
  </si>
  <si>
    <t>based on phylogeny belongs to TPS-b subfamily; transcripts levels were highest in fruit tissues</t>
  </si>
  <si>
    <t>https://link.springer.com/article/10.1007/s11295-011-0377-3#citeas</t>
  </si>
  <si>
    <t>G0Y7D2</t>
  </si>
  <si>
    <t>Alpha-thujene synthase</t>
  </si>
  <si>
    <t>MALQLLTPSFSFQHSPSPHKLTTLRYTHHRIRCTASAPSYSDLVRRRSANYKPSKWDSNF
VETLESDYKKENHEMYIEKLMGDVKHLMKEVVNPIEKMELVDTIQRLGLGYLFNKEIKEV
LNTITTSKATLKTKKDLHAVALQFRLLRQHGYEVSPDAFHEFKDEKGGFKESLCMDIKGM
LCLYEASHLSFQGEVVLDEAREFTSTHLKAIGGNIDPVLLKKVRHSLEMPLHWRMLRLEA
RWYIETYDEEDRKNPSLAELAKHDFNSVQTIYQRSLKRMSRWWRDLGLGERLEFSRDRLV
ECFFWTTGVIFDPQFERCRGVLTKVNQLVSTIDDVYDVYGSLEELELFTDAVDRWDIRAM
EQLPEYMKICYLALYNTTNDIAYEALKEEGLDVIPYLKKVWTDLCKSYIVEARWYSNGYK
PTLEEYLENAWTSIAGPVALVHAYFSFGQKMPFEALNYSNTSSLIKWSSMIFRLCDDLAT
SSDEVARGDVPKSIQCYMYEAGVSESVARDHIKYLIDEAWKKMNECLVYNTPFLQPLINA
GLNLARMAHCMYERGDGHGFSNELDKKRVLLLLAEPFKFM</t>
  </si>
  <si>
    <t>https://link.springer.com/content/pdf/10.1007/s11295-011-0377-3.pdf</t>
  </si>
  <si>
    <t>G0Y7D1</t>
  </si>
  <si>
    <t>Trans-ocimene synthase</t>
  </si>
  <si>
    <t>MSLIIQSLPHWSRIPPRPPQLSQFQNSSRPKPLIQAGQVQHNALQIARRSANYHPSIWDP
QYIESLKSPYGDECFGTRLEKLKFEAKRLLEATIEPLSWLELVDSIQRLGVAYHFEDEIK
EGLDGVYGVGAHAGDDLYTAALQFRLLRQHGYGVTPDIFNKFLEKERTFKACTSLDAKGL
LSLYEASHTMIHGEEVLEDAKEFSVKHLNYLMGNLQNNLREQVQHALEMPLHWRMPRLEA
KHYIDVNGRSDERNMVLLELARLDFNFVQSKHQEELKEVSRWWRDLGLAKKLGFSRDRLV
ENYLWAVGIAPEPKFSNCRKGLTKLISILTVIDDIYDVYGSLDELELFTEAVKRWDIEAL
ETLPEYMKICYLALFNFVHEVSYDTLKDYGWNILPFIREEWERLCMSYLVEAEWFGNGNK
PALDEYLRNGWISVGGPVAMVHAYFLQGRPIRKDSINFLDHGSELIYWSSVATRLNDDLG
TSKAEMKRGDVPKAVECYMIQTGESYEDAREHIQGLVRDCWKKMNEECLKCCLPKSYVET
VLNMVRTAQCIYQHGDGIGTSTGVTQDRVISLICEPVPSQWP</t>
  </si>
  <si>
    <t>Transcript levels for LcTPS1 were most prominent in the leaf tissues</t>
  </si>
  <si>
    <t>https://link.springer.com/article/10.1007/s11295-011-0377-3</t>
  </si>
  <si>
    <t>G0Y288</t>
  </si>
  <si>
    <t>Botryococcene synthase</t>
  </si>
  <si>
    <t>MKLREVLQHPGEIIPLLQMMVMAYRRKRKPQDPNLAWCWETLIKVSRSYVLVIQQLPEVLQDPICVNYLVLRGLDTLQDDMAIPAEKRVPLLLDYYNHIGDITWKPPCGYGQYVELIEEYPRVTKEFLKLNKQDQQFITDMCMRLGAEMTVFLKRDVLTVPDLDLYAFTNNGPVAICLTKLWVDRKFADPKLLDREDLSGHMAMFLGKINVIRDIKEDVLEDPPRIWWPKEIWGKYLKDLRDIIKPEYQKEALACLNDILTDALRHIEPCLQYMEMVWDEGVFKFCAVPELMSLATISVCYNNPKVFTGVVKMRRGETAKLFLSVTNMPALYKSFSAIAEEMEAKCVREDPNFALTVKRLQDVQALCKAGLAKSNGKVSAKGA</t>
  </si>
  <si>
    <t xml:space="preserve">Botryococcus braunii </t>
  </si>
  <si>
    <t>C30 botryococcene</t>
  </si>
  <si>
    <t>C[C@H](CC\C=C(/C)CCC=C(C)C)\C=C\[C@@](C)(CC\C=C(/C)CCC=C(C)C)C=C</t>
  </si>
  <si>
    <t>https://europepmc.org/article/MED/21746901#free-full-text</t>
  </si>
  <si>
    <t>presqualene alcohol</t>
  </si>
  <si>
    <t>CC(C)=CCC\C(C)=C\CC\C(C)=C\[C@H]1[C@H](CO)[C@@]1(C)CC\C=C(/C)CCC=C(C)C</t>
  </si>
  <si>
    <t>G0Y287</t>
  </si>
  <si>
    <t>Botryococcus squalene synthase</t>
  </si>
  <si>
    <t>MVKLVEVLQHPDEIVPILQMLHKTYRAKRSYKDPGLAFCYGMLQRVSRSFSVVIQQLPDELRHPICVFYLILRALDTVEDDMNLPNEVKIPLLRTFHEHLFDRSWKLKCGYGPYVDLMENYPLVTDVFLTLSPGAQEVIRDSTRRMGNGMADFIGKDEVHSVAEYDLYCHYVAGLVGSAVAKIFVDSGLEKENLVAEVDLANNMGQFLQKTNVIRDYLEDINEEPAPRMFWPREIWGKYAQELADFKDPANEKAAVQCLNHMVTDALRHCEIGLNVIPLLQNIGILRSCLIPEVMGLRTLTLCYNNPQVFRGVVKMRRGETAKLFMSIYDKRSFYQTYLRLANELEAKCKGEASGDPMVATTLKHVHGIQKSCKAALSSKELLAKSGSALTDDPAIRLLLLVGVVAYFAYAFNLGDVRGEHGVRALGSILDLSQKGLAVASVALLLLVLLARSRLPLLTSASSKQ</t>
  </si>
  <si>
    <t>bisfarnesyl ether</t>
  </si>
  <si>
    <t>CC(=CCC/C(=C/CC/C(=C/COC/C=C(/CC/C=C(/CCC=C(C)C)\C)\C)/C)/C)C</t>
  </si>
  <si>
    <t>G0Y286</t>
  </si>
  <si>
    <t>MTMHQDHGVMKDLVKHPNEFPYLLQLAATTYGSPAAPIPKEPDRAFCYNTLHTVSKGFPR
FVMRLPQELQDPICIFYLLLRALDTVEDDMNLKSETKISLLRVFHEHCSDRNWSMKSDYG
IYADLMERFPLVVSVLEKLPPATQQTFRENVKYMGNGMADFIDKQILTVDEYDLYCHYVA
GSCGIAVTKVIVQFNLATPEADSYDFSNSLGLLLQKANIITDYNEDINEEPRPRMFWPQE
IWGKYAEKLADFNEPENIDTAVKCLNHMVTDAMRHIEPSLKGMVYFTDKTVFRALALLLV
TAFGHLSTLYNNPNVFKEKVRQRKGRIARLVMSSRNVPGLFRTCLKLANNFESRCKQETA
NDPTVAMTIKRLQSIQATCRDGLAKYDTPSGLKSFCAAPTPTK</t>
  </si>
  <si>
    <t>G0LES5</t>
  </si>
  <si>
    <t>Trichoderma arundinaceum</t>
  </si>
  <si>
    <t>https://aem.asm.org/content/77/14/4867</t>
  </si>
  <si>
    <t>F9XLC1</t>
  </si>
  <si>
    <t>Geranylgeranyl pyrophosphate synthase 3</t>
  </si>
  <si>
    <t>MHISTIKTAGSSGMSHMNEAYSSTTATEMVARGAGSEIIHTEIDSNGSKELAPNGAQSRVQKPSEDAVRAPYDYIRTLPSKRIRETFIDALDSWLAVPAGSSTSIKSIIGMLHQSSLMLDDIEDDSTLRRGKPTAHTLFGTAQTINSANWVFVCAFEELRQLRGVDAATVFVEELKNLHCGQALDLHWKHHTYIPSVDEYLNMVDHKTGGLFRLCVRLMQGESSTSCHHIDAERFITLLGRYFQIRDDYQNLVSDEYTNQKGFCEDLDEGKISLPLIYCLAGSDPTQIMIKGILQHKRTGEMPLSMKKLILEKMRSGGALNATISLLKDLQDDILEELKSLELAFGSGNPMLELVLRRLWI</t>
  </si>
  <si>
    <t>Zymoseptoria tritici</t>
  </si>
  <si>
    <t>F9WZD2</t>
  </si>
  <si>
    <t>Geranylgeranyl pyrophosphate synthase 1</t>
  </si>
  <si>
    <t>MDKFSQSPPLRDDLVRGSSLNWTKEKENILKGPFNYLESHPGKDIRSQLIAAFNAWLDVPEESLNVIRRVVAMLHTASLLIDDVEDNSQLRRGIPVAHNVFGTAQTINSANYVYFCALKELAILNNPAVIQIYTEELVNLHRGQGMDLFWRDTLTCPSEDDYLEMVGNKTGGLFRLAIKLMCAESPSHNAHPDPFQRNDYVPLVNTIGLLFQILDDYKNLSDTIYTQNKGLCEDLTEGKFSFPIIHAIRADPGNLVLINILKQKTTDDEVKKYAVAYMDRAGSFSYTRKVLRGLTKKALTQVDEVDAGRGRGEQMKTILEKLRVDRNHQRGVLTPAAGGASIA</t>
  </si>
  <si>
    <t>F9WWF1</t>
  </si>
  <si>
    <t>MLDVRGSLPGQVNTGTISPYRRIDRSNDTIGTSDLAADEQVLLGPFNHLDARPGKEIRSQLIDAFDSWLQVPTASLAVIKNVVRMLHNASLLIDDIQDNSELRRGAPAAHHAFGTAQTINSANYVYFRALRELSTLHNPVMVQIYTAELLNLHHGQGMDLFWRETGTCPTESRYLEMVGNKTGGLFRLAIRCMCVEGSPKQSSADYIRLATMIGILFQILDDFRNLTDGSYTSSKGFCEDLTEGKFSFPIVHAIRSNPGDSFLHDILRQHTDDPAVKKEAVSYLERCGSLIYTQGVIHQLAGDVLTLADEVDAGQGRAQALKDIVQRLMVKL</t>
  </si>
  <si>
    <t>F8WQD0</t>
  </si>
  <si>
    <t>Shionone synthase</t>
  </si>
  <si>
    <t>MWRLKIADGGNNPYLYSTNNFIGRQTWEFDPNYGTPEERDEVEQARLHFWNHRHEIKPSG
DTLWRMQFIREKKFKQTIPQVKIEDDEEISYDKVTATMRRSVHLLEALLADDGHWPAENS
GPSFFIQPLVMCLYITGHLNSVFPAEHRKEILRYVYSHQNKDGGWGLHMEGHSIMFGTTL
SYICMRLLGEGPDGGLNGACTRARKWILDHGGAIANPSWGKVWLSILGVHEWVGCNPLPP
EFWLFPSFLPMSPGKMWSYCRLVFMPMSYLYGRRFVGPITPLVLQLRKELYAQPYNDIKW
KSSRHVCAKEDIYYPHPLLQDLMWDSLYILTEPLLTRWPFNKLRKKALATTMRHIHYEDE
NSRYITIGSVEKILCMLACWDEDPNGVCFKKHLARIPDYIWVAEDGMKMQTFGSQVWDAS
IGIQALLATELTHDIAPILKKGHEFIKASQVRDNPSGDFKSMYRHISKGSWTFSDQDHGW
QLSDCTTIGLTCCLLLSTMPPETVGEKMDPEQLKDAVNVILSLQSENGGLAAWEPAGSSN
WLEMLNPIEFIEDIVIEHEYVECTGTGMEALVLFKKLYPKHRTKEVESFLTNAARYLDNT
QMPDGSWYGEWGICFTYGTYYALGGLAAIEKTYENCQSIRKAVRFLLKTQGEDGGWGESY
RSCAEKIYIPLDGNRSTVVHTAWAMLGLMHSKQEERDPIPLHRAAKLLINSQMENGDFPQ
QDTTGAFKKNCLLHYPMYRNIYTLWALAQYRKKVLRQPTGI</t>
  </si>
  <si>
    <t>Aster tataricus</t>
  </si>
  <si>
    <t>shionone</t>
  </si>
  <si>
    <t>[H][C@@]12CCC(=O)[C@H](C)[C@@]1(C)CC[C@@]1([H])[C@@]2(C)CC[C@@]2(C)C[C@](C)(CCC=C(C)C)CC[C@]12C</t>
  </si>
  <si>
    <t>https://febs.onlinelibrary.wiley.com/doi/full/10.1016/j.febslet.2011.02.037</t>
  </si>
  <si>
    <t>F8UL81</t>
  </si>
  <si>
    <t>E-beta-caryophyllene synthase</t>
  </si>
  <si>
    <t>MSAKEEKVIRPIVHFPPSVWADQFLIFDDEQAEQANVEQVVNELREDVRKDIVSSLDVQA
EHTNLLKLIDAIQRLGIAYYFEGEIEQALQHIYDTYGDDWKGRSPSLWFRIFRQQGFYVS
CDIFKNYKEEDGSFKESLTNDVEGLLELYEATYLGVQGEGILDDALVFTRTCLDKLAKDL
VHSNPTLSTHIQEALQQPLHKRLTRLEALRYIPTYEQLSSHNESLLKLAKLGFNLLQSLH
RKELSEVSRWWKGLDIPNNLPYARDRMVECYFWALGVYFEPKYSRARIFLAKVISLATVL
DDTYDAYGIYEELKIFTEAIQRWSITCIDTLPEYMKLLYKGVLNIYKEMEEIMGKEGKAH
HLSYAKESMKEFIRSYMMEAKWANEGYVPTAEEHMSVAFVSSGYSMLATTCFVGMGDIVT
DEAFEWALTKPPIVKASCAIARLMDDIHSQKEEKERIHVASSVESYMKQYDVTEEHVHKV
FHKKIEDAWKDITRESPVCKDIPMPLMTRVINLARVMDVLYKHKDGFTNVGQELKDHIKS
LLVHPIPI</t>
  </si>
  <si>
    <t>Tanacetum parthenium</t>
  </si>
  <si>
    <t>https://www.sciencedirect.com/science/article/pii/S0031942211002457?via%3Dihub</t>
  </si>
  <si>
    <t>F8UL80</t>
  </si>
  <si>
    <t>MAAVQATTGIQANTKTSAEPVRPLANFPPSVWGDRFLSFSLDKSEFERYAIAMEKPKEDV
RKLIVDSTMDSNEKLGLIYSVHRVGLTYMFLQEIESQLDKLFNEFSLQDYEEVDLYTISI
NFQVFRHLGYKLPCDVFKKFKDAISGTFKESITSDVRGMLGLYESAQLRIRGEKILDEAS
VFIEGKLKSVVNTLEGNLAQQVKQSLRRPFHQGMPMVEARLYFSNYEEECSSHDSLFKLA
KLHFKYLELQQKEELRIVTKWYKDMRFQETTPYIRDRVPEIYLWILGLYFEPRYSLARII
ATKITLFLVVLDDTYDAYATIEEIRLLTDAMNKWDISAMEQIPEYIRPFYKVLLDEYAEI
GKRMAKEGRADTVIASKEAFQDIARGYLEEAEWTNSGYVASFPEYMKNGLITSAYNVISK
SALVGMGEIVSEDALAWYESHPKPLQASELISRLQDDVMTYQFERERGQSATGVDAYIKT
YGVSEKKAIDELKIMIENAWKDINEGCLKPRQVSMDLLAPILNLARMIDVVYRYDDGFTF
PGSTLKEYINLLFVDSLPV</t>
  </si>
  <si>
    <t>F8TWC9</t>
  </si>
  <si>
    <t>MSVEGSAIFSTATVEPNVSRRSASFPPSIWGDHFLSYATDSMETSDKAEHKKLKEEVKRE
LMTTINKPSQTLDFIDAIQRLGISYHFEMEIDEILREMYRSPCDFDNGDDDDHHHNDLYA
ISLKFRLLRQQGYKISCDVFGKFKNSQGNFNDSLVNDTRAILSFYEATHLRVHGDEVLEE
ALVFTTSHLEFLATHSSSPLRAKINHALKQPIRKNIPRLEARNYFSVYQEDPSCSEVLLN
FAKLDFNILQKQHQKELSDIAKWWKELDFAKKLPFARDRVIECYFWILGVYFEPEHFLAR
RMLTKVIAMTSVIDDIYDVYGKPEELELFTDAIERWEITAVDLLPEYMKVTYKALLDVYT
EIEENMVNEERSYRVYYAKEAMKNQVRAYYLESKWFHQKHTPTMEEYMAVALVTSAYAML
AATSFVGMGRVVTKDSFDWLFRGPKILKASEIICRLMDDIVSHKFEQKRGHVASSIECYM
KQHGTTEQETVHEFRKQVTDAWKDVNEEFLHPTAVPMPLLTRMLNLARVIDVVYKDEDGY
TNAGTALKDLVSALLIDPVPM</t>
  </si>
  <si>
    <t>https://www.sciencedirect.com/science/article/pii/S003194221100166X?via%3Dihub</t>
  </si>
  <si>
    <t>F8JSS1</t>
  </si>
  <si>
    <t>Drimenyl diphosphate synthase</t>
  </si>
  <si>
    <t>MITSSLLSRPGRTAPAGSAALRCRDRLAQRVADQVGPDGLVKAPCASRVLESSLLLRLLT
VEGYAPHVRERLTRYLRNRLEHRPPDAIQGAVARAALGERLPGGCFAERALASFDHFTAD
RKRLMFTTLLAELGVTVFPRTRPEAFTARGQQSWLQAEMAALKIMTAYGTGTTGLLTERD
WFLLAPAVRPGPVWEGNHFARLLALLALRKNPAHRGAVRRTLEAVTADLRPDGGLPFITG
MDIFATAIAGLALTGPAACAHAGHRPVRCGTGPLPAAMADALATRQNPDGGFAFTPGVRQ
SDVDDTSYTVEFLRVAGPYRHRSAIAAAERYLLAVRNPDGGFPTFARGTPSEIAMTAAAV
NALAPNPAHRTVVDEALAFLTRRRQPDGILERSWSRNVTNAVFRTTLACAAAGPGAPPGL
SRAAGTTKRQATRYLASVQNLDGGWGHHPGDASDPISTAYAVIALSRDGGHPTALARALD
HLVRAQRPDGGYRSRPDQAGPRPLLYDVPALADVCVLLGLAHAVGPTARPRV</t>
  </si>
  <si>
    <t>Streptomyces cattleya</t>
  </si>
  <si>
    <t>drimenyl diphosphate DPP</t>
  </si>
  <si>
    <t>https://pubs.acs.org/doi/10.1021/jacs.2c09412?ref=pdf</t>
  </si>
  <si>
    <t>F6M8I0</t>
  </si>
  <si>
    <t>MDAFATSPTSALIKAVNCIAHVTPMAGEDSSENRRASNYKPSSWDYEFLQSLATSHNTAQ
EKHMKMAEKLKEEVKSMIKGQMEPVAKLELINIVQRLGLKYRFESEIKEELLSLYKDGTD
AWWVDNLHATALRFRLLRENGIFVPQDVFETFKDKSGKFKSQLCKDVRGLLSLYEASYLG
WEGEDLLDEAKKFSTTNLNNVKESISSNTLGRLVKHALNLPLHWSAARYEARWFIDEYEK
EENVNPNLLKYAKFDFNIVQSIHQRELGNLARWWVETGLDKLSFVRNTLMQNFMWGCAMV
FEPQYGKVRDAAVKQASLIAMVDDVYDVYGSLEELEIFTDIVDRWDITGIDKLPRNISMI
LLTMFNTANQIGYDLLRDRGFNGIPHIAQAWATLCKKYLKEAKWYHSGYKPTLEEYLENG
LVSISFVLSLVTAYLQTETLENLTYESAAYVNSVPPLVRYSGLLNRLYNDLGTSSAEIAR
GDTLKSIQCYMTQTGATEEAAREHIKGLVHEAWKGMNKCLFEQTPFAEPFVGFNVNTVRG
SQFFYQHGDGYAVTESWTKDLSLSVLIHPIPLNEED</t>
  </si>
  <si>
    <t>produced mostly β-bisabolene and traces of α-bisabolol from (E,E)-FPP, but could also convert GPP into monoterpenes analogous in structure to the bisabolenes</t>
  </si>
  <si>
    <t>https://europepmc.org/article/MED/21454632#free-full-text</t>
  </si>
  <si>
    <t>(R)-α-terpineol</t>
  </si>
  <si>
    <t xml:space="preserve">	C10H16</t>
  </si>
  <si>
    <t>CC1=CC[C@H](CC1)C(=C)C</t>
  </si>
  <si>
    <t>F6I4Y2</t>
  </si>
  <si>
    <t>Uncharacterized protein</t>
  </si>
  <si>
    <t>MSSLLASVDLPPKKDTTTEVVRDSANYHPSIWGNHFLENASHDVKVHIIDGHTEQQVQQL
KEEVRKMIISSTDNYSQKYNLIDTIQRLGVSYHFESEIEEALKHLSDYYHVSCEEDDDDL
CTVALRFRLLRQHGYNISYDAFKKFKDNKGNFKESLISDVKGMLSLYEATHLRKHGEDIL
DEALTFTTTHLQSMPYFSSPLAEQVVHALRQPLHKGIQRLEARHHISIYQEDDAHSEALL
KLAKLDFNQLQKVHQQELSVIVSWWKDLDFAKKLPFARDRVVECYFWALTVYFEPQYFHA
RRILTKVIALTSILDDIYDLFGTLEELEIFTEAIERWDISFIGQLPDYMKVFYQALLDVY
NEIEEVTVKAGRSYRAHYAKEAMKNQVRAYFAEAKWLFLRQMPTIEEYMSVALPTSGYQL
LATTSFIGMENMVTKDTFEWVFSDPKIVRASSTICRLMNDMVPHKFEQKRGHVPSAVECY
MKQHGVSEQQTLDELHNQVRDAWKDMNQECLSPTAVPMPIIMRVLNLARFIDVVYKDEDG
YTHSETVLKDLIASLLIHPVPI</t>
  </si>
  <si>
    <t>https://link.springer.com/article/10.1007%2Fs00425-018-2986-7</t>
  </si>
  <si>
    <t>F2XFB2</t>
  </si>
  <si>
    <t>Levopimaradiene/abietadiene synthase</t>
  </si>
  <si>
    <t>MALLSSSLSSHIPTGAHHLTLNAYANTQCIPHFFSTLNAGTSAGKRSSLYLRWGKGSNKI
IACVGEDSVSAPTLLKREFPPGFWKDHVIDSLTSSHKVAASDEKRIETLISEIKNMFRSM
GYGETNPSAYDTAWVARIPAVDGSEQPEFPETLEWILQNQLKDGSWGEGFYFLAYDRILA
TLACIITLTLWRTGEIQVQKGIEFFKTQAVKIEDEADSHRPSGFEIVFPAMLKEAKVLGL
DLPYELPFIKKIIEKREAKLERLPTNILYALPTTLLYSLEGLQEIVDWQKIIKLQSKDGS
FLTSPASTAAVFMRTGNKKCLEFLNFVLKKFGNHVPCHYPLDLFERLWAVDTVERLGIDR
HFKEEIKDALDYVYSHWDERGIGWARENLVPDIDDTAMGLRILRLHGYNVSSDVLKTFRD
ENGEFFCFLGQTQRGVTDMLNVNRCSHVAFPGETIMEEAKTCTERYLRNALEDVGAFDKW
ALKKNIRGEVEYALKYPWHRSMPRLEARSYIEHYGPNDVWLGKTMYMMPYISNEKYLELA
KLDFNHVQSLHQKELRDLRRWWTSSGFTELKFTRERVTEIYFSPASFMFEPEFATCRAVY
TKTSNFTVILDDLYDAHGTLDDLKLFSDSVKKWDLSLVDRMPEDMKICFMGFYNTFNEIA
EEGRKRQGRDVLGYIRNVWEIQLEAYTKEAEWSAARYVPSFDEYIENASVSIALGTVVLI
SALFTGEILTDDVLSKIGRGSRFLQLMGLTGRLVNDTKTYEAERGQGEVASAVQCYMKDH
PEISEEEALKHVYTVMENALDELNREFVNNREVPDSCRRLVFETARIMQLFYMDGDGLTL
SHETEIKEHVKNCLFHPVA</t>
  </si>
  <si>
    <t>minor product (23.8)</t>
  </si>
  <si>
    <t>https://www.jbc.org/article/S0021-9258(19)48997-7/fulltext</t>
  </si>
  <si>
    <t>major product (49.4)</t>
  </si>
  <si>
    <t>minor product (23.3)</t>
  </si>
  <si>
    <t>Palustradiene</t>
  </si>
  <si>
    <t>minor product (3.5)</t>
  </si>
  <si>
    <t>CC(C)C1=CC2=C(CC1)[C@@]1(C)CCCC(C)(C)[C@@H]1CC2</t>
  </si>
  <si>
    <t>F2XFA8</t>
  </si>
  <si>
    <t>MALVSIAPLASKSCLHKSLSSSAHELKTICRTIPTLGMSRRGKSATPSMSMSLTTTVSDD
GVQRRMGDFHSNLWNDDFIQSLSTSYGEPSYRERAERLIGEVKKMFNSMSSEDGELISPH
NDLIQRVWMVDSVERLGIERHFKNEIKSALDYVYSYWSEKGIGCGRESVVADLNSTALGF
RTLRLHGYAVSADVLNLFKDQNGQFACSPSQTEEEIRSVLNLYRASLIAFPGEKVMEEAE
IFSAKYLEESLQKISVSSLSQEIRDVLEYGWHTYLPRMEARNHIDVFGQDTQNSKSCINT
EKLLELAKLEFNIFHSLQKRELEYLVRWWKDSGSPQMTFCRHRHVEYYTLASCIAFEPQH
SGFRLGFAKACHIITILDDMYDTFGTVDELELFTAAMKRWDPSAADCLPEYMKGVYLILY
DTVNEMSREAEKAQGRDTLDYARRAWDDYLDSYMQEAKWIATGYLPTFAEYYENGKVSSG
HRTSALQPILTMDIPFPPHILKEVDFPSKLNDLACAILRLRGDTRCYKADRARGEEASSI
SCYMKDNPGATEEDALDHINAMISDVIRGLNWELLNPNSSVPISSKKHVFDISRAFHYGY
KYRDGYSVANIETKSLVKRTVIDPVTL</t>
  </si>
  <si>
    <t>major product (83.4)</t>
  </si>
  <si>
    <t>https://bmcplantbiol.biomedcentral.com/articles/10.1186/1471-2229-11-43</t>
  </si>
  <si>
    <t>minor product (12.6)</t>
  </si>
  <si>
    <t>minor product (2.1)</t>
  </si>
  <si>
    <t>minor product (1.0)</t>
  </si>
  <si>
    <t>camphene</t>
  </si>
  <si>
    <t>CC1(C)C2CCC(C2)C1=C</t>
  </si>
  <si>
    <t>F2XFA6</t>
  </si>
  <si>
    <t>(-)-linalool synthase</t>
  </si>
  <si>
    <t>MAFVSIAPLASRCCVHKSFVSSREVKPLCRTIPTLGRCRRGKTVTPSISMCWTATVLDDG
VQRRIANHHSNLWHDSFIQSLSTPYGETSYLERADKLIGEVKEIINSISVEDGELITPLN
DLIQRLSIVDNIERLGIDRHFKNEIKSVLDYVYSYWNEKGIGCGRESVITDLNSTALGLR
TLRLHGYPVSSDVLEQFKDQNGQFACSAIQTEGEIKSVLNLFRASLIAFPGEKVMEDAEI
FSTIYLKEALLTIPVCSLSREIAYVLEHGWHTNLPRLEARNYIDVFGQDPIYGTPNIKMT
QKLLEIAKLEFNIFHSLQQKELKHLSRWWKDSVFSQLTFPRHRHVEYYTLASCIDIDPQH
SSFRLGFAKISHLGTVLDDIYDTFGTMDELELFTAALKRWHPSATKWLPEYMKGVYMMLY
ETVNEMAREADKSQGRDTLNYARQAWEAYIDSYMKEAKWISSGFLPTFEEYLDNGKVSFG
YRIGTLQPILTLGTPFPHHILQEIDFPSSLNRLACSILRLKGDIHTYQAERSRGEKSSCI
SCYMKDNPGSTEEDAVTYINAMVNKSLKELNWEFLRPDSNAPITSKKHAFDILRAFYHLY
KHRDGFSVARNEIRNLVKTTVIEPVPL</t>
  </si>
  <si>
    <t xml:space="preserve">CC(C)=CCC[C@@](C)(O)C=C
</t>
  </si>
  <si>
    <t>https://europepmc.org/article/MED/21385377#free-full-text</t>
  </si>
  <si>
    <t>F2XFA5</t>
  </si>
  <si>
    <t>(-)-beta-phellandrene synthase 3, chloroplastic</t>
  </si>
  <si>
    <t>MAIVSSVPLASKSCLHKSLISSIHKLKPFCRTIPTLGMSRPGKYVMPSMSMSSPVSDDGVQRRTGGYHSNLWNDDIIQFLSTPYGEPAYRERGERLIDEVKNMFNSISMEDVEFSPLNDLIQRLWIVDSVERLGIDRHFKNEIKSTLDYVYSYWTQKGIGCGIESVDPDLNSTALGLRTLRLHGYPVSAEVLKHFQNQNGQFACSPSETEGEMRSIVNLYRASLIAFPGEKVMEEAEIFSTKYLKEALQKIPVSSLSREIGDVLEQDWHTNLPRLEARNYIDVFGQDTKDTKLYMKTEKLLELAKLEFNIFQSLQKTELDSLLRWWKDSGFHHITFSRHLHVEYYTLASCIAIEPQHSRFRLGFAKACHVITILDDMYDVFGTIDELELFTAQIKRWDPSATDCLPKYMKRMYMILYDMVNEMSREAETAQGRDTLNYARQAWEDFIDSYMQEAKWIATGYLPTFDEYFENGKVSSGHRVAALQPILTMDIPFPHDILKEVDFPSKLNDLASAILRLRGDTRCYKADRARGEEASCISCYMKDNPGATEEDALSHINAVISDVIKGLNWELLNPNSSVPISSKKHVFDVSRALHYGYKYRDGYSVSNIETKSLVMRTLLESVPF</t>
  </si>
  <si>
    <t>major product (60.9)</t>
  </si>
  <si>
    <t>(2E)-geranyl diphosphate = (-)-beta-phellandrene + diphosphate</t>
  </si>
  <si>
    <t>https://europepmc.org/article/PMC/3058080</t>
  </si>
  <si>
    <t>minor product (20.9)</t>
  </si>
  <si>
    <t>minor product (4.1)</t>
  </si>
  <si>
    <t>minor product (1.3)</t>
  </si>
  <si>
    <t>minor product (0.2)</t>
  </si>
  <si>
    <t>F2XFA4</t>
  </si>
  <si>
    <t>(-)-beta-phellandrene synthase 1, chloroplastic</t>
  </si>
  <si>
    <t>MAIVSSVPLASKSCLHKSLISSIHKLKPFCRTIPTLGMSRPGKYVMPSMSMSSPVSDDGVQRRTGGYHSNLWNDDIIQFLSTPYGEPAYRERGERLIDEVKNMFNSISMEDVEFSPLNDLIQRLWIVDSVERLGIDRHFKNEIKSTLDYVYSYWTQKGIGCGIESVVPDLNSTALGLRTLRLHGYPVSAEVLKHFQNQNGQFACSPSETEGEMRSIVNLYRASLIAFPGEKVMEEAEIFSTKYLKEALQKIPVSSLSREIGDVLEQDWHTNLPRLEARNYIDVFGQDTKDTKLYMKTEKLLELAKLEFNIFQSLQKTELDSLLRWWKDSGFPHITFSRHLHVEYYTLASCIAFEPQHSRFRLGFAKACHVITILDDMYDVFGTIDELELFTAQIKRWDPSATDCLPKYMKRMYMILYDMVNEMSREAETAQGRDTLNYARQAWEDFIDSYMQEAKWIATGYLPTFDEYFENGKVSSGHRVAALQPILTMDIPFPHDILKEVDFPSKLNDLASAILRLRGDTRCYKADRARGEEASCISCYMKDNPGATEEDALSHINAVISDVIKGLNWELLNPNSSVPISSKKHVFDVSRALHYGYKYRDGYSVSNIETKSLVMRTLLESVPF</t>
  </si>
  <si>
    <t>major product (69.1)</t>
  </si>
  <si>
    <t>https://europepmc.org/articles/PMC3058080</t>
  </si>
  <si>
    <t>minor product (18.6)</t>
  </si>
  <si>
    <t>minor product (12.3)</t>
  </si>
  <si>
    <t>minor product (5.4)</t>
  </si>
  <si>
    <t>minor product (0.5)</t>
  </si>
  <si>
    <t>F2XFA2</t>
  </si>
  <si>
    <t>MALVCGAPLASRSCLNKSLISSTHELKPLRRTILPTLRWKSATPSINMCLTTSNSVDAVQ
RRIANHHSNLWDDDFIQSLSTPYEAPSYRERAERLIGEVKEMFESMGPNNDLLQRLSMVE
SVERLGIDRHFKNEIKSALDYVYSHWNEKGIGCGRDSVVSDLNSTALALRTLRLHGYPVS
SDVLEHFKDQKGRFACSSIKTEGEIRSLLNLFRASLVAFPNEKVMEEAEIFSTTYLKEAV
QKIPVSSLSRQIEYNMEYGWHTNLPRLEARNYMGDMIHVMPYMNAEKLLELAKLEFNIFH
SLQERELKHLSRWWKDSGFSQLTFVRHRHVEYYTLASCIDIDPKHSAFRLGFAKMCHLIT
VLDDIYDTFGTMDELKLFTAAIKRWDPSATEWLPEYMKGVYMVVYETVNEMAGEAKKSQG
RDTINYARQAWEAYIDSYMKEAEWISSGCLPTFEEYYENGKVSFGYQISVLQPILTLDVP
LPHHILQEIIFPSRFNGLASGILRLKGDTRCYQADRARGEEASCISCYMNDNPGATEEDA
LNHIHAMVNELMKEFNWELLKPDNNVPVSSKKHAFDITRAVHHGYKYRDGYSVANNEIKN
LVITTVLEPVPL</t>
  </si>
  <si>
    <t>Picea glauca</t>
  </si>
  <si>
    <t>major product (89.1)</t>
  </si>
  <si>
    <t>https://link.springer.com/article/10.1186/1471-2229-11-43</t>
  </si>
  <si>
    <t>minor product (4.7)</t>
  </si>
  <si>
    <t>minor product (1.9)</t>
  </si>
  <si>
    <t>minor product (1.1)</t>
  </si>
  <si>
    <t>F2XFA1</t>
  </si>
  <si>
    <t>MAIVSSVPLASKSCLHKSLISSIHKLKPFCRTIPTLGMSRPGKSVMPSMSMSSPVSDDGV
QRRTGGYHSNLWNDDIIQFLSTPYGEPAYRERGERLIDEVKNMFNSISMEDVEFSPLNDL
IQRLWIVDSVERLGIDRHFKNEIKSTLDYVYSYWTQKGIGCGIESVVPDLNSTALGLRTL
RLHGYPVSAEVLKHFQNQNGQFACSPSETEGEMRSIVNLYRASLIAFPGEKVMEEAEIFS
TKYLKEALQKIPVSSLSREIGDVLEQDWHTNLPRLEARNYIDVFGQDTKDTKLYMKTEKL
LELAKLEFNIFQSLQKTELDSLLRWWKDSGFHHITFSRHLHVEYYTLASCIAFEPQHSRF
RLGFAKACHVITILDDMYDVFGTIDELELFTAQIKRWDPSATDCLPKYMKRMYMILYDMV
NEMSREAETAQGRDTLNYARQAWEDFIDSYMQEAKWIATGYLPTFDEYFENGKVSSGHRV
AALQPILTMDIPFPHDILKEVDFPSKLNDLASAILRLRGDTRCYKADRARGEEASCISCY
MKDNPGATEEDALSHINAVINDVIKGLNWELLNPNSSVPISSKKHVFDVSRALHYGYKYR
DGYSVSNIETKSLVMRTLLESVPF</t>
  </si>
  <si>
    <t>minor product (19.6)</t>
  </si>
  <si>
    <t>minor product (11.5)</t>
  </si>
  <si>
    <t>minor product (5.2)</t>
  </si>
  <si>
    <t>minor product (0.6)</t>
  </si>
  <si>
    <t>F2XFA0</t>
  </si>
  <si>
    <t>MAQISKCSSLSAELNESSIISHHHGNLWADDFIQSLKSSNGAPQYHKRAEKLVEEIKNLV
VSEMKDCNDDLIRRLQMVDIFECLGIDRHFQHEIQVALDYVYRYWNELEGIGIGSRDSLI
KDFNATALGFRALRLHRYNVSSDVLENFKNENGQFFCSSTVEEKEVRCMLTLFRASEISF
PGEKVMDEAKAFTTEYLTKVLTGVDVTDVDQSLLREVKYALEFPWHCSLPRWEARSFIEI
CGQNDSWLKSIMNKRVLELAKLDFNILQCAHHRELQLLSSWWSQSDIAQQNFYRKRHVEY
YLWVVIGTFEPEFSTCRIAFAKIATLMTILDDLYDTHGTLEQLKIFTEGVKRWDLSLVDR
LPDYIKITFEFFLNTSNELIAEVAKTQERDMSAYIRKTWERYLEAYLQEAEWIAARHVPT
FDEYMKNGISSSGMCILNLYSLLLMGQLLPDDVLEQIHSPSKIHELVELTARLVDDSKDF
ETKKAGGELASGIECYVKDNPECTLEDASNHLIGLLDLTVKELNWEFVRHDSVALCFKKF
AFNVARGLRLIYKYRDGFDVSNQEMKTHIFKILIDPLT</t>
  </si>
  <si>
    <t>Picea engelmannii</t>
  </si>
  <si>
    <t>(+)-longifolene</t>
  </si>
  <si>
    <t>[H][C@]12CC[C@]3([H])[C@@]1([H])C(C)(C)CCC[C@]3(C)C2=C</t>
  </si>
  <si>
    <r>
      <rPr>
        <sz val="11"/>
        <color rgb="FF000000"/>
        <rFont val="Calibri"/>
      </rPr>
      <t xml:space="preserve">major product (69.5); </t>
    </r>
    <r>
      <rPr>
        <u/>
        <sz val="11"/>
        <color rgb="FF1155CC"/>
        <rFont val="Calibri"/>
      </rPr>
      <t>http://www.bioinformatics.nl/sesquiterpene/synthasedb/</t>
    </r>
  </si>
  <si>
    <t>https://www.ncbi.nlm.nih.gov/pmc/articles/PMC3058080/</t>
  </si>
  <si>
    <t>(+)-α-longipinene</t>
  </si>
  <si>
    <t>[H][C@@]12CC=C(C)[C@@]3([H])[C@]1([H])C(C)(C)CCC[C@@]23C</t>
  </si>
  <si>
    <t>minor product (30.5); http://www.bioinformatics.nl/sesquiterpene/synthasedb/</t>
  </si>
  <si>
    <t>F2XF99</t>
  </si>
  <si>
    <t>(E,E)-alpha-farnesene synthase/(E)-beta-ocimene synthase</t>
  </si>
  <si>
    <t>MASVDQSQLCSKSVSMSLSVDDGVQRRTGDYHSNLWDDDFIQSLSTPYGAPCYRERAERL
 IGEVKEMFNSVRLSPLNDLLQGLSMVDSVERLGIDRHFKNEIKSALDYVYSYWSEKGIGC
 GRESVVTDLNSSALGFRALRLHGYPVSSDVFKDQNGQFACSANTQTEGEMRGVLNLFRAS
 LVAFPGEKVMEDAERFSAIYLKEALKTVPICSGSLSGEIEYVLEYGWLTNFPRLEARNYI
 DIFGKDTSPCLQTEKLLELAKLEFNIFHSLQQRELKQVSRWWKDSGFSQLTFTRHRHVEF
 YTLASCIAIEPKHSAFRLGFAKLCYLGIVLDDIYDTFGTMDELELFTAAIKRWDPSATEC
 LPEYMKGVYMVFYECVNQMAREAEKTQGRDTLSYARNTWEAVFDAFLEEAKWISSGYIPT
 FEEYLENGKVSFGYRAATLQPILTLDVPLPLHILQEIDFPSRFNDLAASILRLRGDVCGY
 KAERSRGEEASSISCYMKDNPGATEEDALNQIDTMIKEKIKELNWEFLKPDSNVPISSKK
 HAFDILRAFYHLYKYRDGFSIANNETKSLVMRTLLETVPF</t>
  </si>
  <si>
    <t>Picea engelmannii x Picea glauca</t>
  </si>
  <si>
    <t>Gene name: Pg×eTPS-Far/Oci; hybrid white spruce (P. glauca × P. engelmannii)</t>
  </si>
  <si>
    <t>Gene name: Pg×eTPS-Far/Oci; when assayed with GPP it also produced small amount of myrcene; hybrid white spruce (P. glauca × P. engelmannii)</t>
  </si>
  <si>
    <t>F2XF98</t>
  </si>
  <si>
    <t>MALVSGAPLASRSCLNKSLISSTHELKPLRRTILPTLRWKSATPSINMCLTTSNSVDAVQ
RRIANHHSNLWDDDFIQSLSTPYEAPSYRERAERLIGEVKEMFESMGPNNDLLQRLSMVE
SVERLGIDRHFKNEIKSALDYVYSHWNEKGIGCGRDSVVSDLNSTALALRTLRLHGYPVS
SDVLEHFKDQKGRFACSSIKTEGEIRSLLNLFRASLVAFPNEKVMEEAEIFSTTYLKEAV
QKIPVSSLSRQIEYNMEYGWHTNLPRLEARNYMGDMIHEMSYMNAEKLLELAKLEFNIFH
SLQERELKHLSRWWKDSGFSQLNFVRHRHVEYYTLASCIDIDPKHSAFRLGFAKMCHLIT
VLDDIYDTFGTMDELKLFTAAIKRWDPSATEWLPEYMKGVYMVVYETVNEMAGEAKKSQG
RDTINYARQAWEAYIDSYMKEAEWISSGCLPTFEEYYENGKVSFGYQISVLQPILTLDVP
LPHHILQEIIFPSRFNGLASGILRLKGDTRCYQADRARGEEASCISCYMNDNPGATEEDA
LNHIHAMVNELMKEFNWELLKPDNNVPVSSKKHAFDITRAVHHGYKYRDGYSVANNEIKN
LVITTVLEPVPL</t>
  </si>
  <si>
    <t>major product (65.6)</t>
  </si>
  <si>
    <t>https://europepmc.org/article/pmc/pmc3058080</t>
  </si>
  <si>
    <t>minor product (3.0)</t>
  </si>
  <si>
    <t>minor product (2.6)</t>
  </si>
  <si>
    <t>F2XF97</t>
  </si>
  <si>
    <t>Alpha-humulene synthase</t>
  </si>
  <si>
    <t>MAQISESAAIPRRTANHHGNVWDDDLILSLDSPYGAPAYYERLAKLIEEMKHLLLREMED
SNHDLIRRLQIVDTLECLGIDRHFQHEIKTAALHYVYRCWNEKGIGMGSSDSGSKDLDAT
ALGLRALRLHRYNVSSGVLENFQDENGKFFCNLTGDKRVRSMLSLLRASEISFPGEKVMQ
EAKAFTREYLTQVLAGSGDVTDVDQSLLREVKYALEFPWYCSAPRWEAKSFIEIYGQNQS
WLKSNINQEVLELAKLDFSILQCIHQKEIQCITRWWRDSEIAQLNFYRRRHVELYFWAVT
CIFEPEFSPSRIAFAKITTVGAVLDDLYDTHGTLDELKTITEAVRRWDLSLIDDLPNNIK
IACQFFFNTANELAVEVVKKQGRDMTALLKATWQRYVESYLQEAEWIETRHVPSFNEYIK
NALVSSGMCIVNLIPLLLLGQLLANNIVEQILSPSKIQELSELTIRLIDDIRDFEDEKER
GEIASIVECYMKDNPDSTLENALNHIKGILHVSLEELNWEFMKDDSVPLCCKKFTFNIVR
GLQFLYKYGDGISISNKEVKDQIFKILVDQIPIED</t>
  </si>
  <si>
    <t>major product (42.7); http://www.bioinformatics.nl/sesquiterpene/synthasedb/</t>
  </si>
  <si>
    <t>minor product (37.9); http://www.bioinformatics.nl/sesquiterpene/synthasedb/</t>
  </si>
  <si>
    <t>minor product (7.5); http://www.bioinformatics.nl/sesquiterpene/synthasedb/</t>
  </si>
  <si>
    <t>minor product (3.1); http://www.bioinformatics.nl/sesquiterpene/synthasedb/</t>
  </si>
  <si>
    <t>minor product (2.7); http://www.bioinformatics.nl/sesquiterpene/synthasedb/</t>
  </si>
  <si>
    <t>minor product (2.6) http://www.bioinformatics.nl/sesquiterpene/synthasedb/</t>
  </si>
  <si>
    <t>F2XF96</t>
  </si>
  <si>
    <t>MALVSIAPLASKSCLHKSLSSSAHELKTICRTIPTLGMSRRGKSATPSMSMSLTTTVSDD
GVQRRMGDFHSNLWNDDFIQSLSTSYGEPSYRERAERLIGEVKKMFNSMSSEDGELINPH
NDLIQRVWMVDSVERLGIERHFKNEIKSALDYVYSYWSEKGIGCGRESVVADLNSTALGL
RTLRLHGYAVSADVLNLFKDQNGQFACSPSQTEEEIGSVLNLYRASLIAFPGEKVMEEAE
IFSAKYLEEALQKISVSSLSQEIRDVLEYGWHTYLPRMEARNHIDVFGQDTQNSKSCINT
EKLLELAKLEFNIFHSLQKRELEYLVRWWKDSGSPQMTFGRHRHVEYYTLASCIAFEPQH
SGFRLGFAKTCHIITILDDMYDTFGTVDELELFTAAMKRWNPSAADCLPEYMKGMYMIVY
DTVNEICQEAEKAQGRNTLDYARQAWDEYLDSYMQEAKWIVTGYLPTFAEYYENGKVSSG
HRTAALQPILTMDIPFPPHILKEVDFPSKLNDLACAILRLRGDTRCYKADRARGEEASSI
SCYMKDNPGVTEEDALDHINAMISDVIRGLNWELLNPNSSVPISSKKHVFDISRAFHYGY
KYRDGYSVANIETKSLVKRTVIDPVTL</t>
  </si>
  <si>
    <t>major 70.5%</t>
  </si>
  <si>
    <t>https://europepmc.org/article/MED/21385377</t>
  </si>
  <si>
    <t>minor 29.5%</t>
  </si>
  <si>
    <t>F2XF95</t>
  </si>
  <si>
    <t>MALVSIAPLASKSCLHKSLSSSAHELKTICRTIPTLGMSRRGKSATPSMSMSLTTTVSDD
GVQRRMGDFHSNLWNDDFIQSLSTSYGEPSYREQAERLIGEVKKMFNSMSSEDGELINPH
NDLIQRVWMVDSVERLGIERHFKNEIKSALDYVYSYWSEKGIGCGRESVVADLNSTALGL
RTLRLHGYAVSADVLNLFKDQNGQFACSPSQTEEEIRSVLSLYRASLIAFPGEKVMEEAE
IFSAKYLEEALQKISVSSLSQEIRDVLEYGWHTYLPRMEARNHIDVFGQDTQNSKSCINT
EKLLELAKLEFNIFHSLQKRELEYLVRWWKDSGSPQMTFGRHRHVEYYTLASCIAFEPQH
SGFRLGFAKTCHIITILDDMYDTFGTVDELELFTAAMKRWNPSAADCLPEYMKGMYMIVY
DTVNEICQEAEKAQGRNTLDYARQAWDEYLDSYMQEAKWIVTGYLPTFAEYYENGKVSSG
HRTAALQPILTMDIPFPPHILKEVDFPSKLNDLACAILRLRGDTRCYKADRARGEEASSI
SCYMKDNPGVTEEDALDHINAMISDVIRGLNWELLNPNSSVPISSKKHVFDISRAFHYEY
KYRDGYSVANIETKSLVKRTVIDPVTL</t>
  </si>
  <si>
    <t>major product (66.7)</t>
  </si>
  <si>
    <t>minor product (33.3)</t>
  </si>
  <si>
    <t>F2XF94</t>
  </si>
  <si>
    <t>MSVISIVPLVSKPCLYKSFISSTHEPKALRRPISTVGLCRRAKSVTASMSMSSSTALSDD
GVQRRIGNHHSNLWDDNFIQSLSSPYGASSYAERAERLIGEVKEIFNRISMANGELVSHV
DDLLQHLSMVDNVERLGIDRHFQTEIKVSLDYVYSYWSEKGIGPGRDIVCADLNTTALGF
RVLRLHGYTVFPDVFEQFKDQMGRIACSANQTERQISSILNLFRASLIAFPWEKVMEEAE
IFSTAYLKEALQTIPVSSLSREIQYVLDYRWHSDLPRLETRTYIDILRENATNETLDMKT
EKLLELAKVEFNIFNSLQQNELKCVSRWWKESGSPDLTFIRHRQVEFYTLVSGIDMEPKR
STFRINFVKICHFVTILDDMYDTFGTMDELRLFTAAVKRWDKSATECLPEYMKGVYIDLY
ETVNELAREAYKSQGRDTLNYARQALEDYLGSYLKEAEWISTGYIPTFEEYLENGKVSSA
HRIATLQPILMLDVPFPPHVLQEIDFPSKFNDLAGSILRLRGDTRCYQNDRARGEEASCI
SCYMKDNPGSTEKEALNHINGMIEKRIKELNWELLKPDKNVPISSKKHAFNISRGLHHFY
KYRDGYTVANSETRNLVIKTVLEPVPM</t>
  </si>
  <si>
    <t>major product (53.7)</t>
  </si>
  <si>
    <t>https://onlinelibrary.wiley.com/doi/full/10.1111/tpj.12886</t>
  </si>
  <si>
    <t>minor product (17.2)</t>
  </si>
  <si>
    <t>minor product (5.6)</t>
  </si>
  <si>
    <t>minor product (2.3)</t>
  </si>
  <si>
    <t>minor product (0.9)</t>
  </si>
  <si>
    <t>minor product (0.3)</t>
  </si>
  <si>
    <t>F2XF93</t>
  </si>
  <si>
    <t>MAFVSIAPLASRCCVHKSFVSSREVKPLCRTIPTLGRCRRGKTVTPSISMCWTATVLDDG
VQRRIANHHSNLWDDSFIQSLSTPYGETSYLERADKLIGEVKEIINSISVEDGELITPLN
DLIQRLSIVDIIERLGIDRHFKNEIKSALDYVYSYWNEKGIGCGRECVITHLNSTALGLR
TLRLHGYPVSSDVLEQFKDQNGQFACSAIQTEGEIKSVLNLFRASLIAFPGEKVMEEAEI
FSTIYLKEALLTIPVCSLSREIAYVLEHGWHTNLPRLEARNYIDVFGQDPIYGTPNIKMT
QKLLEIAKLEFNIFHSLQQKELKHLSRWWKDSVFSQLAFPRHRHVEYYTLASCIDIDPQH
SSFRLGFAKISHLGTVLDDIYDTFGTMDELELFTAAVKRWHPSATKWLPEYMKGVYMMLY
ETVNEMAREADKSQGRDTLNYARQAWEAYIDSYMKEAKWISSGFLPTFEEYLDNGKVSFG
YRIGTLQPILTLGTPFPHHILQEIDFPSSLNDLACSILRLKGDILTYQAERSRGEKSSCI
SCYMKDNPGSTEEDAVAYINGMVNKSLKELNWEFLRPDSNAPITSKKHAFDILRAFYHLY
KHRDGFSVARNEIRNLVKTTVIEPVPL</t>
  </si>
  <si>
    <t>F2XF92</t>
  </si>
  <si>
    <t>Isopimaradiene synthase</t>
  </si>
  <si>
    <t>MALPSSSLSSRIPTGPHPLTHTQCIPHFSTTINAGISAAKPRSFYLRWGKDSQPKNLGSN
KIIACVGEGTTSLPYQSAEKTDSLSAPTLVKREFPPGFWKDHVIDSLTSSHKVSAAEEKR
IETLISDIKNIFRSMGYGETNPSAYDTAWVARIPAVDGSEQPEFPETLEWILQNQLKDGS
WGEGFYFLAYDRILATLACMITLTLWRTGETQIRKGIEFFKTQAGKIEDEADSHRPSGFE
IVFPAMLKEAKVLGLDLPYELSFIKQIIEKREAKLERLPTNILYALPTTLLYSLEGLQEI
VDWQKIIKLQSKDGSFLTSPASTAAVFMRTGNKKCLEFLNFVLKKFGNHVPCHYPLDLFE
RLWAVDTVERLGIDRHFKEEIKDALDYVYSHWDERGIGWARENPVPDIDDTAMGLRILRL
HGYNVSSDVLKTFRDENGEFFCFLGQTQRGVTDMLNVNRCSHVAFPGETIMQEAKLCTER
YLRNALEDVGAFDKWALKKNIRGEVEYALKYPWHRSMPRLEARSYIEHYGPNDVWLGKTM
YMMPYISNEKYLELAKLDFNHVQSLHQKELRDLRRWWKSSGFSDLKFTRERVTEIYFSAA
SFIFEPEFATCRYVYTKMSIFTVILDDLYDAHGTLDNLNLFSEGVKRWDLSLVDRMPQDM
KICFTVLYNTVNEIAVEGRKRQGRDVLGYIRNVLEILLAAHTKEAEWSATRYVPSFDEYI
ENASVSISLGTVVLISALFTGEILTDDVLSKIGRGSRFLQLMDLTGRLVNDTKTYQAERG
QGEVASAVQCYMKDHPEISEEEALKHVYTVMENALDELNREFVNNREVPDSCRRLVFETA
RIMQWFYMEGDGFTVSHEMEIKEHVKNCLFQPVA</t>
  </si>
  <si>
    <t>major product (98.3)</t>
  </si>
  <si>
    <t>isopimara-8(14),15-diene</t>
  </si>
  <si>
    <t>[H][C@]12CC[C@](C)(C=C)C=C1CC[C@@]1([H])C(C)(C)CCC[C@]21C</t>
  </si>
  <si>
    <t>F1CKJ1</t>
  </si>
  <si>
    <t>MSVISIVPLASNSCLYKSLMSSTHELKALCRPIATLGMCRRGKSVMASMSTSLTTAVSDD
GVQRRIGHHHSNLWDDNFIQSLSSPYGASSYAESAKKLIGEVKEIFNSLSMAAGGLMSPV
DDLLQHLSMVDNVERLGIDRHFQTEIKVSLDYVYSYWSEKGIGSGRDIVCTDLNTTALGF
RILRLHGYTVFPDVFEHFKDQMGRIACSANHTERQISSILNLFRASLIAFPGEKVMEEAE
IFSATYLKEALQTIPVSSLSQEMQYVLDYRWHSNLPRLETRTYIDILGETTINQMQDVNI
QKLLELAKLEFNIFHSIQQNELKCISRWWKESGSPELTFIRHRHIEFYTLASGIDMEPKH
SAFRLSFVKMCHLITVLDDIYDTFGTMDELRLFTSAVKRWDRSEIECLPEYMKGVYIILY
ETVNEMAREARKSQGRDTLNYARLALEEYIGAYLKEAEWISMGYLPTFEEYFKNGKVSSG
HRIATLQPILTLDIPFPHHILQEIDFPSKFNELACSILRLRGDTRCYQADRDRGEKASCI
SCYMKDNPGSTEEDALNHINGMIEDTIKQLNWELLRPDNNVPISSKKHSFDISRAFHHLY
RYRDGYTVSSNETKNLVVRTVLEPLPM</t>
  </si>
  <si>
    <r>
      <rPr>
        <u/>
        <sz val="12"/>
        <color rgb="FF1155CC"/>
        <rFont val="Calibri"/>
      </rPr>
      <t>https://onlinelibrary.wiley.com/doi/full/10.1111/j.1365-313X.2010.04478.x</t>
    </r>
    <r>
      <rPr>
        <sz val="12"/>
        <color rgb="FF1155CC"/>
        <rFont val="Calibri"/>
      </rPr>
      <t>x</t>
    </r>
  </si>
  <si>
    <t>F1CKI9</t>
  </si>
  <si>
    <t>Carene synthase 3</t>
  </si>
  <si>
    <t>MSVISIVPLASKSCLYKSLMSSTHELKALCRPIATLGMCRRGKSVMASMSTSLTTAVSDD
GVQRRIGHHHSNLWDDNFIQSLSSPYGASSYAESAKKLIGEVKEIFNSLSMAAGGLMSPV
DDLLQHLSMVDNVERLGIDRHFQTEIKVSLDYVYSYWSEKGIGSGRDIVCTDLNTTALGF
RILRLHGYTVFPDVFEHFKDQMGRIACSANHTERQISSILNLFRASLIAFPGEKVMEEAE
IFSATYLKEALQTIPVSSLSQEIQYVLQYRWHSNLPRLEARTYIDILQENTKNQMLDVNT
KKVLELAKLEFNIFHSLQQNELKSVSRWWKESGFPDLNFIRHRHVEFYTLVSGIDMEPKH
STFRLSFVKMCHLITVLDDMYDTFGTIDELRLFTAAVKRWDPSTTQCLPEYMKGVYTVLY
ETVNEMAQEAQKSQGRDTLNYVRQALEAYIGAYHKEAEWISSGYLPTFDEYFENGKVSSG
HRIATLQPIFMLDIPFPHHVLQEIDFPSNFNDFACSILRLRCDTRCYQADRARGEEASCI
SCYMKDHPGSTQEDALNHINNMIEETIKKLNWELMKPDNNVPISSKKPAFDISRGLHHFY
NYRDGYTVSSNETKNLVIKTVLEPVPM</t>
  </si>
  <si>
    <t>https://onlinelibrary.wiley.com/doi/full/10.1111/j.1365-313X.2010.04478.x</t>
  </si>
  <si>
    <t>F1CKI8</t>
  </si>
  <si>
    <t>Carene synthase 2</t>
  </si>
  <si>
    <t>MSVISIVPLASKSCLYKSLMSSTHELKALCRPIVTLGMCRRGKSVMASMSTGLTTAVSDD
GVQRRIGDHHSNLWDDNFIQSLSSPYRASSYGETTNKLIGEVKEIFNSLSMADGGLMSPV
DDLLQHLSMVDNVERLGIDRHFQTEIKVSLDYVYSYWSEKGIGSGRDIVCTDLNTTALGF
RILRLHGYTVFPDVFEHLKDQMGRIACSANHTERQISSILNLFRASLIAFPGEKVMEEAE
IFSATYLKEALQTIPVSSLSQEIQYVLQYRWHSNLPRLEARTYIDILQENTKNQMLDVNT
EKVLELAKLEFNIFHSLQQNELKSVSRWWKDSGFPDLNFIRHRHVEFYTLVSGIDMEPKH
STFRLSFVKMCHLITVLDDMYDTFGTIDELRLFTAAVKRWDPSTTQCLPEYMKGVYIVLY
ETVNEMAKEAQKSQGRDTLNYVRQALEAYIGAYHKEAEWISTGYLPTFDEYFENGKASSG
HRIATLQPTFMLDIPFPHHILQEIDFPSKFNDFACSILRLRGDTRCYQADMARGEEASCI
SCYMKDNPGSTQEDALNHINNMIEETIKKLNRELLKPDNNVPISSKKHAFDISRGLHHFY
NYRDGYTVASNETKNLVIKTVLEPVPM</t>
  </si>
  <si>
    <t>F1CKI6</t>
  </si>
  <si>
    <t>Carene synthase 1</t>
  </si>
  <si>
    <t>MSVISIVPLASKPCLYKSFISSTHEPKALRRPISTVGLCRRAKSVTASMSMSSSTALSDD
GVQRRIGNHHSNLWDDNFIQSLSSPYGASSYAERAERLIGEVKEIFNRISMANGELVSHV
DDLLQHLSMVDNVERLGIDRHFQTEIKVSLDYVYSYWSEKGIGPGRDIVCADLNTTALGF
RLLRLHGYTMFPDVFEQFKDQMGRIACSTNQTERQISSILNLFRASLIAFPWEKVMEEAE
IFSTAYLKEALQTIPVSSLSREIQYVLDYRWHSDLPRLETRTYIDILRENATNETLDMKT
EKLLELAKVEFNIFNSLQQNELKCVSRWWKESGSPDLTFIRHRQVEFYTLVSGIDMEPKR
STFRINFVKICHFVTILDDMYDTFGTIDELRLFTAAVKRWDKSATECLPEYMKGVYIDLY
ETVNELAREAYKSQGRDTLNYARQALEDYLGSYLKEAEWISTGYIPTFEEYLVNGKVSSA
HRIATLQPILMLDVPFPPHVLQEIDFPSKFNDLAGSILRLRGDTRCYQNDRARGEEASCI
SCYMKDNPGSTEEDALNHINGMIEKQIKELNWELLKPDKNVPISSKKHAFNISRGLHHFY
KYRDGYTVANSETRNLVIKTVLEPVPM</t>
  </si>
  <si>
    <t>major product (66.4%)</t>
  </si>
  <si>
    <t>minor product (16.3%)</t>
  </si>
  <si>
    <t>minor product (2.1%)</t>
  </si>
  <si>
    <t>minor product (1.4%)</t>
  </si>
  <si>
    <t>F1A1D4</t>
  </si>
  <si>
    <t>MNSLANNGKLYLSLKKLNFPKEWSYPVNPNTSYIIDTFKEAVKCGIFLESNKKHFEYSYSILTVIGWFFPRYNYEQLMIASSVMQWIFVLDDFLERDHIDDEKQQYCVNKCEDILIQGRKSEYISNIADADLAPLDKYTLLLRDRLSKSTKDRVETFNIFIHYLREWFFSVIPLKKSKGESKSDSVHYDVYTFIRTVNVGLYFVIAINNVAVDLKIDGSFWMNPIWSRMTRNASRLFTIVNDCVSYAKEIDQECAGENCLYILQIKSNLPLQTVYNHLVDEFDQIVAKVQKDEILLLESFNYLPNEKIDGIKYLILSLKELLVGNYKWSLVSPRYIHKDSPFIETSRSDSSTIPYETILTPDIFWI</t>
  </si>
  <si>
    <t>Dictyostelium purpureum</t>
  </si>
  <si>
    <t>bicycloelemene</t>
  </si>
  <si>
    <t>minor product, major product was not identified</t>
  </si>
  <si>
    <t>[H][C@@]12CC[C@@](C)(C=C)[C@@H](C(C)=C)[C@]1([H])C2(C)C</t>
  </si>
  <si>
    <t>https://europepmc.org/article/MED/30254228#id742091</t>
  </si>
  <si>
    <t>F0ZPL2</t>
  </si>
  <si>
    <t>MQKEIYYTFDINNIKDKEFTKVFVDCPWEAIRNPTPIDESEHLQWLKDSNLFDCDQDAENFFKDKTYIMSSYINPLNPKDNIIWVIRMHDFIYIVDDFYFEKGLLGEEWVINMFDRDAPQDKIGKTFWNIIEGMEKTGNKKAVEQLLHDTKIWALSVFTYNKCNINSESSFEYYCKYRCLDVGMDFGLSTAKVFAEPLPKEVLESSTYKRIIFGYNQTHSLINDMVSFERERKESNRMANYVMVHAYKTNSVQESMYHCKQMVEGVFNEINVLCEQLKREFPDVSNLDFHLNLIKLVISGDNYVSNDTTYPRYNLNH</t>
  </si>
  <si>
    <t>1,2,4,8-tetramethylbicyclo[6.3.0]undeca-2,4-diene</t>
  </si>
  <si>
    <t>C1C2(C(C(=C(C(=C(C1)[H])C)[H])C)(CCC2)C)C</t>
  </si>
  <si>
    <t>alpha-neoclovene</t>
  </si>
  <si>
    <t>[C@@]12([C@]3(C(=CCC1)C)CCC2C(C3)(C)C)C</t>
  </si>
  <si>
    <t>beta-Neoclovene</t>
  </si>
  <si>
    <t>C123C(C(C(C1)(C)C)CC2)(CCCC3=C)C</t>
  </si>
  <si>
    <t>F0ZLU4</t>
  </si>
  <si>
    <t>MSLSLSDIKFPESWELIPNERNYIDYVYKESVELGVWRPDNKRDLIAHNNVVSLSKFFWPNMDFERLVMGGELMVWFFTFDDALDAGIYNDEQQAQVVKRMSDVFMNGTVEDDASGPEKMALHLRNKCEVMCGERKDTFNRFISSCIQWVDSIIPFNKIKIDGASPDIELYSYLRKINIGAFPCVTLTEVMLDHEIDHYVWYDPRWIKMNEDIAIITTLINDLVSYEKEVNDNAGDLNPLFFIQKQRKVPLTESFKEVVGLINHWVKDFTNLEESFMKSHKFKNSKQKRDFECMLEHLHYLASGSKLWSMQTPRYCSPTSPFIEMRKQSSSPNLTNSISIPTNNTNNSNNITSSPNKKQKIDITSSSAIFTTREIIN</t>
  </si>
  <si>
    <t>(2S,3R,6S,9S)-(−)-protoillud-7-ene</t>
  </si>
  <si>
    <t>C1=C([C@@]2(CC[C@@]2([C@@]3([C@]1(CC(C3)(C)C)[H])[H])C)[H])C</t>
  </si>
  <si>
    <t>F0ZL92</t>
  </si>
  <si>
    <t>MNLTLKDFHVPNEWNVKSINDNSFIQECYQKAIEMNIYDKSDEKGKAVMYHALTVCPAFWPTVTYDQLVLSGYLMLWLILFDDDLDTVFIPDDEATEIINRTELIFLEGILPTNPTKKEEFTLFFRNQVLKMSGNRLDMFNLFLNYTIQWIHSIIPLNKTIEPHMDLFLFIRKLNVGVYPLIGLSCIFFSNDKIDQSLFLNPRWLKLCEATSIVTALYNDCVSYAKEVKGNAGVNNCLWFLQKKNNTSIQDTFKYICEKSNMYIKEFQNHEEKLLNQYNNIQPLATLLNSLKYIMNGKYYWSMNTARYASPSSPFIEIQNAVSPDNKLINNEL</t>
  </si>
  <si>
    <t>[C@@H]1(C=C(CC[C@@]1(C=C)C)C(C)C)C(C)=C</t>
  </si>
  <si>
    <t>F0ZK52</t>
  </si>
  <si>
    <t>MSLSFKNIVFPEEWQVPPNDYIFIDDCYEEALQFNLFERGDEKSYTWMYHTISCCAYFWCKCSRSEMKLIGHLMLWTFLLDDILDSDKVNDAEAIEMIKRTEFIFIEGKLPENPTDLEKYTCYLRNEGLKIAGDREDMFNMFLTNSIQWILSIIPLNKSMEHKLPPHLQLHGYLRKLNVGVELCQGFTYLIFANNKVNPAIFNSPRYKKMLECTSMVVSHVNDMASYCKEVKNGGGFINSLLILQKRADPLSIEHSYQVIAEQTNAFIRDFIYQEKMLLESISDEQQNEVKVFLDHMKYLMKGNYLWSGTTARYASKSSPFVEMQKSLNVHLDNEIDASSL</t>
  </si>
  <si>
    <t>F0ZDD0</t>
  </si>
  <si>
    <t>MKQHILWDLNNYINQDYTLPKINCTFDIKTNINSSVKEDQEKWILEFFGNSIEKSKKYLGQQTFLIYMFSFPFASPDELKCIFKIMDWAFIIDDFYFESKAKGMSYLEKLFKTNKDKSKDKFIKLFWEIINEYKQIGKKDSIDVLINEIYSWAKSAVQCSKNDQISSNSTLAEYMESRYYDIGIIMALASSTTLISIPKEIRESKIFKQLEYWFVVCNTLINDCYSFNKEKNEPVLTNYVKIKTLQCGSIQTSLDFVAETIENSLTEINNHSNQLIQQYPNNINLKQYIKSLKYLTSGHLHVSSICNRYK</t>
  </si>
  <si>
    <t>ErTC-2</t>
  </si>
  <si>
    <t>MSGKIVRAPSNWTTPHKKMLKEDEDQELIAFDKLLSWVSETGVGTEEQAKIVFKKINAYFYLRCLYPVLPRDPKS
MKIFQLNLHFLILGYIIDDAIEKYNENEMKELIAGYNLLQSQVSETFPNFPSIFEMKQLLGNMKNDFSKSAITTM
FDYVNKTTLILLEEGEIAEHNVLNYRKRLSNAVAVYFDALLSKTKTGCEISDGAMLWRRCFDALAIAVYMLTEVF
SKTLVKNHTLPVSEFYKFYLLSILFCVVINDLHSYERDKLDDTDSVVKVWFKEGSVANMEAATSKVSKILDAIIQ
QMYLFVEEGKARHPELSEWFERIAYMTVGWIYIHKTVVPRYVSSPFQIEVVEIHENMISNWLLKKDAYGQRVVQQ
FLKNLNDPQKKNIMLYDE*</t>
  </si>
  <si>
    <t>Eleutherobia rubra</t>
  </si>
  <si>
    <t>cembrene A synthase, solved the X-ray crystal structure (7S5L) - crystallized as a monomer, structurally most like microbial TCs</t>
  </si>
  <si>
    <t>MSGKIVRAPSNWTTPHKKMLKEDEDQELIAFDKLLSWVSETGVGTEEQAKIVFKKINAYFYLRCLYPVLPRDPKS
MKIFQLNLHFLILGYIIDDAIEKYNENEMKELIAGYNLLQSQVSETFPNFPSIFEMKQLLGNMKNDFSKSAITTM
FDYVNKTTLILLEEGEIAEHNVLNYRKRLSNAVAVYFDALLSKTKTGCEISDGAMLWRRCFDALAIAVYMLTEVF
SKTLVKNHTLPVSEFYKFYLLSILFCVVINDLHSYERDKLDDTDSVVKVWFKEGSVANMEAATSKVSKILDAIIQ
QMYLFVEEGKARHPELSEWFERIAYMTVGWIYIHKTVVPRYVSSPFQIEVVEIHENMISNWLLKKDAYGQRVVQQ
FLKNLNDPQKKNIMLYDE*</t>
  </si>
  <si>
    <t>ErTC-1</t>
  </si>
  <si>
    <t xml:space="preserve">MSISQMVFSKELRVPKEWSKYHFDIVKEPIDPELFSEDELFDWVEDLGLTDDKSVVTKYAQRTGGYLFLRLHMVF
FPKNSLFKKLFKLWAHLVPSLFVTDDFLEATSEIEMRQVCDGFEFLAGQIRGQLPQFPTIAEMKQSLLLQKIDEK
LIPHTIHLMDFANNVAKSIIQHSSIPIESVNEYWRRLVVVCSLYYAGVAFEVKHSVRSYSEDVWTGVFTVAYLLW
LPCLEILSGAVGKTTEHLSLINELSFLATFSARVVNDIYSYNRELVLEHKPVSMVARIAESKEVTTADEALIKNV
EILGAIVKVMYQRIEKAKQENQTNKELCKWLDNIGVGTIGVHFWHHYIPRYTSAPCRLSFVGVEEDELKEWRKCS
EEEPPKELFPVLLDHSQIAKRINDAIISGVVPTQVKNVLCTD*
</t>
  </si>
  <si>
    <t>E9N3U9</t>
  </si>
  <si>
    <t>MSTIIAIQVLLPIPTTKTYPSHDLEKSSSRCRSSSTPRPRLCCSLQVSDPIPTGRRSGGY
PPALWDFDTIQSLNTEYKGERHMRREEDLIGQVREMLVHEVEDPTPQLEFIDDLHKLGIS
CHFENEILQILKSIYLNQNYKRDLYSTSLAFRLLRQYGFILPQEVFDCFKNEEGTDFKPS
FGRDIKGLLQLYEASFLSRKGEETLQLAREFATKILQKEVDEREFATKMEFPSHWTVQMP
NARPFIDAYRRRPDMNPVVLELAILDTNIVQAQFQEELKETSRWWESTGIVQELPFVRDR
IVEGYFWTIGVTQRREHGYERIMTAKVIALVTCLDDIYDVYGTIEELQLFTSTIQRWDLE
SMKQLPTYMQVSFLALHNFVTEVAYDTLKKKGYNSTPYLRKTWVDLVESYIKEATWYYNG
YKPSMQEYLNNAWISVGSMAILNHLFFRFTNERMHKYRDMNRVSSNIVRLADDMGTSLAE
VERGDVPKAIQCYMNETNASEEEAREYVRRVIQEEWEKLNTELMRDDDDDDDFTLSKYYC
EVVANLTRMAQFIYQDGSDGFGMKDSKVNRLLKETLIERYE</t>
  </si>
  <si>
    <t>E9F8R9</t>
  </si>
  <si>
    <t>Sesquiterpene synthase MAA_08668</t>
  </si>
  <si>
    <t>MEKQRLKAQLSSLRVPLFSVPWPGQCSNKAEVVEARMMKWADEHNLLVTDEYRNRVIRTR
YGLLAARCYPNAGEELLQVIADYLVWFFLTDDLFVDRVEVATDETIRNLTAMVDVLDLNV
AGSPPVFGELAWLDVCQRLRRLLQVEAFERFAQGMRLWATTAALQILNHLRPTSVGIQEY
QTIRRHTSGMNPCTSLADAANKGSVQACEFYDADVQTLVRQTNNIVSWANDIQSLRREIH
QPGQFRNMVTICAQQGQSIQDSVETTATRVNKEIAGFCGLADAVTARPISDELHGLIDGL
KYWIRGYLDWVAHDTMRYADHFIESDADDRRFSAPDLSLLNKSCSSVTESTSSLV</t>
  </si>
  <si>
    <t xml:space="preserve">Metarhizium robertsii </t>
  </si>
  <si>
    <t>nerolidol</t>
  </si>
  <si>
    <t>[H]C(CCC(C)(O)C=C)=C(C)CCC=C(C)C</t>
  </si>
  <si>
    <t>https://www.nature.com/articles/s41598-019-45532-1</t>
  </si>
  <si>
    <t>α-cadinol</t>
  </si>
  <si>
    <t xml:space="preserve">O[C@]1([C@]2([C@]([C@@H](CC1)C(C)C)(C=C(CC2)C)[H])[H])C
</t>
  </si>
  <si>
    <t>(−)-γ-cadinene</t>
  </si>
  <si>
    <t>[H][C@]12C=C(C)CC[C@]1([H])C(=C)CC[C@@H]2C(C)C</t>
  </si>
  <si>
    <t>https://www.nature.com/articles/s41598-019-45532-3</t>
  </si>
  <si>
    <t>https://www.nature.com/articles/s41598-019-45532-4</t>
  </si>
  <si>
    <t xml:space="preserve">CC(C)C1CCC(C)=C2CCC(C)=CC12
</t>
  </si>
  <si>
    <t>https://www.nature.com/articles/s41598-019-45532-5</t>
  </si>
  <si>
    <t>α-cadinene</t>
  </si>
  <si>
    <t xml:space="preserve">CC(C)[C@@H]1CC=C(C)[C@@H]2CCC(C)=C[C@@H]12
</t>
  </si>
  <si>
    <t>https://www.nature.com/articles/s41598-019-45532-6</t>
  </si>
  <si>
    <t xml:space="preserve">[H][C@@]12C=C(C)CC[C@]1([H])C(C)=CC[C@H]2C(C)C
</t>
  </si>
  <si>
    <t>https://www.nature.com/articles/s41598-019-45532-7</t>
  </si>
  <si>
    <t>https://www.nature.com/articles/s41598-019-45532-8</t>
  </si>
  <si>
    <t xml:space="preserve">(−)-β-caryophyllene
</t>
  </si>
  <si>
    <t>https://www.nature.com/articles/s41598-019-45532-9</t>
  </si>
  <si>
    <t>E9F5E9</t>
  </si>
  <si>
    <t>Geranylgeranyl pyrophosphate synthase subD</t>
  </si>
  <si>
    <t>MSPSAPNTNELNSPVLETQPLAGDAALLHSSIAAGYEEIIRAPFDYLLNLPGKDVRSKMISAFNEWLCIPADKLEVIKRIVMLLHNASLLIDDIQDSSKLRRGLPVSHHIFGVPQTINAANYAYFLAQQELPKLGDPKAFEIYTEELLSLHRGQGMDIYWREASKCPTEEEYFSMVSHKTGGLFRLAIRLMQLASDKNWFVFHTRDFVPLVNVLGVIFQIRDDYLNLQSHAYTVNKGFGEDLTEGKYSFPIIHSIRSDPTNIQLSSILKQRTTDVDVKLFAVECIKATGSFEHCKEKIAELVAEARQLIKEMGNSVPGSAEAVDRVLDLIGLEPESS</t>
  </si>
  <si>
    <t>Metarhizium robertsii</t>
  </si>
  <si>
    <t>https://www.nature.com/articles/ja201654#Sec15</t>
  </si>
  <si>
    <t>E9E766</t>
  </si>
  <si>
    <t>MEKQHLKSQIAALRVPTFNIAWPERRSPKADVVEERMMKWADHHKLLVNGEYRDRVIRTR
YGLLAARCYPNAGEELLQAIADYFVWFFLADDLFVDRVEVVTDETIRNLTAMIDVLDRNV
AREEPVFGELAWLDVCQRLRDLLQPEAFQRFAQGMRLWATTAALQILNHQRPKSVGIREY
EAIRRHTSGLNPCTSLADAANKGSVQAHEFYQPDVQKLVLQTNNIVCWANDIQSLGMEIQ
QPGQFRNMVTIYIQQGQSLSEAVSTTTARVNNELSDFCKLADIVTAPSISDELRVYVDGL
KYWIRGYMDWVVHDTERYADKFIASDADDRCVSTLNPSLLNRSSSSATE</t>
  </si>
  <si>
    <t>Metarhizium acridum</t>
  </si>
  <si>
    <t>(+)-corvol ether B</t>
  </si>
  <si>
    <t>major (equal amount of both)</t>
  </si>
  <si>
    <t>[C@]123[C@@](CC[C@@](C1)(C)O[C@]2(C(C)C)[H])([H])[C@H](CC3)C</t>
  </si>
  <si>
    <t>water is needed</t>
  </si>
  <si>
    <t>(+)-corvol ether A</t>
  </si>
  <si>
    <t>[C@@H]1(CC[C@]2([C@]3([C@@]1(CC[C@@](C3)(C)O2)[H])[H])C(C)C)C</t>
  </si>
  <si>
    <t>epizonarene</t>
  </si>
  <si>
    <t>CC1CCC(=C2C1CCC(=C2)C)C(C)C</t>
  </si>
  <si>
    <t>CC1=CC2C(CC1)C(=C)CCC2C(C)C</t>
  </si>
  <si>
    <t>CC1=C[C@H]2[C@H(CCC(=C2CC1)C)C(C)C</t>
  </si>
  <si>
    <t>CC1=C[C@@H]2[C@@H](CC1)C(=CC[C@H]2C(C)C)C</t>
  </si>
  <si>
    <t>CC1=C[C@H]2[C@@H](CC[C@@]([C@@H]2CC1)(C)O)C(C)C</t>
  </si>
  <si>
    <t>E8W6C7</t>
  </si>
  <si>
    <t>(+)-(1(10)E,4E,6S,7R)-germacradien-6-ol synthase</t>
  </si>
  <si>
    <t>MTSQASAPKIPQLWVPLPSGIHPSWREIDQGSAAWLDRFGLYSDHAQRERLTRISVGEIT
 GRGGPDGRLAALQWTADFLMWLFAFDDEYCDEGPAAASPDATLLIITKLQRIVEVPWAAP
 ADDNYSAALLELRLRLDDLTTPVQTARWAASFRAYLQGQIWMAANSTYGRIPTLSDHLAV
 RLDSSGVKIFSTLSEIIHGYDLPAADYDRHDVRGFVEVFAAIIGWSNDLVSYHKERRRSQ
 DSYGNVVDLIAHERQCSVEEAVSETATMHTRAMALYLRLRDQILRDAEPELRKWITDCDS
 WIRADYDWSLTTHRYVNPDDPADLPVGSAEAPFRAREADQPLPIASVSWWWTLLKD</t>
  </si>
  <si>
    <t>Streptomyces pratensis</t>
  </si>
  <si>
    <t>(+)-(1(10)E,4E,6S,7R)-germacradien-6-ol</t>
  </si>
  <si>
    <t>CC(C)[C@H]1CC\C(C)=C\CC\C(C)=C\[C@H]1O</t>
  </si>
  <si>
    <t>https://onlinelibrary.wiley.com/doi/full/10.1002/anie.201507615</t>
  </si>
  <si>
    <t>E7DN64</t>
  </si>
  <si>
    <t>Delta-amyrin synthase</t>
  </si>
  <si>
    <t>MWKLKIAKGQDDRYLYSTNNYIGRQIWEFDPNAGTIEEQAKIEEARQHYWNNRYKVKPNS
DLLWRMQFLREKNFKQRIRAVKVEEGEEISHEIATVALHRAVHFFSALQATDGHWPAESA
GPLFFLPPLVMCMYITGHLNTVFPAEHRKEILRYIYCHQNEDGGWGLHIEGHSTMFCTAM
SYICMRILGEGPEGGVNNACARARKWILDHGSVIAIPSWGKTWLSILGAFEWIGTNPMPP
EFWILPSFLPVHPAKMWCYCRTVYMPMSYLYGKRFVGPITPLILKLREELYDQTYDEINW
KKVRHVCAKEDLYYPHPFVQDLMWDSLYICTEPLLTRWPFNKLRNKALEVTMKHIHYEDE
NSRYITMGCVEKVLSMLACWVEDPNGDHFKKHLARIPDFLWVAEDGMKMQGCGSQSWDAS
LAIQALLASEMNDEISDTLKNGHDFIKQSQVKDNPSGDFKVMYRHISKGSWAFADQDLGW
QVSDCTAEALKCCLLFSTMPPEIVGEAMDPVRLYDSVNVILSLQSKNGGLSAWEPAGAPE
YLELLNPTEFFEDIVIEHEHVECTSSAIQALVRFKKLYPGHRTTEVDNFINNGVKYIEDV
QEPDGSWYGNWGVCFIYASWFALGGLAAVGLSYSNCAAVRKSVEFLLRTQRSDGGWGESY
RSCPDKVYRELETEHSNLVQTAWALMGLIHSGQVERDPRPLHRAAKLLINFQMEDGDFPQ
QEITGVFLRNCMMHYALYRNIFPLWGLAEYRRNVLVPLKHNYI</t>
  </si>
  <si>
    <t>δ-amyrin</t>
  </si>
  <si>
    <t>major (48%)</t>
  </si>
  <si>
    <t>[H][C@@]12CC[C@]3(C)[C@]([H])(CCC4=C5CC(C)(C)CC[C@]5(C)CC[C@@]34C)[C@@]1(C)CC[C@H](O)C2(C)C</t>
  </si>
  <si>
    <t>http://www.plantphysiol.org/content/155/1/540</t>
  </si>
  <si>
    <t>minor (18%)</t>
  </si>
  <si>
    <t>minor (13%)</t>
  </si>
  <si>
    <t>E7DN63</t>
  </si>
  <si>
    <t>MWKLKIAEGQNGPYLYSTNNYVGRQTWEFDPNGGTIEERAKIEEARQQFWNNRYKVKPSS
DLLWRIQFLGEKNFKQKIPAVKVEEGEEISHEVATIALHRAVNFFSALQATDGHWPAENA
GPLFFLPPLVMCMYITGHLNTVFPAEHRKEILRYIYCHQNEDGGWGLHIEGHSTMFCTAL
SYICMRILGEGPDGGVNNACARARKWILDHGSVTAIPSWGKTWLSILGVFEWIGTNPMPP
EFWILPSFLPVHPAKMWCYCRMVYMPMSYLYGKRFVGPITPLILQLREELYDRPYDEINW
KKVRHVCAKEDLYYPHPLVQDLMWDSLYICTEPLLTRWPFNKLRNKALEVTMKHIHYEDE
NSRYITIGCVEKVLCMLACWVEDPNGDYFKKHLARIPDYLWVAEDGMKMQSFGSQEWDTG
FAIQALLASEMNDEIADTLRKGHDFIKQSQVTNNPSGDFKGMYRHISKGSWTFSDQDHGW
QVSDCTAEALKCCLLLSTMPRELVGQAMEPGRLYDSVNVVLSLQSKNGGLAAWEPAGASE
YLELLNPTEFFADIVIEHEYVECTASSIQALVLFKKLYPGHRTKEINIFIDNAVKYLEDV
QMPDGSWYGNWGVCFTYGSWFALGGLVAAGKSYNNSAAVRKGVEFLLRTQRSDGGWGESY
RSCPDKVYRELETNDSNLVQTAWALMGLIHSGQADRDPKPLHRAAKLLINSQMEDGDFPQ
QEITGVFMKNCMLHYAAYRNIYPLWGLAEYRKNVLLPLENN</t>
  </si>
  <si>
    <t>E5RM29</t>
  </si>
  <si>
    <t>MSVPVSQIPSLKAKGVIMRRNANYHPNIWGDRFINYVPVDKMNHTCHLQAIEELKDAVRR
ELLTATGLSQLNLIDAIQRLGVGYHFERELEEALQHVYHKNHYHDDTEDNLYIISLRFRL
LRQHGYYVSCDILNKFKDEKDNFKESLTTDVPGMLSLYEAAHLGAHGEDILDEAIAFTTT
HLKSLAIDHLRNPSLASQVIHALRQPLHRGVPRLENRRYISIYQDEVSHNKALVKLFKLD
FNLVQSLHKKELSEISKWWKELDLANKLPFARDRLVECYFWIIGVYYEPQYSLARKILTK
IIAMASIIDDIYDVYGTREELNLFTDAIERWDASCMDLLPEYMQIFYEALLDLYNEIEKE
IAKEGWSYRVHYAKEAMKILVRGYHDESKWFHNNYIPTMEEYMRVALVTSAYTMLTTSSF
LGMDNIVTKETFDWVFSGPKIIRASETISRLMDDVKSHKFEQERGHAASAVECYMEQHGV
SEQEVCKEFYQQVGNAWKDINQDFLKPTDVPMTILMRVLNLARVIDVVYKEGDGYTHVGK
VMKENVASLLIDPIPV</t>
  </si>
  <si>
    <t>E5L4Y4</t>
  </si>
  <si>
    <t>MSIQVSTCPLVQIPKPEHRPMAEFHPSIWGDQFIAYTPEDEDTRACKEKQVEDLKAEVRR
ELMAAAGNPAQLLNFIDAVQRLGVAYHFEREIEESLQHIYDRFHDADDTEDDLYNIALQF
RLLRQQGYNISCGIFNKFKDEKGSFKEDLISNVQGMLGLYEAAHLRVHGEDTLEEALAFT
TTHLKATVESLGYPLAEQVAHALKHPIRKGLERLEARWYISLYQDEASHDKTLLKLAKLD
FNLVQSLHKEELSNLARWWKELDFATKLPFARDRFVEGYFWTLGVYFEPQYSRARRILTK
LFAMASIIDDIYDAYGTLEELQPFTEAIERWDIKSIDHLPEYMKLFYVTLLDLYKEIDQE
LEKYGNQYRVYYAKEVLKSQVRAYFAEAKWSHEGYIPTIEEYMLVALVTSGSCILATWSF
IGMGEIMTKEAFDWVISDPKIITASTVIFRLMDDITTHKFEQKRGHVASGIECYMKQYGV
SEEQVYSEFHKQVENAWLDINQECLKPTAVPMPLLTRVVNLSRVMDVIYKEGDGYTHVGK
VMKDNIGSVLIDPIV</t>
  </si>
  <si>
    <t>https://www.ncbi.nlm.nih.gov/pmc/articles/PMC3017849/</t>
  </si>
  <si>
    <t>E5GAG4</t>
  </si>
  <si>
    <t>MALLTLSSNPFFTFTRLQPASRFCRGKSQGVCISGPVQCTGGAKTSSQTAVIVRRTASYQ
PSIWDHDYIRSLTSDYVGETYTRQLEKLKGDVKIMLGQVGEPLHQLELIDTLQRLGIHYH
FGEEIKRILHSIYNNYNRNDTWKNGDLYATALEFRLLRQHGYHVPQDVFHIFINKMGTVN
PWLNEDIKGILCLYEASYLSVKGENILEEARDFTRNFLEEYLERTVDQNDLTAIINHAME
LPLHWRMLRLEARWFIDVYERSQGMNPILLELAKLDYNMVQATYQEDLKHASMWWRSTRL
PEKSSFSRDRLVENFLWAVGFIFEPQFGYCRRMLTKLISLITTIDDVYDVYGTLDELELF
TDAVDRWDTNAMEQLPQYMKICFLALYNFTNETAYDVLKEHDLNIISYLRKAWADLSKSY
LVEAKWYHEGYMPSLQEYINNAMISISGPLTLVHAYFFITNPMTEEALGCLERFRDIIRW
SSTIFRLSDDLGTSSDELKRGDVPKSIQCYMYETSASEDDARKYIGFLIDETWKKMNEER
NLNSPFSQTFIGMAMDIPRMAQCIYLYRDGYGVQDRETKDHVKTLFIEPISPV</t>
  </si>
  <si>
    <t>E5GAG2</t>
  </si>
  <si>
    <t>(+)-alpha-phellandrene synthase</t>
  </si>
  <si>
    <t>MALLTLSSNPFFTFTRLQPASRFCRGKSQGVCISGPVQCTGGAKTSSQTAVIVRRTASYQ
PSIWDHDYIRSLTSDYVGETYTRQLEKLKGDVKIMLGQVGEPLHQLELIDTLQRLGIHYH
FGEEIKRILHSIYNNYNRNDTWKNGDLYATALEFRLLRQHGYHVPQDVFHIFINKMGTVK
PWLNEDIKGILCLYEASYLSVEGENILEEARDFTRNFLEEYLERTVDQNDLTAIINHAME
LPLHWRMLRLEARWFIDVYERSQGMNPILLELAKLDYNMVQATYQEDLKHASMWWRSTRL
PEKSSFARDRLVENFLWAVGFIFEPQFGYCRRMLTKLISLITTIDDVYDVYGTLDELELF
TDAVDRWDTNAMEQLPQYMKICFLALYNFTNETAYDVLKEHDLNIISYLRNAWADITKSQ
LVEAKWYHEGYKPSLQEYINNAWISVSGPLTLVHAYFFITNPMTEEALGCLERFRDIIRW
SSTIFRLSDDLGTSSDELKRGDVPKSIQCYMYETSASEDDARKYIGFLIDETWKKMNEER
NLNSPFSQTFIGMAMDIPRMAQCIYLYRDGYGVQDRETKDHVKTLFIEPISLI</t>
  </si>
  <si>
    <t>(+)-α-phellandrene</t>
  </si>
  <si>
    <t>[H][C@]1(CC=C(C)C=C1)C(C)C</t>
  </si>
  <si>
    <t>https://bmcplantbiol.biomedcentral.com/articles/10.1186/1471-2229-10-226</t>
  </si>
  <si>
    <t>E5GAG1</t>
  </si>
  <si>
    <t>Beta-curcumene synthase</t>
  </si>
  <si>
    <t>MSVLSNMSSHSLAQNYKPEVKRPMVNFHPGIRGNPFINYTPDDEITRAYNQKQVEDLKDE
VRREQLAAAGKPSQQLNFIDAIQRLGVAYHFEEEIEEALRHICDDHHYSDDKYDDLYNVS
LRFRLLRQQGYNISCDVFNKFKDKNGSFRESLIGDVQGMLGLYEAAHLRVQEEDILDEAL
AFTTTHLKSLVKHLDHPLAVQVTQALHRPIRKGLERLEARPYIFIYQDEASHSKALLKLA
KLDFNLLQSLYKKELSHITRWWEDLDFSSSLPFVRDRVVETYLWIVVACFEPQYSYARRI
QTKLLVLITVIDDIYDAYGTLEELELFTEAIERWDNNGIEKLPEYMKPCYLAVLDAYKEI
EEKENEERSYCVHYAKEAMKNSVRAYFNEAKWLHGEYVPTVEEYMGVALVSCDVPMFTII
SFVGMGFIATKEAFDWVLNGPKIVRACSTIIRLMDDMASHKFEQERGHIASSVECYMKQY
SVSEQLAYHELNKQVEKAWKDINQEFLRPTAIPMPLLTRVLNFARTGDFMYKGREDIFTN
VGEVMKDNVASLFIDPVPI</t>
  </si>
  <si>
    <t>E5GAG0</t>
  </si>
  <si>
    <t>MELAKLFLSYLPIHHSRYSTVLSLFQGINMSTQVSASSLAQIPKPKNRPVANYHPNIWGD
QFISYIPEDKVTRACKEEQIVDLKKEVKRKLTAAAVANPSQLLNFIDAVQRLGVAYHFEQ
EIEEALQHICNSFHDCNDMDGDLYNIALGFRLLRQQGYSISCGIFNKFMDERGRFKEALI
SDVRGMLCLYEAAHLRVHGEDILAKALAFTTTHLKAMVEGLGYHLAEQVAHALNRPIRKG
LERLEXRWYISVYQDEAFHDRTLLELAKLDFNLVQSLHKEELSNLARWWKELDFATKLPF
ARDRLVEGYFWMHGVYFEPQYLRGRRILTKVIAMTSILDDIHDAYGTPEELKLFIEAIER
WDINSIDQLPEYMKLCYAALLDVYKEIEEEMEKEGNQHRVHYAKEVMKNQVRAYFAEAKW
LHEEHVPTFEEYMRVALVSSGYCMLATTSFVGMGEIATNEAFDWVTSDPKIMSSSNFIAR
LMDDIKSHKFEQKRGHVASAVECYMKQYGVSEEQAYSEFQKQIENAWLDINQECLKPTAV
SMPLLARILNLTRTADVFYKEQDSYTHVGKVMRDNIASVFINAVI</t>
  </si>
  <si>
    <t>E5GAF8</t>
  </si>
  <si>
    <t>MELAKLFLSYLPIHHSRYSAVLSLSQGINMSTQVSACSLAQIPKPKNRPVTNFHPNIWGD
QFITYTPEDKVTRACKVEQIEDLKKEVKRKLTAATANHSLLLNFIDAVQRLGVAYHFEQE
IEEALQHIYESFHDLNDIDGDLYNVALGFRLLRQQGYSISCGILKKFTDERGRFKEVLIT
NVRGLLGLYEAAHLRVHGEDILAEALTFTTTHLKAMVESLGYPLAEQVVHALNRPIRKGL
ERIEARWYISVYQDEAFHDKTLLELAKLDFNLVQSLHREELSNLARWWKELDFATKLPFA
RDRLVEGYFWILGVYFEPQYLRARRILTKVIAMTSILDDIYDAYGNPEELKLFTEAIERW
DINSIDQLPEYMKLCYAALLDVYKEIEEEMEKEGNQYRVHYAKEVMKNQVRAYFAEAKWL
HEEHVPTIEEYLRVALVSSGYCMLATTSLVGMGEIATKEAFDWVTSDPKIMSSSNFIARL
MDDISSHKFEQKREHVASAIECYMKQYGVSEEQAYSEFRKQIENAWMDINQECLKPTAVP
MPLLARVLNLTRAADVIYKEQDSYTHVGKVMKNNIAAFFINPII</t>
  </si>
  <si>
    <t>E5GAF7</t>
  </si>
  <si>
    <t>MSGQVLASPLGQFPELENRPVVQYHPSIWGDQFLSYTPEDEVTRACKEKQLEDLKEEIRR
KLMNTAGNTSQQLKFIDAVQRLGVAYHFEREIEEVLQHIYDSYPNGDDMEGDIYNVALQF
RLLRQAGFNISCGLFNEFKDEKGNFKKALVSDVRGMLGLYEAAHLRVHGEDILAKALAFT
TTHLKAMVESLGYHLAEQVAHALNRPIRKGLERLEARWYISVYQDEAFHDKTLLELAKLD
FNLVQSLHKEELSNLARWWKELDFATKLPFARDRLVECYFWMLGVYFEPQYLRARRILTK
VIAMISILDDIHDAYGTPEELKLFIEAIERWDINSIDQLPEYMKLCYAALLDVYKEIEEE
MEKEGNQYRVHYAKEVMKNQVRAYFAEAKWLHEEHVPTFEEYMRVALVSSGYCILATTSF
VGMGEIATKEAFDWVTSNPKIMSSSNFIARLMDDIKSHKFEQKRGHVASAVECYMKQYGV
SEEQVYKEFQKQIENAWLDINQECLKPTAVSMPLLARILNLTRAADVVYKEQDSYTHVGK
VMRDNIASVLINAVI</t>
  </si>
  <si>
    <t>E5GAF6</t>
  </si>
  <si>
    <t>(E)-alpha-bergamotene synthase</t>
  </si>
  <si>
    <t>MALILATSNRSSPAPVANPETNRRTANYQPSIWGNTFIVSHTPEDEITLAHKEQQLEDLK
EEVRRELMASASNPSKQLKFIDAVQRLGVAYHFEKEIEEALQNTYDNYHCIDDINDDLYD
VVLRFRLLRQQGFNISCDIFNRYTDEKGRFKESLINDAYGLLGLYEAAHLRVWEEDILDE
ALAFTTTHLKSMVEHLEYPLAAQVTHALYRPLRKGLERLEARPFMSIYQDEASHSKALLK
LAKLDFNQLQSLYKKELSNILGWWKDLDFSSKLPFVRDRLVEGYFWIAIACFEPQYSYAR
RIQTKLHALMTTTDDIFDAYGTLEELEFFTEAIGRWDIDSTHQLPEYMKPCYQAVLDAYK
EIEDMENTERSHSVHQAKDAMKNLVQAYLVEAKWFHGKYIPTIEEYMRVALVSIGAPVLT
FISFIGMGEIATKEVFDWLQQNPKIVRASSKVIRLMDDMATHKFEQERGHIASSIECYMK
QHGVSEQQAYEEFHKQLENAWKDINEECLKPTAVPMLLLSRLLNFARAADVMYKGQKDEF
THLGEVMKNNISMLLIDPVPI</t>
  </si>
  <si>
    <t>E5GAF5</t>
  </si>
  <si>
    <t>(E)-beta-caryophyllene synthase</t>
  </si>
  <si>
    <t>MSTQVSECPLVQIPKPENRPRAKFHPNIWGDLFITYTPEDEVSRACKEKQVEDLKDEVRR
ELMAAAGNPSQLLNFIDAVQRLGVAYHFEREIEESLQHIYDRFHDADDTNDDLYNIALRF
RLLRQQGYNISCGIFNKFKDEEGSFKEDLISNIQGMLGLYEAAHLRVHGEDILEEALAFT
TTHLKAKVESLGCPLAEQVAHALKRPIRKGLERLEARWYISIYQDEAFHDKTLLKLAKLD
FNLVQSLHKEELSNLARWWKKLDFATKLPFARDRLVEGYFWIVGVYFEPQYLWAIRILTK
IIVMTTVIDDIYDAYGTFEEIKHFTEAIERWDINSIDHLPEYMKLFYVALLDVYKEIEEE
MEKERHQYRVHYAIDAMKNQVRAYFAEAKWFHEQHIPTMEEYMSVALLSSGYSLLATSSF
IGMGEIVSKEAFDWVISDPKIIRASTVIARFMDDMTSHKFEQERGHVASGIECYMKQCGV
SEEQAYKEFHNQIVNAWLDINQECLKPTAVPMPLLTRVLNLSRVMDVIYKEGDGYTHVGK
VMKDNIGSVLIDPII</t>
  </si>
  <si>
    <t>E5GAF4</t>
  </si>
  <si>
    <t>MSVQSSVVLLAPSKNLSPEVGRRCANYHPSIWGDHFLSYASEFTNTDDHLKQHVQQLKEE
VRKMLMAADDDSVQKLLLIDAIQRLGVAYHFESEIDEALKHMFDGSVASAEEDVYTASLR
FRLLRQQGYHVSCDLFNNFKDNEGNFKESLSSDVRGMLSLYEATHLRVHGEDILDEALAF
TTTHLQSAAKYSLNPLAEQVVHALKQPIRKGLPRLEARHYFSIYQADDSHHKALLKLAKL
DFNLLQKLHQKELSDISAWWKDLDFAHKLPFARDRVVECYFWILGVYFEPQFFLARRILT
KVITMTSTIDDIYDVYGTLEELELFTEAVERWDISVIDQLPEYMRVCYRALLDVYSEIEE
EMAKEGRSYRFYYAKEAMKKQVRAYYEEAQWLQAQQIPTMEEYMPVASATSGYPMLATTS
FIAMGDVVTKETFDWVFSEPKIVRASATVSRLMDDMVSHKFEQKRGHVASAVECYMKQHG
ASEQETRDEFKKQVRDAWKDINQECLMPTAVPMTVLMRILNLARVMDVVYKHEDGYTHSG
TFLKDLVTSLLIDSVPI</t>
  </si>
  <si>
    <t>E5GAF3</t>
  </si>
  <si>
    <t>MSIQVSTCPLVQIPKPEHRPMAEFHPSIWGDQFIAYTPEDEDTRACKEKQVEDLKAEVRR
ELMAAAGNPSQLLNFIDAVQRLGVAYHFEREIEESLQHIYDRFHDADDTEDDLYNIALQF
RLLRQQGYNISCGIFNKFKDEKGSFKEDLISNIQGMLGLYEAAHLRVHGEDILEEALAFT
TTHLKATVESLGYPLAEQVAHALKHPIRKGLERLEARWYISLYQDEASHDKTLLKLAKLD
FNLVQSLHKEELSNLARWWKELDFATKLPFARDRFVEGYFWTLGVYFEPQYSRARRILTK
LFSMASIIDDIYDAYGTLEELQPFTEAIERWDIKSIDHLPEYMKLFYVTLLDLYKEIDQE
LEKYGNQYRVYYAKEVLKSQVRAYFAEAKWSHEGYIPTIEEYMLVALVTSGSCILATWSF
IGMGEIMTKEAFDWVISDPKIITASTVIFRLMDDITTHKFEQKRGHVASGIECYMKQYGV
SEEQVYSEFHKQVENAWLGINQECLKPTAVPMPLLTRVVNLSRVMDVIYKEGDGYTHVGK
VMKDNIGSVLIDPIV</t>
  </si>
  <si>
    <t>E4V6I8</t>
  </si>
  <si>
    <t>Protostadienol synthase A</t>
  </si>
  <si>
    <t>MPVADIEMVTGSAGHVDSKAASEYGTDLRRWRLKVHEGRHMWEYVDEDVAQTQQQTFAEN
YWLGQEYELPKMSTPIFAQDALDNGWAFFKRLQTQDGHWGCHDDGPLFVTSGIVISSYIC
GITLPDAMKNEMIRYLLNFVNEDGGWGLWINSPSTVFGTTMNYTMLRILGVPSTHPALLD
ARDTLLKMGSARALPTWGKFWMCALGAYEWDGMIPLAPEPLLAPGFLPLNPGNWWVHTRN
VFVSMSYLFGHRFSAPMTPLIQELREELYDMPYHKIDWFAQQTNISDYDRLHPPTMLQKG
LANALCYYEYVKVPYLRRKALDEALFQVEMEVHNTSYLCIAPVSFASNMLVMFHAHGANS
HWVKGMADRIIDPMWMCREGMAASGTNGTSVWDTALTVQAALDGGLAQRPENHNTMLEAL
KFIEVSQITENPLGVSQGYRQPTKGAWPFSTRDQAYAVSDTTAVTVRAVIQLQALKSMPK
LVSDERLAEAVDLIIGMENKCDGYSAFEPLRGPKALELLNITELYDNVMTESLYPECTSS
VLLCLDTFTKAYPHHRPVEIQSIMARCARYLIKAQFPCGGWLASWGVCFTYATMFALQGL
ETVGLRESNSETCRNACSFLLQYQNDDGGWGEDLISIREKRYIQDPAGSQVTCTAYALMG
LISAHCSNRDALRRGIRWLMRAQQATGEWLPGSLEGIFACPGGMRYPNYKFHFTLSAIGR
YIERYGDEALYLKEQ</t>
  </si>
  <si>
    <t>Arthroderma gypseum</t>
  </si>
  <si>
    <t>https://pubs.acs.org/doi/10.1021/ol802696a</t>
  </si>
  <si>
    <t>E4N7E5</t>
  </si>
  <si>
    <t>(+)-corvol ether B/A synthase</t>
  </si>
  <si>
    <t>MIPRFDFPWPSACHPHARQAEQGALAFAERHGLVPTAAYRSRLERTRYGWLAARCYPDAD
 DVLLQLCADYFIWFFIVDDLFVDRVDTLSERTIPNLTAMIDVLDHHRPGAEPVFGEHAWL
 DVCTRLRAYLSDEHFQRFAHGMRMWAATAGLQIANHLGADTVDVAPYETIRRHTSGTNPC
 LALADAAKHGPVTPAEYHSPPVQRLVLHANNVVCWSNDVQSLKMELNQPGQYWNMAAIYA
 HRGLSLQQAVDLVALRVRGEIASFQSLALTLEPHASRPLRGFVDGLRHWMRGYQDWVEND
 TLRYADAFIAEDADDTAVRT</t>
  </si>
  <si>
    <t>Kitasatospora setae</t>
  </si>
  <si>
    <t>175763
    IF(G89 = "(2Z,6E)-FPP", "162247", 
        IF(G89 = "(2Z,6Z)-FPP", "60374", 
            IF(G89 = "(2E,6E,10E)-GGPP", "58756",
                IF(G89 = "9α-copalyl PP", "58622", 
                    IF(G89 = "peregrinol PP", "138232",
                        IF(G89 = "(2E)-GPP", "58057", 
                            IF(G89 = "ent-copalyl diphosphate", "58553",
                                IF(G89 = "(S)-2,3-epoxysqualene", "15441",
                                    IF(G89 = "(+)-copalyl diphosphate", "58635",
                                        IF(G89 = "copal-8-ol diphosphate(3−)","64283",
                                            IF(G89 = "NPP", "57665",
                                                IF(G89 = "squalene", "15440",
                                                    IF(G89 = "ent-copal-8-ol diphosphate(3−)", "138223",
                                                        IF(G89 = "(2E,6E,10E,14E)-GFPP", "57907",
                                                            IF(G89 = "(R)-tetraprenyl-β-curcumene", "64801",
                                                                IF(G89 = "(E)-2-MeGPP", "61984",
                                                                    IF(G89 = "all-trans-heptaprenyl PP", "58206",
                                                                        IF(G89 = "(3S,22S)-2,3:22,23-diepoxy-2,3,22,23-tetrahydrosqualene", "138307",
                                                                            IF(G89 = "pre-α-onocerin", "138305","")
                                                                            )
                                                                        )
                                                                    )
                                                                )
                                                            )
                                                        )
                                                    )
                                                )
                                            )
                                        )
                                    )
                                )
                            )
                        )
                    )
                )
            )
        )
    )</t>
  </si>
  <si>
    <t>isomerization of FPP to NPP</t>
  </si>
  <si>
    <t>https://onlinelibrary.wiley.com/resolve/doi?DOI=10.1002/anie.201501119</t>
  </si>
  <si>
    <t>E4MYY0</t>
  </si>
  <si>
    <t>(2Z,6E)-hedycaryol synthase</t>
  </si>
  <si>
    <t>MAEFEIPDFYVPFPLECNPHLEEASRAMWEWIDANGLAPTERARDRMRRTGADLSGAYVW
 PRADLDTLTIGLKWIALTFRIDDQIDEDDTAERLPARMTAIDELRGTLHGLPVSGRSPTA
 RALGALWQETALGRPATWCDAFIGHFEAFLQTYTTEAGLNAHGAGLRLDDYLDRRMYSVG
 MPWLWDLDELRLPIFLPGSVRTCGPMNKLRRAGALHIALVNDVFSVERETLVGYQHNAVT
 IIREAQGCSLQEAVDQVAVLVEAQLHTVLQARQELLEELDRQALPSRAREAAVDYAANVA
 ANLSGQLVWHSSVERYAVDDLQSAADPRATPTTSSLGI</t>
  </si>
  <si>
    <t>https://chemistry-europe.onlinelibrary.wiley.com/doi/full/10.1002/cbic.201300708</t>
  </si>
  <si>
    <t>E3WDE2</t>
  </si>
  <si>
    <t>MAAAGAASSCTTLLSRTSKIDGELQQQMTVAGTVAARSCCFRHMPCHPRPFQSSALTARL
PSRGMVVRAGEPRRASLASSSPSASVPPLQAVPTQAITDRAAPVTSFEKSAPGSVVEPNG
RSKPDIYKDKGKEAEEIKQWIEEIRAMMGSMTDGEITNSPYDTAWVALVPALDGSDGPQF
PKSLQWIIENQFSDGSWGDRGYFSYYDRVCNTLACIIALKTWKTGSAAVEKGVEFIQKNL
QAMETEEDAHMMIGFEIVFPALISYAKSLDLDLPFDAPIIAKISAEREKKLAKIPMDILH
KVPTTLLHSLEGFHEELDWEKLLKLQSEDGSFLCSPASTAACLLHTKDEKALSYLTSLLD
RFNNAVPNVYPVDLFEHMWTVDRLQRLGIDRYFEKEIKDSLDYVYKYYKSVGIGWARGSV
VQDLDDTAMGFRLLRQNGYDVNEDVFRQFKGKESEFFCFAGQSGQAVTGLFNFYRATQTR
FPGESLLATGEHFARGFLVERHEKNECFDKWIITKDLPGEVEYALATPWYCSLPRLETES
YLSHYGTDDIWIGKSLYRMPFVNNETFLALAKADFNLCQAKHQEDLQNITRWSEDCGFGK
LSFARQKAIEGVFSAACILPGPELSPARLVWAQNCVLTTVVDDYFDVGGTLPDMRRFLEA
FKEWNPSLMDGTAEEAQIVFNGLYNTLNAMTQEGTLAQGRDIGQHLQKIWLRWLESCLTE
AEWTASSFSPSFDEYMKNALPSIALEPIVLCTLFFLGEPLSDEFVGDSQKLRLMELTNRV
GRLLNDSQGWKREDSQNKPNSVSILLRENPGWTEEEAIANVRSTVEESMLELVRAVHQRS
PIPNSIRQLHFNMARIMHLFYQKTDGFTDRSAMAKKLKKVLFQPVV</t>
  </si>
  <si>
    <t>Liochlaena subulata</t>
  </si>
  <si>
    <t>https://www.sciencedirect.com/science/article/pii/S0006291X16304016</t>
  </si>
  <si>
    <t>E3W326</t>
  </si>
  <si>
    <t>(-)-beta-bisabolene synthase</t>
  </si>
  <si>
    <t>MDAFATSPTSALIKAVNCIAHVTPMAGEDSSENRRASNYKPSTWDYEFLQSLATSHNTVQ
EKHMKMAEKLKEEVKSMIKGQMEPVAKLELINILQRLGLKYRFESEIKEELFSLYKDGTD
AWWVDNLHATALRFRLLRENGIFVPQEVFETLKDKSGKFKSQLCKDVRGLLSLYEASYLG
WEGEDLLDEAKKFSTTNLNNVKESISSNTLGRLVKHALNLPLHWSAARYEARWFIDEYEK
EENVNPNLLKYAKFDFNIVQSIHQRELGNLARWWVETGLDKLSFVRNTLMQNFMWGCAMV
FEPQYGKVRDAAVKQASLIAMVDDVYDVYGSLEELEIFTDIVDRWDITGIDKLPRNISMI
LLTMFNTANQIGYDLLRDRGFNGIPHIAQAWATLCKKYLKEAKWYHSGYKPTLEEYLENG
LVSISFVLSLVTAYLQTETLENLTYESAAYVNSVPPLVRYSGLLNRLYNDLGTSSAEIAR
GDTLKSIQCYMTQTGATEEAAREHIKGLVHEAWKGMNKCLFEQTPFAEPFVGFNVNTVRG
SQFFYQHGDGYAVTESWTKDLSLSVLIHPIPLNEED</t>
  </si>
  <si>
    <t>https://www.nature.com/articles/srep10095</t>
  </si>
  <si>
    <t>E3W208</t>
  </si>
  <si>
    <t>Santalum spicatum</t>
  </si>
  <si>
    <t>guaiol</t>
  </si>
  <si>
    <t>C[C@H]1CC[C@H](CC2=C1CC[C@@H]2C)C(C)(C)O</t>
  </si>
  <si>
    <t>https://www.jbc.org/content/286/20/17445.full</t>
  </si>
  <si>
    <t>E3W207</t>
  </si>
  <si>
    <t>MENQKVPISSVPNLKELSRPIANFPPSIWGDRFINYTCEDENEQAQKERQVEELKEQVRR
ELAATVDKPLQQLNIIDATQRLGIAYHFENEIEESLEHIYLHTYVKNNCFQGSHDLYSVA
LWFRLLRQDGYKVSCDVFDNFRDYEGNFKNSLMEDAKGLLELYEATHLSVHGEEMLDDAL
EFAKTRLESIVNHLNYPLAEQVRHALYRPLRKGLPRLEAVYFFRIYEAYHSHNKALLKLA
KLDFNLLQSLHRKELGDMARWWRSLDFATKFPFARDRLVEGYFWILGVYFEPQYSLAREI
TTKVFAMISTIDDIYDAYGTLDELKLFTEAIQRWDVGSLDQLPEYMKPCYKSILDVYNEI
EEEMANQGSLFRMHYAKEVMKTIVEGYMDEAKWCHEKYVPTFQEYMSLALVTSGYTFLTT
ISYLGMGGIASKEAFEWLFSHPPIIEASESICRLMDDMSSHKFEQERGHVASGIECYMKQ
YGVIEEEAHDEFHKRLVKAWKDINEGFLRPYAVPEPLLMRILNLTRVMDVIYKNEDSYTH
VKKAMKDNIASLLIDPMIV</t>
  </si>
  <si>
    <t>Santalum austrocaledonicum</t>
  </si>
  <si>
    <t>E3W206</t>
  </si>
  <si>
    <t>MDAFATSPTTALFETVNCNAHVAPMAGEDSSENRPASNYKPSTWDYEFLQSLATTNNTVG
EKHTRMADKLKEEVKSMMKGTMEPVAKLELINIVQRLGLKYRFESEIKEELFSLYKDGTD
AWWVGNLHATALRFRLLRENGIFVPQDVFETFKDKSGEFKSQLCKDVRGLLSLYEASYLG
WEGEELLDEAKKFSTTNLNNVKESISSNTLGRLVKHALNLPLHWSAARYEARWFIDEYER
EENVIPNLLKYAKLDFNVVQSIHQKELGNLARWWVETGLDKLGFVRNTLMQNFMWGCAMA
FEPQYGKVRDAAVKLGSLITMVDDVYDVYGTLEELEIFTDIVDRWDINGIDKLPRNISMI
VLTMFNTANQISYDLLRDRGFNSIPHIAEAWATLCKTYLKEAKWYHSGYKPTLEEYLENG
LVSISFVLSLVTAYLQTERLENLTYESAAYVNSVPPLVRYSGLLNRLYNDLGTSSAEIAR
GDTLKSIQCYMTQTGATEEVAREHIKGLVHEAWKGMNRCLFEQTPLAEPFVGFNVNTVRG
SQFFYQHGDGYAVTESWTKDLSLSVLIHPIPLNEED</t>
  </si>
  <si>
    <t xml:space="preserve">Santalum spicatum </t>
  </si>
  <si>
    <t>E3W205</t>
  </si>
  <si>
    <t>Beta-bisabolene synthase</t>
  </si>
  <si>
    <t>MDAFATSPTSALIKAVNCIAHVTPMAGEDSSENRRASNYKPSTWDYEFLQSLATSHNTVQ
EKHMKMAEKLKEEVKSMIKGQMEPVAKLELINIVQRLGLKYRFESEIKEELFSLYKDGTD
AWWVDNLHATALRFRLLRENGIFVPQDVFETFKDKSGKFKSQLCKDVRGLLSLYEASYLG
WEGEDLLDEAKKFSTTNLNNVKESISSNTLGRLVKHALNLPLHWSAARYEARWFIDEYEK
EENVNPNLLKYAKLDFNIVQSIHQGELGNLARWWVETGLDKLSFVRNTLMQNFMWGCAMV
FEPQYGKVRDAAVKQASLIAMVDDVYDVYGSLEELEIFTDIVDRWDITGIDKLPRNISMI
LLTMFNTANQIGYDLLRDRGFNGIPHIAQAWATLCKKYLKEAKWYHSGYKPTLEEYLENG
LVSISFVLSLVTAYLQTETLENLTYESAAYVNSVPPLVRYSGLLNRLYNDLGTSSAEIAR
GDTLKSIQCYMTQTGATEEAAREHIKGLVHEAWKGMNKCLFEQTPFAEPFVGFNVNTVRG
SQFFYQHGDGYAVTESWTKDLSLSVLIHPIPLNEED</t>
  </si>
  <si>
    <t>E3W204</t>
  </si>
  <si>
    <t>MDSSTATATTAPFIDHTDHVNLKIDNDSSESRRMGNYKPSIWNYDFLQSLAIHHNIVEEK
HLKLAEKLKGQVMSMFGAPMEPLAKLELVDVVQRLGLNHQFETEIKEALFSVYKDGSNGW
WFGHLHATSLRFRLLRQCGLFIPQDVFKTFQSKTDEFDMKLCDNIKGLLSLYEASFLGWK
GENILDEAKAFATKYLKNAWENISQKWLAKRVKHALALPLHWRVPRIEARWFIEAYEQEE
NMNPTLLKLAKLDFNMVQSIHQKEIGELARWWVTTGLDKLAFARNNLLQSYMWSCAIASD
PKFKLARETIVEIGSVLTVVDDAYDVYGSMDELDHYTYSVERWSCVEIDKLPNTLKLIFM
SMFNKTNEVGLRVQHERGYNGIPTFIKAWVEQCKAYQKEARWYHGGHTPPLEEYSLNGLV
SIGFPLLLITGYIAIAENEAALDKVHPLPDLLHYSSLLSRLINDMGTSPDEMARGDNLKS
IHCYMNETGASEEVAREHIKGIIEENWKILNQCCFDQSQFQEPFITFNLNSVRGSHFFYE
FGDGFGVTDSWTKVDMKSVLIDPIPLGEE</t>
  </si>
  <si>
    <t>(−)-β-santalene</t>
  </si>
  <si>
    <t>CC(C)=CCC[C@]1(C)[C@H]2CC[C@H](C2)C1=C</t>
  </si>
  <si>
    <t>E3W203</t>
  </si>
  <si>
    <t>MDSSTATAMTAPFIDPTDHVNLKTDTDASENRRMGNYKPSIWNYDFLQSLATHHNIVEER
HLKLAEKLKGQVKFMFGAPMEPLAKLELVDVVQRLGLNHRFETEIKEALFSIYKDESNGW
WFGHLHATSLRFRLLRQCGLFIPQDVFKTFQNKTGEFDMKLCDNVKGLLSLYEASYLGWK
GENILDEAKAFATKYLKSAWENISEKWLAKRVKHALALPLHWRVPRIEARWFIEAYEQEA
NMNPTLLKLAKLDFNMVQSIHQKEIGELARWWVTTGLDKLAFARNNLLQSYMWSCAIASD
PKFKLARETIVEIGSVLTVVDDAYDVYGSMDELDLYTSSVERWSCVEIDKLPNTLKLIFM
SMFNKTNEVGLRVQHERGYNSIPTFIKAWVQQCKSYQKEARWFHGGHTPPLEEYSLNGLV
SIGFPLLLITGYVAIAENEAALDKVHPLPDLLHYSSLLSRLINDIGTSPDEMARGDNLKS
IHCYMNGTGASEEVAREHIKGVIEENWKILNQCCFDQSQFQEPFITFNLNSVRGSHFFYE
FGDGFGVTDSWTKVDMKSVLIDPIPLGEE</t>
  </si>
  <si>
    <t>E3W202</t>
  </si>
  <si>
    <t>E3VWJ0</t>
  </si>
  <si>
    <t>MPQDVDFHIPLPGRQSPDFARADAEQLAWPRSLGLINSEAAAERHLRGGYADLASRFYPH
ATGADLDLGVDLMSWFFLFDDLFDGPRGENPQETKQLTDAVAAALDGPLPDTAPPIAHGF
ADIWRRTSEGMTPAWCARSARHWRSYFDGYVDEAESRFWDTPYDSAAQYLAVRRQTIGVQ
PTVDLAERAGRFEVPHRVFDSAVLSAMLQIAVDVNLLLNDIASLEKEEARGEQNNMVMIL
RREHGWSKDRSVAHIQSEVRVRLEQYLVLESCLPQVGDIYRLDDAEREALERYRDDAVRT
VIRGSYDWHRSSGRYDAEFALAAGAQGYLEELGRITH</t>
  </si>
  <si>
    <t>Streptomyces arenae</t>
  </si>
  <si>
    <t>https://www.ncbi.nlm.nih.gov/pmc/articles/PMC2518623/</t>
  </si>
  <si>
    <t>E2IUB0</t>
  </si>
  <si>
    <t>MWKLKIADAGGSQWLRSVNNHIGRQIWDFDPALGSPEELAQIEDARDNFARHRFDKKHSA
DLLMRFQLTKENPQSDLLPKVNIGKIEDITEDAVTNTLRRAINFHSTTQAHDGHWPGDYG
GPLFLMPGLVITLSITGALNAVLSKEHKKEMCRYLYNHQNEDGGWGLHIEGPSTMFGSVL
NYVTLRLLGEDVNGGDGEIERARKWILDHGGATAITSWGKMWLSVLGVFEWCGNNPLPPE
MWLFPYYLPVHPGRMWCHCRMVYLPMSYLYGKRFVGPITPTVLSLRKELFTVPYHEIDWN
EARSLCAKEDLYYPHPVVQDILWATLHKVVEPVLLNWPGKKLREKALCSAIEHIHYEDEN
TRYICIGPVNKVLNMLCCWVEDPNSEAFKLHIPRLYDYLWIAEDGMKMQGYNGSQLWDTA
FSVQAIVATKLVEEFSSTISKAHEFMKNSQVLEDYPGDLSYWYRHISKGAWPFSTADHGW
PISDCTAEGLKVVLKLSQFPAELVGAPLSAKLVYNAVNVILSLQNIDGGFATYELTRSYS
WMELLNPAETFGDIVIDYPYVECTSAALQSLVLFKKLHPEHRKEEVELCIKKAAAFIEKI
QESDGSWYGSWAVCFTYGTWFGVLGLVAAGRNYKNSPSIRKACDFLLSKQLASGGWGESY
LSCQNKVYTNIPGGRSHVVNTGWAMLALIGAGQAERDPVPLHRAAKFLIESQLENGDFPQ
QEIMGVFNKNCMISYAAYRNIFPIWALGEYRCKVLNASRGQMKT</t>
  </si>
  <si>
    <t>Kalanchoe daigremontiana</t>
  </si>
  <si>
    <t>https://www.jbc.org/content/285/39/29703.full</t>
  </si>
  <si>
    <t>E2IUA9</t>
  </si>
  <si>
    <t>MWKLKIADGGSNPYIFTTNNFVGRQIWEFDPQATDPQQLAKVEAARLDFYHNRYKLKPNS
DLLWRMQFLEEKAFTQTIPQVKVEDGEEVSYEAVTAALRRGVHLYSALQASDGHWPAENA
GPMFFMPPMVMCLYITGHLNAIFTEEHRSETLRYIYYHQNEDGGWGFHIEGHSTMFGTVL
NYICMRLLGEGPEGGQDNAVSRGRKWILDHGGATSIPSWGKTWLSIMGLCDWSGCNPMPP
EFWLLPSYLPMHPGKMWCYCRMVYMPMSYLYGKRFTARITPLILQLREEIHIQPYDQIDW
KKVRHVCCKEDMYYPHPLLQDLLWDTLYLTTEPLLTRWPLNKLIRKRALQTTMKHIHYED
ENSRYITIGCVEKVLCMLACWVEDPNGDYFKKHLARIPDYLWIAEDGMKMQSFGSQHWDT
AFSIQALLASNMAEEIGITLAKGHDFIKKSQVKDNPSGDFKGMYRHISKGAWTFSDQDHG
WQVSDCTAEGLKCCLLFSMMQPEVVGESMAPESLYNSVNVLLSLQSQNGGLPAWEPAGAP
EWLELLNPTEFFENIVIEHEYVECTSSAVQALVLFKKLYPLHRRKEVERFITNGAKYLED
IQMPDGSWYGNWGVCFTYGAWFALEGLSAAGKTYNNCAAVRKGVDFLLNIQLEDGGWGES
YQSCPDKKYVPLEDNRSNLVQTSWALMGLIYAGQADRDPTPLHRAAQLLINSQLEDGDFP
QQEITGVFQRNCMLHYAAYRNIFPLWALAEYRRQIQLHSEATKMV</t>
  </si>
  <si>
    <t>E2IUA8</t>
  </si>
  <si>
    <t>Friedelin synthase</t>
  </si>
  <si>
    <t>MWKLKIAEGGSDPYIYTTNNFVGRQIWEFDPQATDPQQLAKVEAARLNFYNHRHKIKPSS
DLLWRLQFLEEKDFRQNIAQVKVEDGEEVSYEAATAALKRGVHFYSALQASDGHWPAENA
GPMFFMSPLVMCLYITGHLNTIFTEEHRRETLRYIYYHQNEDGGWGFHIEGQSTMFGTVL
NYICMRLLGEGPEGGQDNAVSRGRKWILDHGGATAIPSWGKTWLSIMGLCDWSGCNPMPP
EFWLLPSYLPMHPAKMWCYCRMVYMPMSYLYGKRFTTHITPLILQLREELHTQPYDQINW
KKVRHVCCKEDTYYPHPILQDLIWDTLYLTTEPLLTRWPLNKLIRERALKKTMKHIHYED
ENSRYIVIGAVEKVLCMLACWVEDPNGDYFKKHLARVPDYFWVAEDGMKIQSFGSQHWDT
AFFVQALLASDMTDEIRTTLAKAHDCIKKSQVKDNPSGDFRSMYRHISKGAWTFSDQDHG
WQLSDCTAEGLKCCLLFSLMQPEVVGEAMPPERLYDSVNVLLYLQSKNGGMPGWEPAGES
EWLELLNPTEFFENIVIEHEYVECTSSAVQALVLFKKLYPLHRRKEVERFITNGAKYLED
IQMPDGSWYGNWGVCFTYGAWFALEGLSAAGKTYNNCAAVRKGVDFLLNIQLEDGGWGES
YQSCPDKKYVPLEDNRSNLVQTSWALMGLIYAGQADRDPTPLHRAAKLLINSQLEDGDFP
QQEIAGVFKMNCTLHFAAYRNIFPIWALAVYRRFCNPNSEAISKPSK</t>
  </si>
  <si>
    <t>friedelin</t>
  </si>
  <si>
    <t>[H][C@@]12CCC(=O)[C@H](C)[C@@]1(C)CC[C@@]1([H])[C@@]2(C)CC[C@@]2(C)[C@]3([H])CC(C)(C)CC[C@]3(C)CC[C@]12C</t>
  </si>
  <si>
    <t>triterpenoid product with the maximum number of rearrangemetns possible</t>
  </si>
  <si>
    <t>E2IUA7</t>
  </si>
  <si>
    <t>Glutinol synthase</t>
  </si>
  <si>
    <t>MWKLKIADGGSNPYIFTTNNFVGRQIWEFDPQATDPQQLAKVEAARLDFYHNRYKLKPNS
DLLWRMQFLEEKDFRQNIPQVKVEDGEEVSYEAVTAALRRGVHLYSALQASDGHWPAENA
GPMFFMPPMVMCLYITGHLNAIFTEEHRSETLRYIYYHQNEDGGWGFHIEGHSTMFGTVL
NYICMRLLGEGPEGGQDNAVSRGRKWILDHGGATSIPSWGKTWLSIMGLCDWSGCNPMPP
EFWLLPSYLPMHPGKMWCYCRMVYMPMSYLYGKRFTARITPLILQLREEIHIQPYDQIDW
KKVRHVCCKEDMYYPHPLLQDLLWDTLYLTTEPLLTRWPLNKLIRQRALQKTMKHIHYED
ENSRYITIGTVEKVLCMLACWVEDPNGDYFKKHLARVPDYFWVAEDGMKIQSFGSQHWDT
VFSAQALLASDMADEIGTTLAKAHYCIKESQVKDNPSGDFRSMYRHISKGSWTFSDQDHG
WQLSDCTAEGLKCCLLFSLMQPEVVGEAMPPERLFDSVNILLYLQSKNGGMPGWEPAGAS
EWLELLNPTEFFENIVIEHEYVECTSSAVQALVLFKKLHPGHRRKEVERFITNGAKYIED
IQMPDGAWYGNWGVCFTYGAWFALGGLAAAGKTYNNCAAVRKGVDFLLRIQLEDGGWGES
YQSCPDKKYVPLEDNRSNLVHTSWALMGLLCSGQADRDPNPLHRAAKLLINSQLEDGDFP
QQEITGVFKMNCMLHFAAYRSIFPVWALAEYKRFCNLSSEAISKPSK</t>
  </si>
  <si>
    <t>glutinol</t>
  </si>
  <si>
    <t>[H][C@@]12CC[C@H](O)C(C)(C)C1=CC[C@@]1([H])[C@@]2(C)CC[C@@]2(C)[C@]3([H])CC(C)(C)CC[C@]3(C)CC[C@]12C</t>
  </si>
  <si>
    <t>E2IUA6</t>
  </si>
  <si>
    <t>Taraxerol synthase</t>
  </si>
  <si>
    <t>MSFVWVEESKECSEQRKGSMWKLKIAQGGKDPYLYSTNNYVGRQTWEFDPEAGTPEERAE
VEAARLNFYNNRYRVKPSADLLYRMQFLKEKNFKQTIPPVKVEDGEEITYETATTALKRA
VHFYSALQASDGHWPAENSGPLFFLPPLVMCLYITGHLNTVFPAEHQREILRYIYYHQNE
DGGWGLHIEGHSTMFCTALSYICMRILGEGPDGGLDNAVARGRKWILDHGTVTAMPSWGK
TWLSIMGLFDWSGSNPMPPEFWLLPSFLPMYPAKMWCYCRMVYMPMSYLYGKRFVGPITP
LILQLREELYDQPYEQVNWKQVRHECAKEDIYYPHPKIQDLLWDTLYIAIEPLLTRWPFN
KLVRERALQRTMKHIHYEDENSRYITIGCVEKVLCMLACWVEDPNGDYFKKHLARVPDYI
WVAEDGMKMQSFGSQQWDTGFAIQALLASNMSDEIGETLAKGHDFVKKSQVKDNPSGDFK
SMHRHISKGSWTFSDQDHGWQVSDCTAEGLKCCLLFSLMPPELVGEKMEPERLYDSVNIL
LSLQSKNGGLAAWEPAGAPEWLELLNPTEFFADIVIEHEYVECTASAIQALVLFKKLYPG
HRKKDIETFIKGAAQYIEDRQMPDGSWYGSWGVCFTYGTWFALGGLAAAGKNYDNCAAIR
KGTEFLLNTQCENGGWGESYRSCPEKRYVPLEENKSNLVHTAWALMGLIHSRQAERDITP
LHRAAKLLINSQLENGDFPQQEITGVFMKNCMQHYAAYRNIYPLWGIAEYRKQIPLPLR</t>
  </si>
  <si>
    <t>taraxerol</t>
  </si>
  <si>
    <t>[H][C@@]12CC[C@@]3(C)C4=CC[C@@]5(C)CCC(C)(C)C[C@@]5([H])[C@]4(C)CC[C@]3([H])[C@@]1(C)CC[C@H](O)C2(C)C</t>
  </si>
  <si>
    <t>E2IHE0</t>
  </si>
  <si>
    <t>MAFTFTSAHLFLPVTENHSVHVNYSIPPGNWRLWSTAKGGSNKLDIRRLRCSARRTPEPL
AQGSNGGRDGVEAIQRLQTIADDKIDGGANELGIVVWDLIRDGVDAVKSMFDSMGDGDIS
ISAYDTAWVALVKDVNGSGGPQFPSSLQWIVDNQLPDGSWGDSEVFSAYDRLLKTLACVV
ALKSWNIRPDKCQKGLKFFRDNISKLEKENVEASAQMLSGFEVVFLSLIEVARRLDIQIP
LHSPVFEDLIARRNLKFAKIPLDLMHNVPTSLLNSLEGMTGVELDWEKLLKLQSQDGSFI
TSPSSTAFALMQTNDTKCLGYLKFVVQKFNGGAPGQYPVEIFERIWVVDRLQRLGISRYF
QLEIKECCLDYAFKHWTQYGSSWARNTPVYDLDDTCMAFRILRLHGYDVSAEAFRHFEKN
GVFFCFGWETTQSVTVNFNLYRATQVAFPGENILKEAKQFSFNFLMKKQAAREFQDKWVI
LKDFPGELKYALEFPWYASLPRVETRFYVEQYGGDNDVWIGKTLYRMPYINNNVYLELAK
LDFNNCQALHRKEWETMQKWFMESKLDEFGVSSKTLLESYFLAAASIFEPERSTERLAWA
KTAFLMETIGSYFDDEMNSKDLRKAFVQEFKNIYERRMEAKGTKWNLIIILLTTLNHLTE
VCGRDINSYLCHSWEKWMMMWEPEGDRYKGAAELLSNSINLSSGRLFSNDTLSHPNYEKL
VTLSNKLCHQLGNSRRGNHNEDSDIKDTKIEIAMQELVQLVHQNSSDDISMDLKQTFFAV
VRSFYYAAHCDRGTINSHIVKVLFESVV</t>
  </si>
  <si>
    <t>Cistus creticus subsp. creticus</t>
  </si>
  <si>
    <t>http://www.plantphysiol.org/content/154/1/301</t>
  </si>
  <si>
    <t>E2E2P2</t>
  </si>
  <si>
    <t>MSTISIHHVGILRNPLPSKNKRALINNPWSLSLPRSSSASRLVKPCRISSKTDTNPAEIT
RRSANYEPSLWDFDYIQSLNGHQHYKKEKQLKREEELIVQVKMLLGTKMEAVKQLELIDD
LKNLGLSYFFRDEIKKILTSIYNNSFENNNQVGDLYFTALGFRLLRQHGFNVSQRIFDCF
KNEKGSHFDETLIGEDIKATLQLYETSFHLREGENTLELARQISTKYLQKMVDEGRINDE
NLSSWIRHSLDLPLHWRIQRLEARWSLDAYAAREDKNPLIFELAKLDFNIIQATQQEELK
EVSRWWNDSCLAEKLPFVRDRVVECYFWAVGLFDCHDYGFQRKITAAVNILITAIDDVYD
VYGTLDELQLFTDVIRRWDTQSIDQLPYYMQLCYLMLYNFVSSLGYDILKDRGINTILHL
HQSWVSVVEAYLKEAEWYESGYAPSLEEYLSIATISIGLIPIVIPLDLSIPNSTIHRHTR
IDHRHEILNLSGMVLRLADDLGTASSELERGDVPKAIQCYMKDTNASEEEAREHVRFLIG
EAWKELNTAMAEPDDHPFTEQGAGAAANIGRAAQFIYLEGDGHAHFQNHQHLENLFFHPY
V</t>
  </si>
  <si>
    <t>Origanum vulgare</t>
  </si>
  <si>
    <t>https://link.springer.com/article/10.1007%2Fs11103-010-9636-1</t>
  </si>
  <si>
    <t>E2E2P1</t>
  </si>
  <si>
    <t>ITRRSANYEPSLWDFDYLQSLNGHQHYKKEEQLKREEELIVQVKMLLGTKMEAVKQLELIDDLKNLGLSYFFRDEIKKILTSIYNNSFENNNKVGDLYFTALGFRLLRQHGFNVSQRIFDCFKNEKGIHFDETLIGEDIKATLQLYEASFHLREGENTLELARQISTKYLQKMVDEGRINDENLSSWIRHSLDLPLHWRIQRLEARWFLDAYAAREDKNPLIFELAKLDFNIIQATQQEELKEVSRWWNDSCLAEKLPFVRDRIVKCCFWAVGLFELLEFGYQRKITAIIIHLITAIDDVYDVYGTLDELQLLTNAIRRWDTLSIDQLPYYMQLCYMTLHNYVSDLGYDILKDRGINTIPHIHQTWVSLVEAYLKEAKWYESGYTPSLEEYLNNAGFSIGVIPIVVALELSIPNSTIHHRTRIDHRHEILHQSGLVLRLADDLGTAQHEMEKGDVPKAIQCYMKDTNASEEEAREHVRFMIGEAWKGLNTAMAKADDCPFTEQAVEAAANLGRAAQFIYLDGDGHGNFQIRQHVEKLFFHPYV</t>
  </si>
  <si>
    <t>https://link.springer.com/article/10.1007/s11103-010-9636-1#Fig4</t>
  </si>
  <si>
    <t>E2E2P0</t>
  </si>
  <si>
    <t>MATLSMQVSILSKEVKNVNNIGMRASKPMVARRVSTTRLRPICSASLQVEEETRRSGNYQ
ASIWNNDYVQSFNTNQYKDEKHLKKKEELIAQVKILLNTKMEAVKQLELIEDLRNLGLTY
YFQDEVKKILTSIYNDHKCFKNEQVGDLYFTSLGFRLLRLHGFDVSEEVFDFFKNEDGSD
FKASLGENIKDVLQLYEASFLIREGEVILEQARVFSTKHLEKKVDEGINDEKLLAWIRHS
LALPLHWRIQRLEARWFLDAYRARKDMIPLIFELGKIDFHIIQETQLEELQEVSKWWTNS
NLAEKLPFVRDRIVECYFWALGLFEPHEYGYQRKMAAIIITFVTIIDDVYDVYGTLDELQ
LFTDAIRKWDFQSISTLPYYMQVCYLALYTYASELAYDILKDQGFNSIAYLQRSWLSLVE
GFFQEAKWYYAGYTPTLAEYLENAKVSISSPTIISQVYFTLPNSTERTVVENVFGYHNIL
YLSGMILRLADDLGTTQFELKRGDVQKAIQCYMKDNNATEKEGAEHVKYLLREAWKEMNT
AMADPECPLSEDLVDAAANLGRASQFIYLEGDGHGVQHSEIHNQMGGLIFEPYV</t>
  </si>
  <si>
    <t>major product (80%)</t>
  </si>
  <si>
    <t>minor product (6%)</t>
  </si>
  <si>
    <t>minor product (7.2%)</t>
  </si>
  <si>
    <t>https://link.springer.com/article/10.1007/s11103-010-9636-1</t>
  </si>
  <si>
    <t>minor product (1%)</t>
  </si>
  <si>
    <t>minor product (1.3%)</t>
  </si>
  <si>
    <t>minor product (2.6%)</t>
  </si>
  <si>
    <t>p-cymene</t>
  </si>
  <si>
    <t>C10H14</t>
  </si>
  <si>
    <t>CC(C)c1ccc(C)cc1</t>
  </si>
  <si>
    <t>minor product (1.2%)</t>
  </si>
  <si>
    <t>E2E2N8</t>
  </si>
  <si>
    <t>Terpene synthase 3</t>
  </si>
  <si>
    <t>MAEICASAAPISTKNTSVEELRRSVTYHPSVWRDHFLSYTNDVTEITAAEKEELEKQKEK
VKNLLDQTPNDSTLKIELIDAIQRLGFGYHFEEVIDESLGEVYDRYEMPSGKDDEDEIRV
RSLRFRLLRQQGYRVPCDVFEKLLDDKGNFKDSLITDVEGLLSLYEASNYGINGEEIMDK
ALKFSSSHLEGSIHKMPTSLSRRVKEALDMPISKTLTRLGARKFISLYQEDESHNELLLK
FAKLDFNIVQKMHQRELHHITRWWEGLEFGKKLPFARDRVVECFFWILGVYFEPKYEIAR
RFLTKVISMTSILDDIYDVYGSLDELRRLTHAIQRWDISVGDELPPYMRICYEALLGVYS
EMEDEMAKKGQSYRLLYARQEMIKLVMAYMVEAEWCFSKYFPTMEEYMKQALVSGAYMML
STTSLVGMEDLNITKHDFDWITSEPPMLRAASVICRLMDDMVGHGIEQKIISVDCYMREN
GCSKEEACREFWNRVKKAWKCMNEECLEPRAASMAILARVLNLARVINLLYVGEDAYGSS
STKTKNFIKSVLVDPIHSIEYHI</t>
  </si>
  <si>
    <t>major sesq product, http://www.bioinformatics.nl/sesquiterpene/synthasedb/</t>
  </si>
  <si>
    <t>minor sesq product</t>
  </si>
  <si>
    <t>E2E2N7</t>
  </si>
  <si>
    <t>MEIYSPVVPAVKDVKRLDEIRKSAKFHPSIWGDFFLSYNSDNTQISEAEEEEVAKQKEAV
RELLAQVPEGSTYKMELIDLIQRLGVNYHFEKEIHDSLNYIHENSQHNDDEVRTTALRFR
LLRQQGYRVPCDVFRKFTDGEGNFATALTNDVEGLLELYEASHLATRGEEILDRAMEFSS
SHLQALLNQHLVGSVSLSKRVDEALKMPIRKTLTRLGARKFISLYQEDESRNELLLNFAK
LDFNMVQKMHQRELSDATRWWKKLEVAKRMPYARDRVVECFFWIVGVYFEPCYATARRIL
SKAINMASIVDDTYEYATLDELQILTDAIQRWDVNETLEDSPPHVQMCYKALIQAYAEIE
DEVVENFGGEELYRVQYAIEHVKQSAVAFFEEAKWIYNNSIPTVEEYMKVAFVTCGYMML
STTSLVGVGSDRVSKADFDWIVNEPLIVRASCVICRLMDDLVGDEYEEKPSSVLCYMKQY
VVSKDEARARLEQQVKDAWKDMNEECIEPRPASMQILTRVLNLGRVIHLLYREGDSYTDP
NRSKEWVKMVFVDPI</t>
  </si>
  <si>
    <t>major product with Mn2+</t>
  </si>
  <si>
    <t>yes with Mn2+</t>
  </si>
  <si>
    <t>Allo-Aromadendrene</t>
  </si>
  <si>
    <t>major product with Mg2+</t>
  </si>
  <si>
    <t>yes with Mg2+</t>
  </si>
  <si>
    <t>C12C(C1CCC([C@@]3([C@]2([C@@H](CC3)C)[H])[H])=C)(C)C</t>
  </si>
  <si>
    <t>yes with GPP</t>
  </si>
  <si>
    <t>E2E2N5</t>
  </si>
  <si>
    <t>Terpene synthase 6</t>
  </si>
  <si>
    <t>MEFPASVASLSANTVGSNDVLRRSIAYHPNIWGDFFLAHTSEFMEISIAEKEEHERLKEE
IKKLLVQTEYDSILKLELIDSIQRLGVGYHFEKEIDRILRYVHQTYPIYDTENKDLRMLA
LRFRLLRQQGFHVPFDVLSEFIDAEGNLTESIAYDIQGILSLYEASNYGVLGEEILDKAL
DSCSSRLESLITDTDDDRLSRQVKEALKIPISKTLTRLGARKFISMYKEDDSHNEKLLKF
AMLDFNMVQRLHQNELSHLTRWWKELDFANKLPFARDRLVECYFWIMGVYYEPRHEIARK
ILTKVIYMASVLDDIYDVYGTLDELTLFTSFVRRWDISGIDELPTYMRIYLRALFDVYVE
MEEEMGKIGKSYAIEYAKEEMKRLAEVYFQEAQWFFSKYKPTMQEYMKVALLSSGYMMMT
INSLAVIKDPITKKEFDWVVSEPPILKSSSIITRLMDDLAGYGSEEKHSAVHLYMNEKGV
SEEEAFQELRKQVKNSWKNINKECLKLRPASVPILTTVVNFTRVIIVLYTDEDAYGNSKT
KTKDMIKSILVDPV</t>
  </si>
  <si>
    <t>major product, http://www.bioinformatics.nl/sesquiterpene/synthasedb/</t>
  </si>
  <si>
    <t>minor product, http://www.bioinformatics.nl/sesquiterpene/synthasedb/</t>
  </si>
  <si>
    <t>E2E2N4</t>
  </si>
  <si>
    <t>MEFPASVASLSANTVGSNDVLRRSVAYHPNIWGDFFLAHTSEFMEISIAEKEEHEWLKEE
IKKLLVQTEYDSILKLELIDSIQRLGVSYHFEKEIDRILRYVHQTYPIYETENKDLRMLA
LRFRLLRQHGFHVPCDVFSEFIDAEGNLMESIAYDIQGILSLYEASNYGVLGEEILDKAL
DSCSSHLESLITDTNDDRLSRQVKEALKIPISKTLTRLGARKFISMYKEDDSHNEKLLKF
AMLDFNMVQRLHQNELSHLTSWWKELDFANKLPFARDRLVECYFWIMGVYFEPRHEIARK
ILTKVIYMASVLDDTYDVYGTLDELILFTSVVRRWDISGIDELPTYMRIYLRALFDVYVE
MEEEMGKIGKSYAVEYAKEEMKRLAEVYFQEAQWFFSKYKPTMQEYMKVALLSSGYMMMT
INSLAVIEDPITKKEFDWVVSEPPILKSSSIITRLMDDLAGYGSEDKYSAVHLYMNEKGV
SEEEAFQELRKQVKNSWKNRNKECLEPRSASVPILTTVVNFTRVVVVLYTDEDAYGNSKN
KTKDMIKSILVDPV</t>
  </si>
  <si>
    <t>E2E2N3</t>
  </si>
  <si>
    <t>(E)-beta-ocimene synthase, chloroplastic</t>
  </si>
  <si>
    <t>ITRRSGNYEPSLWDFDYLQSLNTHHHYKKEEQLKREEELIVQVKMLLGTKMEAVEQLELIDDLKNLGLSYFFRDEIKKILTSIYNNSFENNNKVGDLYFTALGFRLLRQHGFNVSQRIFDCFKNEKGSHFDETLIGEDIKATLQLYEASFHLREGENTLELARQISTKYLQKMVDEGRINDENLSSWIRHSLDLPLHWRIQRLEARWFLDAYAVREDKNPLIFELAKLDFNIIQATQQEELKEVSRWWNDSCLAEKLPFLRDRIVEAYFWGVALFELLEFGYQRKITAIIIILVTAIDDVYDVYGTLDELQLFTDVIRRWNTQSIDQLPYYMQLCYMTLYNYVSNLGYEILKDRGINTIPHIHQSWVSLVEAFLKEEEWYESGYTPSLKEYLNNASISVGAIAVVIALELSIPNSTIHHRTRIDHRHKILHLSGLVSRLANDLGTAQHEMEKGNVPTAIQCYMKDTNASEEEAWEHVRFMIGEAWKRLNTAMAEADDCPFTEQAVEAAANFGRAAQFIYREGDGHGHFQIHQHVENLFFHPYV</t>
  </si>
  <si>
    <t>DgTC-2</t>
  </si>
  <si>
    <t xml:space="preserve">MFSDNVRVPEKWTISHKKMLAEHEEDKELIALDKLLLWVKETGLTTEAASKSVFDNLNAYRYLRCLFPILPEDQT
GKKLFQLNLHFLVMGYVIDDTIEKYSEKEMRELIDGYNFLQNQVSKTFPKLPSISKVWKLLGEARNKFSRSAIVT
VVDYVNRTTMILLEGEICEESVLNYRNRLSNAIAVYFNAILSKTKTGCKISENEMLYRRCFDALSIAVYMSTEVF
SKTLVRNQMLPTSELYKFYLLSTLFCVVINDLYSYERDKLDDTDSVIKVWYAQNEVTDMKAATTKVSKILDRIIQ
QMYLFVKEGKSCHPELSEWFERIAAMTVGWIYIHKYVVFRYVSSPFQIAVVEVKDEMIPDWLTEKDAYGETIVQN
FLDGLEYPHQKDVLDSLYGCNRL*
</t>
  </si>
  <si>
    <t>Dendronephtha gigantea</t>
  </si>
  <si>
    <t>low expression, absolute configuration of cembrene A was not determined</t>
  </si>
  <si>
    <t>low expression</t>
  </si>
  <si>
    <t>DgTC-1</t>
  </si>
  <si>
    <t>MWCGKEVRVPRQWAVLEQEVLKEKPDPELVDIDGMIKWITECDIVDENVVRAYVKLVKPYYFIRLIYPILPKDKL
CVEACKIFLHFVISLYCSDDRTELECDLDDIVKMCDAYENLKEPVFEMFPKFPTIKEMQSSLKFLSDSKLISPVV
LCMDFVNKVTSCVIEYGEYSETAVLDFRRRFLNTIEFYLRGLEMEKKMHRKDTENKTLWRRIFDGGPLFFLPYVE
ISSFSLGKVEGHIPTISEMYIVSAFVCIIVNDLYSYKRETMESINCDSVIKHWLSDEKISSMEEACEKVSRILNA
TVQYMFEKVQRVKLDYPNSPEAHVLYEYIAHVTIGWLYMHEEGNDRYKDSPWRVSLTEVEEDKIQEWLSCKDSYG
FEALNQFLASNPKAEKIIDALGGDEIIHGGLINESS*</t>
  </si>
  <si>
    <t>low expression, absolute configuration of nephthene was not determined</t>
  </si>
  <si>
    <t>D9XDR8</t>
  </si>
  <si>
    <t>(-)-alpha-amorphene synthase</t>
  </si>
  <si>
    <t>MAKMSTTHEEIALAGPDGIPAVDLRDLIDAQLYMPFPFERNPHASEAAAGVDHWLSTWGL
 TDDPAVAAMISCTRPAELAAFNGPDMDSGLLQIAANQIAYQFVFDDRAEDIGRHSPGRLL
 PMLSESVAILRDGQPPTTPLGAALADLHRQVQERCTPAQAARWAWNSREYVHGLLYEAVA
 QAHPAPVESGLCRSIRSLIAGVEPFYPLCEAAQRCELAPEELHHPAMRRLSRLSADAAVW
 IPDLFSAVKEQRAGGMINLALAYRRTHRCSLPAAVTLAVRHINSTIREFEDLYGEVRPEL
 SPSGIGYVEGMAGWIRGCYFWSRTVPRYADTLTAPAGL</t>
  </si>
  <si>
    <t>Streptomyces viridochromogenes</t>
  </si>
  <si>
    <t>(−)-α-amorphene</t>
  </si>
  <si>
    <t>C1CC(=C[C@]2([C@@]1(C(=CC[C@H]2C(C)C)C)[H])[H])C</t>
  </si>
  <si>
    <t>https://onlinelibrary.wiley.com/doi/full/10.1002/anie.201209103</t>
  </si>
  <si>
    <t>D9XD61</t>
  </si>
  <si>
    <t>7-epi-alpha-eudesmol synthase</t>
  </si>
  <si>
    <t>MPQDVRFDLPFETPVSKHLESARARHLRWVWEMRLVHSREGFEEYRSWDLPQAAARTYPH
 ASADDMVVLMNWFSLAFLFDDQFDASRPDRADRIAEVARELIVTPLRPAGTPPRVACPIT
 LAWTEVWKHLSHGMSLTWQSRFAASWGRFLEAHCEEVDLAARGLEGTLGLVEFTEFRRRT
 VGIHHSIDAGERSRGFEVPAQAMAHPVMERMRDLAADTIGFMNDIHSFEREKRRGDGHNL
 IAVLRRERGCSWQEATDEAYRMTIARLDEYLELQERVPQMCDELRLDEAQRDGVRLGVEA
 IQHWINGNYEWALTSGRYAAAKEGAVATAELAGRGSVDDLLTV</t>
  </si>
  <si>
    <t>7-epi-α-eudesmol</t>
  </si>
  <si>
    <t>C1CC=C([C@]2([C@]1(CC[C@@H](C2)C(C)(C)O)C)[H])C</t>
  </si>
  <si>
    <t>D9J0D5</t>
  </si>
  <si>
    <t>Cembratrienol synthase 3</t>
  </si>
  <si>
    <t>MSQSISPLICSHFAKFQSNIWRCNTSQLRVIHSSYASFGGRRKERVRRMNRAMDLSSSSR
HLADFPSTIWGDHFLSYNSEITEITTQEKNEHELLKEIVRKMLVETLDNSTQKLVLIDTI
QRLGLAYHFNDEIENSIQNIFYLSQNSEDNDEHNLYVAALRFRLARQQGNYMSSDVFKQF
TNHDGKFKENHTNDVQGLLSLYEAAHMRVHDEEILEEALIFTTTHLESVIPNLSNSLKVQ
VTEALSHPIRKTIPRVGARKYIYIYENIGTHNDLLLKFAKLDFNMLQKLHLKELNELTSW
WKDLDCANKFPYAKDRLVEAYFWTVGIYFEPQYSRSRSMITKVVKMNSIIDDTYDAYATF
DELVLFTDAIQRWDEGAMDSLPTYLRSIYQGLLDVFNEMEEVLAKEGKADRIYYAKKEMK
KLVAAYFKEAQWLNANYIPKCEEYMKNGVVTSTGTMYGIISLVVMEEIITKEAFEWLANE
PLILRAASTICRLMDDMADHEVEQQREHVASFVECYMEEYGVSKQEAYVEMRKKITNACK
DINKELLRPTAVPMFILERTLNFIRLVGTFLKDDDGYTNPKSQVKDSIALLFVESIDI</t>
  </si>
  <si>
    <t>Nicotiana sylvestris</t>
  </si>
  <si>
    <t>alpha-cembratrien-ol</t>
  </si>
  <si>
    <t>C1C[C@](C=CC(CCC(=CCCC(=C1)C)C)C(C)C)(C)O</t>
  </si>
  <si>
    <t>https://link.springer.com/article/10.1007/s11103-010-9648-x</t>
  </si>
  <si>
    <t>beta-cembratrien-ol</t>
  </si>
  <si>
    <t>C1C[C@@](C=CC(CCC(=CCCC(=C1)C)C)C(C)C)(C)O</t>
  </si>
  <si>
    <t>D9J0D4</t>
  </si>
  <si>
    <t>Cembratrienol synthase 2b</t>
  </si>
  <si>
    <t>MSQSISPLMFSHFAKFQSNIWRCNTSQLRVIHSSYASFGGRRKERVRRMNRAMDLSSSSR
HLADFPSTIWGDHFLSYNSEITEITTQEKNEHEMLKEIVRKMLVETPDNSTQKLVLIDTI
QRLGLAYHFNDEIENSIQNIFNLSQNSEDDDEHNLYVAALRFRLARQQGYYMSSDVFKQF
TNHDGKFKENHTNDVQGLLSLYEAAHMRVHDEEILEEALIFTTTHLESVIPNLSNSLKVQ
VTEALSHPIRKAIPRVGARKYIHIYENIGTHNDLLLKFAKLDFNMLQKLHRKELNELTSW
WKDLDRANKFPYAKDRLVEAYFWTVGIYFEPQYSRSRSLVTKVVKMNSIIDDTYDAYATF
DELVLFTDAIQRWDEDAMDLLPTYLRPIYQGLLDVFNEMEEVLAKEGKADHIYYAKKEMK
KVAAVYFKEAEWLNANYIPKCEEYMKNGLVSSTGPMYGIISLVVMEEIITKEAFEWLANE
PLILRAASTICRLMDDMADHEVEQQRGHVASFVECYMKEYGVSKQEAYVEMRKKITNAWK
DINKELLRPTAVPMFILERSLNFSRLADTFLKDDDGYTNPKSKVKDLIASLFVESVDI</t>
  </si>
  <si>
    <t>D9J0D3</t>
  </si>
  <si>
    <t>Cembratrienol synthase 2a</t>
  </si>
  <si>
    <t>MSQSISPLICSHFAKFQSNIWRCNTSQLRVIHSSYASFGGRRKERVRRMNRAMDLSSSSR
HLADFPSTIWGDHFLSYNSEITEITTQEKNEHEMLKEIVRKMLVETPDNSTQKLVLIDTI
QRLGLAYHFNDEIENSIQNIFNLSQNSEDDDEHNLYVAALRFRLARQQGYYMSSDVFKQF
TNHDGKFKENHTNDVQGLLSLYEAAHMRVHDEEILEEALIFTTTHLESVIPNLSNSLKVQ
VTEALSHPIRKAIPRVGARKYIHIYENIGTHNDLLLKFAKLDFNMLQKLHRKELNELTSW
WKDLDRANKFPYAKDRLVEAYFWTVGIYFEPQYSRSRSLVTKVVKMNSIIDDTYDAYATF
DELVLFTDAIQRWDEGAMDLLPTYLRPIYQGLLDVFNEMEEVLAKEGKADHIYYAKKEMK
KVAEVYFKEAEWLNANYIPKCEEYMKNGLVSSTGPMYGIISLVVMEEIITKEAFEWLTNE
PLILRAASTICRLMDDMADHEVEQQRGHVASFVECYMKEYGVSKQEAYVEMRKKITNAWK
DINKELLRPTAVPMFILERSLNFSRLADTFLKDDDGYTNPKSKVKDLIASLFVESVDI</t>
  </si>
  <si>
    <t>D8RNZ9</t>
  </si>
  <si>
    <t>(3S,6E)-nerolidol synthase</t>
  </si>
  <si>
    <t>MKDLFRISGVTHFELPLLPNNIPFACHPEFQSISLKIDKWFLGKMRIADETSKKKVLESR
IGLYACMMHPHAKREKLVLAGKHLWAVFLLDDLLESSSKHEMPQLNLTISNLANGNSDED
YTNPLLALYREVMEEIRAAMEPPLLDRYVQCVGASLEAVKDQVHRRAEKSIPGVEEYKLA
RRATGFMEAVGGIMTEFCIGIRLSQAQIQSPIFRELLNSVSDHVILVNDLLSFRKEFYGG
DYHHNWISVLLHHSPRGTSFQDVVDRLCEMIQAEELSILALRKKIADEEGSDSELTKFAR
EFPMVASGSLVWSYVTGRYHGYGNPLLTGEIFSGTWLLHPMATVVLPSKFRMDTMRFSLA
PKKRDSFP</t>
  </si>
  <si>
    <t>D8RLD3</t>
  </si>
  <si>
    <t>MAVSSIASIFAAEKSYSIPPVCQLLVSPVLNPLYDAKAESQIDAWCAEFLKLQPGSEKAV
FVQESRLGLLAAYVYPTIPYEKIVPVGKFFASFFLADDILDSPEISSSDMRNVATAYKMV
LKGRFDEATLPVKNPELLRQMKMLSEVLEELSLHVVDESGRFVDAMTRVLDMFEIESSWL
RKQIIPNLDTYLWLREITSGVAPCFALIDGLLQLRLEERGVLDHPLIRKVEEIGTHHIAL
HNDLMSLRKEWATGNYLNAVPILASNRKCGLNEAIGKVASMLKDLEKDFARTKHEIISSG
LAMKQGVMDYVNGIEVWMAGNVEWGWTSARYHGIGWIPPPEKSGTFQL</t>
  </si>
  <si>
    <t xml:space="preserve">Selaginella moellendorffii </t>
  </si>
  <si>
    <t>D7T0P8</t>
  </si>
  <si>
    <t>MWKLKIAEGGSPWLRTTNNHVGRQVWEFDPDLGSAEQREEIERARETFSKHRFEKKHSAD
LIMRIQFLKENAGTVVLPQVKVKDTEDVTEDAVTNTLRRAINFHSTLQAHDGHWPGDYGG
PMFLLPGLIITLSITGALNAVLSKEHRQEMCRYLYNHQNKDGGWGLHIEGPSTMFGTVLN
YVTLRLLGEGANDADGAMEKGRDWILNHGGATAITSWGKMWLSVLGVFEWSGNNPLPPEI
WLLPYILPVHPGRMWCHCRMVYLPMSYLYGKRFVGPLTPTVLSLRKELYTVPYHEIDWNQ
ARNLCAKEDLYYPHPLVQDILWTSLDKVVEPILMHWPGKKLREKALRTVLEHVHYEDENT
RYICIGPVNKVLNMLCCWVEDPNSEAFKLHLPRIFDFLWLAEDGMKMQGYNGSQLWDTAF
CVQAIISTDLVEEYGPTLRKAHAYLKKSQVLEDCPGNLDYWYRHISKGAWPFSTGDHGWP
ISDCTAEGLKAILLLSKIPSEIVGEPLDAKQLYDAVNVILSLQNGDGGFATYELTRSYAW
LELINPAETFGDIVIDYPYVECTSAALQALTSFNKFYPGHRREEIEHCIKKATMFIEKIQ
ASDGSWYGSWGVCFTYAIWFGIKGLVAAGKNYNNCSSICKACDFLLSKQLASGGWGESYL
SCQNKVYSNLDGNRSHVVNTAWAMLALIDAGQAERDPTPLHRAARVLINSQMENGDFPQE
EIMGVFNRNCMITYAAYRNIFPIWALGEYRCRVLRGPLTK</t>
  </si>
  <si>
    <t>D7PHZ5</t>
  </si>
  <si>
    <t>Farnesyl pyrophosphate synthase vrtD</t>
  </si>
  <si>
    <t>MATSTTTSLKEFLSVFPQLVADLRALCLEEYQLPACVWDRFESTLNHNTLGGKCNRGLSVIDSVRLLRDGLELSPAEYFDAAVLGWLVELLQATMLVLDDIMDGSPTRRGKPSWYRVPGVGMAAVNDATMLESAIYMLLKKYFAGRAIYLPVVDLFHETALQIELGQAFDMLIANEGTPDLTTFVPATYSQIVTYKTAFYSFYLPVALALHAVDAATPTNLAAARAILVPMGEYFQVQDDYLDCFADPTVLGKVGTDIIEGKCSWLVVQALQRASTDQAQLLAENYGSASGESSVKALYSELDLESVYRTFEEQRVAELRTLITGLDESQGLRKSVFEELLGKIYQRRK</t>
  </si>
  <si>
    <t>Penicillium aethiopicum</t>
  </si>
  <si>
    <t>dimethylallyl PP + isopentenyl PP</t>
  </si>
  <si>
    <t>(2E)-geranyl diphosphate + PP</t>
  </si>
  <si>
    <t>CC(=CCCC(=CCCC(=CCCC(=CCOP(=O)(O)OP(=O)(O)O)C)C)C)C</t>
  </si>
  <si>
    <t>D7NJ68</t>
  </si>
  <si>
    <t>MAAYAPLELPASGALPFTDYARWRLRLSPNGDHTWHYLRTDDEVAAWPQSTYDKYWLGQDVGLPELPPPTNALEAARNGYRFFQKHQTERGHWAGEYGGPMFLLPGLVIGSYVCGMGFKTEERLEMIRYLFNHVNEDGGWGIHIEGPSTVFGTALNYCAARILGLKADHPVAVKARACLHKLGGAVGIPSWGKFWLSILNVYDWEGNHPIPSELWLLPDWVPIHPHRWWIHTRNVYIPMGYLYGVRFKMEENELVSSLRQELYTTNYYSIDWPAQRSNVAAVDLYTPHSAVLEGLYTLLGAYESCALPPLRRAAIRRCYELVVLEDENTDCQDLGPVNKMMNQIVRVHAEGRESAGAKRHLERRHDFMWMGAEGMMMCGTNGSQLWDIGFMAQALIETGLGAEDEFRESALRALQWLDNCQIRENPKHYRTAYRHQTKGAWPFSTKTQGYTVSDCTGEGLKAVLYLQEHVKGAPKLISERRLCDAVDVLLSLQNTDGGFASYELIRAPQWMEWLNPAEVFGNIMTEFNYPECTTSVITALAIFRKHYPHYRTADIQRTITHAVDYLHKAQRPEGGWFGSWGICFTYATQFALESLALVGETYETSAASRRACEFLVSKQRADGGWGESYKACEVIEWVEHKDTQVVQTCWAAMALMYAKYPHPEPIERAVKLVMSRQRPDGSWPQEAIEGVFNKNVAISYPNFKFEFTIWMLGRAHRYLKELHAKK</t>
  </si>
  <si>
    <t>Ganoderma lucidum</t>
  </si>
  <si>
    <t>D5SL78</t>
  </si>
  <si>
    <t>MQEFEFAVPAPSRVSPDLARARARHLDWVHAMDLVRGEEARRRYEFSCVADIGAYGYPHA
TGADLDLCVDVLGWTFLFDDQFDAGDGRERDALAVCAELTDLLWKGTAATAASPPIVVAF
SDCWERMRAGMSDAWRRRTVHEWVDYLAGWPTKLADRAHGAVLDPAAHLRARHRTICCRP
LFALAERVGGYEVPRRAWHSSRLDGMRFTTSDAVIGMNELHSFEKDRAQGHANLVLSLVH
HGGLTGPEAVTRVCDLVQGSIESFLRLRSGLPELGRALGVEGAVLDRYADALSAFCRGYH
DWGRGASRYTTRDHPGDLGLENLVARSSG</t>
  </si>
  <si>
    <t>Streptomyces clavuligerus</t>
  </si>
  <si>
    <t>https://pubs.acs.org/doi/10.1021/acscatal.7b01924</t>
  </si>
  <si>
    <t>D5SJ87</t>
  </si>
  <si>
    <t>Labda-7,13-dienyl diphosphate synthase</t>
  </si>
  <si>
    <t>MPVDVGTLPPPAPREAVSAAAHLLASVDGDPWGRTSPTVYETARVHAWAPHLPGRDRRVT
WLLDQQRAGGLWGDGPPAYQVLPTLAAVTALLAELDRHPEAGHSSLGGRLAAAVAAGLDT
LHGLSHHDPLPDTAAVELLVPGLITEVNDRLDAIDPEAAHPALAPVPHGRRLTAVHGIPA
LPRHRLAERLARFARLPVKLHHCFEALAPVCPPGLVPARPDHLLGSSSAATAAWLATATA
APGAPGLDRLLRSTAARYGGLFPETARITVFERLWVLTTLHRAGLLATFEPLARRWVSAL
AAPGGVPGVPGFEPDADDTAVTLHLATELGVPYRPEVLDPFRTGDHFACYLGEDTGSVST
NAHVLLALGTWTRHHPDTADHGNTIRLLGRWLVERQHGDGHWDDKWHASPYYATAKVTAA
LSRHGGPEAADALRRAARWVRETRRTDGSWGIWGGTAEETAYAAQILLDAPEPPTDVLGC
AHAHLTARADDDGPPPALWHDKTLFAPDAIVRAEVLSTLRRLDRRLPAPAPVPPGFDAAR
TGPAD</t>
  </si>
  <si>
    <t>(5S,9S,10S,13E)-labda-7,13-dien-15-yl diphosphate(3−)</t>
  </si>
  <si>
    <t>[C@H]1(CC/C(/C)=C/COP(OP(=O)([O-])[O-])(=O)[O-])C(C)=CC[C@@]2([C@]1(C)CCCC2(C)C)[H]</t>
  </si>
  <si>
    <t>https://www.nature.com/articles/ja2015147</t>
  </si>
  <si>
    <t>D5KXJ0</t>
  </si>
  <si>
    <t>MEVGSKSFATASKLFDAKTRRSVLMLYAWCRHCDDVIDDQVLGFSNDTPSLQSAEQRLAQLEMKTRQPMRIQMHEPAFAAFQEVAMAHDILPAYAFDHLAGFAMDVHETRYQTLDDTLRYCYHVAGVVGLMMAQIMGVRDNATLDRACDLGLAFQLTNIARDIVEDAEAGRCYLPAAWLAEEGLTRENLADPQNRKALSRVARRLVETAEPYYRSASAGLPGLPLRSAWAIATAQQVYRKIGMKVVQAGSQAWEQRQSTSTPEKLALLVAASGQAVTSRVARHAPRSADLWQRPV</t>
  </si>
  <si>
    <t>Enterobacter agglomerans</t>
  </si>
  <si>
    <t>https://pubs.acs.org/doi/full/10.1021/bi0206614</t>
  </si>
  <si>
    <t>D5KXD2</t>
  </si>
  <si>
    <t>Beta caryophyllene/humulene synthase</t>
  </si>
  <si>
    <t>MASSSANKCRPLANFHPTVWGYHFLSYTHEITNQEKVEVDEYKETIRKMLVEAPEGSEQK
LVLIDAMQRLGVAYHFDNEIETSIQNIFDASSKQNDNDNNLYVVSLRFRLVRQQGHYMSS
DVFKQFINQDGKFKETLTNDVQGLLSLYEASHLRVRDEEILEEALTFTTTHLESTVSNLS
NNNSLKAEVTEAFSQPIRMTLPRVGARKYISIYENNDAHNHLLLKFAKLDFNMLQKLHQR
ELSDLTRWWKDLDFANKYPYARDRLVECYFWILGVYFEPKYSRARKMMTKVIQMASFFDD
TFDAYATFDELEPFNNAIQRWDINAIDSVPPYLRHAYQALLDIYSEMEQALAKEFKSDRV
YYAKYEMKKLVRAYFKEAQWLNNDNHIPKYEEHMENAMVSAGYMMGATTCLVGVEEFISK
ETFEWMINEPLIVRASSLIARAMDDIVGHEVEQQREHGASLIECYMKDYGVSKQEAYVKF
QKEVTNGWMDINREFFCPDVEVPKFVLERVLNFTRVINTLYKEKDEYTNSKGKFKNMIIS
LLVESVEI</t>
  </si>
  <si>
    <t xml:space="preserve">(Z)-γ-bisabolene </t>
  </si>
  <si>
    <t>https://europepmc.org/article/MED/21818683#figures-and-tables</t>
  </si>
  <si>
    <t>D4IIJ1</t>
  </si>
  <si>
    <t>MNITQSMTDPLSTKPYRSWALSAIHTASSHVGQANPSNLAIDTTKERIRKLFNNVDLSVS
SYDTAWVAMVPSPSSPKSPCFPECLNWLVDNQLDDGSWGLVNHSRTHPLLKDSLSSTLAC
IVALKRWNVGEAQINKGLHFIESNFASATDKSHPSPFGFDIIFPGMVEYAERLNINLRSN
QTDFTLMLHERELELKRCHSSEMKAYLAYISEGLGNLYDWHIVKKYQLKNGSVFNSPSAT
AAAFINHQDTGCLNYLTSLLDKFGNAVPTAYPLDLYIRLSMVDTLERLGIARHFSVEVKN
VLDETYRCWVERDEQIFMDVVTCALAFRLLRINGYEVSSDPLAEITNEGAFKDEYAAVEV
YNASQVLYPEELSFGEQILRSGDILRRMISTDSNRLSKFIHKEVENALKFPFNTGLERIN
TRRNIDRYNVDDTRILKTTYRSSNISNKDYLRFAVEDYNSCQSIYREELKGLERWVVDNK
LDQLKFARQKTAYCYFSVAATLSSPELSDARISRAKNGILTTVVDDFFDVGGTIDELANL
IQCVEKWNVDVDNDCCSEQVRIVFLALKDAICWIGDTAFKWQERDVTSHVIQTWLDLMNS
MLREAIWTRDAYVPTINEYMENAYVSFALGPIVLPAIYFVGPRLSEEIVESSEYHYLYEL
MSTLGRLLNDIHSFKREYKEGKLNAVALQLSNGESGNVEEEVVKEMMTMIKNKRREMMKL
VTEERGSIVPRACKDAFWNMCNVLNLFYAKDDGFTGDAILGIVKDVIYEPLS</t>
  </si>
  <si>
    <t>https://link.springer.com/article/10.1007/s10528-010-9384-6</t>
  </si>
  <si>
    <t>D4IIJ0</t>
  </si>
  <si>
    <t>MNITITQSMTGPLSITKPYRSWALSAIHTAPSHVGQANPTNLAIDTTKERIRKLFNNVDL
SVSSYDTAWVAMVPSPSSPKSPCFPECLNWLVDNQLDDGSWGLVNHSSTHPLIKDSLSST
LACIVALKRWNVGEDQINKGLRFIESNLASATDKSQPSPFGFDIIFPGMLEYAQQLNINL
RSKQTDFTLMLHERDLELKRCHSNEMEAYLAYNSEGLGNLYDWHMVKKYQMKNGSVFNSP
SATAAAFINRQDTGCLNYLTSLLEKFGNAVPTVYPLELYIRLSMVDTLERLGIARHFSVE
IKNVLDETYRCWVERDEQIFMDVVTCALAFRLLRINGYEVSPDPLEEITNEGAFKDEYAA
LEVYNASQILYPKELAFGEQILRSGDFLRRITSTDSNRLSTFIQKEAENALKVPFNTGIE
RINVKRYIDHYHVDHTRILKTTYRSSNISNEDYLKFAVEDFNSCQSIYLEEMKGFKRWLA
ETKLDQLTFAREKSAYCYFTAAATLPAPELSDARLSWAKNSILTAITDDFIDGGATIDES
INLVYCVEKWNVDVDKDCCSETVRILFSAIKDAICWMGDAGFKWQERDVTSHVTQIWLDL
LNSMLTEAIWRRDAYTPTMDEYMKNASVSFALGPIVLNTLYFVGPKLSEEIVESSEYHNI
FDQMSVMGRLLNDIYSFMREIKEELNAIELQLRNGESATGEEEVIKEITTVIKNMRKEIM
KLVTEEKGSVVPRACKDVFLNMSNVLNLFYATDDGFTGDAILGIVKDTFYEPLS</t>
  </si>
  <si>
    <t>D3KYU2</t>
  </si>
  <si>
    <t>MPDSGSLGPPTSLPEQPPAPPATAPDAPAATVTDRPVTSSVAHFLAGLHPPVTRPSSPPS
PSMPPASSNPSSPPSSSMPPASWAPPSPLSPPAPSLPPTSPPATAPETSAATGSDSVVRR
VPVGPTGLGTTALSLARRQAAVPPDAVPAPSGPSAEGPVVPGLYHHPIPEPDPVRVAEVS
RRIKRWAEDEVRLYPEEWEGQFDGFSVGRYMVACHPDAPTVDHLMLATRLMVAENAVDDC
YCEDHGGSPVGLGGRLLLAHTALDHLHTTAEYAPEWSESLGSDAPRRAYRSAMDHFVRAA
TPSQADRYRHDMARLHLGYLAEAAWAETGHVPEVCEYLAMRQFNNFRPCPTITDTVGGYE
LPADLHARPDMQRVIALAGNATTIVNDLYSYTKELDSPGRHLNLPVVIAEREHLSDRDAY
LKAVEVHNELMHAFEAAAAELAADCPVPAVLRFLRGVAAWVDGNHDWHRTNTYRYSLPDF
W</t>
  </si>
  <si>
    <t>Streptomyces lasalocidi</t>
  </si>
  <si>
    <t>https://europepmc.org/article/MED/18492804#free-full-text</t>
  </si>
  <si>
    <t>D2YZP9</t>
  </si>
  <si>
    <t>(S)-beta-bisabolene synthase</t>
  </si>
  <si>
    <t>MELVDTPSLEVFEDVVVDRQVAGFDPSFWGDYFITNQKSQSEAWMNERAEELKNEVRSMF
QNVTGILQTMNLIDTIQLLGLDYHFMEEIAKALDHLKDVDMSKYGLYEVALHFRLLRQKG
FNISSDVFKKYKDKEGKFMEELKDDAKGLLSLYNAAYFGTKEETILDEAISFTKDNLTSL
LKDLNPPFAKLVSLTLKTPIQRSMKRIFTRSYISIYQDEPTLNETILELAKLDFNMLQCL
HQKELKKICAWWNNLNLDIMHLNFIRDRVVECYCWSMVIRHEPSCSRARLISTKLLMLIT
VLDDTYDSYSTLEESRLLTDAIQRWNPNEVDQLPEYLRDFFLKMLNIFQEFENELAPEEK
FRILYLKEEWKIQSQSYFKECQWRDDNYVPKLEEHMRLSIISVGFVLFYCGFLSGMEEAV
ATKDAFEWFASFPKIIEACATIIRITNDITSMEREQKRAHVASTVDCYMKEYGTSKDVAC
EKLLGFVEDAWKTINEELLTETGLSREVIELSFHSAQTTEFVYKHVDAFTEPNTTMKENI
FSLLVHPIPI</t>
  </si>
  <si>
    <t xml:space="preserve">Zingiber officinale </t>
  </si>
  <si>
    <t>https://link.springer.com/article/10.1007%2Fs00425-010-1137-6</t>
  </si>
  <si>
    <t>D2XEB3</t>
  </si>
  <si>
    <t>(-)-ent-kaurene synthase</t>
  </si>
  <si>
    <t>MKREQYTILNEKESMAEELILRIKRMFSEIENTQTSASAYDTAWVAMVPSLDSSQQPQFP
QCLSWIIDNQLLDGSWGIPYLIIKDRLCHTLACVIALRKWNAGNQNVETGLRFLRENIEG
IVHEDEYTPIGFQIIFPAMLEEARGLGLELPYDLTPIKLMLTHREKIMKGKAIDHMHEYD
SSLIYTVEGIHKIVDWNKVLKHQNKDGSLFNSPSATACALMHTRKSNCLEYLSSMLQKLG
NGVPSVYPINLYARISMIDRLQRLGLARHFRNEIIHALDDIYRYWMQRETSREGKSLTPD
IVSTSIAFMLLRLHGYDVPADVFCCYDLHSIEQSGEAVTAMLSLYRASQIMFPGETILEE
IKTVSRKYLDKRKENGGIYDHNIVMKDLRGEVEYALSVPWYASLERIENRRYIDQYGVND
TWIAKTSYKIPCISNDLFLALAKQDYNICQAIQQKELRELERWFADNKFSHLNFARQKLI
YCYFSAAATLFSPELSAARVVWAKNGVITTVVDDFFDVGGSSEEIHSFVEAVRVWDEAAT
DGLSENVQILFSALYNTVDEIVQQAFVFQGRDISIHLREIWYRLVNSMMTEAQWARTHCL
PSMHEYMENAEPSIALEPIVLSSLYFVGPKLSEEIICHPEYYNLMHLLNICGRLLNDIQG
CKREAHQGKLNSVTLYMEENSGTTMEDAIVYLRKTIDESRQLLLKEVLRPSIVPRECKQL
HWNMMRILQLFYLKNDGFTSPTEMLGYVNAVIVDPIL</t>
  </si>
  <si>
    <t>https://www.sciencedirect.com/science/article/pii/S0031942211004900?via%3Dihub</t>
  </si>
  <si>
    <t>D2X8Y8</t>
  </si>
  <si>
    <t>MKREQYTILNEKESMAEELILRIKRMFSEIENTQTSASAYDTAWVAMVPSLDSSQQPQFP
QCLSWIIDNQLLDGSWGIPYLIIKDRLCHTLACVIALRKWNAGNQNVETGLRFLRENIEG
IVHEDEYTPIGFQIIFPAMLEEARGLGLELPYDLTPIKLMLTHREKIMKGKAIDHMHEYD
SSLIYTVEGIHKIVDWNKVLKHQNKDGSLFNSPSATACALMHTRKSNCLEYLSSMLQKLG
NGVPSVYPINLYARISMIDRLQRLGLARHFRNEIIHALDDIYRYWMQKETSREGKSLTPD
IVSTSIAFMLLRLHGYDVPADVFCCYDLHSIEQSGEAVTAMLSLYRASQIMFPGETILEE
IKTVSRKYLDKRKENGGIYDHNIVMKDLRGEVEYALSVPWYASLERIENRRYIDQYGVND
TWIAKTSYKIPCISNDLFLALAKQDYNICQAIQQKELRELERWFADNKFSHLNFARQKLI
YCYFSAAATLFSPELSAARVVWAKNGVITTVVDDFFDVGGSSEEIHSFVEAVRVWDEAAT
DGLSENVQILFSALYNTVDEIVQQAFVFQGRDISIHLREIWYRLVNSMMTEAQWARTHCL
PSMHEYMENAEPSIALEPIVLSSLYFVGPKLSEEIICHPEYYNLMHLLNICGRLLNDIQG
CKREAHQGKLNSVTLYMEENSGTTMEDAIVYLRKTIDESRQLLLKEVLRPSIVPRECKQL
HWNMMRILQLFYLKNDGFTSPTEMLGYVNAVIVDPIL</t>
  </si>
  <si>
    <t>D2X8G2</t>
  </si>
  <si>
    <t>MKMSKSVEVQHCAVQFLSSTTDQIEIRERNLQISTEAMKMKSWIETVKYILQSMEDGEIT
ISAYDTAWIALVPALNGSSEPQFPSSLQWLINNQLQDGSWGDPLMFLIRDRIINTLACVL
ALKTWNIYSLGVNKGLSFLQTYIPKMNDEHDAHTPVGFEIVFPALMEDAKIMELDLPYDA
EFLQKIYDERDLKMKRIPMKVLHEFPSTLLHSLEGLRDKVNWEELLKLQSKNGSFLFSPA
STACALAQTSDTNCLRYLNEITKKYDGGAPNVYPVDLFERLWTVDRIERLGIARYFESEI
TDSLEYVYRYWTNQGIGWARDSPVKDVDDTSMAFRLLRSHGFDVTAEAFNHFKQDDQFFC
FFGQTKQTVTGMYNLYRASQFLFPGESILEEARVFTKNFLEEKRAEKQLRDKWIIAKGLK
EEVEYALKFPWYASQPRIDTRMYINQYRVDDVWIGKALYRMPIVNNKTYIELAKADFNIC
QSIHRTELHGIIRWYRESGLDELGLRQDQIVKSYFLAAIAIYEPDMASARLAWAKSAVLM
AAIRIFFSGENCFAHHRRQFLDAFTRWDGRAMRDSPNSAKRLFSCLFRMVNLFSVDGVVA
QGRDISGDLRHRWEHWLASEAEDLTDAQDHEKLGTEAEIVVLTAAFLGRETISPDLISHP
DFSSIMKVTNTVCSLLRRIATYKEEGCDSPSGTEEDDRLKRRAEEGMGHLVRAVYRHQYS
PVPSGVKRLCLVVGKSFYYAAHCNNEEVGNHVETVLFQPVY</t>
  </si>
  <si>
    <t>http://www.plantphysiol.org/content/152/3/1197</t>
  </si>
  <si>
    <t>D2X8G1</t>
  </si>
  <si>
    <t>MKREQYTILNEKESMAEELILRIKRMFSEIENTQTSASAYDTAWVAMVPSLDSSQQPQFP
QCLSWIIDNQLLDGSWGIPYLIIKDRLCHTLACVIALRKWNAGNQNVETGLRFLRENIEG
IVHEDEYTPIGFQIIFPAMLEEARGLGLELPYDLTPIKLMLTHREKIMKGKAIDHMHEYD
SSLIYTVEGIHKIVDWNKVLKHQNKDGSLFNSPSATACALMHTRKSNCLEYLSSMLQKLG
NGVPSVYPINLYARISMIDRLQRLGLARHFRNEIIHALDDIYRYWMQKETSREGKSLTPD
IVSTSIAFMLLRLHGYDVPADVFCCYHLHSIEQSGEAVTAMLSLYRASQIMFPGETILEE
IKTVSRKYLDKRKENGRIYYHNIVMKDLRGEVEYALSVPWYASLERIENRRYIDQYGVND
TWIAKTSYKIPCISNDLFLALAKQDYNICQAIQQKELRELERWFADNKFSHLNFARQKLI
YCYFSAAATLFSPELSAARVVWAKNGVITTVVDDFFDVGGSSEEIHSFVEAVRVWDEAAT
DGLSENVQILFSALYNTVDEIVQQAFVFQGRDISIHLREIWYRLVNSMMTEAQWARTHCI
PSMHEYMENAEPSIALEPIVLSSLYFVGPKLSEEIICHPEYYNLMHLLNICGRLLNDIQG
CKREAHQGKLNSVTLYMEENSGTTMEDAIVYLRKTIDESRQLLLKEVLRPSIVPRECKQL
HWNMMRILQLFYLKNDGFTSPTEMLGYVNAVIVDPIL</t>
  </si>
  <si>
    <t>D2X8G0</t>
  </si>
  <si>
    <t>MKMSKSVEVQHCAVQFLSSTTDQIEIRERNLQISTEAMKMKSWIETVKYILQSMEDGEIT
ISAYDTAWIALVPALNGSSEPQFPSSLQWLINNQLQDGSWGDPLMFLIRDRIINTLACVL
ALKTWNIHSLGVNKGLSFLQTYIPKMNDEHDAHTPVGFEIVFPALMEDAKIMELDLPYDA
EFLQKIYDERDLKMKRIPMKVLHEFPSTLLHSLEGLRDKVNWEELLKLQSKNGSFLFSPA
STACALAQTSDTNCLRYLNEITKKYDGGAPNVYPVDLFERLWTVDRIERLGIARYFESEI
TDSLEYVYRYWTNQGIGWARDSPVKDVDDTSMAFRLLRSHGFDVTAEAFNHFKQDDQFFC
FFGQTKQTVTGMYNLYRASQFSFPGESILEEARVFTKNFLEEKRAEKQLRDKWIIAKGLK
EEVEYALKFPWYASQPRIDTRMYINQYRVDDVWIGKALYRMPIVNNKTYIELAKADFNIC
QSIHRTELHGIIRWYRESGLDELGLRQDQIVKSYFLAAIAIYEPDMASARLAWAKSAVLM
AAIRIFFSGENCFAHHRRQFLDAFTRWDGRAMRDSPNSAKRLFSCLFRMVNLFSVDGVVA
QGRDISGDLRHRWEHWLASEAEDLTDAQDHEKLGTEAEIVVLTAAFLGRETISPDLISHP
DFSSIMKVTNTVCSLLRRIATYKEEGCDSPSGTEEDDRLKRRAEEGMGHLVRAVYRHQYS
PVPSGVKRLCLVVGKSFYYAAHCNNEEVGNHVETVLFQPVY</t>
  </si>
  <si>
    <t>D2K762</t>
  </si>
  <si>
    <t>Squalene synthase 3</t>
  </si>
  <si>
    <t>MGSLGAILKHPDDFYPLLKLKIAARHAEKQIPSEPHWAFCYSMLHKVSRSFGLVIQQLGPQLRDAVCIFYLVLRALDTVEDDTSISTEVKVPIVMAFHCHIYDNDWHFSCGTKEYKVLMDEFHHVSNAFLDLGSSYKEAIEDITMRMGAGMAKFICKEVETIDDYDEYCHYVAGLVGLGLSKLFHASGAEDLATDSLSNSMGLFLQKTNIIRDYLEDINEIPKSRMFWPRQIWSKYVDKLEDLKYEENSGKAVQCLNDMVTNALLHVEDCLKYMSDLRDPAIFRFCAIPQIMAIGTLALCYNNIQVFRGVVKMRRGLTAKVIDRTNTMSDVYGTFFDFSCMLKSKVDNNDPNATKTLSRLEAIQKICKNSGALTTKRKSYIIENESGYNSTLIIILFIILAILYAYLSSNLPNSL</t>
  </si>
  <si>
    <t>D2B747</t>
  </si>
  <si>
    <t>4-epi-cubebol synthase</t>
  </si>
  <si>
    <t>MGTTTTHKFDRPLRLPPLPCPFPSEVNPYVEQVDKETLEWLIDSEMLDDAETVERYRQAK
 YGWLSARTYPYAEHHTLRLVSDWCVWLFAFDDAFCESDRRAAEIARALPQLYAVLEDLDV
 GSEVDDVFAKSLLEIKGRIAAYGDDEQLDRWRNVTKDYLFAQVWEAANREDEVVPSLEDY
 IFMRRRTGAMLTVFALIDVASGRSLSADEWRHPGMRAITESANDVVVWDNDLISYAKESN
 SGNSRNNLVNVLAEHRHYSRQEAMEEIGEMRNQAIADMVAVRPSLEALGSDAVLAYVRGL
 EFWISGSVDYSLTSSRYTDAWRTARQPSIR</t>
  </si>
  <si>
    <t>Streptosporangium roseum</t>
  </si>
  <si>
    <t>(+)-4-epi-cubebol</t>
  </si>
  <si>
    <t>C1C[C@@H]([C@@]2([C@@]3([C@H]1C)CC[C@@]([C@@]23[H])(O)C)[H])C(C)C</t>
  </si>
  <si>
    <t>https://onlinelibrary.wiley.com/doi/full/10.1002/anie.201608042</t>
  </si>
  <si>
    <t>D1MJ52</t>
  </si>
  <si>
    <t>Germacrene A synthase 3</t>
  </si>
  <si>
    <t>MAAVDTNATIQEKTTAGPVRPLANFPPSVWGDRFLSFTLDNSELEGYAKAMEAPKEELRR
LIVDQTMDSNKKLSLIYSVHRLGLTYLFLQEIEAQLDKIFKEFNLQDYDEVDLYTTSINF
QVFRHLGYKLPCDVFNKFKDNTSGAFKEDISTDVKGMLGLYESSQLRTRGESILDEASSF
TETKLKSVVNNLEGNLAQQVLQSLRRPFHQGMPMVEARLYFSNYSEECATHECLLKLAKL
HFSYLELQQKEELRIVSKWWKDMRFQETTPYIRDRVPEIYLWILGLYFEPRYSLARIIAT
KITLFLVVLDDTYDAYATIEEIRLLTDAINRWDMSAMEQIPEYIRPFYKILLDEYAELEK
QLAIEGRAKSVIASKEAFQDIARGYLEEAEWTNSGYVASFPEYMKNGLITSAYNVISKSA
LVGMGDIVSENALAWYESHPKTLQASELISRLQDDVMTYQSERERGQSATGVDAYIKTYG
VSEKEAIDELKIMIENAWKDINEGCLKPREVSMDLLAPILNLARMIDVVYRYDDGFTFPG
KTMKEYITLLFVGSVSM</t>
  </si>
  <si>
    <t>https://pubmed.ncbi.nlm.nih.gov/20521533/</t>
  </si>
  <si>
    <t>D0VMR8</t>
  </si>
  <si>
    <t>Delta-guaiene synthase 3</t>
  </si>
  <si>
    <t>MSSAKLGSASEDVSRRDANYHPTVWGDFFLTHSSDFLENNDSILEKHEELKQEVRNLLVV
ETSDLPSKIQLTDDIIRLGVGYHFETEIKAQLEKLHDHQLHLNFDLLTTSVWFRLLRGHG
FSISSDVFKRFKNTKGEFETEDARTLWCLYEATHLRVDGEDILEEAIQFSRKKLEALLPE
LSFPLNECVRDALHIPYHRNVQRLAARQYIPQYDAEPTKIESLSLFAKIDFNMLQALHQR
ELREASRWWKEFDFPSKLPYARDRIAEGYYWMMGAHFEPKFSLSRKFLNRIIGITSLIDD
TYDVYGTLEEVTLFTEAVERWDIEAVKDIPKYMQVIYIGMLGIFEDFKDNLINARGKDYC
IDYAIEVFKEIVRSYQREAEYFHTGYVPSYDEYMENSIISGGYKMFIILMLIGRGEFELK
ETLDWASTIPEMVKASSLIARYIDDLQTYKAEEERGETVSAVRCYMREYDVSEEEACKKM
REMIEIEWKRLNKTTLEADEVSSSVVIPSLNFTRVLEVMYDKGDGYSDSQGVTKDRIAAL
LRHAIEI</t>
  </si>
  <si>
    <t>Aquilaria crassna</t>
  </si>
  <si>
    <t>major (78.2%)</t>
  </si>
  <si>
    <t>http://www.plantphysiol.org/content/154/4/1998</t>
  </si>
  <si>
    <t>minor (20.9%)</t>
  </si>
  <si>
    <t>D0VMR7</t>
  </si>
  <si>
    <t>Delta-guaiene synthase 2</t>
  </si>
  <si>
    <t>MSSAKLGSASEDVSRRDANYHPTVWGDFFLTHSSNFLENNDSILEKHEELKQEVRNLLVV
ETSDLPSKIQLTDEIIRLGVGYHFETEIKAQLEKLHDHQLHLNFDLLTTSVWFRLLRGHG
FSIPSDVFKRFKNTKGEFETEDARTLWCLYEATHLRVDGEDILEEAIQFSRKRLEALLPK
LSFPLSECVRDALHIPYHRNVQRLAARQYIPQYDAEQTKIESLSLFAKIDFNMLQALHQS
ELREASRWWKEFDFPSKLPYARDRIAEGYYWMMGAHFEPKFSLSRKFLNRIVGITSLIDD
TYDVYGTLEEVTLFTEAVERWDIEAVKDIPKYMQVIYIGMLGIFEDFKDNLINARGKDYC
IDYAIEVFKEIVRSYQREAEYFHTGYVPSYDEYMENSIISGGYKMFIILMLIGRGEFELK
ETLDWASTIPEMVKASSLIARYIDDLQTYKAEEERGETVSAVRCYMREFGVSEEQACKKM
REMIEIEWKRLNKTTLEADEISSSVVIPSLNFTRVLEVMYDKGDGYSDSQGVTKDRIAAL
LRHAIEI</t>
  </si>
  <si>
    <t>major (53.7%)</t>
  </si>
  <si>
    <t>minor (44.6%)</t>
  </si>
  <si>
    <t>D0VMR6</t>
  </si>
  <si>
    <t>Delta-guaiene synthase 1</t>
  </si>
  <si>
    <t>MSSAKLGSASEDVNRRDANYHPTVWGDFFLTHSSNFLENNDSILEKHEELKQEVRNLLVV
ETSDLPSKIQLTDEIIRLGVGYHFETEIKAQLEKLHDHQLHLNFDLLTTSVWFRLLRGHG
FSISSDVFKRFKNTKGEFETEDARTLWCLYEATHLRVDGEDILEEAIQFSRKKLEALLPE
LSFPLNECVRDALHIPYHRNVQRLAARQYIPQYDAEPTKIESLSLFAKIDFNMLQALHQR
ELREASRWWKEFDFPSKLPYARDRIAEGYYWMMGAHFEPKFSLSRKFLNRIIGITSLIDD
TYDVYGTLEEVTLFTEAVERWDIEAVKDIPKYMQVIYTGMLGIFEDFKDNLINARGKDYC
IDYAIEVFKEIVRSYQREAEYFHTGYVPSYDEYMENSIISGGYKMFIILMLIGRGEFELK
ETLDWASTIPEMVEASSLIARYIDDLQTYKAEEERGETVSAVRCYMREFGVSEEQACKKM
REMIEIEWKRLNKTTLEADEISSSVVIPSLNFTRVLEVMYDKGDGYSDSQGVTKDRIAAL
LRHAIEI</t>
  </si>
  <si>
    <t>major (81.2%)</t>
  </si>
  <si>
    <t>minor (18.1%)</t>
  </si>
  <si>
    <t>D0VMR5</t>
  </si>
  <si>
    <t>Inactive delta-guaiene synthase</t>
  </si>
  <si>
    <t>MSSAKLGSASEDVSRRDANYHPTVWGDFFLTHSSNFLENNDSILEKHEELKQEVRNLLVVETSDLPSKIQLTDEIIRLGVGYHFETEIKAQLEKLHDHQLHLNFDLLTTYVWFRLLRGHGFSISSDVFKRFKNTKGEFETEDAWTLWCLYEATHLRVDGEDILEEAIQFSRKKLEALLPELSFPLNECVRDALHIPYHRNVQRLAARQYIPQYDAEPTKIESLSLFAKIDFNMLQALHQSVLREASRWWKEFDFPSKLPYARDRIAEGYYWMMGAHFEPKFSLSRKFLNRIIGITPLIDDTYDVYGTLEEVTLFTEAVERWDIEAVKDIPKYMQVIHTGMLGIFEDFKDNLINARGKDYCIDYAIEVFKEIVRSYQREAEYFHTGYVPSYDEYMENSIISGGYKMFIILMLIGRGEFELKETLDWASTIPEMVKASSLIARYIDDLQTYKAEEERGETVSAVRCYMREFGVSEEQACKKMREMIEIEWKRLNKTTLEADEISSSVVIPSLNFTRVLEVMYDKGDGYSDSQGVTKDRIAALLRHAIEI</t>
  </si>
  <si>
    <t>Inactive delta-guaiene synthase
Site-directed mutagenesis and 3-D homology modeling suggest that the structure of the N-terminal domain is important in facilitating proper folding of the protein to form a catalytically active enzyme.</t>
  </si>
  <si>
    <t>D0VFU8</t>
  </si>
  <si>
    <t>MGTLRAILKNPDDLYPLIKLKLAARHAEKQIPPEPHWGFCYLMLQKVSRSFALVIQQLPV
ELRDAVCIFYLVLRALDTVEDDTSIPTDVKVPILISFHQHVYDREWHFACGTKEYKVLMD
QFHHVSTAFLELGKLYQQAIEDITMRMGAGMAKFICKEVETTDDYDEYCHYVAGLVGLGL
SKLFHASGKEDLASDSLSNSMGLFLQKTNIIRDYLEDINEVPKCRMFWPREIWSKYVNKL
EDLKYEENSVKAVQCLNDMVTNALSHVEDCLTYMFNLHDPAIFRFCAIPQVMAIGTLAMC
YDNIEVFRGVVKMRRGLTAKVIDRTKTMADVYGAFFDFSCMLKSKVNNNDPNATKTLKRL
DAILKTCRDSGTLNKRKSYIIRNEPNYSPVLIVVIFIILAIILAQLFGSRS</t>
  </si>
  <si>
    <t>https://europepmc.org/article/MED/27050299#free-full-text</t>
  </si>
  <si>
    <t>D0UZK2</t>
  </si>
  <si>
    <t>MSSGETFRPTADFHPSLWRNHFLKGASDFKTVDHTATQERHEALKEEVRRMITDAEDKPV
QKLRLIDEVQRLGVAYHFEKEIEDAIQKLCPIYIDSNRADLHTVSLHFRLLRQQGIKISC
DVFEKFKDDEGRFKSSLINDVQGMLSLYEAAYMAVRGEHILDEAIAFTTTHLKSLVAQDH
VTPKLAEQINHALYRPLRKTLPRLEARYFMSMINSTSDHLYNKTLLNFAKLDFNILLELH
KEELNELTKWWKDLDFTTKLPYARDRLVELYFWDLGTYFEPQYAFGRKIMTQLNYILSII
DDTYDAYGTLEELSLFTEAVQRWNIEAVDMLPEYMKLIYRTLLDAFNEIEEDMAKQGRSH
CVRYAKEENQKVIGAYSVQAKWFSEGYVPTIEEYMPIALTSCAYTFVITNSFLGMGDFAT
KEVFEWISNNPKVVKAASVICRLMDDMQGHEFEQKRGHVASAIECYTKQHGVSKEEAIKM
FEEEVANAWKDINEELMMKPTVVARPLLGTILNLARAIDFIYKEDDGYTHSYLIKDQIAS
VLGDHVPF</t>
  </si>
  <si>
    <t>https://pubs.acs.org/doi/10.1021/acschembio.5b00539</t>
  </si>
  <si>
    <t>CiTC-1</t>
  </si>
  <si>
    <t xml:space="preserve">MSCSKEVRFPETWSKVQWNCLKTPRDEDIFGFQELIKWLEDCGASDEANVRKYEEILNVYYATRAIIPIVPENIL
CRELCKVKIHFFMTTFVTDDLMEEHCSFEDMRKIIAALNQLNEKLSLEFKKVPSIKEMKKYLQYMSDERAISLVT
VCMDFINRCTRTLLQHGNVSDDVVFDYRKRCFITVSLWLQGVAMVKRDGAAQDTVVDVLWTRVHDGLPSAFILYT
EVSSFSLGKQNAHIAELTELYCLFGLYMVAINDFYSYTREMNDTIFSQSVIKIWLKNKEINNFSEAAPKMVAILD
EISKYVYRKGEKMKAENPTNFELHEMVDQIGYGVAGNYFLHHHVCKRYKDTTAIKLGIKELKGKELKQWLAEKDP
YGWDIVKNFLVDHSIVAKNFVDVMRGVTPLSDDSLLNSLNK*
</t>
  </si>
  <si>
    <t>Capnella imbricata</t>
  </si>
  <si>
    <t>Capnellene</t>
  </si>
  <si>
    <t>C1([C@]2([C@@](CC1)(C[C@]3([C@@]2(C(CC3)=C)[H])[H])C)[H])(C)C</t>
  </si>
  <si>
    <t>CharTPS7</t>
  </si>
  <si>
    <t>Cephalotaxus harringtonia</t>
  </si>
  <si>
    <t>cephalot-12-ene</t>
  </si>
  <si>
    <t>CgCS</t>
  </si>
  <si>
    <t>MPTFAQPVPDDIVASSGLRSKFRPHVHGNYQNCVEPSKGMETFYNDAMSTQLESKTLADIPGLGLVHPMALAMANCLPERLPAITRFADFTILNDDYYDIAKRDEIEKVNSDIQDALQDASAPGNKTKSSGGSDIDFKPKQMQAALVLELIMLDQQLAMDIMSSYSQGLDVATFAPDNLRTLDEYLPVRKVNSGLDVTAEMVCFGMGLRIAKEDKAKLRPVVDLANFAITVVNDLYSWPKEIKCHLETPGSELPFNAVAVLMRHGGYSEPEAFRILYAKQAELEAEHLRQLDALRAQEGGRLPENQELYVENAQRAVCGSELWSVYTTRYPSKADLQQPEVEFVDGSFRYVADSEGAGEEKVVYESVDSVPTEVEDEFSSSDASPGSVDQAISTPPSTTFCSCEDEDEHIANVKEVSEDEANGVRDMSDISQKSKKKIDTLLPEGPGLTTYASRLEAAPDHAVITPIKYLASLPSKGVRDTFIDALNWWLEVPEDSLRTIKTIISMLHDSSLILDDIEDDSTLRRGSPAAHMIFGTAQCINAANHIFVMVLAELQKLRSPLKTAILIEELESLFVGQADDLHWKYHVDCPSTEDYMEMIDNKTGGLFRLCVRLLQAESTRTDVLDLDPRPFVRQLSLFFQIRDDYQNLVSDAYAKQKGFAEDLDEGKISLPIILTLQRARTRPEIMGVLKHKQPGPMALEMKQYIVKEMEKCGALESTRELLQGMQEDLIAELRRLEGDFGAKNATLELVLRRLWIS</t>
  </si>
  <si>
    <t>colleterpenol</t>
  </si>
  <si>
    <t>CC(C)=CCC\C(C)=C\CC[C@](C)(O)[C@@H]1CC\C(C)=C\CC\C(C)=C\CC\C(C)=C\C1</t>
  </si>
  <si>
    <t>C9K2Q3</t>
  </si>
  <si>
    <t>Fusicoccadiene synthase</t>
  </si>
  <si>
    <t>MKYQFSIIVDPATYDNEGLSNGIDLRKNNFTHLEDRGAIRAQQDWATHIAPIKQFKGTLG
HDYSFMTVCVPECIPIRLEIISYANEFAFMYDDDTELDTENNTSAENDKLMGTFLAGTQG
WSPPQDQSSSGKTRILKQLFSEMMEIDKECAIATMKAWAEFLRVGSSRQHGTVFTRLKDY
LPYRIKDVGEMFWFGVVTFGMALHIPDHEMDACHKLMEPAWIAVGLANDVFSWPKERDAS
QRLGRTHVVNAVWVVMQEHGFSQEQARQYCRELAAQFVAQYLDNIRNIKNEESISPDLRT
YVEAMQYSISGNVIWSKFCPRYNPEKRFNQTQLDWMQNGLPSTVELDGASNTSSSFLSTS
THGSPASGSQTTIESKDGWTADSSGIVSLLLNCSLPPLSHKVISAPLTYVDSLPSKGTRD
MFLDALNHWLHVDEQRASQVKMAIRMLHNASLMLDDVQDGSRLRRSKPSAHRVFGVAQTT
NSAAFLVNESIKLIRELAGDQGVAAVLEKLTSLFVGQAQDLHSSRNLSPPSLTEYIQTID
QKTSALFELASRLMCLCSTATVVPNSSLSRFCILLGRFFQIRDDYQNLTSPEYTKQKGFC
DDLDSGTYTLPLVYAISQQSENFLLQNLLSTRLAEGTLDDDQKRLALDQMQLVKTNEFLR
KILDSLYDELRAELQCISSSFASENPQMELMLMMLKL</t>
  </si>
  <si>
    <t>Alternaria brassicicola</t>
  </si>
  <si>
    <t>fusicocca-2,10(14)-diene</t>
  </si>
  <si>
    <t>[H][C@@]12CCC(C)=C1C[C@@]1(C)CCC(C(C)C)=C1CC[C@@H]2C</t>
  </si>
  <si>
    <t>(2E,6E)-FPP; isopentenyl diphosphate synthetize GGPP</t>
  </si>
  <si>
    <t>https://www.sciencedirect.com/science/article/pii/S0960894X08014947?via%3Dihub</t>
  </si>
  <si>
    <t>MKYQFSIIVDPATYDNEGLSNGIDLRKNNFTHLEDRGAIRAQQDWATHIAPIKQFKGTLGHDYSFMTVCVPECIPIRLEIISYANEFAFMYDDDTELDTENNTSAENDKLMGTFLAGTQGWSPPQDQSSSGKTRILKQLFSEMMEIDKECAIATMKAWAEFLRVGSSRQHGTVFTRLKDYLPYRIKDVGEMFWFGVVTFGMALHIPDHEMDACHKLMEPAWIAVGLANDVFSWPKERDASQRLGRTHVVNAVWVVMQEHGFSQEQARQYCRELAAQFVAQYLDNIRNIKNEESISPDLRTYVEAMQYSISGNVIWSKFCPRYNPEKRFNQTQLDWMQNGLPSTVELDGASNTSSSFLSTSTHGSPASGSQTTIESKDGWTADSSGIVSLLLNCSLPPLSHKVISAPLTYVDSLPSKGTRDMFLDALNHWLHVDEQRASQVKMAIRMLHNASLMLDDVQDGSRLRRSKPSAHRVFGVAQTTNSAAFLVNESIKLIRELAGDQGVAAVLEKLTSLFVGQAQDLHSSRNLSPPSLTEYIQTIDQKTSALFELASRLMCLCSTATVVPNSSLSRFCILLGRFFQIRDDYQNLTSPEYTKQKGFCDDLDSGTYTLPLVYAISQQSENFLLQNLLSTRLAEGTLDDDQKRLALDQMQLVKTNEFLRKILDSLYDELRAELQCISSSFASENPQMELMLMMLKL</t>
  </si>
  <si>
    <t>geranylgeranyl diphosphate(3−)</t>
  </si>
  <si>
    <t>CC(C)=CCCC(C)=CCCC(C)=CCCC(C)=CCOP([O-])(=O)OP([O-])([O-])=O</t>
  </si>
  <si>
    <t>https://www.sciencedirect.com/science/article/pii/S0960894X08014947</t>
  </si>
  <si>
    <t>C9K1X5</t>
  </si>
  <si>
    <t>Cyclooctat-9-en-7-ol synthase</t>
  </si>
  <si>
    <t>MTTGLSTAGAQDIGRSSVRPYLEECTRRFQEMFDRHVVTRPTKVELTDAELREVIDDCNA
AVAPLGKTVSDERWISYVGVVLWSQSPRHIKDMEAFKAVCVLNCVTFVWDDMDPALHDFG
LFLPQLRKICEKYYGPEDAEVAYEAARAFVTSDHMFRDSPIKAALCTTSPEQYFRFRVTD
IGVDFWMKMSYPIYRHPEFTEHAKTSLAARMTTRGLTIVNDFYSYDREVSLGQITNCFRL
CDVSDETAFKEFFQARLDDMIEDIECIKAFDQLTQDVFLDLIYGNFVWTTSNKRYKTAVN
DVNSRIQ</t>
  </si>
  <si>
    <t>Streptomyces melanosporofaciens</t>
  </si>
  <si>
    <t>cyclooctat-9-en-7-ol</t>
  </si>
  <si>
    <t>[H][C@@]1(C)CC[C@]2([H])[C@]1([H])C[C@@]1(C)CC[C@H](C(C)C)\C1=C\C[C@]2(C)O</t>
  </si>
  <si>
    <t>https://www.sciencedirect.com/science/article/pii/S1074552109002051?via%3Dihub</t>
  </si>
  <si>
    <t>C9E894</t>
  </si>
  <si>
    <t>Squalene synthase 2</t>
  </si>
  <si>
    <t>MGSLGAILKHPDDFYPLLKLKIAARHAEKQIPSEPHWAFCYSMLHKVSRSFGLVIQQLGPQLRDAVCIFYLVLRALDTVEDDTSISTEVKVPILMAFHRHIYDNDWHFSCGTKEYKVLMDEFHHVSNAFLDLGSGYKEAIEDITMRMGAGMAKFICKEVETIDDYDEYCHYVAGLVGLGLSKLFHASGAEDLATDSLSNSMGLFLQKTNIIRDYLEDINEIPKSRMFWPRQIWSKYVDKLEDLKYEENSGKAVQCLNDMVTNALLHVEDCLKYMSDLRDPAIFRFCAIPQIMSIGTLALCYNNIQVFRGVVKMRRGLTAKVIDRTNTMSDVYGAFFDFSCMLKSKVDNNDPNATKTLSRLEAIQKICKNSGALTTKRKSYIIENESGYNSTLIVILFIILAILYAYLSSNLPNSL</t>
  </si>
  <si>
    <t>C8XPS0</t>
  </si>
  <si>
    <t>Miltiradiene synthase KSL1</t>
  </si>
  <si>
    <t>MSLAFNPAATAFSGNGARSRRENFPVKHVTVRGFPMITNKSSFAVKCNLTTTDLMGKIAE
KFKGEDSNFPAAAAVQPAADMPSNLCIIDTLQRLGVDRYFRSEIDTILEDTYRLWQRKER
AIFSDTAIHAMAFRLLRVKGYEVSSEELAPYADQEHVDLQTIEVATVIELYRAAQERTGE
DESSLKKLHAWTTTFLKQKLLTNSIPDKKLHKLVEYYLKNXHGILDRMGVRQNLDLYDIS
YYRTSKAANRFSNLCSEDFLAFARQDFNICQAQHQKELQQLQRWYADCKLDTLKYGRDVV
RVANFLTSAIIGDPELSDVRIVFAQHIVLVTRIDDFFDHRGSREESYKILELIKEWKEKP
AAEYGSEEVEILFTAVYNTVNELAERAHVEQGRSVKDFLIKLWVQILSIFKRELDTWSDD
TALTLDDYLSASWVSIGCRICILMSMQFIGIKLSDEMLLSEECIDLCRHVSMVDRLLNDV
QTFEKERKENTGNSVTLLLAANKDDSSFTEEEAIRIAKEMAECNRRQLMQIVYKTGTIFP
RQCKDMFLKVCRIGCYLYASGDEFTSPQQMMEDMKSLVYEPLTIHPLVANNVRGK</t>
  </si>
  <si>
    <t>https://pubs.acs.org/doi/10.1021/ol902051v</t>
  </si>
  <si>
    <t>C7SCX0</t>
  </si>
  <si>
    <t>MWKIKFGEGANDPMLFSTNNFHGRQTWEFDPDAGTEEERAEVEAAREHFYQNRFKVQPSS
DLLWRFQILREKNFKQEIPPVRVGEGEDITYDQATAAFRRAATFWNALQSPHGHWPAENA
GPNFYFPPLVMAAYIPGYLNVIFSAEHKKEILRYTYNHQNEDGGWGLHIAGPSMMFTTCL
NYCMMRILGDGPDGGRDNACARARKWILDRGGAYYSASWGKTWMAILGVYDWEGSNPMPP
EFWTGSTLLPFHPSKMFCYCRLTYLPMSYFYATRFVGPITPLVEELRQEIYCESYNEINW
PKVRHWCATEDNYYPHGRVQRFMWDGFYNIVEPLLKRWPFKKIRDNAIQFTIDQIHYEDE
NSRYITIGCVEKPLMMLACWAEDPSGEAFKKHLPRVTDYIWLGEDGIKMQSFGSQSWDCA
LVIQALLAGNLNAEMGPTLKKAHEFLKISQVRINTSGDYLSHFRHISKGAWTFSDRDHGW
QVSDCTAEALRCCCIFANMSPEVVGEPMEAECMYDAVNVIMSLQSPNGGVSAWEPTGAPK
WLEWLNPVEFLEDLVIEYEYIECTSSSIQALTLFRKLYPGHRRKEINNFITRAADYIEDI
QYPDGSWYGNWGICFVYGTWFAIKGLEAAGRTYNNCEAVRKGVDFLLKTQRADGGWGEHY
TSCTNKKYTAQDSTNLVQTALGLMGLIHGRQAERDPTPIHRAAAVLMNGQLDDGDFPQQE
LMGVFMRNAMLHYAAYRNIFPLWALGEYRTLVSLPIKKIA</t>
  </si>
  <si>
    <t>https://febs.onlinelibrary.wiley.com/doi/pdfdirect/10.1111/j.1742-4658.2011.08175.x</t>
  </si>
  <si>
    <t>C7PLV2</t>
  </si>
  <si>
    <t>(-)-gamma-cadinene synthase</t>
  </si>
  <si>
    <t>MPTITLPRIIYPFPSLINQFVTAAHEQNRQWVADFGFITTPEAMARFDRSRFAWLAARAF
 PHAGFHELCTIANFNTWLFMLDDQCDEAQLGKKAVYLEHVTDGFMNILKHNTPVDTVLGR
 SFTDIWERMQALGDTAWQTRFIRSMEEYFTSCHWEAGNRAADIVPTVAEYVTMRPYTGAL
 FADVEAIEIIEKVYLPAHILQHFIVQRLVLACNNIVCWANDIFSCAKEARQGDVHNLVLV
 LQHERNSTLQEAVNETARMHNEEVKLFTALEKLLPSFGAEMDRELERFMAVLRSWITANY
 DWSYHDTGRYQVKEVEVVINS</t>
  </si>
  <si>
    <t>Chitinophaga pinensis</t>
  </si>
  <si>
    <t>C7E5W0</t>
  </si>
  <si>
    <t>MDATAFHPSLWGDFFVKYEPPTAPKRGHMTQRAELLKEEVRKTLKAAANQIKNALDLIIT
LQRLGLDHHYENEISELLRFVYSSSDYDDKDLYVVSLRFYLLRKHGHRVSSDVFMSFKDE
EGNFVVDDTKCLLSLYNAAYLMTHGEKVLDEAITFTRRQLEALLLDPLEPALADEVYLTL
QTPLFRRLRILEAVNYIPIYGKEAGRNEAILELAKLNFNLAQLIYCEELKEVTLWWKQLN
VETNLSFIRDRIVECHFWMTGACCEPRYSLSRVIATKMTALITVLDDMMDTYSTTEEAML
LAEAIYRWEENAAELLPGYMKHFYLYLLKTIDSCGGELGPNRSFRTFYLKEMLKVFVRGS
SQEIKWRNENYVPKTISEHLEHSGPTVGAFQVACSSFVGMGDNITKESFEWLLTYPELVK
SLMNIARLLNDTASTKREQTAGHHVSTVQCYMLKHGTTMDEACEKIKELTEDSWKDMMEL
YLTPTEHPKLVAQTIVDFARTADYMYKETDGFTFSHTIKDMIAKLFVDPISLF</t>
  </si>
  <si>
    <t>Zea perennis</t>
  </si>
  <si>
    <t>https://www.sciencedirect.com/science/article/abs/pii/S0031942209002489?via%3Dihub</t>
  </si>
  <si>
    <t>C7E5V9</t>
  </si>
  <si>
    <t>MDATAFHPSLWGDFFVKYKPPTAPKRGHMTQRAELLKEEVRKTLKAAANQIKNALDLIIT
LQRLGLDHHYENEISELLRFVYSSSDYDDKDLYVVSLRFYLLRKHGHCVSSDVFTSFKDE
EGNFVVDDTKCLLSLYNAAYLRTHGEKVLDEAITFTRRQLEALLLDSLEPALADEVHLTL
QTPLFRRLRILEAVNYIPIYGKEAGRNEAILELAKLNFNLAQLIYCEELKEITLWWKQLN
VETNLSFIRDRIVECHFWMTGACCEPQYSLSRVIATKMTALITVLDDMMDTYSTTEEAML
LAEAIYRWEESAAELLPGYMKDFYLYLLKTIDSCGDELGPNRSFRTFYLKEMLKVFVRGS
SQEIKWRNENYVPKTISEHLEHSGPTVGAFQVACSSFVGMGDNITKESFEWLLTYPELVK
SLMNIARLLNDTASTKREQNAGHHVSTVQCYMLKHGTTMDEACDKIKELTEDSWKDMMEL
YLTPTEHPKLIAQTIVDFARTADYMYKETDGFTFSHTIKDMIAKLFVDPISLF</t>
  </si>
  <si>
    <t>Zea diploperennis</t>
  </si>
  <si>
    <t>https://www.sciencedirect.com/science/article/pii/S0031942209002489?via%3Dihub</t>
  </si>
  <si>
    <t>C7E5V8</t>
  </si>
  <si>
    <t>MDATAFHPSLWGDFFVKYKPPTAPKRGHMTERAELLKEEVRKTLKAAANQIKNALDLIIT
LQRLGLDHHYENEISELLRFVYSSSDYDDKDLYVVSLRFYLLRKHGHCVSSDVFTSFKDE
EGNFVVDDTKCLLSLYNAAYFRTHGEKVLDEAIAFTRRQLEASLLDPLEPALADEVHLTL
QTPLFRRLRILEAINYIPIYGKEAGRNEAILELAKLNFNLAQLIYCGELKEVTLWWKQLN
VETNLSFIRDRIVECHFWMTGACCEPQYSLSRVIATKMTALITVLDDMMDTYSTTEEAML
LAEAIYRWEENAAELLPGYMKDFYLYLLKTIDSCGDELGPNRSFRTFYLKEMLKVLVRGS
SQEIKWRNENYVPKTISEHLEHSGPTVGAFQVACSSFVGMGDIITKESFEWLLTYPELVK
SLMNIARLLNDTASTKREQNAGQHVSTVQCYMLKHGTTMDEACEKVKELTEDSWKDMMEL
YLTPTEHPKLIAQTIVDFARTADYMYKETDGFTFSHTIKDMIAKLFVDPISLF</t>
  </si>
  <si>
    <t>Zea mays subsp. huehuetenangensis</t>
  </si>
  <si>
    <t>C7E5V7</t>
  </si>
  <si>
    <t>MDATAFHPSLWGDFFVKYKPPTAPKRGHMTERAELLKEEVRKTLKAAANQIKNALDLIIT
LQRLGLDHHYENEISELLRFVYSSSDYDDKDLYVVSLRFYLLRKHGHCVSSDVFTSFKDE
EGNFVVDDTKCLLTLYNAAYLRTHGEKVLDEAITFTRRQLEASLLDPLEPALLADEVSLT
LQTPLFRRLRILEAINYIPIYGKEAGRNEAILELAKLNFNLAQLIYCEELKEVTLWWKQL
NVETNLSFIRDRIVECHFWMTGACCEPQYSLSRVIATKMTALITVLDDMMDTYSTTEEAM
LLAEAIYGWEENAAELLPGYMKDFYLYLLKTIDSCGDELGPNRSFRTFYLKEMLKVLVRG
SSQEIKWRNENYVPKTISEHLEHSGPSVGAFQVACSSFVGMGDSITKGSFEWLLTYPELA
KSLMNIARLLNDTASTKREQNAGHHVSTVQCYMLMHGTTMDEACEKIKELTEDSWKDMME
LYLTPTEHPKLIAQTIVDFARTADYMYKETDGFTFSHTIKDMIAKLFVDPISLF</t>
  </si>
  <si>
    <t xml:space="preserve">Zea mays subsp. mexicana </t>
  </si>
  <si>
    <t>C7ASI9</t>
  </si>
  <si>
    <t>MSVISIMPLASKPCLNKSFISSTHEPKALRRPISTVGLCRRAKSVTASMSMSSSTAVSDD
GVQRRIGNHHSNLWDDNFIQSLSSPYGPSSYGERAERLIGEVKEIFNRISMANGELVSHV
DDLLQHLSMVDNVERLGIDRHFQTEIKVSLDYVYSYWSEKGIGPGRDIVCADLNTTALGF
RVLRLHGYTVFPDVFEQFKDQMGRIACSANQTERQISSILNLFRASLIAFPWEKVMEEAE
IFSTAYLKEALQTIPVSSLSREIQYVLDYRWHSDLPRLETRTYIDILRENATNETLDMKT
EKLLELAKVEFNIFNSLQQNELKCVSRWWKESGSPDLTFIRHRQVEFYTLVSGIDMEPKR
STFRINFVKICHFVTILDDMYDTFGTIDELRLFTAAVTRWDKSATECLPEYMKGVYIDLY
ETVNELAREAHKSQGRDTLNYAREALEDYLGSYLKEAEWISTGYIPTFEEYLENGKVSSA
HRIATLQPILMLDVPFPPHVLQEIDFPSKFNDLAGSILRLRGDTRCYQNDRARGEEASCI
SCYMKDNPGSTEEDALNHINGMIEKQIKELNWELLKPDKNVPISSKKHAFNISRGLHHFY
KYRDGYTVANSETRNLVIKTVLEPVPM</t>
  </si>
  <si>
    <t>https://bmcplantbiol.biomedcentral.com/articles/10.1186/1471-2229-9-106</t>
  </si>
  <si>
    <t>C5YN30</t>
  </si>
  <si>
    <t>MRQSSMFHGGIFGACACVYIKGREGIDLPHNPATRTPKPREGPPAVSMASTLTTICSPGG
GVTSSSSAAAAEQDCRRQYAPSVWGDFFIAHQLCTPEELLSTQQKASAKKEEVRRILLAA
DAAAVTSGDDDLVARKLELVDALQRLGVDYHYKEEIDALLRAVHEDHHDHGASASSHDLY
VTSLRFYLLRKHGYTVSSDVFAKFRDEQGNISSDDDMTTLMMLYDAAHMRTRGEDILDNI
IVFNKSRLETVVKSENLEPDLAEEVTITLETTRFRRAERVEARRFISVYEKKATRDDTIL
EFAKLDYNIVQAVYCDELKQLSMWWKDLRSQVDMTFSRDRLVEMYFWMTVIVYEPDYSYS
RIMLTKLVLYIALLDDIYDNYSTTDESNIFTTAFKRWDDKAVEEQIPQHLRNFYKSVIRT
ADEIVAELKVQNNKNSEVVREVMFHVAESYHAEVKWRDEQYVPADVDEHLQISLGSIMAM
QVVVLTFVSMGDVTTREIIDWAFTYPRMIRAVTAMARILNDIMSYEREQASDHMASTVQT
CMKQYGVTVEEAIEKLKFICEEAWMDIVQGCLDQKYPMAILHKVVSVGRSLDFIYKREDS
YTLPSNLKDTITSLYTKLVV</t>
  </si>
  <si>
    <t>Sorghum bicolor</t>
  </si>
  <si>
    <t>https://onlinelibrary.wiley.com/doi/full/10.1111/j.1365-313X.2011.04771.x</t>
  </si>
  <si>
    <t>C5YHZ9</t>
  </si>
  <si>
    <t>MATEAKIQIHQAQQIEDVHPKFHSSLWGDFFLHHVPCPPVQYLMMKDKVEIMKEEVKKML
LDVDSFDLSDKLECIDTLERLGLDYHYTKEIDKLMCNIFKASDQDLDLPTTSHLFYLLRK
HGYHISSDVFLKFRDDKGNIVTDDARCLLLMYEAAHLRVKGEEILDNILIFTKSQLQCIV
DDLEPQLKEEVKYALETPLFRRLKRVQTRQYISIYEKNTAHNNMLLEFSKLDFNILLTLY
CEELKDLTLWWTEFQTQANTSIYARDRMVEMHFWMMGVFFEPQYSYSRKMLTQLFMIVSI
LDDLYDNHCTTEEGNVFTAALERWDEEAVEQCPTYLRTLYVNILTTVKAIEEWLNLQNNK
HAKLVKRLIIDMAKCYNAETEWRDKKYVPATVDEHLKISARSSGCMHLVSQGFISMGDVA
TSEAIKWASTYPKIIQAVCIIARLANDIMSYKREETSQNMVSTVKTCAKEYGTTVAQAIE
KLRELIEEAWMDITEECLRQQQPKVLLERVANLARTMDFLYKDVDGYTDSRSIKGILDSL
YVDLIN</t>
  </si>
  <si>
    <t>C5YHI2</t>
  </si>
  <si>
    <t>Beta-sesquiphellandrene synthase</t>
  </si>
  <si>
    <t>MALTPSVCSISDVQGLQKDRTFHPSLWGDFFLTYQPPTAPKHAYMAERAEVLKEEVRKMV
KSANEIQNILDLILTLQRLGLDNHYENEINELLSFVHDSDYDDKDLNLVSLRFYLLRKHG
YDVSSDVFKCFQDKEGNFVVKDTKSLLSLYNAAHLRIHGEEVLDEAIIFTRGKLESVLDS
LETTLADEVTLALQTPLFRRVRILETRNYIPIYEKEVARNEVILEFAKLNFNLLQLLYCE
ELKMITLWWKQLNVETNLSFIRDRIVEMHFWMTGACSEKKYSLTRTITTKMTAYITILDD
IMDTHSTTEEAMLLAEAIYRCEENAAELLPEYMKDFYLYLLKTFDSVKHELGPNRSFRVF
YLKELLKILVRGYSQEIKWRDEHYVPETIDEHLEVSKATVGAFQVACSSFVGMGDIITKE
ILDWLLSYPKLLKSMTTFVRLSNDIASTKREQTGGHHASTVQCYMMQHGTTIHDACEKIK
ELTEDTWKDMMKLYLTPTEQPKVIIQTVLDFARTAEFMYKKTDAFTFSHTIKDTIALLFV
EPTLV</t>
  </si>
  <si>
    <t>C5YHH7</t>
  </si>
  <si>
    <t>Zingiberene synthase</t>
  </si>
  <si>
    <t>MAALQYNCDAGLAKAPTFHPSLWGDFFLTYQPPTAPQHVYMKERAELLKEEVREIVKGTN
ELPKLLDLIITLQRLGLDNHYEIEIDEHLHFIYNSSCDVKDLNLVSLRFYLLRKNGYDVS
SDVFLNFKDKDGNFASDDIRSLLSLYNAAYLRTHGEEVLDEAIIFTRRHLEAALTSLESK
LADEVSLSLQTPLFRRVRILETRNYIPIYEMEPSRNEAMLEFAKLNFNLLQILYCEELKT
VTAWWKQLNIETDLSFIRDRIVEMHFWMAGACSEPKYSLSRVILTKMTAFITILDDIIDT
HSTTEEGKLLAKAIDRCSQDANEVLPDYMKHFYMFLLKTFDSCEDELGPNKRYRVFYLKE
LLKILVRGYSQEIEWRDEHYVPETIDKHLEISRVTVGAFQLACSSFVGMGDIITKEVLDW
LLTYPELLKCFTTFVRLSNDITSTKREQTGGHHASTVQCYMMEHSTTMHDACEKIKGLIE
DSWKDMMQLYLTPTEQSKVVAQTVVDFARTGDYMYKKTDAFTFSHTIKDMIALLYVEPIL
F</t>
  </si>
  <si>
    <t>C5I6F7</t>
  </si>
  <si>
    <t>MGSEIHRPLADFPANIWEDPLTSFSKSSLGTDTFKEKHSMLKEAVKESFMSSKANPIENI
KFIDALCRLGVSYHFERDIVEQLNKSFDCLDFNQTVRQEGCDLYTVGIIFQVFRQFGFKL
STDVFKKFKDENGKFKGHLVADAYGMLSLYEAAQWGTHGEDIIDEALAFSHSHLKEISSR
SSPHLAIRIKNSLKHPYHKGISRIETRQYISYYEKEVSCDPTLVEFAKIDFNLLQLLHRE
ELACVTRWHHEMEFKSKVTYTRHRITEAYLWSLGTYFEPQYSQARVITAIALILFTALDD
MYDAYGTVEELERFTDAMEKWLPAAPNGIPDSMKFIYHATVDFYDKLDEELEKEGRSGCG
FHLKKSLQKTANGYMQEAKWLKKDYIATFDEYKENAILSSGYYALIAMTFARMTDVAKLD
AFEWLSSHPKIRVASEIISRFTDDISSYEFEHKREHVATGIDCYMKQFGVSKEIAVDAMG
NIVSDAWKDLNQELMRPHAFPFPLLMRVLNLSRVIDVFYRYQDAYTHPEFLKEHIVSLLI
ETIPI</t>
  </si>
  <si>
    <t>Arabidopsis lyrata</t>
  </si>
  <si>
    <t>https://www.ncbi.nlm.nih.gov/pmc/articles/PMC2687518/</t>
  </si>
  <si>
    <t>C5H3I7</t>
  </si>
  <si>
    <t>MSSTPAANFSNEDDERKAPTGFHPSLWGDFFISYQPPTAPKHAYMKERAEVLKEEVRKVV
KGSNEVPEILDLVITLQRLGLDSYYKAEIDELLCTVYNTDYNDKDLHLVSLRFYLLRKNG
YDVSSDIFQHFKDKEGSFVADDTRSLLSLYNAAYMRTHGEKVLDEAVVFTTNRLRSELKH
LKSPVADEVSLALDTPLFRRVRIIETQNYIPIYESATTRNEAILEFAKLNVNLLQLIYCE
ELKTITRWWKELNVESNLSFIRDRIVEMHFWMTGACSEPHYSLLRIILTKMTAFITILDD
IFDTYATTEESMMLAKAIYMCNESATVLLPKYMKDFYLYYLKTFDSFEEALGPNKSYRVL
YFKELFKILIKGYSEEIKWRDDHYIPKTIEEHLELSRMTVGAFQLACASLVGMGDFITED
TLDYLLTYPKLIKSYTTCVRLSNDIASTKREQAGDHYASTIQCYMLQHGTTIHEACIGIK
ELIEDSWKDMMKEYLAPTNLQPKIVARTVIDFARTGDYIYKQADSFTFSHTIKDMIASLY
VEPYSI</t>
  </si>
  <si>
    <t>C3RSF5</t>
  </si>
  <si>
    <t>Alpha pinene synthase</t>
  </si>
  <si>
    <t>MSLGCITPLASAMVGPKLVRPLIHHNPLFHHKPLNRPYLQTKIPLRSRVAQNPINMALIT
TDEGITRRIGNHHPNLWDDDFIQSLSKAYEAPSYGERAEKLIKDVRDMFNALPLHSSSAD
DLIQHLSLVDSVERLGIDRHFQNEIKTALDYVYRYWSDAGIGCGRESTHADLNTTALGFR
ILRLHRYSVSSDVLQQFVLRDGPFLDSNNQPNEDDIKNILNLFRGSLIAFPGENVLDDAK
SFTMTYLKQVLPKISNLNLSREIKFNLEYGWHTNVPRLEARTYIDIYGEDSSWASKSINN
IFYTKLLELAKLDFNIIQSLQQQELQILSRWWMESDLGKLDFARHRHVEYYLWAATGCIE
PKYSAFRIGFAKLSALVTYLDDMYDTYDFDEIKIFTKAIKRWDASIIKGLPEFMKVAFKA
FDEAVKDMAQEAKKTQGRDTLDYARKAWEVYIDAYMKEAEWLATGYMPSLEEYLENGKVS
AGSRVVTLQPILSLDVPLSDDILKEIDYPSRFDELLCLTLRLRGDTRTFKAEADRGEVVS
CITCYMKDHPGSNEEDALNYLNSLIDERLKELNWEYLKTDNVPIISKGNAYNLSKGLQLL
YKERDGFTVFSIETKNFIYRMMIGSIPI</t>
  </si>
  <si>
    <t>DOI 10.1515/HF.2009.019</t>
  </si>
  <si>
    <t>C1K5M3</t>
  </si>
  <si>
    <t>Beta-phellandrene synthase (neryl-diphosphate-cyclizing)</t>
  </si>
  <si>
    <t>MIVGYRSTIITLSHPKLGNGKTISSNAIFQRSCRVRCSHSTTSSMNGFEDARDRIRESFG
KLELSPSSYDTAWVAMVPSRHSLNEPCFPQCLDWIIENQREDGSWGLNPTHPLLLKDSLS
STLACLLALTKWRVGDEQIKRGLGFIETYGWAVDNKDQISPLGFEVIFSSMIKSAEKLDL
NLPLNLHLVNLVKCKRDSTIKRNVEYMGEGVGELCDWKEMIKLHQRQNGSLFDSPATTAA
ALIYHQHDQKCYQYLNSIFQQHKNWVPTMYPTKVHSLLCLVDTLQNLGVHRHFKSEIKKA
LDEIYRLWQQKNEQIFSNVTHCAMAFRLLRMSYYDVSSDELAEFVDEEHFFATNGKYKSH
VEILELHKASQLAIDHEKDDILDKINNWTRAFMEQKLLNNGFIDRMSKKEVELALRKFYT
TSHLAENRRYIKSYEENNFKILKAAYRSPNINNKDLLAFSIHDFELCQAQHREELQQLKR
WFEDYRLDQLGLAERYIHASYLFGVTVIPEPELSDARLMYAKYVMLLTIVDDHFESFASK
DECFNIIELVERWDDYASVGYKSEKVKVFFSVFYKSIEELATIAEIKQGRSVKNHLINLW
LELMKLMLMERVEWCSGKTIPSIEEYLYVTSITFCAKLIPLSTQYFLGIKISKDLLESDE
ICGLWNCSGRVMRILNDLQDSKREQKEVSINLVTLLMKSMSEEEAIMKIKEILEMNRREL
LKMVLVQKKGSQLPQLCKDIFWRTSKWAHFTYSQTDGYRIAEEMKNHIDEVFYKPLNH</t>
  </si>
  <si>
    <t>https://www.pnas.org/content/106/26/10865</t>
  </si>
  <si>
    <t>C0SSW7</t>
  </si>
  <si>
    <t>MMQLHLLPPAWVPSGYGGHGPRPRALAVKGPCRFSGKGDATLVETAGSRVALQIAQATSV
SSAKVLQTNLVRNDIQILERTEEPCDLDDYCVIPGAEFGQPLVNQVRMMLGSMSDGEISV
SAYDTAWVALVPRLDDGDSPQFPATLQWILDNQLPDGSWGDAALFSAYDRITNTLACVVA
LTKWSLGPDKCSRGLSFLEENMWRLAEEDLESMPIGFEIAFPSLLEVAKSLGIGFPYDHH
ALQRIYANREVKLKRIPMEMMHRIPTTILHSLEGMPGVDWHKILRLQSSDGSFLYSPSAT
AFALKQTGDAKCFEYIDRIVKKFNGGVPNVYPVDLFEHIWVVDRLERLGISRYFKQEIKQ
CLDYVHRHWTEDGICWARNSAVRDVDDTAMAFRLLRLHGYTVSPSVFENFEKDGEFFCFA
GQSTQAVTGMYNLNRASQLRFPGEDVLQRAGRFSYAFLREREAQGTIRDKWIIAKDLPGE
VKYTLDFPWYASLPRVEARAYLDQYGGENDVWIGKTLYRMPLVNNNTYLELAKRDFNRCQ
VQHQLEWHGLQKWFIENGLETFGVALRDVLRAYFLAAACIFEPSRATERLAWAKVSVLAN
IITKYLHSDLSGNEMMERFMHGGLHEGNSTISWRKGDAKGDILLGALQQFIDLLAQETLP
VGGGPVYINNLLRCAWIEWMMQLINREDDTYDSSVIQAGSCMVHDKQTCLLSSQIVEICG
GRTAEASSMINSMDGACFIQLASSICDNLHHKMLLSQDTKTNETAMSHMNEKIEAGMQEL
TQKFLQTHDDGTSSETKRTLLSVVRSCYYAANCPHHVFDRHVSKVIFEHVF</t>
  </si>
  <si>
    <t>https://academic.oup.com/bbb/article/73/3/772/5947812</t>
  </si>
  <si>
    <t>C0PTH8</t>
  </si>
  <si>
    <t>MAIVSSVPLASKSCLHKSLISSIHKLKPFCRTIPTLGMSRPGKYVMPSMSMSSPVSDDGV
QRRTGGYHSNLWNDDIIQFLSTTYGEPAYRERGERLIDEVKNMFNSISMEDVEFSPLNDL
IQRLWIVDSVERLGIDRHFKNEIKSTLDYVYSYWTQKGIGCGIESVVPDLNSTALGLRTL
RLHGYPVSAEVLKHFQNQNGQFACSPSETEGEMRSIVNLYRASLIAFPGEKVMEEAEIFS
TKYLKEALQKIPVSSLSREIGDVLEQDWHTNLPRLEARNYIDVFGQDTKDTKLYMKTEKL
LELAKLEFNIFQSLQKTELDSLLRWWKDSGFHHITFSRHLHVEYYTLASCIAIEPQHSRF
RLGFAKACHVITILDDMYDVFGTIDELELFTAQIKRWDPSATDCLPKYMKRMYMILYDMV
NEMSREAETAQGRDTLNYARQAWEDFIDSYMQEAKWIATGYLPTFDEYFENGKVSSGHRV
AALQPILTMDIPFPHDILKEVDFPSKLNDLASAILRLRGDTRCYKADRARGEEASCISCY
MKDNPGATEEDALSHINAVISDVIKGLNWELLNPNSSVPISSKKHVFDVSRALHYGYKYR
DGYSVSNIETKSLVMRTLLESVPF</t>
  </si>
  <si>
    <t>major product (61.2)</t>
  </si>
  <si>
    <t>https://link.springer.com/article/10.1007%2Fs00425-018-2948-0</t>
  </si>
  <si>
    <t>minor product (19.8)</t>
  </si>
  <si>
    <t>minor product (12.1)</t>
  </si>
  <si>
    <t>C0PT35</t>
  </si>
  <si>
    <t>MALVSVAPLASRSCLSKSLISSTHELKPLRRTILPTLRWKSATPSINMCLTTSNSVDAVQ
RRIANHHSNLWDDDFIQSLSTPYEAPSYRERAERLIGEVKEMFESMGPNNDLLQRLSMVE
SVERLGIDRHFKNEIKSALDYVYSHWNEKGIGCGRDSVVSDLNSTALALRTLRLHGYPVS
SDVLEHFKDQKGRFACSSIKTEGEIRSLLNLFRASLVAFPNEKVMEEAEIFSTTYLKEAV
QKIPVSSLSRQIEYNMEYGWHTNLPRLEARNYMGDMIHEMPYMNAEKLLELAKLEFNIFH
SLQERELKHLSRWWKDSGFSQLTFVRHRHVEYYTLASCIDIDPKHSAFRLGFAKMCHLIT
VLDDIYDTFGTMDELKLFTAAIKRWDPSATEWLPEYMKGVYMVVYETVNEMAGEAKKSQG
RDTINYSRQAWEAYIDSYMKEAEWISSGCLPTFEEYYENGKVSFGYQISVLQPILTLDVP
LPHHILQEIIFPSRFNGLASGILRLKGDTRCYQADRARGEEASCISCYMNDNPGATEEDA
LNHINAMVNELMKEFNWELLKPDNNVPVSSKKHAFDITRVVHHGYKYRDGYSVANNEIKN
LVITTVLEPVPL</t>
  </si>
  <si>
    <t>major product (59.0)</t>
  </si>
  <si>
    <t>minor product (12.2)</t>
  </si>
  <si>
    <t>minor product (9.0)</t>
  </si>
  <si>
    <t>C0PPR1</t>
  </si>
  <si>
    <t>MAFVSIAPLASRCCVHKSFVSSREVKPLCRTIPTLGRCRRGKTVTPSISMCWTATVLDDG
VQRRIANHHSNLWDDSFIQSLSTPYGETSYLERADKLIGEVKEIINSISVEDGELITPLN
DLIQRLSIVDNIERLGIDRHFKNEIKSALDYVYSYWNEKGIGCGRESVITDLNSTALGLR
TLRLHGYPVSSDVFEQFKEQNGQFACSAIQTEGEIKKVLNLFRASLIAFPGEKVMEEAEI
FSTIYLKEALLKIPVCSLSREIAYVLEYGWHMNLPRLEARNYIDVFGQDPIYLTLNMRTQ
KLIELAKLEFNIFHSLQQEELKHVSRWWKDSGFSQMAYARHRHVEFYTLASCIAIDPQHS
SFRLGFTKITYLGTVLDDIYDTFGTMDELELFTAAVKRWHPSAAEGLPEYMKGVYMMFYE
TVNEMAREAEKCQGRDTLNYARQALEAYIDSYMKEAKWISSGFLPTFEEYLDNGKVSFGY
RIGTLQPILTLGIPFPHHILQEIDFPSRLNDLAGSILRLKGDIHSYQAERSRGEESSGIS
CYMKDNPESTEEDAVTYINAMINRLLKELNWEFLKPHSNVPITSKKHAFDILRAFYHLYK
DRDGFSVTRNEIRNLVMTTVIEHVPL</t>
  </si>
  <si>
    <t>C0PPM5</t>
  </si>
  <si>
    <t>Alpha-longipinene synthase</t>
  </si>
  <si>
    <t>MAQISKCSSLSTELNESSIISHHHGNLWDDDFIQSLKSSNGAPQYHERAEKLVEEIKNLV
VSEMKDCNDDLIRHLQMVDIFECLGIDRHFQNEIQVALDYVYRYWNELEGIGIGSRDSLI
KDFNATALGFRALRLHRYNVSSDVLENFKNENGQFFCSSTVEEKEVRCMLTLFRASEISF
PGEKVMDEAKAFTTEYLTKVLTGVDVTDVDQSLLREVKYALEFPWHCSLPRWEARNFIEI
CGQNDSWLKSIMNKRVLELAKLDFNILQCAHHRELQLLSRCWWSQSDIAQQNFYRKRHVE
FYFWVVIGTFEPEFSTCRITFAKIATLMTILDDLYDTHGTLEQLKIFTEGVKRWDLSLVD
SLPDYIKITFEFFLNTSNELIAEVAKTQERDMSAYIRKTWERYLEAYMQEAEWITAGHVP
TFDEYMKNGISSSGMCILNLYSLLLMGQLLPDDVLEQIHSPSKIHELVELTARLVDDSKD
FETNKVGGELASGIECYVKDNPECTLEDASNHLNGLLDLTVKELNWEFVRHDSVALCFKK
FAFNVARGLRLIYKYRDGFDVSNQEMKTHIFKILIDPLT</t>
  </si>
  <si>
    <t>major product (47.7); http://www.bioinformatics.nl/sesquiterpene/synthasedb/</t>
  </si>
  <si>
    <t>minor product (19.9)</t>
  </si>
  <si>
    <t>minor product (15.9)</t>
  </si>
  <si>
    <t>minor product (7.0)</t>
  </si>
  <si>
    <t>β-longipinene</t>
  </si>
  <si>
    <t>CC12CCCC(C)(C)C3C1CCC(=C)C23</t>
  </si>
  <si>
    <t>C0KWV7</t>
  </si>
  <si>
    <t>Linalool synthase</t>
  </si>
  <si>
    <t>MSSMRIYVAIMKKPSVKHVDNVDKKASKPSWRVSSSATAGLRASSSLQLDVKKPADEILT
ARRSGNYQPSLWDFNYLQPLNTTHYKEERHLKREAELIEQVKMLLEEEMEAVQQLELVDD
LKNLGLSYFFEDQIKQILTFIYNEHKCFRSNVEAEERDLYFTALGFRLLRQHGFQVSQEV
FDCFKNEEGSDFKASLGDDTKGLVQLYEASFLLREGEDTLELARQYATKFLQKKVDHELI
DDDNNLLSWIRHSLEIPLHWRIQRLEARWFLDAYATRHDVNPIILELAKLDFNIIQATQQ
EELKDLSRWWNSTCLAEKLPFVRDRLVESYFWAIALFEPHQYGYHRKIAAKIITLITSLD
DVYDIYGTLDELQLFTDAIQRWDTESISRLPYYMQLFYMVLYNFVSELAYDGLKEKGFIT
IPYLQRSWADLVEAYLKEAKWFYNGYTPSMEEYLNNAYISIGATPVISQVFFTLATSIDK
PVIESLYEYHRILRLSGMLVRLPDDLGTSPFEMKRGDVPKAILLYMKERNATEIEAQEHV
RFLIREAWKEMNTATAAADCPLTDDLVAAAANLGRAAQFMYLDGDGNHSQLHQRIASLLF
EPYA</t>
  </si>
  <si>
    <t>Perilla frutescens var. hirtella</t>
  </si>
  <si>
    <t>https://www.sciencedirect.com/science/article/pii/S0031942210001305?via%3Dihub</t>
  </si>
  <si>
    <t>C0KWV6</t>
  </si>
  <si>
    <t>MCSISQKVVIGLNKAAANNNLQNLDRRGFKTRCVSSSKAASCLRASCSLQLDVKPAQEGR
RSGNYQPSIWDFNYVQSLNTPYKEERYLTRHAELIVQVKPLLEKKMEAAQQLELIDDLNN
LGLSYFFQDRIKQILSFIYDENQCFHSNINDQAEKRDLYFTALGFKLLRQHGFDVSQEVF
DCFKNDNGSDFKASLSDNTKGLLQLYEASFLVREGEDTLEQARQFATKFLRRKLDEIDDN
HLLSCIHHSLEIPLHWRIQRLEARWFLDAYATRHDMNPAILELAKLDFNIIQATHQEELK
DVSRWWQNTRLAEKLPFVRDRLVESYFWAIALFEPHQYGYQRRVAAKIITLATSIDDVYD
IYGTLDELQLFTDNFRRWDTESLGIPPYSMQLFYMVIHNFVSELACEILKEKGFIVIPYL
QRSWIDLAESFLKEANWYYSGYTPSLEEYIDNGSVSIGAVAVLSQVYFTLANSIEKPKIE
SMYKYHHILRLSGLLVRLHDDLGTSLFEKKRGDVPKAVEICMKERNVTEEEAEEHVKYLI
REAWKEMNTATAAAGCPFMDELNVAAANLGRAAQFVYLDGDGHGVQHSKIHQQMGGLMFE
PYL</t>
  </si>
  <si>
    <t>C0KWV5</t>
  </si>
  <si>
    <t>MSSMRIYVAIMKKPSVKHVDYVDKKASKPSWRVSSSATAGLRASSSLQLDVKKPADEILT
ARRSGNYQPSLWDFNYLQSLNTTHYKEERHLKREAELIEQVKMLLDEEMGAVQKLDLVDD
LKNLGLSYFFEDQIKQILTFIYNEHECFRSNVEAKERDLYFTALGFRLLRQHGFQVSQEV
FDCFKNEEGSDFKASLGDDTKGLVQLYEASFLLREGEDTLELARQYATKFLQKKVDHELI
DDDSNLLSWIRHSLEIPLHWRIQRLEARWFLDAYATRHDVNPIILELAKLDFNIIQATQQ
EELKDLSRWWNSTCLVEKLPFVRDRLVESYFWAIALFEPHQYGYHRKIAAKIITLITSLD
DVYDIYGTLDELQLFTDAIQRWDTESISRLAYYMQLFYMVLYNFVSELAYDGLKEKGFIT
IPYLQRSWADLVEAYLKEAKWFYNGYTPSMEEYLNNAYISIGATPVISQVFFTLATSIDK
PVIESLYEYHRILRLSGMLVRLPDDLGTSPFEMKRGDVPKTIELYMKERNATEIEAQEHV
RFLIREAWREMNTATAAADCPFTDDLVAAAANLGRAAQFMYLDGDGNHSQLHQRIASLLF
EPYA</t>
  </si>
  <si>
    <t>C0KWV4</t>
  </si>
  <si>
    <t>MCSISQKVVIGLNKAAANNCLQNLDRRGFKTRRVSSSEAASCLRASSSLQLDVKPVEEGR
RSGNYQPSIWDFNYVQSLNTPYKEERYLTRHAELIVQVKPLLEKKMEATQQLELIDDLNN
LGLSYFFQDRIKQILSFIYDENQCFHSNINDQAEKRDLYFTALGFRLLRQHGFNVSQEVF
DCFKNDKGSDFKASLSGNTKGLLQLYEASFLVREGEDTLELARQFATKFLRRKLDEIDDN
HLLSRIHHSLEIPLHWRIQRLEARWFLDAYATRHDMNPIILELAKLDFNIIQATHQEELK
DVSRWWQNTRLAEKLPFVRDRLVESYFWAIALFEPHQYGYQRRVAAKIITLATSIDDVYD
IYGTLDELQLFTDNFRRWDTESLGGLPYSMQLFYMVIHNFVSELAYEILKEKGFIAIPYL
QRSWVDLAESFLKEANWYYSGYTPSLEEYIDNGSISIGAVAVLSQVYFTLANSIEKPKIE
SMYKYHHILRLSGLLVRLHDDLGTSLFEKKRGDVPKAVEICMKERNDTEEEAEEHVKYLI
REAWKEMNTATAAAGCPFMDELNVAAANLGRAAQFVYLDGDGHGVQHSKIHQQMGGLMFK
PYV</t>
  </si>
  <si>
    <t>Perilla setoyensis</t>
  </si>
  <si>
    <t>C0KWV3</t>
  </si>
  <si>
    <t>MSSMRTYVAIMKKPSVEHVDNVDKKASKPSWRVSLSAGLRSSCSLQLEVKPADQILTARR
SGNYQPSLWDFNYLQSLNTTHYKEVRHLKREAELIEQVKMLLEEEMEAVQQLELVDDLKN
LGLSYFFEDQIKQILTFIYNEHKCFHSNSIIEAEEIRDLYFTALGFRLLRQHGFQISQEV
FDCFKNEEGSDFKARLGDDTKGLLQLYEASFLLREGEDTLELARQYATKFLQKKVDHELI
DDNNLLSWILHSLEIPLHWRIQRLEARWFLDAYASRRDMNQIILELAKLDFNIIQATQQE
ELKDLSRWWKSSCLAEKLPFVRDRLVESYFWAIALFEPHQYGYHRKIAAKIITLITSLDD
VYDIYGTLDELQLFTDAIQRWDTESISRLPYYMQLFYMVLYNFVPRLAYDGLKEKGFITI
PYLQRSWADLVEAYLKEAKWYYNGYTPSMEEYLNNAYISIGATPVISQVFFTLATSIDKP
VIDSLYEYHRILRLSGILVRLPDDLGTSPFEMKRGDVPKAIQLYMKERNATEIEAQEHVR
FLIREAWKEMNTATAAVDCPFTDDLVTAAANLGRAAQFMYLDGDGNHSQLHQRIACLLFE
PYA</t>
  </si>
  <si>
    <t>BDO24661.1</t>
  </si>
  <si>
    <t>MALITSLKSTERTTFVLPDLLANWPFNPEPNPRQDIVAQSAAWVESFNPFDAKAQNAFNRCKFGIFASLAYPHATGAHFRVACDLMNLFFVFDE YSDRADGEAVGKQAADIMNALRYPDTIPPEGDSLLGAMTRDFWLRTMKCASESSAQRFIRNFDEYTDAVRQEAADRDAGCIRSVPEYFKIRRGT IGVHPSFDYYLLRDDLPDECVNHPDVQRLASAAVDMTILANDVYSYNKEQAKGEDSHNLVAVVMKEHDLTVQEAMDYIGDLYNHIRKQYCEKFQ DLPRFNDDVDGLVREFCYGTGIWVTTNIKWSFASERYFGKEGMEIMKHRTVTLLPKVDKLFK</t>
  </si>
  <si>
    <t>Lepista nuda</t>
  </si>
  <si>
    <t>pleostene</t>
  </si>
  <si>
    <t>CC(C1)(C)CC2=C1[C@@H](C(C)=C)CC[C@H]2C</t>
  </si>
  <si>
    <t>https://ami-journals.onlinelibrary.wiley.com/doi/10.1111/1751-7915.14204</t>
  </si>
  <si>
    <t>isobazzanene</t>
  </si>
  <si>
    <t>CC1=CC[C@](CC1)(C)C2=CCCC2(C)C</t>
  </si>
  <si>
    <t>BDI63124.1</t>
  </si>
  <si>
    <t>MVAEVLPSPANPFLVYANGVSPILPTSLSHIDGHVYRSGSNDSNGLSRLLVTGPQGLPPAITPEAIQEMKAIMQDFLQQCNYEDPSTPKDIELR ERMALEMAAWSLDLPATFIEQVHETSCHFIETAYVHTTLEHRFFVARYCAYFLYADDLPGRCLDALIQFPRRFANREQQLDPILNRLAEMIRGA HELWTDVGASAIIAGTLDALTAFYIEYTTCGLAVKPQAVRYPYYLRLKSGIDPPFVAFIFMRGWRDTAESYVQMLPEIEYWIGATNDLLSFYKE ELAQETNNYIHIRAAMEQTTGLVILRKLADEILDTTRRIEGLAAEDAELAALWHGYKQGFLEFQIKAPRYRLSDLGLTE</t>
  </si>
  <si>
    <t>T. versicolor</t>
  </si>
  <si>
    <t>dauca-4(11),8-diene</t>
  </si>
  <si>
    <t>C16H26</t>
  </si>
  <si>
    <t>C/C1=C/CCC[C@@H]2[C@@](CC/C2=C(C)/C)(C)C1</t>
  </si>
  <si>
    <t>BDI63123.1</t>
  </si>
  <si>
    <t>MPYIQDACSSPLPLCASVDAITEIKDILKDFLRRLNYRSPHTPANAKLRAEVTAEIASWNADLSPSFKHGLAETCYTIAESAYAHTSYEHQRII ALYTTYLTYVDDLGGRDLDALGEFGRRLLAREALGDSALDRLVTNLQDMYAYYPRLSAHSIAVSTLDFFVGSYVEATGKEMAVAPGATKYPGYM RMKTGIGAAYALFNFVKDWRDPADHFFLQLIPEIEFYTDTINDILSFYKESLAGETDNLIHLRAAAEQKDPLSVLRDVVEETLESIRKVEVLTA ADPQLAKICRSYVVGYVEFHFRAKRYRLEDLEMEY</t>
  </si>
  <si>
    <t>α-barbatene</t>
  </si>
  <si>
    <t>CC1=CC[C@@]2(CC1[C@]3([C@@]2(CCC3)C)C)C</t>
  </si>
  <si>
    <t>β-barbatene</t>
  </si>
  <si>
    <t>C[C@@]12CCC(=C)[C@@H](C1)[C@]3([C@@]2(CCC3)C)C</t>
  </si>
  <si>
    <t>MSVEQLRPFPTHFRLKDLTAITSPVFEFKTNPHQEAAAQATNVWFERRNVYHGLKKQKFLSHRFDSYAGMSFPDADAAHLETCIAFFFWAFSFD DLSDEGALQSKPDAVQVGVDISMEVLKNPAAPAPNFPYAAMLHDIWRRFRSTASPGACNRFYRAVESWMNSQVEQARNRSTDEIPSVEDFIILR RRTIGGPIVEAMVEYSLNLQIPEYVWDHPVLQEMSKAVIDIMTWPNDLCSFNKEQADGDFQNLVFCIMIERDVDLQRAVDILTDMLAQRVADYV RYRDQLPSFGPEVDAELARYNKAMEQYTQGTVVWYYYSPRYFRGQDVSGKTEIVVPVYERAAPVEEAAPAPHVSTTDSEKGAVYASFRFPFSAF PHLSLLLLSLFACLLYVNLPSLGLRLALP</t>
  </si>
  <si>
    <t>BDI63118.1</t>
  </si>
  <si>
    <t>MSRSLRLPDTLSRWPYPRRINPAYEEVSAESAAWLRSFHAFSDQAQVAFDKCKFGLLASLTYPNVDKDHLRAACDLMNVFFVFDEQTDIADTTR TRELADIVIDAVRHPDRPRPEGEPIVGEITRQFWAHACVNSTASGRARFEQEWTRYVESVVGQAEDRDAGRLRTTEEYLELRRFTIGADPSYAL AMARVDLPLAVSELPVFRKLRGCITDMLIFDNDLLSYRKEYAAGDDMHNIITLVMNEKQIDVDAAVEWLAAEHAKRVDEFFVLWPQASAMSFGS DELNQAVATYLDHLVNWPRGDECWSFESGRYFGKDGARVKKERVIELKTRD</t>
  </si>
  <si>
    <t>CC1=C2CC[C@@]2([C@H]3CC(C[C@H]3C1)(C)C)C</t>
  </si>
  <si>
    <t>BDI63117.1</t>
  </si>
  <si>
    <t>MSAQQFTLPDLLAVCPLKDATNPHYAQAAAESTAWVKSYNIFDARKLAFLLQGSSELLVSHAYPYAPYEQFRTCCDFVNLLFVVDEVSDDQNGK DARRTGEVYLNVMRYPDWDDGSALAKMTREFKQRLLAFAGPNSYRRFLMHCDDYVNAVAREAEYRERGEVLDLDAFQTLRRENSAIRLCFGLFE FALGIDLPDFVFQDPHFMTLYWAAADMVCWSNDVYSYNMEQAKGHTGNNIVTVLMRQKSIGLQEAADLVGAHFAALMGRFVETKKQLPSFGAAA LDDAVAKYVAAMEHWVIGNLEWSFESQRYFGAEHTRVKATRVVVLSPADEN</t>
  </si>
  <si>
    <t>cadina-1,4-diene</t>
  </si>
  <si>
    <t>C[C@H]1CC[C@@H](C2=C1CCC(=C2)C)C(C)C</t>
  </si>
  <si>
    <t>cadina-1(6),4-diene</t>
  </si>
  <si>
    <t>β-copaene</t>
  </si>
  <si>
    <t>CC(C)C1CCC2(C3C1C2C(=C)CC3)C</t>
  </si>
  <si>
    <t>CC(=CCC/C(=C/CCC(=C)C=C)/C)C</t>
  </si>
  <si>
    <t>BDI63116.1</t>
  </si>
  <si>
    <t>MSSPSSFVLPDLHAVTPFKGSFNPHYPEAAAESSEWVNSYKVLSDKKRAFFLQGGSELLCAHAYPYAGYQQFRTTCDFVNLLFTVDEISDDQNG KGAYETGLTFYNAMSNPAYDDGTVLCKMTKEFTARLLEHCGPQTYRRFIKHCKDYIEAVAVEADLRERGEVLDLEAYQTLRRENSAVRFCFGLA GYALGIDLPDEVVEHPAFMAMHLSTVDMVCWSNDLYSYNMEQAMGHTGNNVITVLMQHKGLDLQGAADYTGVHFKGLIDTFLDAKRSLPSWGPK LDGEVAQYAMAMETWVIGNLNWSFETQRYFGHARHEIKRTRVVQLYPRRIVEESSDEEDN</t>
  </si>
  <si>
    <t>zonarene</t>
  </si>
  <si>
    <t>C[C@H]1CCC(=C2C1CCC(=C2)C)C(C)C</t>
  </si>
  <si>
    <t>BDI63114.1</t>
  </si>
  <si>
    <t>MAVIAAAPRPKRIFFPDLIAHCPYPLRYNPHCEAASAESKVWLMSGCRLSKKKRAAFHGLKGGLLTAMVYPEADYDQFRVCCDWINYLFHLDNI CDEMDDRTTVSTAGVIIGALRDPHGFRPASAVGRLTQSFWRRMSATASPGAQRRFIETFELFFRAVAQQARDRASGNIPDLESYIAMRRDTSGC KPCWALIEYANDLDLPDWVMDHPCVRGLEEAANDLVTWSNDIFSYNVEQSNGDTHNMIVVVQTQEQLDLQSAVDYVGDLCLGCVDRFETLRAAL PSWGPQIDDQLAVYVQGLGDWMIGNLVWSFETERYFGRSGRKVRRALAVALLPRRK</t>
  </si>
  <si>
    <t>BDI63113.1</t>
  </si>
  <si>
    <t>MPVNIRDIVALHLRRCNIPYEVPVPDVKLQAACLNYAKNHGYEIGGKKTLGPCIPGGVVMASNAFGHIADLPTRVIIGIYTAFMIYLDDISSSD IEAVAQFNQRFYRAEPQLDKVLDDFAQLLRDFPNYFCTAGSDMIVTSTLNFVTSLFMDVETEGMDVDGNAKRYPRFARILNGAALAYTLLVFPK SLPISSYIQAVPEINVYVENTNDVLSFYKEQMAGDDINYASLLSHSYSVTKYEALIHLSNIAVDANERILRLLEPVPEALEAYTRFRNGYVRFH TGLGGRYKLAELKLTNISDYQDRLGAHVNQTACKVCQRNLCN</t>
  </si>
  <si>
    <t>P. ostreatus</t>
  </si>
  <si>
    <t>α-cuprenene</t>
  </si>
  <si>
    <t>CC1=CC=C(CC1)C2(CCCC2(C)C)C</t>
  </si>
  <si>
    <t>BDI63111.1</t>
  </si>
  <si>
    <t>MTSTTKHPLPSHFILPDLLDQWPFETEPNPHQEIVDDSARWVESYKAFSPKAQDAFNRCNFGIFASLAYPRSEGTHYRAACDLMNLFFVFDEFS DAENGDVVRQQAADIMNALRYPDKIPAGGDSILGAMTRDYWKRTLEVSSKSSAERFIRNFDGYTDAVRQEAVDRDEGRERSIEEYMELRRGTIG VYPSFDYFLLEDDIPDEYIDHPAVASLALGAVDMTILANDVYSWNVEQCRGEDRHNLVAVAMREKGLSVQEAMDYVGTIYAGIRDKYVKEFNEL PQFPEKYDKLVKDYCWHMGNWVTTNIKWSHFGERYFGKKGREILKHRTVEVMRPSVLGWVMRKSYPLIVTVKYAPREYYYIAVTFLMLLLALLS SPSRARILGHSSFPSSF</t>
  </si>
  <si>
    <t>BDI63110.1</t>
  </si>
  <si>
    <t>MSSQPTQIVLPDLLAMCPLKGYTNPHYKEAAAESVAWIDSYNVFTDRKRAFFVQGCNELLVSHTFPYAPYEQFRTCCDLVNLLFVIDEVSDDQS GKDARATGQVFLNALGDPEWNDGSLLSRITKDFRARYFRLAGPNSSRRFLKHCEDYINAVSTEAELRERGEVLDIEPFTALRRENSAIRLCFGL FEYALGIDLPDEVFQDKTFQDMYFAAVDMVSWSNDVYSYNMEQAKGHSGNNIVTVLMKSKGMGIQEAVDHVGVHFQQIMDIYMDSKTRLPSWGS EVDVNIARYVEALGHWAKGNLDWSFETQRYFGAEHLEVMATRVVTLRPHGSPEDFDE</t>
  </si>
  <si>
    <t>BDI63109.1</t>
  </si>
  <si>
    <t>MVPVASFIQEPSRAPSSFILPDLVSHCKFPLTYHPQGDAVALESVTWLDRLCPDLSPKARKALWGLQAGELTAYCYPSCSPDRLRVVSDFMNYL FHLDNISDGMMTRETDVLADSVMNALWHPEEYRPTRSPGKEQPAEELDAGKIARDYWSRCIPGAGLGVQARFKESLQLFFEAVNVQARARDAGE VPDLESYIDVRRDTSGCKPVFDLIEYAMDFELPEEVVNHPVIKALNQGTNDLVTWSNDIFSYNVEQARGDTHNMIVILMKYHGHTLQSAVDYVG ELCCQTINNFCANRQVIPSWGPETDRMVQEYVQGLQDWITGSLHWSFKTHRYFGTNGAEVKKTRLVKLLPLKNGANPCAGEATK</t>
  </si>
  <si>
    <t>BDI63108.1</t>
  </si>
  <si>
    <t>MSTLISPDHFILPDLVSDCTYPLRVNDNCEEVARVSEQWLLNAANHNERKRRAFLGLKAGELTAACYPDADAFHLRVCVDFMNYLFNLDDWLDE FDVEGTRGMHDCCIGVMRDPLNFETDKRAGIMTKSFFSRFIETGGPGCTERFIHTMDLFFKAVAIQAADREKDVIPDFESYITIRRDTSGCKPC FALIEYASRIDLPDEVAEHPLIRSMEEATNDLVTWSNDLFSYNVEQSRGDTHNMIPVIMHQRDLNLQEAVEYVGALCKSSIQRFETDRKNLPTW GPEIDRDVAVYVEGLQNWIVGSLHWSFDSERYFGTSGLEVKQQRIVKLLPKVPS</t>
  </si>
  <si>
    <t>BDI63107.1</t>
  </si>
  <si>
    <t>MSAIASSSAQAAPPSKIVIPDLVSHCTFELRVNRHRKIASAQSKRWLFRGDNLTGKKRDAYHGLKAGLLTSMCYPNAGAPQLRVCCDFMNYLFH LDNLSDDMDNRGTKSTADVVLNALYNPKMRQTKRVGKMTKDYWQRLIRTAAPGAQQRFIETFDFFFQAVSQQARDRAEGSIPDLESYIALRRDT SGCKPCWALIEYANNLDIPDEVMDHPIIRSLGEAANDLVTWSNDIFSYNVEQSKGDTHNMIPVVMHEEGLELQAAVDFVGALCKQSIDRFVECR ANLPCWGPEIDRQVAVYVEGLADWIVGSLHWSFESERYFGKSGLEVKKNRVINLLPRRS</t>
  </si>
  <si>
    <t>BDI63106.1</t>
  </si>
  <si>
    <t>MSTVTQLLNNFVHVVSRAGSLITPDFLNGEFYDAPLSDAGDPPAKDDVTDLMVTVGQILGKMLHDCHIPYCAVSFDYGLMKAPVAEAERRGYAL EGPNSMRQALFLGVYLTSTMYAHVTDDDALRTYIIFYIMFMFYVDDKYFEQSDKESGLLHFIARFNQNQPQAEPSLTNFADFLRDDTAAVFEPI GGGIIITSTLNFINGMILETSVKLGQISPYAQNFPYFVRNKSGFPEACVILAFPRDMPVRQYAQAFPEICDYLCYVNDIMSFYKEELVGETENL VSLLAAVTDSKVEHLLSTDSPAPVTRNDKYGVLRRLSAAVASGHKKTLQILSGNPVAQDIYLKFAIQYVTMYISMRERYKLDELRFGDKA</t>
  </si>
  <si>
    <t>acora-3,7(14)-diene</t>
  </si>
  <si>
    <t>BDI63105.1</t>
  </si>
  <si>
    <t>MSQDTSKAKFEMAAVLKEFLQETAYHPPTIPSTNEELENKMYEYMHGRNLACPQLERTLHLAASLIEIAFPECTLSEKTVIAIFNWFIIYIDDT SPGDVSPFVAFGPRFFSQTQQLDPVLDAFVDILQRICDQYEPATANYILASAFNYISSTCIEPEIEAHAVVPGVIRFPWFIRGQTGISLAFALM LFPKSKGVSAVQYIQVLEEMNFWISGVNDLMSFPKEQLAGERNNYVHVRARTEEKSPMEVLAELNQELHMSRKLIYAALSLIPGASTIWSAFEN GYIKWHLIQERYKLAEMDLTG</t>
  </si>
  <si>
    <t>unknown compound</t>
  </si>
  <si>
    <t>BDI63103.1</t>
  </si>
  <si>
    <t>MAPVSLIRPTSANVVQDLNKTGILRRFLQGMAYCPSNISGTNEELEKIMRAEMNNRNIRCPQLEKTLHLAASLIELGYHDCTLTEKTNIALYNW YLIYIDDMSSKDTGPFMAFQERFLRRMPQLNPVLEALVGVLMRIYELYDMPTANSILSATFNFVNSTCIEPEIETLPLTRGLVRFPWFLRDQTG VAIAFALLLFPKSKNVGVTDYIQALSDMNFWISVTNDILSFHKEELAGERANYVYNRAYIEDKVPLSVLAEMSQELFESRNAVYAALEHCPQAA DVWHTWEQGYVRWHIDQKRYKLSELSL</t>
  </si>
  <si>
    <t>BDI63099.1</t>
  </si>
  <si>
    <t>MNHTTTQILLPDLISMLPLEGATNPHYEKGAAESRAWINSYNVFTDRKRAFFVLGSNELLVSHAYPYAGYDVFKICCDFVNVLFVFDELSDEQD GKDALTLGNIFVNAMTDPLWNDQSKFSRMTKEFRSRYTKLAGPNTTARFLKYWESYCAAVITEAELREKGQILDVDSFMELRRDNSAVRLCFGL IEFCFGTDLPDEVFEDPTFLKIYWAAVDLVCWANDVYSYDMEQSKGISGNNIVTVLMHDKNMDLQTAVDYVGTYSKELVDRFMDLQAHLPSWGS AVDSQVALFIKGLGYWVKGNLDWSFETQRYFGPKHMEIKNTLLVTLRPLECPEETDSESDTE</t>
  </si>
  <si>
    <t xml:space="preserve">δ-cadinene </t>
  </si>
  <si>
    <t>CC(C)[C@@H]1CC[C@@]2([C@@H]3[C@H]1[C@H]2C(=C)CC3)C</t>
  </si>
  <si>
    <t>BDI63096.1</t>
  </si>
  <si>
    <t>MADVIVLPDTLRNWPWPRSINPFYEVCKAESSKWCEGFRAFSPSAQRAFNKCDFNLLASLAYPLLNRDGCRIGCDLMNLFFVIDEHSDVADMKT ARSQANIIMDALRNPLKPRPKGEWIGGEVARQFWENAIRSTTPTAQSRFVETFQSYTDAVVEQAKDRHTNHIRDIGSYMDVRRDTIGAKPSLAI CQVHMNIPSEILEHPIIAELTRLCIDMLIIGNDLCSYNVEQARGDDGHNLVAIVCHEMKFSLERSFHWISVLHDDLVERFLRVWRDIPTFGGPI DREVRTYVDGLGNWVRANDQWSFESERYFGKMGLEIMQTRRVKLLPKQHCRDVNLPLTERSLEKQLLEKRPKGPIAKVITLFFFILIVFSAGIQ CYFVL</t>
  </si>
  <si>
    <t>BDI63095.1</t>
  </si>
  <si>
    <t>MSPSSEIYFTIPNTLQNWPWPRHINPNYNVCKAESSAWCEGFKAFTPKAQKAFNKCDFNLLASLAYPLLNKEGCRVGCDLMNLFFVIDEYSDVA DQCGAREQADIVMDALRHPLKPRPEGEWVGGEIARQFWENAIRTATPSAQRRFIRMFDSYLNSVVQQAEDRTHNYIRDIQSYFDVRRDTIGAKP SFAINEIHLNISDEVMEDPIIKTLTSTSIDMLIIGNDLCSYNVEQARGDDGHNLVTIVMNERKIGLHAALQWISDLHDRLAAEFLEAYKKLPSP IDPDVATYVDGLGNWVRGNDVWSFESERYFGVRGLEIQNRRIVQLLPKEKGEQGNTGLIPSTQGISVSTIKPSGFIQNILSSIWIKWGVTFLVL MLSVASLRSIIILHRYELF</t>
  </si>
  <si>
    <t>BDI63091.1</t>
  </si>
  <si>
    <t>MLTSPGHFYLPDLLALSTPFHSSTNPHYKEAAAESRAWINSYNVFTDRKRAFFVQGCNELLVSHTYPHAGYAQFRTICDFVNLLFVVDEVSDDQ SGADARKTGEVYLNAMRDPEWDDGSPLAKMTKEFRARLLGSCGPRSFARFLRHSEDYINCVALEAEYRERGEVLDMEAFKHLRRENSAIRLCFG LFEFSLGIDLPDEVFQETTFSSIYWAAADMVCWANDVYSYNMEQAKGHTGNNIVTVLMKAKGFDLQAASDYIGIYYAELMNRYIADKARLPSFGPSIDTDVQRYVTAMENWPIGNLVWSFETNRYFGPRHAEIKRTRLVILKPREEDT</t>
  </si>
  <si>
    <t>Au. vulgare</t>
  </si>
  <si>
    <t>C[C@H]1CCC(C2C1=CCC(=C2)C)C(C)C</t>
  </si>
  <si>
    <t>BDI63087.1</t>
  </si>
  <si>
    <t>MPEKFYIPNCLENWKWPRALNPYYEEVKAESAAWARSFGAFSPKAQHAYDRCDFNKLACLAYPLLDKAGARIGCDLMNMFFVYDEYSDVAPADE VQVMADIIMDALRNPHKPRPEGEWVGGEVTRQFWELAIKTASPQSQKRFIKTFGTYTQSVVQQAADRDHHYVRTVQEYLEVRRDTIGAKPSFAI LEVGMDIPDEAIEHPIIQELTILSIDMILLGNDIASYNLEQARGDDNHNIVTIVMHQEKTDIKGAMDWVVQYHKTLEDRFMELYAQVPSLDFGE RVNKELAVYVDGLGNWVRASDQWGFESERYFGKKAPEIQKTRWVTLMPKERTDEIGPQIVDGSML</t>
  </si>
  <si>
    <t>Δ6-Protoilludene</t>
  </si>
  <si>
    <t>BDI63085.1</t>
  </si>
  <si>
    <t>MGAVGQLSNQPLSREALEDGVRDVISDFLLKTNQTPKAPEQPDAPVFERECWAEADRRGYDMHYLSKHLPVGILISNATFFYHSFELKLYVAYY SGILLCVDDNYDTQSRVDGIARFMERYQRGERHPTDILNNLADLLAETATFFDPVATNLIMCATFSFMNAMVIENITAGMKIPSQAKRYPDCLR QFTGISKAYAAFIFRPSVSAAQYIHALPELEDIINYVNDIASFYKEELAGEDENAVSLLARLNDRSKLDQLRVLSDSVAESHRRILAILKGRDD AERDYLLFWSGYIPFHLSTTRYRLMELGFN</t>
  </si>
  <si>
    <t>Agaricus bisporus</t>
  </si>
  <si>
    <t>CC1=CCC(CC1)/C(=C\CC=C(C)C)/C</t>
  </si>
  <si>
    <t>BDI63084.1</t>
  </si>
  <si>
    <t>MRAIEQLSNQPLSHKALEDGVRDVISDFLLKTNQTPKAPEQPDALVFERECWAEADRRGYDMHYLSKHLPVGILVSNAAYFYQSFELRLYIAYY TGLLLCVDDNFDIQSDGIARFMERYQRGECHPTDVLNNLADLLAETSTFFDPVATNLIMCATFSFMNAMVIENITAGTKIPSQAKRYPDYLRRF SGISKAYATFIFRPSVSAAQYIHALPELEDIINYVNDITSFYKEELAGEDENTVSLLAKLNNRSKLDQLRVLSDSVAESHRRTLAILKGRDDAE GDYLLFWSGYIPFHVSAKRYRLMELGIH</t>
  </si>
  <si>
    <t>BDI63083.1</t>
  </si>
  <si>
    <t>MPRPQQFILPDLLSSCPLEDGLNPHYREAAAESRAWINSFNIFSNRKRADFIQGLNELLCSHVYCYAGYEEFRTTCDFVNVLFVVDEISDEQSG KDARATGLSYAESMRNADWDDNSVVAKITKEFRARLIRRAGHNNFRRFVASSDAYTRCVGREAELREAGEVLSLEEYMPLRRNNSAVLLCFDLV EYILGVDLPESIYQNATFLKAYWAACDHVCWCNDVYSYNVEQSKGHTGNNVVTVLMNDRQIGLQEACDYIGDRCRQFMNDYLAARDELRATVGG DASRFIDALGYWIIGNMEWSFESPRYFGHEHDEIKRTLTLTLKPSEVPEEVDSDSDCE</t>
  </si>
  <si>
    <t>BaTC-2</t>
  </si>
  <si>
    <t>MTKPFEVTAPTRWVKFHARVLSQPPIENFIRMEQLINWGVACGVTNEAGIRKSFQKLNAYVYLRCMYPLVADDAW
SAEMFRINLHFTTAGYIVDDRIERYTMEEMNELCDGYDMLEKEVSKLFPKCPSIEEMRCRLQHLKNKFSIAAITM
VMDFVNQSALFFLRQGKTSRDRVDNFRKRLSNAVTIYYQAVRNKVKTGCKITEGEMLWRRCFDVLAVPSYLAPES
FTHAVEKQEWPLEMLYELYMLGILYSTVINDLYSYHREKLDDCDNVIKVWMQENSVSSIEEANEKICMILDAILQ
IMYEKIEKAKAQYSKCPELQRLLDYTGIVSAGWIFVHNTAAPRYLESPYQVVLREIEDKDIQGWLENKNEFGWRV
VRHFMETMKSEKGKPVMDAMCGFTDARNILI*</t>
  </si>
  <si>
    <t>Briareum asbestinum</t>
  </si>
  <si>
    <t>BaTC-1</t>
  </si>
  <si>
    <t>MVFSKPIHAPKKWVEKGKGLLDEEVDEQLEGLQEIIDTFIQCDLCDETTVRKYRGKLRPYNFTRSLNPIIPETKL
GREVFKALAHFTMGIFIADDIMEKQPEEEIRKMCTTFAHLDAKSRQSFPSFPAIDDIKEVVDASSVSKNVAGPIV
FLEQFLNKQASLLLSHGDFSLSDVKEFRLRGYNMMAIYFLRVLEETEIQKKPGSIEVIWRRAFGGCVPFYLLTAE
IFSGAIGKLKEHYTALTELYVLGGIYVATLNDVFSYYREAHTVADNVVKAMVSQKEVETLEEAAANVAEFLDSIM
QYLYEKVEELQRKDPNNRELHVCLDYVGRMTVGSVYAHLLPRYKDTTLSYYLEEVKEDQLSSWLSKKGEYGTRML
KNILEVIHQRMADGQMEALAGAFPYCGKFLGVVIPDTICCTSSIV*</t>
  </si>
  <si>
    <t>absolute configuration of cembrene A was not determined</t>
  </si>
  <si>
    <t>BAR94033.1</t>
  </si>
  <si>
    <t>MSRFVEVPVKALALQHPFKYAHSALSVAKLREASVSSLLKTRLRNHLSALNLNPKYMEALNIPDFIAKIY
GIECPSTEDKERQWVFSATFTNCFFVFDDHFDEQVGTPEIVAKLSLEMRDILRALSRHTLSGLQGVLDD
WPTDVPCKKAYLWLLQEAEGLRKGAAELVHATFNDYCLGVESEIVEWAPDVHRGDMSAWNLDRCTE
VRKRSAAGNMALAPLYVINKWMTREHYRACNDLLYDVSLIIALPNDVIQSVKRNNHSISMETTKILSADE
IVQCHNKKVECLRKDILELDGDTRRFMEEIEISAVGVFLWQCNCKRYVD</t>
  </si>
  <si>
    <t xml:space="preserve">Stylissa massa 
</t>
  </si>
  <si>
    <t>mixed diterpenes</t>
  </si>
  <si>
    <t>B9X0J1</t>
  </si>
  <si>
    <t>Baccharis oxide synthase</t>
  </si>
  <si>
    <t>MWRLKIADGNNNPYLYSTNNFVGRQTWEFDPNYGTQEERDEVEQARQHFWNNRHQFKATG
DVLWRMQFIREKRFKQTIPQVKIEDGEEISYDKVTATLRRSVHLLAALQADDGHWPAENT
GPMFFIQPLVICLYITGHLDRVFPKEHKKEILRYLYTQQNEDGGWGLHIEGQSIMFGTIM
SYVCMRLLGEGPDGGLNGACTKARKWILDHGSVLASPSWGKIYLTILGVHEWEGCNPLPP
EFWILPSIFPMHPAKMWCYCRLIYMPMSYLYGRRFVGPITPLVLQLREELYSQSYNDIKW
KSTRHLVVKEDLHYPHPWLQDLMWDGLYIFTEPLLTRWPFSKLREKALKTTINHIHYEDE
NSRYITIGAVEKSLCMLACWDEDPDGVCFKKHLARIPDYIWVSEDGLKMQSFGSQLWDAS
LAIQALLATDLNHDIEPILRKGHDFIKASQVKDNPSGDFKSMYRHITKGSWTFSDQDHGW
QTSDCTTEGLKCCLLLSKMSAEIVGEKMQPEQFYDAVNLILSLQCKNGGEAGWEPAGESN
WLEFLNPSELFEDIVLEHDSVECTATGMQALVIFKKLYPKHRREEIEKFLKDACGYLEKV
QMQDGSWYGEWGICFTYGTCFALGGMEAIGKTYENCEAIRRAVNFLLTTQRNDGGWGESY
RSSPKKKYVPLEGNRSNLVQTACALMGLIRSKQEERDPTPLHRAAKLLINSQMENGDFPQ
EETGGVFKKNCLLHYPMYRNIYTLWALGEYRKKVLPQPTKV</t>
  </si>
  <si>
    <t>baccharis oxide</t>
  </si>
  <si>
    <t>[H][C@@]12CC[C@]3([H])[C@@]4(C)CC[C@@](C)(CCC=C(C)C)C[C@]4(C)CC[C@@]3(C)[C@@]11CC[C@H](O1)C2(C)C</t>
  </si>
  <si>
    <t>https://pubs.acs.org/doi/10.1021/ol802072y</t>
  </si>
  <si>
    <t>B9T625</t>
  </si>
  <si>
    <t>Ent-kaurene synthase B</t>
  </si>
  <si>
    <t>MFDKIELSVSPYDTAWVAMIPSLNSVQAPFFPECTKWIVDNQLSDGSWGLPHHHPLLIKD
TLSSTLACVLALKKWGVGETLVNKGLQFIELNSTSLNDEKQHTPIGFDIIFPAMLEHAKE
LALNLPLKSDVIDAMLHRRDVDLKSGSGGSNTEGRKAYLAYIAEGIGKFQDWEMVMKYQR
KNGSLFNSPSTTAAAFSHLRNADCLQYLQSVLQKYGNAVPTIYPLDVYSRLLMVDILERL
GIDRHFRKEIKLVLEETYRYWLQGNEEIFLDCITCAMAFRILRVNGYDVSSDVFTQFTED
HFFDSLGGYLKDTRTVLELYRASQILYPDEPLLEKQNSWTNHFLEKCLSSGSSYADGPRE
CITEVVHNALNCPYYADLERLTNRRSIENYNVDETRILKASYRCLNTGNQHFLKLAVEDF
NLCQLIHQEELQQLGRWVVEKRLNKLKFARQKLGYCYFSAAATLFAPELSDARLSWAKNG
VLTTVVDDFFDVGGSVEELINLIQLIEKWDVDESTHFCSEQVEIIFSALRSTISEIGDKA
FTWQGRKVTSHVIKIWLDLLKSMLTETLWTKSKSIPTLDEYMINGYVSFALGPIVLPALF
LVGPKLTEEDVRDPELHDLFKAMGTCGRLLNDWRGFQRESKEGKLNAVSLHMIQGNGGVN
EEEAIRKIKGLINSQRSELLRLVLREKNSNIPRACKDLFWKMIKVLHLFYLKDDGFTSNE
MISTANAVITEPVAFHGPFLSWLLSATIYVHSMLENINPLFDGLSYTVYDASWFSLMQGK
PMVRETMNAATLHVFMSLAAVKDTTEKD</t>
  </si>
  <si>
    <t>B9S9Z3</t>
  </si>
  <si>
    <t>MSLQVSAVPIKTSTQNATSAVKRHSSTYHPTIWGDHFLANLSHSKIIDGSIEQQFEGLKQ
 KVRKMIIDLNNEPCKKLGLIDAVQRLGVGYHFKSEIEDVLQKVYHDYSDDEDDLNTVALR
 FRLLRQHGIKVSCAIFEKFKDSEGNFKTSLINDALGMLSLYEATHLSIRGEDVLDEALAF
 TTTNLQSVLPQLNTHLAAQISRALNRPIRKYLPRLEARNYIDIYATEESYNTTLLNFAKL
 DFNMLQELHQKELNVVTKWWKSLDVATKLPYARDRVVECYFWMVGVYFEPQYSFARIMMT
 KIIAITSLLDDTYDNYATGEELEILTEAIERWDIKAKDALPEYMKIIYTTLLDIYNEYEE
 NIAKEEKSLLYSVYYAKEVMKRVVRAYLAEVRWRDNCYTPTMEEYMQSALLTTCSPMLAI
 ASFLGLKEIATKEAYEWASEDPKIIRASSIVCRLMDDIVSHEFEQTRKHVASGVECYIKQ
 YGASEEEVIKLFRKEVTNAWKDLNEECLNPTPVPMPMLERVVNLTRAIDVIYKDDDGYTN
 SHIMKDYVASVLKDPVPV</t>
  </si>
  <si>
    <t>https://www.sciencedirect.com/science/article/pii/S003194221200101X?via%3Dihub</t>
  </si>
  <si>
    <t>B9RXW0</t>
  </si>
  <si>
    <t>MKVGQPVLQCQTNSEAFGMMQERRSGNYKPNIWKYDFLQSLSSKYDEEKYKTQAERLKED
 AKHLFIEAVDLQGKLELVDCIIKVGLASHFKDEIKKALDTIASSIKNDKSDAIKNRYVTA
 LCFRLLRQHGYEVSQAKKSDFLDENGTFLKAKSMDVKGVLELFEASYLALESENILDDAK
 AFSTTILKDINSATTESNLYKQVVHALELPFHWRVRWFDVKWHIKTFQKDKSINKTLLDL
 AKVNFNVVQATLQNDLKEISRWWRNLGLIENLKFSRDRLVESFLCTVGLVFEPQYSSFRR
 WLTKVVIMILVIDDVYDIYGSLEELQHFTNAINRWDTAELEQLPEYMKICFKTLHTITGE
 TAHEMQREKRWDQEQTETHLKKVWADFCRALFVEAKWFNKGYTPSVQEYLKTACISSSGS
 LLSVHSFFLIMNEGTREMLHFLEKNQEMFYNISLIIRLCNDLGTSVAEQERGDAASSIVC
 HMREMEVLEEEARSYLKGIIGNYWKKVNEKCFTQSPEMQLFININVNMARVVHNLYQNRD
 GFGVQDHQNKKQILSLLVHPFKLD</t>
  </si>
  <si>
    <t>https://www.sciencedirect.com/science/article/abs/pii/S003194221200101X?via%3Dihub</t>
  </si>
  <si>
    <t>B9RHW5</t>
  </si>
  <si>
    <t>MALQSLLFLQANSQNRNFCQFLSMPSIRCCSCRVPFSSWSAKSVTNKSPQACLSTKSQQE
FRPLANFPPTVWGSHFASPTFSESEFGTYDRQANVLQKKIRELLTSSRSDSVEKIAFIDL
LCRLGVSYHFENDIEEQLSQIFSCQPGLLDEKQYDLYTVALVFRVFRQHGFKMSSNVFHK
FTDSHGKFKASLLSDAKGMLSLFEASHLSMHGEDILDEAFAFTKDYLESSAVDQYLCPNL
QKHITNALEQPFHKGIPRLEARKYIDLYEGDECRNETVLEFAKLDYNRVQLLHQQELSQF
STWWKDLNLASEIPYARDRMAEIFFWAVAMYFEPKYAQARMIIAKVVLLISLVDDTFDAY
ATIEETHLLAEAFERWDKSCLDQLPDYMKVIYKLLLNTFSEFENDLAKEGKSYSVRYGRE
AFQELVRGYYLEAMWRDEGKIPSFDEYIRNGSLSSGLPLVVTASFMGVKEITGIREFQWL
RTKPKLNHFSGAVGRIMNDIMSHVSEQNRGHVASCIDCYMKQYEVSKEEAIKEMQKMASD
AWKDINEGYMRPAQVSVSELMRVVNLARLTDVSYKYGDGYTDPQHLKQFVKGLFIDPVPL
PNQIRKGETKTKHV</t>
  </si>
  <si>
    <t>https://www.pnas.org/content/113/34/E5082</t>
  </si>
  <si>
    <t>B9GSM9</t>
  </si>
  <si>
    <t>MASFSIGVWLYGARGKQDNFHAHSRCSAISKPRTQGYADLFHQQNGLPLINWPHDVVEDD
TEEDAAKVSVAKEIDEHVKTIKAMLEMMEDGEISISAYDTAWVALVEDINGSGLPQFPSS
LQWIANNQLPDGSWGDAEIFLAHDRLINTLACVVALKSWNLHQEKCEKGMLFFRDNLCKL
EDENAEHMPIGFEVAFPSLLEIAKKLDIEVPYDSPVLQEIYASRNLKLTRIPKDIMHNVP
TTLLHSLEGMPGLEWKRLLKLQSQDGSFLFSPSSTAFALSQTKDKNCMEYLNKAVQRFEG
GVPNVYPVDLFEHIWAVDRLQRLGISRYFESQIDECVNYIHRYWTEDGICWARNSEVHDI
DDTAMGFRVLRLNGHHVSADVFKHFEKGGEFFCFAGQSTAAVTGMFNLYRASQLLFPGEK
ILEKAKEFSFKFLREKQAANELLDKWLITKDLPGEVGFALEIPWHASLPRVESRFYIEQY
GGEDDVWIGKTLYRMPYVNNNEYLQLARLDYNNCQALHRIEWANFQKWYEECNLRDFGIS
RKTLLYSYFLAAASVFEPERSNERLAWAKTTILLEMIHSYFHEDDDNSGAQRRTFVHEFS
TGISINGRRSGTKKTRKELVKMLLGTLNQLSFGALEVHGRDISHSLRHAWERWLISWELE
GDRRRGEAELLVQTIHLTAGYKVSEELLVYHPQYEQLADLTNRICYQLGHYQKNKVHDNG
SYSTITGSTDRITTPQIESDMQELMQLVIQKTSDGIDPKIKQTFLQVAKSFYYTAFCDPG
TINYHIAKVLFETVA</t>
  </si>
  <si>
    <t>https://bmcplantbiol.biomedcentral.com/articles/10.1186/s12870-015-0647-6</t>
  </si>
  <si>
    <t>B8XA41</t>
  </si>
  <si>
    <t>Santalene and bergamotene synthase</t>
  </si>
  <si>
    <t>MIVGYRSTIITLSHPKLGNGKTISSNAIFQRSCRVRCSHSTPSSMNGFEDARDRIRESFG
KVELSPSSYDTAWVAMVPSKHSLNEPCFPQCLDWIIENQREDGSWGLNPSHPLLLKDSLS
STLACLLALTKWRVGDEQIKRGLGFIETQSWAIDNKDQISPLGFEIIFPSMIKSAEKLNL
NLAINKRDSTIKRALQNEFTRNIEYMSEGVGELCDWKEIIKLHQRQNGSLFDSPATTAAA
LIYHQHDKKCYEYLNSILQQHKNWVPTMYPTKIHSLLCLVDTLQNLGVHRHFKSEIKKAL
DEIYRLWQQKNEQIFSNVTHCAMAFRLLRMSYYDVSSDELAEFVDEEHFFAISGKYTSHV
EILELHKASQLAIDHEKDDILDKINNWTRTFMEQKLLNNGFIDRMSKKEVELALRKFYTI
SDLAENRRCIKSYEENNFKILKAAYRSPNIYNKDLFIFSIRNFELCQAQHQEELQQFKRW
FEDYRLDQLGIAERYIHDTYLCAVIVVPEPELSDARLLYAKYVLLLTIVDDQFDSFASTD
ECLNIIELVERWDDYASVGYKSEKVKVFFSTLYKSIEELVTIAEIKQGRSVKNHLLNLWL
ELVKLMLMERVEWFSGKTIPSIEEYLYVTSITFGARLIPLTTQYFLGIKISEDILESDEI
YGLCNCTGRVLRILNDLQDSKKEQKEDSVTIVTLLMKSMSEEEAIMKIKEILEMNRRELL
KMVLVQKKGSQLPQICKDIFWRTSNWADFIYLQTDGYRIAEEMKNHIDEVFYKPLNH</t>
  </si>
  <si>
    <t>http://www.plantcell.org/content/21/1/301</t>
  </si>
  <si>
    <t>B8PQ84</t>
  </si>
  <si>
    <t>Copalyl diphosphate synthase CPS1, chloroplastic</t>
  </si>
  <si>
    <t>MASLSSTILSRSPAARRRITPASAKLHRPECFATSAWMGSSSKNLSLSYQLNHKKISVAT
VDAPQVHDHDGTTVHQGHDAVKNIEDPIEYIRTLLRTTGDGRISVSPYDTAWVAMIKDVE
GRDGPQFPSSLEWIVQNQLEDGSWGDQKLFCVYDRLVNTIACVVALRSWNVHAHKVKRGV
TYIKENVDKLMEGNEEHMTCGFEVVFPALLQKAKSLGIEDLPYDSPAVQEVYHVREQKLK
RIPLEIMHKIPTSLLFSLEGLENLDWDKLLKLQSADGSFLTSPSSTAFAFMQTKDEKCYQ
FIKNTIDTFNGGAPHTYPVDVFGRLWAIDRLQRLGISRFFEPEIADCLSHIHKFWTDKGV
FSGRESEFCDIDDTSMGMRLMRMHGYDVDPNVLRNFKQKDGKFSCYGGQMIESPSPIYNL
YRASQLRFPGEEILEDAKRFAYDFLKEKLANNQILDKWVISKHLPDEIKLGLEMPWLATL
PRVEAKYYIQYYAGSGDVWIGKTLYRMPEISNDTYHDLAKTDFKRCQAKHQFEWLYMQEW
YESCGIEEFGISRKDLLLSYFLATASIFELERTNERIAWAKSQIIAKMITSFFNKETTSE
EDKRALLNELGNINGLNDTNGAGREGGAGSIALATLTQFLEGFDRYTRHQLKNAWSVWLT
QLQHGEADDAELLTNTLNICAGHIAFREEILAHNEYKALSNLTSKICRQLSFIQSEKEMG
VEGEIAAKSSIKNKELEEDMQMLVKLVLEKYGGIDRNIKKAFLAVAKTYYYRAYHAADTI
DTHMFKVLFEPVA</t>
  </si>
  <si>
    <t>https://europepmc.org/article/MED/19905026#free-full-text</t>
  </si>
  <si>
    <t>B8PD44</t>
  </si>
  <si>
    <t>Sesquiterpene synthase 10</t>
  </si>
  <si>
    <t>MPSTPRQFVLPDLFPLVPFKGSTNPHYVKAAAESSAWINSYNVFTDRKRAFFIQGSNELL
VSHTYPYAGYEQFRTCCDFVNLLFVVDEVSDEQNGKDARHTGNVYLKAMRDPEWNDGSVL
AKMTKEFRARLLQYAGPGCYARFLKHCEDYVEAVAKEAEYRECGVVLDMASFETLRRENS
AIRLCFGLFEYCLGVDLPEYVFEDPTFMTLYWAAADMVCWSNDVYSYNMEQAKGIGGNNI
VTVLMQAKGIDVQAACDAVGEHCKLLMERYLDAKEKLPSWGPSVDDAVAGYVQAMEHWII
GNLEWSFETQRYFGAVHAEVKATRVVMLRPREIDED</t>
  </si>
  <si>
    <t>Postia placenta</t>
  </si>
  <si>
    <t>https://sfamjournals.onlinelibrary.wiley.com/doi/full/10.1111/1751-7915.13304</t>
  </si>
  <si>
    <t>[H][C@]12[C@@H](CC[C@@H](C)[C@]11CCC(=C)[C@]21[H])C(C)C</t>
  </si>
  <si>
    <t>α‐cubebene</t>
  </si>
  <si>
    <t>C1C[C@H]([C@]2([C@]3([C@@H]1C)CC=C([C@]23[H])C)[H])C(C)C</t>
  </si>
  <si>
    <t>https://europepmc.org/article/MED/30105900#free-full-text</t>
  </si>
  <si>
    <t>cyclosativene</t>
  </si>
  <si>
    <t>[C@@H]1(CCC2(C3C1C4C(C24C)C3)C)C(C)C</t>
  </si>
  <si>
    <t>sativene</t>
  </si>
  <si>
    <t>[H][C@@]12CC[C@@]3([H])[C@]1([H])[C@H](CC[C@@]3(C)C2=C)C(C)C</t>
  </si>
  <si>
    <t>[H][C@@]12[C@@H](CC[C@]3(C)C1C(=C)CC[C@@]23[H])C(C)C</t>
  </si>
  <si>
    <t xml:space="preserve">C1[C@@]2(C[C@@H]2C(C1)=C)[C@H](CCC=C(C)C)C
</t>
  </si>
  <si>
    <t>C1C2=C(C=C(C1)C)[C@H](CC[C@@H]2C)C(C)C</t>
  </si>
  <si>
    <t>bicyclosesquiphellandrene</t>
  </si>
  <si>
    <t>[H][C@]12CCC(=C)C=C1[C@@H](CC[C@H]2C)C(C)C</t>
  </si>
  <si>
    <t>allo-aromadendr-9-ene</t>
  </si>
  <si>
    <t>[C@@]12([C@](C(=CC[C@H]3[C@@H]1C3(C)C)C)(CCC2C)[H])[H]</t>
  </si>
  <si>
    <t>cubebol</t>
  </si>
  <si>
    <t>[C@@H]1(C23[C@]([C@@H](CC1)C(C)C)(C3[C@](CC2)(O)C)[H])C</t>
  </si>
  <si>
    <t>B6UV92</t>
  </si>
  <si>
    <t>Phytoene synthase 3, chloroplastic</t>
  </si>
  <si>
    <t>MMSTTTTSSAAGSPVCARRRQRVFVDVPRRRATSLARVEYAKMAPPPPPPCSVRAAGSNP
IGCLEVAEPWSGAAPPPLPPLPGHLHVAAPAAEDDDDALAAAAAAVPSEQRVHDVVLKQA
ALAAAAPEMRRPAQLAERERVAGGLNAAFDRCGEVCKEYAKTFYLATQLMTPERRRAIWA
IYVWCRRTDELVDGPNASHMSALALDRWESRLDDIFAGRPYDMLDAALSHTVATFPVDIQ
PFRDMIEGMRLDLTKSRYRSFDELYLYCYYVAGTVGLMTVPVMGISPDSRANTETVYKGA
LALGLANQLTNILRDVGEDARRGRIYLPMDELEMAGLSEDDIFDGRVTDRWRCFMRDQIT
RARAFFRQAEEGASELNQESRWPVWASLLLYRQILDEIEANDYNNFTKRAYVPKAKKIVA
LPKAYYRSLMLPSSVRHCSSLTSS</t>
  </si>
  <si>
    <t>https://watermark.silverchair.com/plphys_v147_1_367.pdf?token=AQECAHi208BE49Ooan9kkhW_Ercy7Dm3ZL_9Cf3qfKAc485ysgAAAvwwggL4BgkqhkiG9w0BBwagggLpMIIC5QIBADCCAt4GCSqGSIb3DQEHATAeBglghkgBZQMEAS4wEQQMy0usZpx9A0BdR7_iAgEQgIICr0-kZH1Qqei2lAGBEp4AV2Y8D1_wGPoE4YBL6YA-yEsuKUVcYe-O4PAczQ2cCSJkCP3iCeEK4kKQjLaabpmwVyzcTInXAiZGQf18vc5sx9vYDGsHZzqxkMpf2AFNOgdoOsMel8A5ukRVvmsDBe5uVIW6cPIG2HJkIbvXxAIhGLzVy42cw3USk4r1MfXcc-N96eIpwEhsB337hjXNE337NusR-ZDrlaNafheZWfok2SZ21VLiJr8Ih0YqEGeaeOqyJRnJn-rqmCzlsxqFBbONWeNXgO8Nwk-93rA8qj_Yi7t9cmg47uY2w7S0KWUFvWxVbAr79V-QiiNrsOf1Uxs30DJzfzn09fPNlOahUDsf5Eo4sMLUpznKhK0enT8kM0e39xJxJc1Mjz7jQ8uzIchevy6nOVzHMoWGVSLydefywGPaY-gZ2XPRdEfi7lurhL-975vwAx1q9jIIxhbSLKq8dE82OfFe6SCPOOdA0Yd2-NZiyvP8A_kT9eMlO1bRpE1yXYyaPS0iyRiTOBKBY7worBaQjYYo4-WFfW3SEmHKL0SX0wqqxJLBmFewC2cQ1tqs4GKl9geFoehQQ0vODmJRjCSChatxoAFEu-We5fwqH0YQPp8qdGMOCbeEUKm1nq2Xu5Nce6HkhoD-CN2RS7e93bz33BiSKZRS2K2es2rFKCI3zfnjvfwyckVHe2IK9Vl16hPIViplaKex9Ywfnfe_eEcRymCPJwdJLB1w4TOCzFKKanQmZVES5GzSIfoTEXkQpCRKA9HVDPo3lYMR4hA97bLUENI0abqRzn3CgOBmS1KD4rRiTNnuWgmDNRJvy5dGLSdFXRI35kjHQXFdWHWk1_tlh4eUqwY5Sr38TerGali0_2n5IlpBfYgRf3S0bnUg1Zw-YsuLmA9_nVgjAP3aew</t>
  </si>
  <si>
    <t>B6SCF6</t>
  </si>
  <si>
    <t>MSTQIFASSSQNEKIHKILRPTKKLQPSVWGERFLHYNISEQELRYKQQQVEELKAVVKK
EIFGESAYDVSHQLKLINVVERLGLSYHFESEIENELESIYNKSVDQNYILKDENLHDAS
LRFRLLRQHGFRVSSADIFEKFKDEDGNFKECLVSDTIGLLSLYEASHLSCVGENILDEA
LDFTTTHLTEFLANKKEHDDPLSKEISQALERPLRKSLERLAARHFISIYANETSHNKVL
LQLAKLDFNLLQSIHKKELSEISRWWKESDFVHKFPFARDRIVELYLWILAVYYEPQYYL
ARNILTKTIALASIADDIYDEYGTIEELELLTEAVERWDINFIDKLNPEYLQTFYKELLN
SYEEFEQALSKEETYRVHYAKERFKELLRSSLEVAWWLKEGRVPSFDEYLKISLINCGYH
MLIVSSLIGMKGSIVTKEVFEWLSIDRKIVRASVTICRLMDDIAEYKFEQEKNEEPSAVE
CYMKQYGVSEEEAYDELNKRVVNAWKEINEELLKPTGVASPILVRALNFSKFMDLFYKNG
DGYTQVGKVTKHSVAALLIHPIP</t>
  </si>
  <si>
    <t>Humulus lupulus</t>
  </si>
  <si>
    <t>http://www.plantphysiol.org/content/148/3/1254</t>
  </si>
  <si>
    <t>B6SCF5</t>
  </si>
  <si>
    <t>MSTQILASSSQNEKIHKILRPTKKFQPPVWGERFLHYNISEQELRYKQQQVEELKEVVKK
EIFGESAYDVSHQLKLINVVERLGLSYHFESEIENELESIYNKSVGQNYILKDENLHDAS
LRFRLLRQHGFRVSSPDIFEKFKDEDGNFKECLVSDTIGLLSLYEASHLSCVGENILDEA
LAFTTTHLTEFLANKKEHDDPLSREISQALERPLRKSLERLAARHFISIYENETSHNKVL
LQLAKLDFNLLQSIHKKELSEISRWWKESDFVLKFPFARERIVELYLWILGAYYEPQYSM
ARNVLTKIIAFASLADDIYDEYGTFEELELLTEAVERWDIYIIDKLNPEYLQTFYKELLN
SYEEFEQELPKEETYRVHYAKERFKELLRSYLEEAWWLKEERVPSFDEYLKISLISCGYH
MLIVSSLIGMKSSIVTKEVFEWLSMDRKIIRASSTICRFMDDLAEHKFEQEKNDEPTAVE
CYMKQYGVSEEEAYDELNKQIANAWKEINEELLKPTGVASPILVRVLNFSKFMDLFYKNG
DSYTQVGKVAKDSVAALLIDPIP</t>
  </si>
  <si>
    <t>B6SCF4</t>
  </si>
  <si>
    <t>Myrcene synthase, chloroplastic</t>
  </si>
  <si>
    <t>MQCMAVHQFAPLLSLLNCSRISSDFGRLFTPKTSTKSRSSTCHPIQCTVVNNTDRRSANY
EPSIWSFDYIQSLTSQYKGKSYSSRLNELKKEVKMMEDGTKECLAQLDLIDTLQRLGISY
HFEDEINTILKRKYINIQNNINHNYNLYSTALQFRLLRQHGYLVTQEVFNAFKDETGKFK
TYLSDDIMGVLSLYEASFYAMKHENVLEEARVFSTECLKEYMMKMEQNKVLLDHDLDHND
NFNVNHHVLIINHALELPLHWRITRSEARWFIDVYEKKQDMDSTLLEFAKLDFNMVQSTH
QEDLKHLSRWWRHSKLGEKLNFARDRLMEAFLWEVGLKFEPEFSYFKRISARLFVLITII
DDIYDVYGTLEELELFTKAVERWDVNAINELPEYMKMPFLVLHNTINEMAFDVLGDQNFL
NIEYLKKSLVDLCKCYLQEAKWYYSGYQPTLQEYIEMAWLSIGGPVILVHAYFCFTNPIT
KESMKFFTEGYPNIIQQSCLIVRLADDFGTFSDELNRGDVPKSIQCYMYDTGASEDEARE
HIKFLICETWKDMNKNDEDNSCFSETFVEVCKNLARTALFMYQYGDGHASQNCLSKERIF
ALIINPINFHERK</t>
  </si>
  <si>
    <t>https://watermark.silverchair.com/plphys_v148_3_1254.pdf?token=AQECAHi208BE49Ooan9kkhW_Ercy7Dm3ZL_9Cf3qfKAc485ysgAAAv4wggL6BgkqhkiG9w0BBwagggLrMIIC5wIBADCCAuAGCSqGSIb3DQEHATAeBglghkgBZQMEAS4wEQQMzuNQPqw6Wb2_ptJXAgEQgIICsYLMO8AGJhz0iXRGplhWr_pQxe1Uzf3wU6GuSLFD9W70M-wuUWqSMHgGbpG7UMOaaulF1OV7179hEfyULiigStQ1gw9JpyxCfhsmKcuD3d0x0QmqGyM0feMG9QIWVfycQB8KkkmdtSu4Y4_Vvm6EuVqqSr9tDO7TVzvCJmqiS2zfhkEv18fIuMp4IkUdOIHldQpUN9CdDIiENOUhSHyfaUWy6RxFZOVJnuyEuOroBT7itKi18GcYtWX8gbpYSdvbrT0Lh6eyavv5axhcBVg72wXfWYXNKL0CB-lGKtRotrw0UFANLoRUbsFc9t2NOncy-DY_bMU_5hghT855_eldpD0JPAOBZ5yyrBQDB78tmayFZPU1yMpFIRb6HCqkIW2e1ScBPO2-TU8EGGYLnHM-HEFSwco4SC5y0edKcxisbNcWapsooFt4oNAwp5i-TBsUIDnqczJ4qvlRzzC9I64e5GWLb94P0Y22clHy0xXQncIuEdLdB5Ja0y0QxYlzIjuUzrsAzOF0RnRGfMRzyFWjk1OUCmULqdMUU9au7zVpTG0u4dygbj6XDFYhimjFJnw69RSlPqO5nFPxiwtc0FjdzTonv1ygcd3DYlN2Dj4SPqBQzmdzip_uJ-aar4gUq61_ZRcS3nfO_l6L9cX9HNF4jCUQv6uAywslZkwf8HsGRcUb61h_tW1A70nChMWc8tZLVZsYPqJylRiEGGdQDMqO1T-xsH5R4ZIXThlJPD5dGYUIlyIUiIZ6nhChKLk_fIkFQwbUvDPCZiBXsWpfUJViGlmj6q_If6cik-mTtAeG-6XzfuyT1I0N46yvMnJYOH0PPliKfmmzOms0SL89bPAZcaBJWOayKoy6Q0GgFbQ2PZZt4aI_6G9YhsakQgIp8et1H_KH-pYs45lQS1SDHNZHz0J6</t>
  </si>
  <si>
    <t>B6K412</t>
  </si>
  <si>
    <t>Squalene-hopene cyclase</t>
  </si>
  <si>
    <t>MKTDGNTTLDTTISMEELERTVKSAYEALAKDQQDDGHWIYELEADVTIPAQFILLEHTLDKIDEELEQKIANYLRRCQSREHWGWPVYYGGEFNISASVQAYFALKMTGEDINAPHMVRAREAILAHGGPEYANVFTRIQLSLFGEASWLATPFMPVEIMLLPRWMYFSIWNMSYWSRTTVAPLLIVADLKPKAINPRNVHIPELFPTPPDKVKTWIHGPFRSKWGHVFKFIDTAIRPFTRFVPSFLHKKAYKAALDFIEPRLNGVDGLGAIYPPMSYSAVMYRALGIPDDDPRAATNWEALKGLLVIKEREAYCQACVSPVWDTALSGHALMEASFGPDGINADRTEKLIDRAAHWLRAHQVLNVVGDWAINNPNLQPGGWAFQYGNDYYPDVDDTAVAAMLLHRQNLPENEEALDRARKWIIGMQSSNGGWGAFDIDNDKQILNDIPFADHGALLDPPTADVSARCISLLAELGHPEDRPVIERGIKYLRKEQEEDGSWFGRWGTNYIYGAWSVLCAFNASGVPHDDPSVLKCVNFLKSVQREDGGWGESCETYEGSAHGVYTESLPSQTAWAVLGLMASGRRTDPAVKRGIVWLIQHQQDNGEWAEEPFNAVGFPRMFYLHYLGYKQFFPLLALARYRHMEKSGTNNVSFAF</t>
  </si>
  <si>
    <t>Schizosaccharomyces japonicus</t>
  </si>
  <si>
    <t>https://europepmc.org/article/MED/34353908#free-full-text</t>
  </si>
  <si>
    <t>B6HFX8</t>
  </si>
  <si>
    <t>MADKITDEYAVGIDPEIYANNPAYSSLFNPYIHKQTIIADHVSVQCHIDLNGIDAVGSKF
GNLNAHAGNFTSLCAPNCLPERFALVAYTVEYAFLHDALNQSGMTSVSTRVSDKAQRKSE
VQAKIAAEYLRLDPVFGEWFLNKWQTFTACVKDVRSLEFPSLDDYLEFRIVDAAADWTLY
NFRWGSGITLTPEEEKIADPMSYVAYAELCLVNDLFSWDKEYASHIKSNGDVPLVNAVHI
VAVTQGLTHCAAKAVVQAEVRAHEERFCQLKEQYEATDKPSHEVLRWLRLLEHSMAGNWV
WSLCVPRYCKVDRNPYKDHLEKYGSDAVRVLTPLDRLCWPKQEIKDMKQSELKDPSSSTY
KSHFSPLEPNPGPEQMRLTISQTQQQRPVLNPYTYINSLPSKNVRQTLIAALNSWYKVPV
KSLLIIEGAVNFLHNSSLLLDDIQDGSFLRRGRPVAHQIFGVGQTINTATYLMNEALYLI
QMLSPSAVSVYTEIDEMRNLQLGQGRDLYWSYHTHVPTPAQYISMVDGKTGGLFRLISRL
MRSEATKNSDLDISQFATLLGRHFQIRDDYQNLQSEDYTKNKGFCDDLDEGKLSFPIILS
MQSPGFSNTALSSVFKGSQKGQTLSLEMKQYMLEEITARGAFSETKAVLRKLHTELLRLL
IETEKKAGGVENWALRLLIMKLDIAEEKKVAPPKSDSHWGVNQRRAWKGCQKNGRPIDKA
CFLRAMEETLQK</t>
  </si>
  <si>
    <t>Penicillium rubens</t>
  </si>
  <si>
    <t>MADKITDEYAVGIDPEIYANNPAYSSLFNPYIHKQTIIADHVSVQCHIDLNGIDAVGSKFGNLNAHAGNFTSLCAPNCLPERFALVAYTVEYAFLHDALNQSGMTSVSTRVSDKAQRKSEVQAKIAAEYLRLDPVFGEWFLNKWQTFTACVKDVRSLEFPSLDDYLEFRIVDAAADWTLYNFRWGSGITLTPEEEKIADPMSYVAYAELCLVNDLFSWDKEYASHIKSNGDVPLVNAVHIVAVTQGLTHCAAKAVVQAEVRAHEERFCQLKEQYEATDKPSHEVLRWLRLLEHSMAGNWVWSLCVPRYCKVDRNPYKDHLEKYGSDAVRVLTPLDRLCWPKQEIKDMKQSELKDPSSSTYKSHFSPLEPNPGPEQMRLTISQTQQQRPVLNPYTYINSLPSKNVRQTLIAALNSWYKVPVKSLLIIEGAVNFLHNSSLLLDDIQDGSFLRRGRPVAHQIFGVGQTINTATYLMNEALYLIQMLSPSAVSVYTEIDEMRNLQLGQGRDLYWSYHTHVPTPAQYISMVDGKTGGLFRLISRLMRSEATKNSDLDISQFATLLGRHFQIRDDYQNLQSEDYTKNKGFCDDLDEGKLSFPIILSMQSPGFSNTALSSVFKGSQKGQTLSLEMKQYMLEEITARGAFSETKAVLRKLHTELLRLLIETEKKAGGVENWALRLLIMKLDIAEEKKVAPPKSDSHWGVNQRRAWKGCQKNGRPIDKACFLRAMEETLQK</t>
  </si>
  <si>
    <t>B6H063</t>
  </si>
  <si>
    <t>Aristolochene synthase prx2</t>
  </si>
  <si>
    <t>MATLTETITSLAQPFVHLEDTINSPPVKETIRPRNDTTITPPPTQWSYLCHPRVKEVQDE
VDGYFLENWKFPSFKAVRTFLGAKFSEVTCLYFPLALDDRIHFACRLLTVLFLIDDVLEH
MSFADGEAYNNRLIPISRGDVLPDRTKPEEFILYDLWESMRAHDAELANEVLEPTFVFMR
AQTDRARLTIHELGHYLEYREKDVGKALLSALMRFSMGLRFSADELQGMKALEANCAKQL
SVVNDIYSYDKEEEASRTGHKEGAFLCSAVKVLAEESKLGIPATKRVLWSMTREWETVHD
EIVAEKIASPDGCSEAAKAYMKGLEYQMSGNEQWSKTTRRYN</t>
  </si>
  <si>
    <t>https://www.jbc.org/content/268/6/4543.long</t>
  </si>
  <si>
    <t>B6EXY6</t>
  </si>
  <si>
    <t>MWRLKIGEGNGDDPYLFTTNNFAGRQTWEFDPDGGSPEERHSVVEARRIFYDNRFHVKAS
SDLLWRMQFLREKKFEQRIAPVKVEDSEKVTFETATSALRRGIHFFSALQASDGHWPAEN
AGPLFFLPPLVFCLYITGHLDEVFTSEHRKEILRYIYCHQKEDGGWGLHIEGHSTMFCTT
LNYICMRILGESPDGGHDNACGRAREWILSHGGVTYIPSWGKTWLSILGVFDWSGSNPMP
PEFWILPSFFPVHPAKMWSYCRMVYLPMSYLYGKRFVGPITSLILQLRKELYLQPYEEIN
WMKVRHLCAKEDTYYPRPLVQELVWDSLYIFAEPFLARWPFNKLLREKALQLAMKHIHYE
DENSRYITIGCVEKVLCMLACWVEDPNGDYFKKHLSRISDYLWMAEDGMKMQSFGSQLWD
TGFAMQALLASNLSSEISDVLRRGHEFIKNSQVGENPSGDYKSMYRHISKGAWTFSDRDH
GWQVSDCTAHGLKCCLLFSMLAPDIVGPKQDPERLHDSVNILLSLQSKNGGMTAWEPAGA
PKWLELLNPTEMFSDIVIEHEYSECTSSAIQALSLFKQLYPDHRTTEITAFIKKAAEYLE
NMQTRDGSWYGNWGICFTYGTWFALAGLAAAGKTFNDCEAIRKGVQFLLAAQKDNGGWGE
SYLSCSKKIYIAQVGEISNVVQTAWALMGLIHSGQAERDPIPLHRAAKLIINSQLESGDF
PQQQATGVFLKNCTLHYAAYRNIHPLWALAEYRARVSLP</t>
  </si>
  <si>
    <t>https://www.sciencedirect.com/science/article/pii/S0981942808001630?via%3Dihub</t>
  </si>
  <si>
    <t>B5HDJ6</t>
  </si>
  <si>
    <t>Selina-4(15),7(11)-diene synthase</t>
  </si>
  <si>
    <t>MEPELTVPPLFSPIRQAIHPKHADIDVQTAAWAETFRIGSEELRGKLVTQDIGTFSARIL
 PEGREEVVSLLADFILWLFGVDDGHCEEGELGHRPGDLAGLLHRLIRVAQNPEAPMMQDD
 PLAAGLRDLRMRVDRFGTAGQTARWVDALREYFFSVVWEAAHRRAGTVPDLNDYTLMRLY
 DGATSVVLPMLEMGHGYELQPYERDRTAVRAVAEMASFIITWDNDIFSYHKERRGSGYYL
 NALRVLEQERGLTPAQALDAAISQRDRVMCLFTTVSEQLAEQGSPQLRQYLHSLRCFIRG
 AQDWGISSVRYTTPDDPANMPSVFTDVPTDDSTEPLDIPAVSWWWDLLAEDARSVRRQVP
 AQRSA</t>
  </si>
  <si>
    <t>Streptomyces pristinaespiralis</t>
  </si>
  <si>
    <t>selina-4(15),7(11)-diene</t>
  </si>
  <si>
    <t>C1CCC([C@]2([C@]1(CCC(C2)=C(C)C)C)[H])=C</t>
  </si>
  <si>
    <t>https://onlinelibrary.wiley.com/doi/full/10.1002/anie.201403648</t>
  </si>
  <si>
    <t>B5H7H3</t>
  </si>
  <si>
    <t>Pristinol synthase</t>
  </si>
  <si>
    <t>MAHETTSGRRLPDPTSPSDPTRRTAAIRIPFPARLNPHAERARQHTLQWVQETGLLTGDE
 ATAEYDTLRLERLMAYFYPDASAGDLELAADFNAWFFIFDDQFDGGLGTRPHEIRGVVDA
 LVGTMTTDGAPRPADVRDTPLVRAFRDIWLRSTAGAPYAWRLRFRDHWQAYLAAHVGEAH
 HRNADRLPSLEQFLEVRRHSIGVQPCLDFTERCGGYALPDELYRSFPLREMREITGDVVI
 FVNDIVSLVKELAAGDINNSVVIEREHKGCTLEESVEHITALANARTARFARLAASLPGT
 LADLGVPAPSREHVSHYVDGMRHVMAGNLSWSLATSRYDETGIAAVSGGRRRPWDGLTTA
 TGTASPRHPRRA</t>
  </si>
  <si>
    <t>(+)-(2S,3R,9R)-pristinol</t>
  </si>
  <si>
    <t>[H][C@@]12CC(C)(C)C[C@@H](O)C\C(C)=C1\CC[C@H]2C</t>
  </si>
  <si>
    <t>https://onlinelibrary.wiley.com/doi/full/10.1002/anie.201605425</t>
  </si>
  <si>
    <t>B5GW45</t>
  </si>
  <si>
    <t>(+)-T-muurolol synthase</t>
  </si>
  <si>
    <t>MSLNHSDLMFYCPVDDLPHPAASGVNDRTLDWASGQGIPTADRDAGRLRAMAPGLLAARI
 APDARGPVLDAFADHHTWLFAFDDEYCDRADGSGITEWASFLARLHRVVETGESALLPGN
 PYGLALRDIACRLSTYTTPAQLAEWLEALRSYFAALVWERSRRRDDDRLQSLDDYLLLRL
 RNGAMHTSITLLDTVNGYVLPRELRETPGVRALVEMTALLVSVDNDILSHHKESTSGTRE
 ANLLDVLGRTGHTTPGEAVAQAVALRNEIMRQFVRVAERVRTPAAVPELYRFTTGLARWI
 RANLDFSLTTTRYTGPVTERAALSPHEVPPLSGQGPAPARSDVIGWWWRIPEPLPEPGSD
 GADTPVRKRRAGDRPPTAGRGGAPHHQRTGPPPPVLPGGITASRSSGLQQSTWRREHR</t>
  </si>
  <si>
    <t>(+)-τ-muurolol</t>
  </si>
  <si>
    <t>[H][C@]12C=C(C)CC[C@@]1([H])[C@](C)(O)CC[C@@H]2C(C)C</t>
  </si>
  <si>
    <t>https://www.ncbi.nlm.nih.gov/pmc/articles/PMC3034312/</t>
  </si>
  <si>
    <t>B5GS26</t>
  </si>
  <si>
    <t>(-)-delta-cadinene synthase</t>
  </si>
  <si>
    <t>MSTRPVEGSAIWDVLSPHSPHAAAADGKTLVWVEAGELCGHDTAESANLARIRPGLLAAF
CHPKATEDDLTLITKWMAWLFLLDDRIDESDLGRDADLLDGHLQDLQGVALGIRTASGPM
SRALEEIITQASAGMGDAWQLRFRRNISDYLLACVWQAAHRQAGEFPDPEVFPHWRRAFG
AIMPSFDLIERTDGGALPSCVYYSRPYQSLLTAAADLVCWTNDLMTVDKEAAHGDLHNLV
LVTEHDRHQDRRTASAAVSAACEQRMRAHTSARRDLTGLTAALGLPDTVRTHADDCAASL
LVWVRGHLEWGLETPRYRPGTTGTGTD</t>
  </si>
  <si>
    <t>(−)-δ-cadinene</t>
  </si>
  <si>
    <t>[H][C@]12C=C(C)CCC1=C(C)CC[C@@H]2C(C)C</t>
  </si>
  <si>
    <t>https://www.sciencedirect.com/science/article/pii/S1074552110004436?via%3Dihub</t>
  </si>
  <si>
    <t>B5GRC8</t>
  </si>
  <si>
    <t>Labda-7,13(16),14-triene synthase</t>
  </si>
  <si>
    <t>MGRRARSARSFGVSPLWGGVSVRSGDRGEAAVGGLWEVPDFWGLFPSRISPLAGEVESGTRVWLDGWRLVEEAGPGERLKASKVGRLVALAYPDAPADLLRWAADLFAWLTAFDDVHVEAPGVTTAELGPHMASFVGVLETGTAPGAAPTPFPAALAELLDRARELLTPLQEERVRARLGKVFVAMLWEITTRERTVSTAEYETMRPHTFFSAVGAALVEPCAGLDLSHGVRADPGVRRLTQALATLWERTNDLYSFAYEQRALGSVPRTLPWLIAQERGLPLDAAFAEAGRWCEEEAVLAHRLIGELSASAREGVPEYAGAVAHAIGGTRRLYEVSDRWREE</t>
  </si>
  <si>
    <t>(13E)-labda-7,13-dien-15-yl PP</t>
  </si>
  <si>
    <t>labda-7,13(16),14-triene</t>
  </si>
  <si>
    <t>[C@H]1(CCC(=C)C=C)C(C)=CC[C@@]2([C@]1(C)CCCC2(C)C)[H]</t>
  </si>
  <si>
    <t>https://www.nature.com/articles/ja2015147.pdf</t>
  </si>
  <si>
    <t>B5GMG2</t>
  </si>
  <si>
    <t>MPAGHEEFDIPFPSRVNPFHARAEDRHVAWMRAMGLITGDAAEATYRRWSPAKVGARWFY
LAQGEDLDLGCDIFGWFFAYDDHFDGPTGTDPRQTAAFVNRTVAMLDPRADPTGEHPLNI
AFHDLWQRESAPMSPLWQRRAVDHWTQYLTAHITEATNRTRHTSPTIADYLELRHRTGFM
PPLLDLIERVWRAEIPAPVYTTPEVQTLLHTTNQNINIVNDVLSLEKEEAHGDPHNLVLV
IQHERQSTRQQALATARRMIDEWTDTFIRTEPRLPALCGRLGIPLADRTSLYTAVEGMRA
AIRGNYDWCAETNRYAVHRPTGTGRATTPW</t>
  </si>
  <si>
    <t>https://chemistry-europe.onlinelibrary.wiley.com/doi/full/10.1002/cbic.201100330</t>
  </si>
  <si>
    <t>B5A435</t>
  </si>
  <si>
    <t>MENQKVPISSVPNLKELSRPIANFPPSIWGDRFINYACEDENEQAQKERQVEELKEQVRR
ELAATVDKPLQQLNIIDATQRLGIAYHFENEIEESLEHIYLHTYVENNCFQGSHDLYSVA
LWFRLLRQDGYKVSCDVFDKFRDYEDNFKNSLMEDAKGLLELYEATHLSVHGEEMLDDAL
EFAKTRLESIVNHLNYPLAEQVRHALYRPLRKGLPRLEAVYFFRIYEAYDSHNKALLKLA
KLDFNLLQSLHKKELSDMARWWKSLDFAAKFPFARDRLVEGYFWVLGVYFEPQYSLARKI
IIKVFTMISTIDDIYDAYGTLDELELFTKAMQRWDVGSLDQLPEYMKPCYKSILDVYNEI
EEEMDNQGSLFRMHYAKEVMKKLVEGYMDEAKWCHEKYVPTFEEYMPVALVTSGYTFLTT
ISYLGMGEIASKEAFDWLFSHPPVIEASESVCRLMDDMRSHKFEQERGHVASGIECYMKQ
YGVTEEEAHDEFRKQLVKAWKDINEECLRPYRVPKPLLMRILNLTRVIDVIYKNEDGYTH
VKKAMKDNIASLLIDPMIV</t>
  </si>
  <si>
    <t>germacrene D-4-ol</t>
  </si>
  <si>
    <t>C1CC=C(CCC(C=CC1(O)C)C(C)C)C</t>
  </si>
  <si>
    <t>https://www.sciencedirect.com/science/article/pii/S0003986108002683?via%3Dihub</t>
  </si>
  <si>
    <t>(−)-helminthogermacrene</t>
  </si>
  <si>
    <t>CC(=C)[C@@H]1CC\C(C)=C\CC\C(C)=C/C1</t>
  </si>
  <si>
    <t>https://www.sciencedirect.com/science/article/pii/S0003986108002683</t>
  </si>
  <si>
    <t xml:space="preserve">C15H24
</t>
  </si>
  <si>
    <t>only small amounts</t>
  </si>
  <si>
    <t>B5A434</t>
  </si>
  <si>
    <t>(+)-alpha-terpineol synthase</t>
  </si>
  <si>
    <t>MDAFATSPTSALIKAVNCIAHVTPMAGEDSSENRRASNYKPSTWDYEFLQSLATSHNTVQ
EKHMKMAEKLKEEVKSMIKGQMEPVAKLELINILQRLGLKYRFESEIKEELFSLYKDGTD
AWWVDNLHATALRFRLLRENGIFVPQDVFETLKDKSGKFKSQLCKDVRGLLSLYEASYLG
WEGEDLLDEAKKFSTTNLNNVKESISSNTLGRLVKHALNLPLHWSAARYEARWFIDEYEK
EENVNPNLLKYAKLDFNIVQSIHQQELGNLARWWVETGLDKLSFVRNTLMQNFMWGCAMV
FEPQYGKVRDAAVKQASLIAMVDDVYDVYGSLEELEIFTDIVDRWDITGIDKLPRNISMI
LLTMFNTANQIGYDLLRDRGFNGIPHIAQAWATLCKKYLKEAKWYHSGYKPTLEEYLENG
LVSISFVLSLVTAYLQTEILENLTYESAAYVNSVPPLVRYSGLLNRLYNDLGTSSAEIAR
GDTLKSIQCYMTQTGATEEAAREHIKGLVHEAWKGMNKCLFEQTPFAEPFVGFNVNTVRG
SQFFYQHGDGYAVTESWTKDLSLSVLIHPIPLNEED</t>
  </si>
  <si>
    <t>Mn2+ or Mg2+</t>
  </si>
  <si>
    <t>(R)-(+)-α-terpineol</t>
  </si>
  <si>
    <t>major product 44%</t>
  </si>
  <si>
    <t>[H][C@]1(CCC(C)=CC1)C(C)(C)O</t>
  </si>
  <si>
    <t>https://www.sciencedirect.com/science/article/abs/pii/S0003986108002683?via%3Dihub</t>
  </si>
  <si>
    <t>major product 33.6%</t>
  </si>
  <si>
    <t>https://www.sciencedirect.com/science/article/pii/S0003986108002683#tbl1</t>
  </si>
  <si>
    <t>minor product 5.0%</t>
  </si>
  <si>
    <t>minor product 3.4%</t>
  </si>
  <si>
    <t>minor product 3.3%</t>
  </si>
  <si>
    <t>minor product 3.0%</t>
  </si>
  <si>
    <t>(E)-geraniol</t>
  </si>
  <si>
    <t>minor product 5.9%</t>
  </si>
  <si>
    <t>α-terpinolene</t>
  </si>
  <si>
    <t>minor product 1.6%</t>
  </si>
  <si>
    <t>B4YYR2</t>
  </si>
  <si>
    <t>Germacrene B synthase</t>
  </si>
  <si>
    <t>MFTQTSLSSSAPALSTQNAKPEIVRRSAGFHPSIWGDQFLSYASNPVVENEEEKREHDLL
KGKLKEKLMTAAENKSLIEDKETLDLIDLIQRLCVSYHFEKEISRILEQIMQLVTHNDHD
HNHDDGDLYTTSLRFRLLRQNGYRIPCGVFNKFKDSEGNFKESLICDVKGMLSLYEAAHL
RIQGEDILDEALSFTSTQLGAAKTTITTTNPSLAAQVAHALKQPIRKGLPRLQARRFMPV
YEADPCHDKTLLTFAKLDFNMLQRLHQKEVGEITKWWKDIDFSNKMPFARDRVVECYFWT
LGVYFEPKYTLGRKIFNKVIAMTSVLDDIYDVYGTLDELEIFTEAILRWDINTISQLPSY
MQIYYQAFIDVYSEMEAQMEVEDKLYCVPYAKEVMKKLVRAYHQESKWFHANYVPPMEEY
MSVALVSSGYEVLAATSFVGMGDVVTKDSFEWLFNYPKIITASLIMGRLMNDIVGHKFEQ
KRGHVASAVECYVKQYGGTEEEAVEEFRKQITNAWKDINEECLCPTAVPMPLLTRVLNLA
RVLEVIYNIDDCYTNSKLIVKDIASLLINPVP</t>
  </si>
  <si>
    <t>Cistus creticus</t>
  </si>
  <si>
    <t>https://link.springer.com/article/10.1007%2Fs11103-008-9399-0</t>
  </si>
  <si>
    <t>B4YA15</t>
  </si>
  <si>
    <t>MADAKAQKRQKFDNVFPKLREELLAYLNQEGMPQDAVSWFQRNLDYNVPGGKLNRGISVVDSVEILKGRKLNDDEYFKAALLGWCVEFLQAFFLVSDDMMDQSVTRRGQPCWFRVEGINLIAINDSFMLEGAIYYLLKKHFRSEPYYVHLLELFHDTTFQTEIGQLIDLITAPEDHVDLSKFSLAKHQKIVIYKTAYYSFYLPVALAMYTCGVPHAPANDPYALAQSILIPLGEYFQVQDDFLDFAAPPEVLGKVGTDIVDNKCSWCVNAALARASPAQRRVLDDNYGLKDKEAEARVKALYEELGIRDEFAAYEERAYARIVGLIETIPAEGADVGAGDVRLKREVFKAFLDKIYKRQK</t>
  </si>
  <si>
    <t>https://www.tandfonline.com/doi/pdf/10.1271/bbb.80067?needAccess=true</t>
  </si>
  <si>
    <t>B4XAK6</t>
  </si>
  <si>
    <t>MAQISIGAPLSAEVNGACINTHHHGNLWDDYFIQSLKSPYEAPECHERCEKMIEEVKHLL
LSEMRDGNDDLIKRLQMVDIFECLGIDRHFHHEIQAALDYVYRYWNELEGIGVGTRDSLT
KDLYATGLGFRALRLHRYNVSSAVLENFKNENGLFFHSSAVQEEEVRCMLTLLRASEISF
PGEKVMDEAKAFATEYLNQLLTRVDITEVGENLLREVRYALDFPWYCSVPRWEARSFIEI
FGQNNSWLKSTMNKKVLELAKLDFNILQSAHQRELQLLSRWWSQSDIEKQNFYRKRHVEF
YFWMVIGTFEPEFSSSRIAFAKIATLMTILDDLYDTHGTLEQLKIFTEAVKRWDLSLQDR
LPDYIKITLEFFFNTSNELNAEVAKMQERDMSAYIRKAGWERYIEGYMQESEWMAARHVP
TFDDYMKNGKRSSGMCILNLYSLLLMGQLVPDNILEQIHLPSKIHELVELTARLVDDSKD
FQAKKDGGEFASGTECYLKEKPECTEEDAMNHLIGLLNLTAMELNWEFVKHDGVALCLKK
FVFEVARGLRFIYKYRDGFDYSNEEMKSQITKILIDQVPI</t>
  </si>
  <si>
    <t>Pinus sylvestris</t>
  </si>
  <si>
    <t>https://www.ncbi.nlm.nih.gov/pmc/articles/PMC2459234/</t>
  </si>
  <si>
    <t>B4XAK5</t>
  </si>
  <si>
    <t>1(10),5-germacradien-4-ol synthase</t>
  </si>
  <si>
    <t>MALVSVTPLISRSGVHRLPISSKNDRSALCQQLSSAGMVMPKKSVTPILSMSTQRRTGNH
HSNVWDDDVIHSLSTSYAAPTYRERGETLVEDIKHRLLNDMKDSCSDAADDLIRRLQMVD
IIECLGIDRHFQPEIKEAIDYVYRYWNETGIGLGSRNSGIKDLNATALGFRALRMHRYNV
SSDVLENFKDESGQFFCSSSTGEEGNADKEVRSMLSLFRASNISFPGEKVMEEAKTFTTQ
YLTQVLTGHTAADVDQSLQREVKYALEFPWHCSVPRWEARNFIEIYEQNYSWLKSIMNQK
ILELAKLDFNILQCTHKEEMQLISRWRSESYLPQLDFYRKRHVELYFWAVLGTFEPEFRS
SRIAFTKLSTVMTVIDDLYDTHGTLDEIKIFTEGVRRWDTSLISRLPDHIQKIFEFFMKT
SNEWTAEVEKKQGRDMAAYIRKNGWERYVESYLQEGEWMAAGYVPSFNEYYKNGLASSGM
CVLNLIPLLLMDQILPDDILKQIVYPSKIHELLELTIRVKDDITDFEKEKEHGQVASCSE
CYMKDNPECTREDALNHMKGILDLSVSQLNWEFLKHDNVPLCYKRFTFNLARGMHFLFKY
NDGITLSDNEVKDQIFKVLIQPLQL</t>
  </si>
  <si>
    <t>1(10),5-germacradien-4-ol</t>
  </si>
  <si>
    <t>CC(C)[C@@H]1CC\C(C)=C\CCC(C)(O)\C=C\1</t>
  </si>
  <si>
    <t>B4XAK4</t>
  </si>
  <si>
    <t>Caryophyllene/humulene synthase</t>
  </si>
  <si>
    <t>MAEICESVSVPRRTANYHGNVWDDEFIVSLNSPYGAPAYYERVGKLIEEIKHLLLSEMED
SNYDFIKRLRIVDTFECLGIDRHFQHEIKTVALDYVYRYWNEKGIAVGSRDFLNRDLNTT
ALGFRALRLHRYNVDSGVLENFKDGNGKFFCNFSGDKEVRSMLSLLRASEISFPGEKVME
EAKAYTREYLNQVLAARGEVTGVDQSLREEVKYALEFPWHCSAPRWEARSFIEIYGENHS
WLKSNFNQKVLELAKLDFNILQCIHQKEMQYITRWWRDSEVAQVNFYRRRHMELYFWAVI
SIFEPEFSQSRIAFAKVTTVGTVLDDLYDTYGMLDELKTITEGVRRWDISLIDDLPEKIK
IAIQFFFNTANELAAEVVSKQGPDTSAILKDTWVRYLESYLQEAEWITTGCVPTFSEYIK
NAVASSGMCIVNLIPLLLMGQPLPNNILQQIHSPSKIQELSELTIRLIDDLRDFEDEKER
GEMASIIECYIKDNPDSTVGNALNRIKGILQLSLEEMNREFLKQDSVPLCCKKFTFNITR
GLQFLYKYGDGISISNNEVKDQIFKILVEQVPMDE</t>
  </si>
  <si>
    <t>B3Y522</t>
  </si>
  <si>
    <t>Dammaradiene synthase</t>
  </si>
  <si>
    <t>MLPYNQDFYNEDEALKDDHCEGAGNVSNPPTLDEAIKRSQDFLLSQQYPEGYWWAELEGN
PTITSHTVILYKILGIEDEYPMDKMEKYLRRMQCIHGGWELFYGDGGQLSVTIESYVALR
LLNVPPTDPALKKALKFIIDKGGVXKSRMFTKICLALLGCFDWRGIPSLPPWVMLLPGWF
LSSIYETACWARGCVVPLIVVFDKKPVFKVSPEVSFDELYAEGREHACKTLPFCGDWTSH
FFIAVDRVFKMMERLGVVPFQQWGIREAEKWLLERQEDTGDFLGVYPPMFYSVVCMKTLG
YEVTDPVVRRALLSFKKFSIERADECSVQSSLSPVWDTALVVRSLVESGLPPDHPALQRA
GEWLLQKQITKHGDWSFKNQSGVAGGWAFQFFNRWYPDLDDSAVVVMALDCLKLPNEDVK
NGAITRCLKWISSMQCKGGGWAAFDKDNHQHWINSTPFSDLKAMVDPSTTDISARVLEMV
GRLKLHGTSFDEAHFLPPESIARGLVYLRREQENEGCWFGRWGVNYIYGTCGALVALSLV
APMTHEEEIARGARWLVQVQNMHGKKINGPQDGGWGETCFSYNDPALKGQGDVSTASQTA
WALQGLLAAGDALGKYEVESIGHGVQYLLSTQRKDGSWHESQFTGGGFPIHFYLRYHFYA
QHFTLSSLARYRTRLQASKIKPPIP</t>
  </si>
  <si>
    <t>Dryopteris crassirhizoma</t>
  </si>
  <si>
    <t>dammara-20,24-diene</t>
  </si>
  <si>
    <t>[H][C@@]1(CC[C@]2(C)[C@]1([H])CC[C@]1([H])[C@@]3(C)CCCC(C)(C)[C@]3([H])CC[C@@]21C)C(=C)CCC=C(C)C</t>
  </si>
  <si>
    <t>https://www.sciencedirect.com/science/article/pii/S0031942208003579?via%3Dihub</t>
  </si>
  <si>
    <t>B3TPQ7</t>
  </si>
  <si>
    <t>MALKLLFQCSPCSPSSLAPLQPVLVLVRPPSGAKARRNLRCCASTQVTELMTARRSANYH
PNIWDYDSVQSLTSDYKAYTYLERVEKLKEDVRRTLQEAVGLLDQLELVDCIHRLGVGYH
FDKEIKEILKTISTEPNNMGLIDGDLYAMALYFRLLRQHGYEVPQGVFNRFMDDSSSFKA
SLCNDVKGMLSLYEASYLALEGETTLDEAKAFTYRHLRGLKGNIDSNLKGLVEHALELPL
HWRVLRLEARWYIDTYERMEDMNPLLLELAKLDFNIVQNVYQGQVRKMSGWWKDLGLGQK
LGFARDRLMEGFLWTIGVKFEPQFAQCREVLTKINQLITTIDDVYDVYGSLEELELFTKA
VDRWDTNAMEELPEYMKICFLALYNTVNEIAYDTLKEQGVDVIPYLQKSWADLCKAYLVE
ARWYYSGYTPTLDEYLNNAWISIAGPVILVHAYVSMIQMITKEALLDCVGSYESIMQWSS
MILRLADDLATSTDELERGDVPKSIQCYMHENTASEVVAREQMRARISDIWKKMNKDVAL
SPLPQPFKAAAVNLARMAQCMYQHGDGHGNPHRESKDHILSLVVEPIQLMES</t>
  </si>
  <si>
    <t>Magnolia grandiflora</t>
  </si>
  <si>
    <t>http://www.plantphysiol.org/content/147/3/1017</t>
  </si>
  <si>
    <t>B3TPQ6</t>
  </si>
  <si>
    <t>Beta-cubebene synthase</t>
  </si>
  <si>
    <t>MDSPTTQRPNMEIGRAFVNYHPSIWGEHFIAASPDVMRLDAHKGRGEELKEVVRNMFSTV
NDPLLKMNLIDAIQRLGVAYHFEMEIDKALGQMYDDHINGKDDGFDLQTLALQFRLLRQQ
GYNVSSGVFAKFKDDEGNFSSILSKDTHGLLSLYEAAFLGTHGDDILDEAITFTTVHLKS
TLPHVSAPLTKLVELALEIPLHRRMERLQTRFYISIYEEDRERNDVLLEFSKLEFLRLQS
LHQRELRDISLWWKEMDLLAKLPFTRDRVLEGYFWTVGVYFEPHYSRARMIMTKMIAFAT
VMDDTYDVYGTLEELELLTATIERWNRGDMDQLPDYMKVIFIALLDGVDATEDDLTGEGK
SYRIYYLKEAVKDLAKAYLAEARWVSSGYVPTSEEYMKVALISAVYPMLFVAFLIGMDEV
VTKEVLEWAIHMPTMLRTCSIVARLMDDIPSNKLEQERKHVSSSVECYMKEHGTSYHESI
QKLREMVASGWKDINKECLKPTPVPTAVINVILNFTRVLEIIYQHRDGYTDASVETKEHI
ASLFVDPIPL</t>
  </si>
  <si>
    <t>B2KSJ6</t>
  </si>
  <si>
    <t>MSSNISAIPNSLEVIRRSAQFQASVWGDYFLSYHSLSPEKGNKVMEKQTEELKEEIKREL
NSTTKDEEPEKLRLIDSIQRLGVCYHFEYEINKILEQLHHITITSKNNGDDHPYNMTLRF
RLLRQQGYNISSKSFERFRGKWESSYDKNVEELLSLYEASQLRMRGEEALDEAFRFATAQ
LEAIVQDPTTDPTVVGEVCQALKWPMYKNLPRLQASHYIGLYSEKPWRNESLPNFAKMDF
SKLQKLHQKEIAYISKWWDDYGFAEKLSFARNRIVEGYFFALGIFFEPQLSTARLIMTKI
IAIGSVLDDIYDVYGTFEELKLLTLALERWDKSETKKLPKYMKMYYEALLDVFEEIEQEM
SQKETTPYCIHQMKEATKELGRVFLVEAKWCKEGYTPTVEEYLDIALISFGHKLLMVTAL
LGMGSTIATQQIVQWITSMPNILKASAIICRLMNDIVSHKFEQERGHVASAIECYMEQNY
MSEHDVLIILGKQIDEFWKDMVENYCVVITEEEVPRGVLMRVLNLTRLFNVIYKDGDGYT
QSHGSTKTHIKSLLVDSLPL</t>
  </si>
  <si>
    <t>Cucumis melo</t>
  </si>
  <si>
    <t>https://link.springer.com/article/10.1007/s11103-008-9296-6</t>
  </si>
  <si>
    <t>B2KSJ5</t>
  </si>
  <si>
    <t>(+)-gamma-cadinene synthase</t>
  </si>
  <si>
    <t>MSSQVSNFPASIMKTNDIPDVKRSLANFHPNIWKEHFLSFTFDDALKIDEGMKERTEKLK
EEIRMMMIAYVENQLIKLNLVDSIQRLGVSYHFEDEVDEFLEHIYVSYNNSLLLSNKNSN
GEDLHITALLFRLLRQQGYRISCDIFLKFMDDNGKFKESLVEDERGLLSLYEASHMMGHG
EALLEEALEFTTTHLQTYIHRYSNINPSFASEVSNALKLPIRKSVPRIKAREYLEIYQQH
PSHNETLLEFSKLDFNILQKLHQKELSEICRWWKDLDVPTKFPFARDRIVECYFWTLGAY
FEPQYSVGRKMLTKVIAIASILDDIYDAYGTFEELQVLTPAIQRWDRSMVHTLPLYMKPF
YVAMLELYEEIGKEIDKDQNSLHLQVAIGGIKRLSESYFEEAKWLNKEYKPSFKEYMELA
LKTTGYTMLISISFLGLGDHIVTNEVLQWLSNGPQIIKASTIICRLMDDIASHKFEQERE
HVASAVECYMKQYDCSEEEACIELHKEVVDAWKDTNEAFYRPFNVPVPVLMRVLNFSRVI
NLLYLDEDGYTNAKSGTKFLIKSLLVDPLPC</t>
  </si>
  <si>
    <t xml:space="preserve">Cucumis melo </t>
  </si>
  <si>
    <t>https://link.springer.com/article/10.1007%2Fs11103-008-9296-6</t>
  </si>
  <si>
    <t>B2J4A4</t>
  </si>
  <si>
    <t>MNQLLCPGLYCPFPSQTNKYVDVLEEYSLEWVLRFNLLANESAYKRFCKSKFFFLAASAY
 PDSKFEELKITHDWLSWVFIWDDQCDLSELKKQPEVLNNFHQRYLEILNGAELTSQDTLF
 SHALIDLRKRTLQRASIKWFNYFISYLEDYFYGCVQEATNRAKGIVPDLDTYIMIRRSSV
 GVYAVLALSEFCNQFIIPDVLRNHHLVKKLELITTDIIAWSNDIFSASREIASGDVHNLI
 FVLHYHKKISLEKAIEQVVKIHNEEVHSLIKVESSLSFFSEELDVEITKYISGMHSWIRG
 NLDWCYESYRYHNLERLELTEFK</t>
  </si>
  <si>
    <t>Nostoc punctiforme</t>
  </si>
  <si>
    <t>5-epi-α-selinene</t>
  </si>
  <si>
    <t>[H][C@]1(CC[C@@]2(C)CCC=C(C)[C@@]2([H])C1)C(C)=C</t>
  </si>
  <si>
    <t>B2DBF1</t>
  </si>
  <si>
    <t>MEFDEPLVDEARSLVQRTLQDYDDRYGFGTMSCAAYDTAWVSLVTKTVDGRKQWLFPECF
EFLLETQSDAGGWEIGNSAPIDGILNTAASLLALKRHVQTEQIIQPQHDHKDLAGRAERA
AASLRAQLAALDVSTTEHVGFEIIVPAMLDPLEAEDPSLVFDFPARKPLMKIHDAKMSRF
RPEYLYGKQPMTALHSLEAFIGKIDFDKVRHHRTHGSMMGSPSSTAAYLMHASQWDGDSE
AYLRHVIKHAAGQGTGAVPSAFPSTHFESSWILTTLFRAGFSASHLACDELNKLVEILEG
SFEKEGGAIGYAPGFQADVDDTAKTISTLAVLGRDATPRQMIKVFEANTHFRTYPGERDP
SLTANCNALSALLHQPDAAMYGSQIQKITKFVCDYWWKSDGKIKDKWNTCYLYPSVLLVE
VLVDLVSLLEQGKLPDVLDQELQYRVAITLFQACLRPLLDQDAEGSWNKSIEATAYGILI
LTEARRVCFFDRLSEPLNEAIRRGIAFADSMSGTEAQLNYIWIEKVSYAPALLTKSYLLA
ARWAAKSPLGASVGSSLWTPPREGLDKHVRLFHQAELFRSLPEWELRASMIEAALFTPLL
RAHRLDVFPRQDVGEDKYLDVVPFFWTAANNRDRTYASTLFLYDMCFIAMLNFQLDEFME
ATAGILFRDHMDDLRQLIHDLLAEKTSPKSSGRSSQGTKDADSGIEEDVSMSDSASDSQD
RSPEYDLVFSALSTFTKHVLQHPSIQSASVWDRKLLAREMKAYLLAHIQQAEDSTPLSEL
KDVPQKTDVTRVSTSTTTFFNWVRTTSADHISCPYSFHFVACHLGAALSPKGSNGDCYPS
AGEKFLAAAVCRHLATMCRMYNDLGSAERDSDEGNLNSLDFPEFADSAGNGGIEIQKAAL
LRLAEFERDSYLEAFRRLQDESNRVHGPAGGDEARLSRRRMAILEFFAQQVDLYGQVYVI
RDISARIPKNEVEKKRKLDDAFN</t>
  </si>
  <si>
    <t>https://watermark.silverchair.com/bbb1038.pdf?token=AQECAHi208BE49Ooan9kkhW_Ercy7Dm3ZL_9Cf3qfKAc485ysgAAAucwggLjBgkqhkiG9w0BBwagggLUMIIC0AIBADCCAskGCSqGSIb3DQEHATAeBglghkgBZQMEAS4wEQQMsQZBnNNqswHhIa6YAgEQgIICmrh-Tz3dmsSTKuic6FYRdr11amR7zvK9Zb5EGfa-W4IAaeNzgpFCClvTcPJbC4-r0-LFQ1NMh7kgvKue6P5CBCn4DlXQFwkC_myNJhjOANQnxT0mZdOX0hP16jttRNqbDXXQWQn3GoivegYySMdd04VtaYwtQTsa4sbgiPSXToV3llP-D9UMcfJu6jWtzL5KqO2kf1Y5v4lCf1_WYTPwV_03em542MLCTvjBknav9OumYkr_35zHT8oRQBPNdLewJhKt21H6_4QdQBaurzYvex1F49xavY2LkdpYt1_MLMlPKOPtVdms_NveD5_KTHfbvhzwMlGonyGAECZMAqLk1Mm1S5w26vcYlNPMp2kPRKc-XNcH33K0WBZN_fhGO4g9vGuigrMdcEJOluwRR_Ud8U4KF3qzVPJAY5tB5BNl5pZlMsPH4JkO75eUbboalreKDt0IWI2a1kbSmvDsyVVsD8QjT-7SqRl_yJJsh5dPK4R9oxRmu0bwnksQAgVI2vRkB_-_W2yrnb1UN6coHh0ISGFJpb8qU_4gUUhoJaZR3NI1yfHqcMfFcRpaPsU9lyCjmbCBnO6V42AKZ_i-WmqyQP_fyizrrAniUbzJEBXdaWnWTc_L1p8TZfURLXk0Y63nt3QK5FzQyO9bogbraVZzMpS6mQw3MQkyNfIRz3m3ivoa0LDjMiX2n5YsrtvyfIwEvYLTtsw5DswgXEo0Jl7xb_fDNjfUpcj7Hck-nOh2yZy--DHUN5x8heKQl4VLBOiOXcI8UxgS-dsK5TlerlC8JUOGifd_WFPSgcFQQYRabzMP0gdyjDx_kXyRupuuWGBR_TAkS0s02aydmKglLGGFKU_hPsv3c14bQnj_wjb9R5X6gNUDCrf3g7Pr6g</t>
  </si>
  <si>
    <t>B2DBF0</t>
  </si>
  <si>
    <t>Phyllocladan-16-alpha-ol synthase</t>
  </si>
  <si>
    <t>MTIMDIDDHSRLRDLAVSLIRQAAEGYSPKYGYGSMSCAAYDTAWVSLVAKPFNGIKKWL
FPQSFKFLLENQENDGSWGRQTSPVDRILNTAAPLLSLQRHAREPLQLHDVCEDGDLDDR
IHRATLSLQRQLSDWDIASTAHVGFEIIVPALLNLLAAEGLCFSFKAQDELMKVNAAKLK
RFDPEVLLYGKHKTTLLHSLEAFVGIIDFDKVVHHKVGGSFMASPSATAAYLMNASCWDD
EAEDYIKNVLVNGSGRGHGAVPSAYPSSNFEYSWLLSTLLHAGFTAKDIECPELCDVAGM
LENSFIEGQGTIGFARSISSDADDTAKAAFALNKLGYDVSVNEMVKEFEVKNHFQTYPSE
RDASLSANCNTLLALLHQKQVGAYQPQILKCVKFLTRCWWNTDGPIRDKWNQSHLYSTML
MVQALTEFQAILDQKGLPYGLNTVEMARVSICLFQGCLRTMLQQCEDGSWSHSREQTAYA
VLTLGQARRLSTFKHLQSQIDSAIDQAATFIRLHSVDLAQQSLPEFIWTEKVSYTSPLVT
EAYCLAALKVATSLVDNPGIVGESLDLGIPSRQRIDKYIWLFHQTPLFRSLPEWQLRASF
IEGHLFLPIVNEHRLDVFPRKNMDPDDDYIRLIPFTWTATNNRNFTFASPAWLYDMIMVS
VVDYQADEFMEAVAGLTFSEDLSMLVGLIQEVLTPYKTEPASPVTSLIDMSSVQCPRAKL
SNIASGDIEEVRTCLRRFASFFLDHPAVRNAQRDDRATAWREVHNYLVAHVRHTQDNMRL
NLQEQRRWYVSRNMPYFHWVRSNDDIACPITFGFVTCLVPYLVANPTVERAVIGNESESI
VTSSDVSFDSVESKYYADDVCRHITNVTRIYNDCGSVVRDATEKNLNSVNFPEFAVTASG
SEKQALRAMGEYERACCQAAFQRLEEASLQTATTEAERAKRRRRLDVWKVFLDTADPYGQ
IYVVRDFTARSVHVRETGIASTAKDVPLVSSSVPLVGGGPMLVT</t>
  </si>
  <si>
    <t xml:space="preserve">Phomopsis amygdali </t>
  </si>
  <si>
    <t>https://www.tandfonline.com/doi/abs/10.1271/bbb.70790</t>
  </si>
  <si>
    <t>phyllocladan-16α-ol</t>
  </si>
  <si>
    <t>[H][C@@]12CC[C@]34CC(CC[C@]3([H])[C@@]1(C)CCCC2(C)C)[C@](C)(O)C4</t>
  </si>
  <si>
    <t>B2DBE9</t>
  </si>
  <si>
    <t>Geranylgeranyl pyrophosphate synthase D</t>
  </si>
  <si>
    <t>MDFPIRSQARLYPAQCVTFCLYVRVPPLSEWNFLKMQTDARPSATWPSVPKVHKRNRSTSLSDQQTAKKAHANHARLHLPQPIEPVYESQNGSVSQSEEKSSAVEINNSAAGDPQRFAVADLNFSWAEEEEKVVLAPYDYVASNSGKEFRTLILNAFNAWFRVPPESLTIICDVVRMLHTSSLLIDDIQDNSLLRRGRPVAHSIYGVAQTINTGNYVYFLAAKELNKLRNAASALEVFTAEMLNLHRGQGQELYWRDTLKCPTEDEYLKMVSNKTGGLFRMAVKLMQAESPAGPMAPVCDKLVQLLGLVYQIADDYKNLTAVEYTTSKGFCEDLTEGKFSFPVVHSIQSRPEDRRLYQILAQKTTEVEVKKYAVSYIESTGSLEYTKQVVRVLVQRARDELSRIDQGRERNQEMHALLGKMALE</t>
  </si>
  <si>
    <t>https://watermark.silverchair.com/bbb1038.pdf?token=AQECAHi208BE49Ooan9kkhW_Ercy7Dm3ZL_9Cf3qfKAc485ysgAAAsAwggK8BgkqhkiG9w0BBwagggKtMIICqQIBADCCAqIGCSqGSIb3DQEHATAeBglghkgBZQMEAS4wEQQMXfupe1DmjIom5akCAgEQgIICc1B81kwQXUUUl1XATISfTg6DCafnSKreeAsWzWoKKUl-FzXESFNwfob3VEoN2fTcyuz6AtpahzvE_5Qt7PpSKrv1kBRqXvgxUZQGE2QelN5sc2EgsmzbI4xKddSsyFJmKBDbWC2aaW2PJu0cnlcSLvuqT6TFTZDluHpycWtbu7u_rv4xpG4E2HhKn8dmcQ8krc-TcGluMKBLJIIJk9kCPm0nqynXptF-3vp5ELyDE3DyzRalmT8qneNJUcBJZw-KddAgAzDXP47XBwHismeyK48n52pYizpd5NrftA7px9DZsLpKqLhbf-RiqqfpuU3OAl4mVMbQXcUzgx1KUbNIfv_wam9mAt_G_L8DgZ_qMm5KnLv5FfOUzwBD2mPct-Jx24b84y_te5ClrIFG7G1yMsvpRrTbAaNP2alCsdIQeZ_ajVzaqIo-8nGSQBcXv_BOtJWITJcOXZPw11slzOQUXGuXKRlXCUGnsimfpb1wm1Q9BzO6kM8zMkwnSX2O8x3ehbQC87pa9M4lM54823ZSL4oykZszBtWtdhPHeVGiEaXO3wtUtg4exxaldtxP6fpeK1px8vr_VMylhrxyCwgpJ90bJhZ3ErZprWlSa2ZMPQ04yi3qdC_UF-nCMbqwqrQ0Y5f9O_aAfb9CzrVIu7zwBFEoSv8xnifpc-4eZ_eXG4vPGfuePYwj2Cz90v87IL3W0j94S37wCzwQ938npwaUPLQFnhISGkYLdMYz3eim7WFKmqLsq3M2MuuGF1LXwMG1X17sGHmqYXofXLaq_URDqIBOXLDhRCv4oHq3vpRSkUblBvNNOAM0x1no8CeLJq70rdFIPA</t>
  </si>
  <si>
    <t>B2DBE8</t>
  </si>
  <si>
    <t>Geranylgeranyl pyrophosphate synthase A</t>
  </si>
  <si>
    <t>MTSGSKAHPVPATCTMESPPLHLDMGAARSSVCTELTIMPRPLAKSLQDSIDSNFPIDEGFQSGGEDEDMRRLFCNILPEVSTAAVDAPFHYTSSLPSKGVRDKLIGGLNIWVGASPKALDSVTSVVVDVHNLSLMQDDVEDNSPLRRSRPSTHSIFGIDQTVNSSTCGIVEVLRRSSEMQNPAFLKIVIEELRSLLIGQSLDLLWTHQISTPSVEEYLQMVDGKTGGLFRMASKLMIAQSESSNMNPTDLDALMTLLGRYFQIRDDYMNLTSQEYTKSKGFCEDLDEGKYSLIMIHALENCDHKSRVLLDSMLLERRATGAAGLGHKELILSMMQQTGSLQYAVEILSVLFNEIFELVELIDRRTGKVNKPIRDLLAALEIKKDSPRK</t>
  </si>
  <si>
    <t>https://watermark.silverchair.com/bbb1038.pdf?token=AQECAHi208BE49Ooan9kkhW_Ercy7Dm3ZL_9Cf3qfKAc485ysgAAAr0wggK5BgkqhkiG9w0BBwagggKqMIICpgIBADCCAp8GCSqGSIb3DQEHATAeBglghkgBZQMEAS4wEQQM0x5FaihoWTbIPMvIAgEQgIICcOkzNtuYF26u-_qzvdVFm-mTrk7lWZZ6ANUFOB4bxpMyN60JWm0sEw-6XTOnXteRUgwXgo7D6xMzm87BOyPLdMDaQw8U0779iQ00Nd0_7BYrMftASZCdg8kOUC27P1esJAldKePAlvHhx9vx6sookOUQsj7kmx5CfWjZMbjHXNMbgQagdz-XNQM40pA0Wpgsety5Rw2qerHLDdFrG-gpx0PnGeGL_P7u1OzGiRV4DUeaLGqSP0vd9ONTcEm80fqAsfdOt99txlSzgznRhhUENM1tmUwmxjN-2aC1nxzsDSDh5KTEtaT3Lj4X0AgiRiDbf4cRbaPZUnhgErbqV3-46z1c7H2gAet2Kn8SR7FjG79W4cEySVALexlrd6mNvg-KL7T2Uv5sILRijVtax14UuB0M07Aw6cg1dot2uVs5ITXTZflVNj87L5F7190X-RHdK88P5OkbHvi7eWdXYdp0twky8hg29fheG8JI90jj2eqlXLZ4_CGVqm8MWsON5iTQlQD7WPshV67M6sBPiuBFyeFPLvRYaEIw0X60DR4Z14OPKPlbnth9SJe-8iOmj0FoAemcslKTmtHggRzivmmDQOhLCvxHYIhxTgFk716SCYojffqh8g3qK_-Wc4Jzx1BrTtMY3Z3o99bViM9WSTlneIwxPGfU4JV6N-VGbzQW4IPv9DHtdAI_dDJPgICZ_Qc2RLlBMJhn5EqHVx9jUcZ1EcxSVRDtHqtRtIj7q_1Um7yV46qaOAt-vQRCE9htTbBJTdSr6kuWjKTKr7HBaEqsREcJ1_ph-VtPcyC3DqELV6gmr0-TGYA9JcH0APGojQCbUg</t>
  </si>
  <si>
    <t>B2C4D8</t>
  </si>
  <si>
    <t>MAADEARSVSKLHSEEDMHGKHHSTLWGDFFLHHVPCRPGQYLIMKDNVEIMKEEVKKML
LDVGSSDLSHKLDCIDTLERLGLGYHYTKEIDELMCNVFEARDQDLDLTTTSQLFYLLRK
HGYHISSDVFLKFRDDKGDIVTDDARCLLRMYEAAHVRVNGEEILDNILSHTKRQLQCIV
DDLEPTLQEEVRYALETPLFRRLNRVQARQFISTYEKSTTRNNMLLEFSKLDFNILLTLY
CEELKDLTLWWKEFQAQANTAIYARDRMVEMHFWMMGVFFEPQYSYSRKMLTQLFMIVSV
LDDLYDSHCTTEEGNTFTAALQRWDEEGVEQCPTYLRTLYTNIRATVKAIEEDLNLQNNK
HAKLVKGLIIDMAMCYNAETEWRDKKYVPATVDEHLKISARSSGCMHLVSQGFISMGDVA
TSETLEWASTYPKIVRAVCIIARLANDIMSYKREASNNTMVSTVQTCAKEYGTTTVEQAI
EKIRELIEEAWMDVTHECLRQPQPKALLERAVNLARTMDFLYKDVDGYTDSRSIKGILDS
LYVHLID</t>
  </si>
  <si>
    <t>B2C4D7</t>
  </si>
  <si>
    <t>MAADEARSVSRLHSEEDMHGKHHSTLWGDFFLHHVPCRPGQYLIMKDNVEIMKEEVKKML
LDVGSSDLSHKLDCIDTLERLGLDYHYTKEIDELMCNVFEARDQDLDLTTTSQLFYLLRK
HGYHISSDVFLKFRDDKGDIVTNDARCLLRMYEAAHVRVNGEEILDNILIHTKRQLQCIV
DDLEPTLQEEVRYALETPLFRRLNRVQARQFISTYEKSTTRNNMLLEFSKLDFNILLTLY
CEELKDLTLWWKEFQAQANTTIYARDRMVEMHFWMMGVFFEPQYSYSRKMLTQLFMIVSV
LDDLYDSHCTTEEGNAFTAALQRWDEEGVEQCPTYLRTLYTNIRATIKAIEEDLNFQNNK
HAKLVKGLIIDMAMCYNAETEWRDKKYVPATVDEHLKISARSSGCMHLVSQGFISMGDVA
TSEALEWASTYPKIVRAVCIIARLANDIMSYKREASNNTMVSTVQTCAKEYGTTTVEQAI
EKIRELIEEAWMDITHECLRQPQPKALLERAVNLARTMDFLYKDADGYTDSRSIKGILDS
LYVHLID</t>
  </si>
  <si>
    <t>B2C4D6</t>
  </si>
  <si>
    <t>MAADEARSVSRLHSEEDMHGKHHSTLWGDFFLHHVPCRPGQYLIMKDNVEIMKEEVKKML
LDVGSSDLSHKLDCIDTLERLGLDYHYTKEIDELMCNVFEARDQDLDLTTTSQLFYLLRK
HGYHISSDVFLKFRDDKGDIVTNDARCLLRMYEAAHVRVNGEEILDNILIHTKRQLQCIV
DDLEPTLQEEVRYALETPLFRRLNRVQARQFISTYEKSTTRNNMLLEFSKLDFNILLTLY
CEELKDLTLWWKEFQAQANTTIYARDRMVEMHFWMMGVFFEPQYSYSRKMLTQLFMIVSV
LDDLYDSHCTTEEGNAFTAALQRWDEEGVEQCPTYLRTLYTNIRATVKAIEEDLNLQNNK
HAKLVKGLIIDMAMCYNAETEWRDKKYVPATVDEHLKISARSSGCMHLVSQGFISMGDVA
TSEALEWASTYPKIVRAVCIIARLANDIMSYKREASNNTMVSTVQTCAKEYGTTTVEQAI
EKIRELIEEAWMDITHECLRQPQPMALLERAVNLARTMDFLYKDVDGYTDSRSIKGILDS
LYVHLID</t>
  </si>
  <si>
    <t>B2C4D5</t>
  </si>
  <si>
    <t>MAADEARSVSRLHGEEDMHGKHHSTLWGDFFLHHVPCRPGQYLIMKDNVEIMKEEVKKML
LDVGSSDLSHKLDCIDTLGRLGLDYHYTKEIDELMCNVFEAMDQDLDLTTTSQLFYLLRK
HGYHISSDVFLKFRDDKGDIVTNDARCLLRMYEAAHVRVNGEEILDNILIHTKRQLQCIV
DDLEPTLQEEVRYALETPLFRRLNRVQARQFISTYEKSTTRNNMLLEFSKLDFNILLTLY
CEELKDLTLWWKEFQAQANMTIYARDRMVEMHFWMMGVFFEPQYSYSRKMLTRLFMIVSV
LDDLYDSHCTTEEGNAFTAALQRWDEEGVEQCPTYLRTLYTNIRATVKAIEEDLNLQNNK
HAKLVKGLIIDMAMCYNAETEWRDKKYVPATVDEHLKISARSSGCMHLVSQGFISMGDVA
TSEALEWASTYPKIVRAVCIIARLANDIMSYKREASNNTMVSTVQTCAKEYGTTTVEQAI
EKIRELIEEAWMDITHECLRQPQPKALLERAVNLARTMDFLYKDVDGYTDSRSIKGILDS
LYVHLID</t>
  </si>
  <si>
    <t>Zea luxurians</t>
  </si>
  <si>
    <t>Mg2+ and Mn2+</t>
  </si>
  <si>
    <t>B2C4D4</t>
  </si>
  <si>
    <t>MAADEARSVSRLHSEEDMHGKHHSTLWGDFFLHHVPCRPGQYSIMKDNVKIMKEEVKKML
LDVGSSDLSHKLECIDTLERLGLDYHYTKEIDELMCNVFEARDQDLDLTTTSQLFYLLRK
HGYHVSSDVFLKFGDDKGDIVTDDARCLLRMYEAAHVRVNGEEILDNILIHTKRQLQCIV
DDLEPTLQEEVRYALETPLFRRLNRVQARQFISTYEKSTMRNNMLLEFSKLDFNILLTLY
CEELKDLTMWWKEFQAQANTTIYARDRMVEMHFWMMGVFFEPQYSYSRKMLTQLFMIVSV
LDDLYDSHCTTEEGNAFTAALQRWDEEGVEQCPTYLRTLYTNIRATVKAIEEDLNLQNNK
HAKLVKGLIIDMAMCYNAETEWRDKKYVPATVDEHLKISARSSGCMHLVSQGFISMGDVA
TSEALEWASTYPKIVRAVCIIARLANDIMSYKREASNNTMVSTVQTCAKEYGTTTVEQAI
EKIRELIEEAWMDITHECLRQPQPMALLERAVNLARTMDFLYKDVDGYTDSWSIKGILDS
LYVHLID</t>
  </si>
  <si>
    <t>B2C4D3</t>
  </si>
  <si>
    <t>MAADEARSVSRLHSEEDMHGKHHSTLWGDFFLHHVPCRPGQYLIMKDKVKIMKEEVKKML
LDVGSSDLSHKLDCINTLERLGLDYHYTKEIDELMCNVFEARDQDLDLTTTSQLFYLLRK
HGYHVSSDVFLKFRDDKGDIVTDDARCLLRMYEAAHVRVNGEEILDNILIHTKRQLQCIV
DDLEPTLQEEVRYALETPLFRRLNRVQARQFISTYEKSTTRNNMLLEFSKLDFNILLTLY
CEELKDLTLWWKEFQAQANTAIYARDRMVEMHFWMMGVFFEPQYSYSRKMLTQLFMIVSV
LDDLYDSHCTTEEGNTFTAALQRWDEEGVEQCPTYLRTLYTNIRATVKAIEEDLNLQNNK
HAKLVKGLIIDMAMCYNAETEWRDKKYVPATVDEHLKISARSSGCMHLVSQGFISMGDVA
TSEALEWASTYPKIVRAVCIIARLANDIMSYKREASNNTMVSTVQTCAKEYGTTTVEQAI
EKIRELIEEAWMDITHECLRQPQPKALLERAVNLARTMDFLYKDVDGYTDSRSIKGILDS
LYVHLID</t>
  </si>
  <si>
    <t>B2C4D0</t>
  </si>
  <si>
    <t>MAADEARSVSRLHSEEDMHGKHHSTLWGDFFLHHVPCRPGQYLIMKDNVEIMKEEVKKML
LDVGSSDLSHKLDCIDTLERLGLDYHYTKEIDELMCNVFEARDQDLDLTTTSQLFYLLRK
HGYHISSDVFLKFRDDKGDIVTNDARCLLRMYEAAHVRVNGEEILDNILIHTKRQLQCIV
DDLEPTLQEEVRYALETPLFRRLNRVQARQFISTYEKSTTRINMLLEFSKLDFNILLTLY
CEELKDLTLWWKEFQAQANTTIYARDRMVEMHFWMMGVFFEPQYSYSRKMLTQLFMIVSV
LDDLYDSHCTTEEGNAFTAALQRWDEEGVEQCPTYLRTLYTNIRATIKAIEEDLNFQNNK
HAKLVKGLIIDMAMCYNAETEWRDKKYVPATVDEHLKISARSSGCMHLVSQGFISMGDVA
TSEALEWASTYPKIVRAVCIIARLANDIMSYKREASNNTMVSTVQTCAKEYGTTTVEQAI
EKIRELIEEAWMDITHECLRQPQPKALLERAVNLARTMDFLYKDADGYTDSRSIKGILDS
LYVHLID</t>
  </si>
  <si>
    <t>http://www.plantcell.org/content/20/2/482</t>
  </si>
  <si>
    <t>B1XJV9</t>
  </si>
  <si>
    <t>MVVADAHTQGFSLAQYLQEQKTIVETALDQSLVITEPVTIYEAMRYSLLAGGKRLRPILCLAACEMLGGTAAMAMNTACALEMIHTMSLIHDDLPAMDNDDLRRGKPTNHKVYGEDIAILAGDALLSYAFEYVARTPDVPAERLLQVIVRLGQAVGAEGLVGGQVVDLESEGKTDVAVETLNFIHTHKTGALLEVCVTAGAILAGAKPEEVQLLSRYAQNIGLAFQIVDDILDITATAEELGKTAGKDLEAQKVTYPSLWGIEKSQAEAQKLVAEAIASLEPYGEKANPLKALAEYIVNRKN</t>
  </si>
  <si>
    <t>Synechococcus sp.</t>
  </si>
  <si>
    <t>https://europepmc.org/article/MED/32523588#free-full-text</t>
  </si>
  <si>
    <t>B1W019</t>
  </si>
  <si>
    <t>(+)-caryolan-1-ol synthase</t>
  </si>
  <si>
    <t>MSQITLPAFHMPFQSAGCHPGLAETREAAWEWAAAEGLDLSVPARRKMIRTRPELWISLI
 FPQATQAHLDLFCQWLFWAFLVDDEFDDGPAGRDPLMCERAIARLVDVFDGAAPNGPMER
 ALAGLRDRTCRGRSPQWNRQFRRDTAAWLWTYYAEAVERAAGQVPSRAEFAKHRRDSVAM
 QPFLCLHEITAGIDLPDSARSLPAYIALRNAVTDHSGLCNDICSFEKEAALGYEHNAVRL
 IQRDRGSTLQEAVDEAGIQLARIAERVQRAERELIEEIEAAGIDGPTRTALERCVRDYRG
 LVRGDFDYHARAERYTRPDLVELDERDSLSRHFAA</t>
  </si>
  <si>
    <t>Streptomyces griseus subsp. Griseus</t>
  </si>
  <si>
    <t>https://europepmc.org/article/MED/21693706</t>
  </si>
  <si>
    <t>(+)-caryolan-1-ol</t>
  </si>
  <si>
    <t>[H][C@]12CC[C@@]3(C)CCC[C@](O)(C3)[C@]1([H])CC2(C)C</t>
  </si>
  <si>
    <t>final product from beta-caryophyllene and water</t>
  </si>
  <si>
    <t>B1PLH3</t>
  </si>
  <si>
    <t>MWKLKVAEGGSPWLRTTNNHVGREVWEFEADFGSPEDRAQIEKFREHFTKHRLEQKHSAD
LLMRYQLSKENQGISILPQVKINDNEVITEDNVATTLRRALSFYSTLQNNDGHWAGDYGG
PMFLMPGMIIALSITGALNAVFSSEHKREMIRYLYNHQNSDGGWGLHIESHSTMFGSALS
YVTLRLLGEGANDGDGAMEKGRKWILDHGSATAITSWGKMWLSVLGVFDWSGNNPLPPEI
WLLPYILPIHPGRMWCHCRMVYLPMCYLYGKRFVGPITPTVLSLRKELFTVPYHEVDWDK
ARNECAKEDLYYPHPLVQDIMWATLHKVVEPILMHWPGKRLREKALRTVMEHIHYEDENT
RYICIGPVNKIINMLCCWVEDPNSEAFKLHLPRIHDYMWVAEDGMKMKGYNGSQCWDTSF
AVQAIIATGFGEEYGSTLRKAHSFLTNTQVLDNCPGDLDFWYRHISKGAWPFSTADHGWP
ISDCTAEGLKAVLLLSKLPSEMVGNPLEAKRLYDAVNVLLSLQNSGGGFATYELSRSYPW
LELINPAETFGDIVIDYPYVECSSAAIQALTAFKKLYPGHRKEEVERCIAKAAAFIESIQ
ETDGSWYGSWAVCFTYGTWFGVLGLLAAGRNYNNSSSIRKACTFLLSKQVSSGGWGESYL
SCQNKVYTNLEGNRSHVVNTAWAMLALIAAGQAERNPTPLHSAAKELINAQQENGDYPQQ
EIMGVFNRNCMISYSAYRNIFPIWALGEYRAHVLKAN</t>
  </si>
  <si>
    <t>https://www.ncbi.nlm.nih.gov/pmc/articles/PMC3075788/</t>
  </si>
  <si>
    <t>B1B1U4</t>
  </si>
  <si>
    <t>Beta-eudesmol synthase</t>
  </si>
  <si>
    <t>MEKQSLTFDGDEEAKIDRKSSKYHPSIWGDYFIQNSSLTHAKESTQRMIKRVEELKVQVK
SMFKDTSDLLQLMNLINSIQMLGLDYHFENEIDEALRLIYEVDDKSYGLYETSLRFQLLR
QHGYHVSADIFNKFKDDNGSFISSLNGDAKGLLSLYNVSYLGTHGETILDEAKSFTKPQL
VSLMSELEQSLAAQVSLFLELPLCRRNKILLARKYILIYQEDAMRNNVILELAKLNFNLL
QSLYQEELKKISIWWNDLAFAKSLSFTRDRVVEGYYWVLTIYFEPQHSRARVICSKVFAF
LSIMDDIYDNYGILEECTLLTEAIKRWNPQAIDGLPEYLKDYYLKLLKTFEEFEDELELN
EKYRMLYLQDEVKALAISYLQEAKWGIERHVPSLDEHLHNSLISSGSSTVICASFVGMGE
VATKEVFDWLSSFPKVVEACCVIGRLLNDIRSHELEQGRDHTASTVESYMKEHDTNVDVA
CEKLREIVEKAWKDLNNESLNPTKVPRLMIERIVNLSKSNEEIYKYNDTYTNSDTTMKDN
ISLVLVESCDYFNK</t>
  </si>
  <si>
    <t>Zingiber zerumbet</t>
  </si>
  <si>
    <t>β-eudesmol</t>
  </si>
  <si>
    <t>[H][C@@]12C[C@@H](CC[C@@]1(C)CCCC2=C)C(C)(C)O</t>
  </si>
  <si>
    <t>https://www.sciencedirect.com/science/article/pii/S0014579308000458</t>
  </si>
  <si>
    <t>10-epi-γ-eudesmol</t>
  </si>
  <si>
    <t>CC1=C2C[C@@H](CC[C@]2(C)CCC1)C(C)(C)O</t>
  </si>
  <si>
    <t>α-eudesmol</t>
  </si>
  <si>
    <t>[H][C@@]12C[C@@H](CC[C@@]1(C)CCC=C2C)C(C)(C)O</t>
  </si>
  <si>
    <t>B1B1U3</t>
  </si>
  <si>
    <t>MERQSMALVGDKEEIIRKSFEYHPTVWGDYFIRNYSCLPLEKECMIKRVEELKDRVRNLF
EETHDVLQIMILVDSIQLLGLDYHFEKEITAALRLIYEADVENYGLYEVSLRFRLLRQHG
YNLSPDVFNKFKDDKGRFLPTLNGDAKGLLNLYNAAYLGTHEETILDEAISFTKCQLESL
LGELEQPLAIEVSLFLETPLYRRTRRLLVRKYIPIYQEKVMRNDTILELAKLDFNLLQSL
HQEEVKKITIWWNDLALTKSLKFARDRVVECYYWIVAVYFEPQYSRARVITSKAISLMSI
MDDIYDNYSTLEESRLLTEAIERWEPQAVDCVPEYLKDFYLKLLKTYKDFEDELEPNEKY
RIPYLQEEIKVLSRAYFQEAKWGVERYVPALEEHLLVSLITAGYFAVACASYVGLGEDAT
KETFEWVASSPKILKSCSIHCRLMDDITSHQREQERDHFASTVESYMKEHGTSAKVACEK
LQVMVEQKWKDLNEECLRPTQVARPLIEIILNLSRAMEDIYKHKDTYTNSNTRMKDNVSL
IFVESFLI</t>
  </si>
  <si>
    <t>https://link.springer.com/article/10.1007%2Fs00425-008-0700-x</t>
  </si>
  <si>
    <t>B0Y5B4</t>
  </si>
  <si>
    <t>B0Y565</t>
  </si>
  <si>
    <t>Squalene hopane cyclase afumA</t>
  </si>
  <si>
    <t>MLGAIREPPIDVQIALHSRDDNQTGLVLRGTRRTVDRVLKGLCSSPCFFCSVSLTMATLT
TTMATTATMATTEASKPLEAQARTALTKATNYAWEIFSNRHWCGELESNVTVTCEHIFFL
YVLYQHIDPGEGSQYRQWLLSQQNSDGSWGIAPNYPGDISTSAEAYLALRIIGMSTDSPE
LYRARTFIRAAGGLSKMRMFTRIFFAEFGLVPWTAIPQLPAEFILVPAHFPISIYRLASW
ARSNVVPLLIIAHHRPLYPLPNGLHKQNPFLDELWLDPATKPLPYGSSDPTDPVAFVFTI
LDKALSYLGGLRRSPTRGYARRRCVQWILQHQEKAGDWAGIIPPMHAGIKALLLEGYKLH
DEPIQLGLAAIERFTWADNRGKRLQCCISPVWDTVLMIRALQDTPASLGIKLDPRIADAL
AWTAENQHRGPEGDWRVYKPNIPVGGWAFEYHNTWYPDIDDTAAAVLAFLTHDPATARSR
LVRDAVLWIVGMQNADGGWAAFDHENNQLFLNKIPFSDMESLCDPSTPDVTGRTIECLGM
LRDLLMRPAENAENGEKYGYPDGEGDAAADAHLLQIINTACARAIPYLIRSQEATGTWYG
RWAVNYVYGTCLVLCGLQYFKHDPKFAPEIQAMAARAVKWLKQVQNSDGGWGESLLSYRE
PWRAGCGPSTPSQTAWALMGILTVCGGEDRSVQRGVRHLVDTQDDTLSQGDGGAAAWTER
EFTIREPLHEASQRIGSD</t>
  </si>
  <si>
    <t>21-beta-H-hopane-3-beta,22-diol</t>
  </si>
  <si>
    <t>C1[C@]2([C@](C([C@H](C1)O)(C)C)(CC[C@@]3([C@@]2(CC[C@]4([C@]3(CC[C@@]5([C@@]4(CC[C@@H]5C(C)(C)O)C)[H])C)[H])[H])C)[H])C</t>
  </si>
  <si>
    <t>https://pubs.acs.org/doi/10.1021/acs.orglett.9b00984#</t>
  </si>
  <si>
    <t>B0KZ40</t>
  </si>
  <si>
    <t>MMSTSRAVKSPACAARRRQWSADAPNRTATFLACRHGRRLGGGGGAPCSVRAEGSNTIGC
LEAEAWGGAPALPGLRVAAPSPGDAFVVPSEQRVHEVVLRQAALAAAAPRTARIEPVPLD
GGLKAAFHRCGEVCREYAKTFYLATQLMTPERRMAIWAIYVWCRRTDELVDGPNASHISA
LALDRWESRLEDIFAGRPYDMLDAALSDTVARFPVDIQPFRDMIEGMRMDLKKSRYRSFD
ELYLYCYYVAGTVGLMSVPVMGISPASRAATETVYKGALALGLANQLTNILRDVGEDARR
GRIYLPQDELEMAGLSDADVLDGRVTDEWRGFMRGQIARARAFFRQAEEGATELNQESRW
PVWSSLLLYRQILDEIEANDYDNFTRRAYVPKTKKLMALPKAYLRSLVVPSSSSQAESRR
RYSTLT</t>
  </si>
  <si>
    <t>https://watermark.silverchair.com/plphys_v146_3_1333.pdf?token=AQECAHi208BE49Ooan9kkhW_Ercy7Dm3ZL_9Cf3qfKAc485ysgAAAv4wggL6BgkqhkiG9w0BBwagggLrMIIC5wIBADCCAuAGCSqGSIb3DQEHATAeBglghkgBZQMEAS4wEQQMCbQ5ZZr6WRM4uo5LAgEQgIICsWuw7Xqf7DUGKTm41KecvbkAY4zkC1IlgbI6xwvLGb1MvpjJMv9Avuj74r8G_PDv0VK8u2NsTda589zF5TnItERMrrSl7ycAan0CHVYoIJcNq03SsHJD8VwgpTPDwOsSpeuwIbItdrA56Cla1UpvxYS5oRYMGqHSVrKKqRGrW8FaVL8J3nsiguZUXZTLWcF5wyoiifgyNSD-hlCC9BfEELcM4okV1NPDcPEQSH0FIn3MjF0gt8_cn8ongY5Rp-ycSbocVEmgxKdGHqXImeLoWAC_VJ9uOazaY_rsakhK1216Ca_SIZBP7l9fMNhRI2RvZggNNJ70qp4TbHjpI-0haAWZ3zCusGZNLqkZn_KpDd-rCjCmlRh9sYe7XKV09i4tESc9C4Fn0bsydc3bwaGyX7LkBm94QkY-UV320tHIqGKIjLGWsgUDrlROBswjFCCZMIxP4Zijy-parxVW9VDc3z2YcG6G1wsBskb7Qmw_MgPZhGlUUtAHTOlqWtlw5sT_y00NNErY58UgoSVuMPf_bpXq9CzXlpfsPODXRXorMtS2bsEU7DQvfiuU4gCV_RBRczNtq0yhfawhZjurNgFuCBFrg5Dplf_l3NJnW_xMm3xUvMYwJHr7ujVxm2ZQoC0ki-v_st7Bn0ITJpBIt9rXys60eVmgMFLl7K_8Q-01XDWRifLQuMJsbN2UNWHxhCqRQdguN5W0HJnm6TjYsk7Syj90P83JLGpnBkTbmuPXRBA9sbNWAJVp9aPMszgb2FtuooSUtsgL8SKNyN-j_y-DKLNS-IkbvN2aF-uv3nAzQ6gXo0drQ59G-NnsbUIbAioj5vJlTE7J4ngJFz19h37seOiRlGqo-A2Fc1Vu-9rTaRgr0ibedfd7ihT9_KdcGcKfNHYOqQc_-Bl9kmrSIWT1iKVK</t>
  </si>
  <si>
    <t>B0FGA9</t>
  </si>
  <si>
    <t>Germacrene A synthase 2</t>
  </si>
  <si>
    <t>MAAVGASATLLTNTKSAEEPVRPVANFPPSVWGDLFLSFSLDNSMMEEYAEAMEEPKGQV
 RKLILDPTMDSNKKLSLIYTVHRLGLTYMFFKEIEGQLDRLFKEFNLEDYVEVDLYTIST
 NFQAFRHLGYKLSCDVFNKFKNYDSNTFKESITSDVRGMLGLYESAQLRLKGEKILDEAS
 AFTETKLKSLVKTLEGSLAQQVKQSLKRPFHQGMPMVEARLYFSNYQEECSRHDSLLKLA
 KLHFNYLQLQQKEELRIVSQWWKDMRFQETTPYIRDRVPEIYLWILGLYFEPRYSLARII
 ATKITLFLVVLDDTYDAYATIEEVRLLTDAINRWDIGAMSQIPEYIRPFYKILLDEYAEL
 EKQLAKEGRANSVIASKEAFQDIARGYLEEAEWTNSGYVASFPEYMKNGLITSAYNVISK
 SALVGMGEIVSEDALAWYESHPQILQASELISRLQDDVMTYQFERERGQSATGVDAYIKT
 YGVSEKEAIDELKKMIENAWKEINEGCLKPREVSMDLLAPILNLARMIDVVYRYDDGFTF
 PGKTLKEYITLLFVGSSPM</t>
  </si>
  <si>
    <t>ATN39899.1</t>
  </si>
  <si>
    <t>Merosterolic acid A synthase</t>
  </si>
  <si>
    <t>MTLQPLENSTRQEKLLYPKLNQLSNSINAAVAFLLEARNLEGWWQDFNFPQAASIGDEWVTAYVGTMLAT
LPYAHVHEALMQAWELLKIRDHRPTGEWGYNYILCGDADTTGWALQLAAAVGASDSERAQQARAALATHL
QPNGGIATFAEESIRAYIKVPDLANVSFQGWCGAHTCVSAAVAALPEFRSRLHDYLRVTQTSQGNWEGYW
WSDHEYTTALTAEALAAGGQAADQPSIEQAVAWGLKRLCPQGFVATSKHPNGSTFATAWCLRLLLLNTVD
AEVKAARAAAIGWLLEQQRPNGSWVSSAYLRIPYPFDRNPNQFPHWRYYDEIEGDKRFEGSIIFDHNSIF
TTATVVNSLVKAAPML</t>
  </si>
  <si>
    <t>Scytonema sp.</t>
  </si>
  <si>
    <t>merosterolic acid A</t>
  </si>
  <si>
    <t>Although MstE produces a steroid-like skeleton, it does not act on a squalene-derived substrate. MstE shows sequence homology to triterpene cyclases, such as squalene-hopene cyclases and oxidosqualene cyclases which classifies MstE as a class II cyclase.</t>
  </si>
  <si>
    <t>A9JQL9</t>
  </si>
  <si>
    <t>MTMMDMNFKYCHKIMKKHSKSFSYAFDLLPEDQRKAVWAIYAVCRKIDDSIDVYGDIQFLNQIKEDIQSIEKYPYEYHHFQSDRRIMMALQHVAQHKNIAFQSFYNLIDTVYKDQHFTMFETDAELFGYCYGVAGTVGEVLTPILSDHETHQTYDVARRLGESLQLINILRDVGEDFENERIYFSKQRLKQYEVDIAEVYQNGVNNHYIDLWEYYAAIAEKDFRDVMDQIKVFSIEAQPIIELAARIYIEILDEVRQANYTLHERVFVEKRKKAKLFHEINSKYHRI</t>
  </si>
  <si>
    <t>A9GK58</t>
  </si>
  <si>
    <t>10-epi-cubebol synthase</t>
  </si>
  <si>
    <t>MHRALLCPFPATTPHPQAAQLANDCLEWTRKCGLLPDESPRTLDKVRSYSALAAHCYPDA
HFERLRAICDYYSWLFFFDDVCENTSLNGAEPKVVSSLLFDVYGVLRGPTAAVGHAPFAQ
ALADIWRRIGDGCPGFWRRRLIRHVENYIDGCVWEAQNRQLDRVPSRAVFEGMRMHTSTM
YEFWDFIEYAGDLFLPDEVVEHPLVAEVRRAGNAIASFANDIYSLRKETSNRDVHNLVVV
LMHEERIELEAAYARAAGIHDAQVEHFLDLVKHLPTFSATIDRNLARYVEGIRIWIRANH
DWSIVTPRYNEPDAR</t>
  </si>
  <si>
    <t>Sorangium cellulosum</t>
  </si>
  <si>
    <t>(−)-10-epi-cubebol</t>
  </si>
  <si>
    <t>C1C[C@H]([C@]2([C@]3([C@H]1C)CC[C@@]([C@]23[H])(O)C)[H])C(C)C</t>
  </si>
  <si>
    <t>https://pubs.rsc.org/en/content/articlelanding/2016/OB/C6OB00130K#!divAbstract</t>
  </si>
  <si>
    <t>https://pubs.rsc.org/en/content/articlelanding/2016/OB/C6OB00130K</t>
  </si>
  <si>
    <t>(−)-cubenol</t>
  </si>
  <si>
    <t>[C@]12([C@@H](CC[C@H]([C@@]2(CCC(=C1)C)O)C)C(C)C)[H]</t>
  </si>
  <si>
    <t>C1[C@@]2(C(C=C(C1)C)=C(CC[C@H]2C)C(C)C)[H]</t>
  </si>
  <si>
    <t>10-epi-alpha-cubebene</t>
  </si>
  <si>
    <t>C1[C@@]23[C@@](C2C(=C1)C)([C@@H](CC[C@@H]3C)C(C)C)[H]</t>
  </si>
  <si>
    <t>10-epi-beta-cubebene</t>
  </si>
  <si>
    <t>C1[C@@]23[C@@](C2C(=C)C1)([C@@H](CC[C@@H]3C)C(C)C)[H]</t>
  </si>
  <si>
    <t>cadina-3,5-diene</t>
  </si>
  <si>
    <t>C1[C@]2(C(=CC(=C1)C)[C@@H](CC[C@H]2C)C(C)C)[H]</t>
  </si>
  <si>
    <t>cis-muurola-4(15)5-diene</t>
  </si>
  <si>
    <t>C1[C@]2(C(=CC(C1)=C)[C@@H](CC[C@@H]2C)C(C)C)[H]</t>
  </si>
  <si>
    <t>1,10-di-epi-cubenol</t>
  </si>
  <si>
    <t>C1[C@]2([C@@](C=C(C1)C)([C@@H](CC[C@@H]2C)C(C)C)[H])O</t>
  </si>
  <si>
    <t>A9FZ87</t>
  </si>
  <si>
    <t>MSSDRTSVVVSKRDAGGFEYPFAASCHPGREVTEQRTLAWVRRLRLVPDGRSLSRLKATN
 FSHLAAWLLPSASTQTLQLASDFTAVLFLLDDAYDEGQLSTDPESVEWLNEKYLGELFGY
 TEADMSDPLTRGMLDVRERIRRSHPHFFLNRWLSHFQYYYEANLWEANNRKQMRVPHLEE
 YLMMRRYSGAVYTYCDLLELLLERPLPLEVVQHPLIQTVRDICNDILCWTNDYFSLGKEL
 TNGETHNLIVVLRNECVSTLEEAIDRLKDMHDRRVAEYQGVKEKVLALWADDEIRLYLDA
 VEAMIAGNQRWALEAGRYSGLESLIVRAG</t>
  </si>
  <si>
    <t>https://chemistry-europe.onlinelibrary.wiley.com/doi/abs/10.1002/cbic.201402443</t>
  </si>
  <si>
    <t>A9AWD5</t>
  </si>
  <si>
    <t>(+)-kolavenyl diphosphate synthase</t>
  </si>
  <si>
    <t>MSLIVDILIDDLRALIRDLGQNGGLMSPSVYDTSQALRLYPTPSEEHVWPAVNWLISQQQ
SDGGWGNPSMPLSRAVPTLAAILALRRHCQRRSTFDGLLEAKRFLRRQLEYWEKPLPDNL
PVGMELLLPYMLEEAYREEHQDDIDDVPIKLRLNIPLAPYRELIALGEHKRSLIQQKKPR
AGTAPVYSWEAWASHADPELIDGSGGIGHSPAATAAWLFAANHNPNLRNEIAGAENYLRQ
ASLATSESAPCIMPTAWPIPRFEQSFSLYALVTGGILDFPSIQDVLKPQIADLHQALKPR
GIGFSDDFMPDGDDTAAAVAVLIAAGYPVDLAILNQFEREPYFVAYHGELQPSISLTARA
VHALDLAGVDISRWWKIFIDAQKLDGSWSGDKWNTSWLYTTCHVLIALKNSPYKTAMKEA
VAALQVHQHPDGGWGIINRSTTVETAYAVLALQNLREAGLLDDDDIHMLQRGYNWLCIHY
RPFRMKEYQCWLNKEIYCPQRIDRAYELSAMLAVTLGELKL</t>
  </si>
  <si>
    <t>Herpetosiphon aurantiacus</t>
  </si>
  <si>
    <t>(+)-kolavenyl diphosphate(3−)</t>
  </si>
  <si>
    <t>[C@]1(CC/C(/C)=C/COP(OP(=O)([O-])[O-])(=O)[O-])([C@@H](C)CC[C@]2([C@@]1([H])CCC=C2C)C)C</t>
  </si>
  <si>
    <t>https://chemistry-europe.onlinelibrary.wiley.com/doi/full/10.1002/cbic.201402652</t>
  </si>
  <si>
    <t>A8R7G3</t>
  </si>
  <si>
    <t>MWTLKIADGDSGSTWLHTLNEHTGRQTWHFDPDAGSPSDLLAVENARREFFENRFTKKHS
ADLLMRMQYAKRNPLPPLPNPVKVNDQSKLPEQNVVDTLKRAVLFYSTIQAEDGHWAGDY
GGPMFLMPGLVIALYVTGSLNVVLSEAHKKEMVRYLYNHQNKDGGWGLHIEGHSTMFGSV
LSYVTLRLLGQELSDGEDQAMERGRAWILQHGGATTIPSWGKFWLSVLGTFEWAGNNPLP
PEIWLLPYFLPIHPGRMWCHCRMVYLPMCYIYGNRFTGKITETVLALRKELFKVPYEDID
WNKARNECAKEDLYYPHPMIQDVLWATLHKLVEPALMNWPCSSLRKKALDTVIKHVHYED
ENTRYICIGPVNKVLNMLCCWIEDPNSEAFKCHLPRIPDYLWVAEDGMKMQGYNGSQLWD
TSFAVQALISTGLLETCGPMLKKAHHFIDRSQVRNDCPGDLQFWYRHISKGAWPFSTRDH
GWPISDCTAEGFKAALALSQLPSDIVGESLQAERFYDAVNTMLSYQNGNGGVATYELTRS
YPWLELINPAETFGDIVIDYQYVECTSAVIQALAAFKKLYPKHRTEEVNACIQHAAKYIE
SIQREDGSWYGSWGVCFTYAGWFGVIGLLSAGRTYESETLKKACNFLLSKKLSSGGWGES
YLSCQDKVYTNLPNDRPHVVHTSWAMLALLYAGQAERDPRPLHEAATVLINSQLENGDYP
QQEITGVFNRNCMISYSAYRNIFPIWALGEYRRRVLSH</t>
  </si>
  <si>
    <t xml:space="preserve">Adiantum capillus-veneris </t>
  </si>
  <si>
    <t>A8NU13</t>
  </si>
  <si>
    <t>Linoleate 10R-lipoxygenase COP4</t>
  </si>
  <si>
    <t>MRPTARQFTLPDLFSICPLQDATNPWYKQAAAESRAWINSYNIFTDRKRAFFIQGSNELL
CSHVYAYAGYEQFRTCCDFVNLLFVVDEISDDQNGQDARATGRIFVNAMRDAHWDDGSIL
AKITHEFRERFVRLAGPKTVRRFADLCESYTDCVAREAELRERNQVLGLNDFIALRRQNS
AVLLCYSLVEYILGIDLDDEVYEDPTFAKAYWAACDFVCWANDVYSYDMEQAKGHTGNNV
VTVLMKEKDLSLQEASDYIGRECEKQMRDYLEAKSQLLQSTDLPQEAVRYIEALGYWMVG
NLVWSFESQRYFGAQHERVKATHVVHLRPSSVLEASCDSDSDSDC</t>
  </si>
  <si>
    <t>Coprinopsis cinerea</t>
  </si>
  <si>
    <t>(-)-cubebol</t>
  </si>
  <si>
    <t>[H][C@]12[C@@H](CC[C@@H](C)[C@]11CC[C@](C)(O)[C@]21[H])C(C)C</t>
  </si>
  <si>
    <t>https://europepmc.org/article/MED/20419721</t>
  </si>
  <si>
    <t>(+)-sativene</t>
  </si>
  <si>
    <t>A8NE23</t>
  </si>
  <si>
    <t>Alpha-muurolene synthase</t>
  </si>
  <si>
    <t>MSTPSSSLTTDESPASFILPDLVSHCPFPLRYHPKGDEVAKQTVHWLDSNCPDLTAKERK
AMYGLQAGELTGYCYPYTTPERLRVVADFLNYLFHLDNISDGMMTRETAVLADVVMNALW
FPEDYRPTKGQAAEELNPGKLARDFWSRCIPDCGPGTQARFKETFGSFFEAVNIQARARD
EGVIPDLESYIDVRRDTSGCKPCWVLIEYALGIDLPDFVVEHPVIAALNQGTNDLVTWSN
DIFSYNVEQSKGDTHNMIIILMEHHGHTLQSAVDYVGSLCQQTINTFCENKQQLPSWGPE
IDDMVAKYVQGLEDWIVGSLHWSFQTRRYFGDEGQEIKQHRLVKLLTVAPPPPPPPPTPP
PQSSDADTKKQKVKAQDGKGPVSDEEVWALVRAEQSKGSILESLFGFLTTSLSRIFFGYF
FAYSH</t>
  </si>
  <si>
    <t>https://onlinelibrary.wiley.com/doi/full/10.1111/j.1365-2958.2009.06717.x</t>
  </si>
  <si>
    <t>A8NCK5</t>
  </si>
  <si>
    <t>Alpha-cuprenene synthase COP6</t>
  </si>
  <si>
    <t>MPAALPYNVSRDNKWDIKKIIQDFFKRCDVPYQVIPYDTELWNACLKRAKEKGYPVEPDS
PMSLYRSFKVGVVITRTSYGHIQDYEILIWVATFTAFVTYADDAFQEDIQHLHSFARTFL
QNEKHEHPVLEAFAQFLRESSIRFSHFVANTVVSSALRFMMSIALEFEGQNVSVSTEARE
YPGYIRILSGLSDIYALFAFPMDLPRSTYIQAFPEQIDYINGTNDLLSFYKEELDCETVN
FISAAATSQQVSKLEVLRNAAEKAAYSYDVVVNVLKPYPEALAAWKSFARGFCYFHTSSP
RYRLGEMFHDFEHDLVCKCASCTEI</t>
  </si>
  <si>
    <t>(−)-α-cuprenene</t>
  </si>
  <si>
    <t>CC1=CC=C(CC1)[C@@]1(C)CCCC1(C)C</t>
  </si>
  <si>
    <t xml:space="preserve">mediates the biosynthesis of alpha-cuprene and oxidized derivatives </t>
  </si>
  <si>
    <t>https://europepmc.org/article/MED/19400802</t>
  </si>
  <si>
    <t>A8CDT3</t>
  </si>
  <si>
    <t>MWRLKIAEGGNNPYIYSTNNFVGRQTWEFDPEAGTPEERAQVEEARENFWRDRFLIKPSS
DLLWRFQFLSEKKFKQRIPQVKVQDGEEITREIATTALRRSVHLVSALQASDGHWCAENS
GPMFFVPPMVFSLYITGHLNAVFSAEHCKEILRYIYCHPNEDGGWGLHIEGHSAMFSTVL
NYNWLGKLGEGRDGGKDNACERARRRILDHGSATAISSWGKTWLAILGVYEWDGCNPMPP
EFWAFPTFFPIHPARMLCYCRLTYMAMSYLYGKKFVGPITPLILQLREEIYNEPYDQINW
SRMRHLCAKEDNYYAHTLTQIILWDAIYMLGEPLLKRWPFNKLREKALKITMDHIHYEDE
NSQYITIGSVEKPLLMLACWHEDPNGDAFKKHLARIPDYVWLGEDGIKIQSFGSQVWDTS
FVLQALIASNLPSETGPTLEKGHNFIKNSQVTQNPSGDFRRMFRHISKGSWTFSDKDHGW
QVSDCTAESLKCCLLFSMMPPELVGEKMGPQRMYDAVNVIISLQSKNGGCSAWEPAGAGS
WMEWLNPVEFLADLVIEHEYVECTSSSLQALVLFKKLYPEHRRKEIEIFILNAVRFTEEI
QQPDGSWYGNWGICFLSGTWFGLKGLAAAGKTYYNCTAVRKGVEFLLQTQRDDGGWGESY
LSCPKKIYVPLEGNRSNLVQTALAMMGLILGGQGERDPTPLHRAAKLLINSQTELGDFPQ
QELSGCFMRNCMLHYSEYRDIFPTWALAEYCKLFPLPSKND</t>
  </si>
  <si>
    <t>Bruguiera gymnorhiza</t>
  </si>
  <si>
    <t>https://febs.onlinelibrary.wiley.com/doi/full/10.1111/j.1742-4658.2007.06025.x</t>
  </si>
  <si>
    <t>A8CDT2</t>
  </si>
  <si>
    <t>MWRIKIAEGGKDPYLYSTNNYVGRQTWEFDPDAGTPEERAEVEEARQNFYKNRYQVKPCG
DLLWRLQFLGEKNFEQTIPQVRIEEGEGITYEKATRALRRTVQFFSALQASDGHWPAEIA
GPLFFLPPLVMCVYITGHLDAVFPAEHRKEILRYIYYHQNEDGGWGLHIEGHSTMFCTAL
NYICMRIIGEGPNGGQDDACARARKWIHDHGSVTNIPSWGKTWLSILGVYDWSGSNPMPP
EFWMLPSFLPMHPAKMWCYCRMVYMPMSYLYGKRFVGPITPLIQQLREELFTQPYDQINW
KKTRHQCAPEDLYYPHPFVQDLIWDCLYIFTEPLLTRWPLNEIIRKKALEVTMKHIHYED
ESSRYITIGCVEKVLCMLACWVEDPNGDYFKKHLARIPDYIWVAEDGMKMQSFGSQEWDT
GFAIQALLATNLTDEIGDVLRRGHDFIKKSQVRDNPSGDFKSMYRHISKGSWTFSDQDHG
WQVSDCTAEGLKCCLLFSMMPPEIVGEHMVPERLYDSVNVLLSLQSKNGGLSAWEPAGAQ
EWLELLNPTEFFADIVIEHEYVECTSSAIHALVLFKKLYPGHRKKEIDNFIVNAVRYLES
IQTSDGGWYGNWGVCFTYGTWFALGGLAAAGKTYNNCLAMRKAVDFLLRIQRDNGGWGES
YLSCPEKRYVPLEGNRSNLVHTAWALMALIHAGQMDRDPTPLHRAARLMINSQLEDGDFP
QQEITGVFMKNCMLHYAAYRNIYPLWALAEYRRRVPLPS</t>
  </si>
  <si>
    <t>A8C981</t>
  </si>
  <si>
    <t>MGVWRLKIGEGANNPYLTSTNNFVGRQTWVFEPDGGTPEERDQVEEARQNYFKNRFRVRP
CSDLLWQMQFLREKNFRQKIPQVKVRDGEEINYETVTNAIRRSAHYLSATQSSDGFWPAD
ASAPVFYLAPWVIGLYVIGHLNTVFPAEHQKEILRYIYCHQNEDGGWGLHYEDGGTMFGT
AFNYVCMRILGEGPGGGRDNACERARKGILDHGGVTYIPSGGKTWLAMLGVFDWSGCNPM
PPEFWMLPPFFPMHPAQMWCYCRIVYMPMSYLYGRRFVGPITPLVQQLREELHTQPFHEI
EWSKARHLCAKEDLFHRRPWIQELFWDCLHTFAEPLLTRWPLNNFIREKALKITMEHVHY
DDKASHYINPGSVEKVICMVACWVEDPSGEPFQRHLARISDYVWIAEDGMRITGIGSQTW
DAALSIQALIACNLIEEMGPTLKKGYDFLKNSQAKDNPPGDFKRMYRHFGKGAWAFSSQD
YGVIALDCTAESLMCCLHFSMMPPEIVGEKLEPEKLYLAVDFILSLQSKNGGLTCWEPAR
GGKWLEVLNPLEFFENIVVEHEYVEVTASAINALVMFKKRYPGYREKEIEHFISKAVHYL
IQTQFPNGPWYGVWGICFMYGTYFALKGLAAAGNTYANCPAIPKAVDFLLKTQCQDGGWG
ESYLSGTTKVYTPLEGNRSNLVQTAWALMGLIHSGQAERDPTPLHRSAKLLINSQTSDGD
FPQQDSTGLLKGSCAMHYAAYRNIFPLWALAAYRTHVLGLTSKAHSSAVME</t>
  </si>
  <si>
    <t>Rhizophora stylosa</t>
  </si>
  <si>
    <t xml:space="preserve">[H][C@@]12CC[C@@]3(C)C4=CC[C@@]5(C)CCC(C)(C)C[C@@]5([H])[C@]4(C)CC[C@]3([H])[C@@]1(C)CC[C@H](O)C2(C)C
</t>
  </si>
  <si>
    <t>https://pubmed.ncbi.nlm.nih.gov/17803686/</t>
  </si>
  <si>
    <t>A8C980</t>
  </si>
  <si>
    <t>Germanicol synthase</t>
  </si>
  <si>
    <t>MWRLKIAEGGNDPYLYSTNNYVGRQIWEFDPDAGTPEERAKAEEARQNFYKNRYQVKPSG
DLLWRLQFLREKNFKQTIPQVRIEEGEEITREKATTALRRAVQFFSALQASDGHWPAENA
GPLFFLPPLVMCMCITGHLDTVFPAEHRKEILRYIYYHQNEDGGWGLHIEGHSTMFCTAL
NYICMRILGEGPNGGQDDACTRARKWIHDHGSVTNIPSWGKTWLSILGVYDWSGCNPMPP
EFWMLPSFLPMHPAKMWCYCRMVYMPMSYLYGKRFVGLITPLIQQLREELFTQPYDQINW
KKNCHQCAPEDLYYPHPFIQDLIWDCLYISMEPLLTRWPLNMIIRKKALELTMKHIHYED
GSSRYITIGCVEKVLCMLACWVEDPNGDYFKKHLARIPDYIWVAEDGMKMQSFGSQQWDT
GFAIQALLATNLTDEIGGVLRRGHDFIKKSQVQDNPSGDFKSMYRHISKGSWTFSDQDHG
WQVSDCTAEGLKCCLLFSMMPPEIVGEHMEPERLYDSVNVLLSLQSKNGGLSAWEPAGAQ
DWLELLNPTEFFADIVIEHEYVERTSSAIHALVLFKKLYPGHRKKEIEDFIAKSVRFLES
IQTSDGTWYGNWGVCFTYGTWFALGGLAAAGKTYNSCLAMRKAVDFLLRIQKDDGGWGES
YLSCPEKKYVPLEANHSNLVHTAWAMMALVHAGQMDRDPTPLHRAAKLMINSQLEDGDFP
QQEITGVFNRNCMLHYAAYRNIYPLWALAEYCRRVPLPS</t>
  </si>
  <si>
    <t>A7NH01</t>
  </si>
  <si>
    <t>MDQDYRARLVYPFSGAISPHADIVDQATLAWAAMFGLLTDSLRHKSRRLQYGLLAARAYP
 RADREMLQIAADWIAWLFFMDDQCDETGIGRDLQRMIALHERFLAILDGATPEAHDCALT
 YALADLRRRLALRAPDNWLRRFSEHVRLYFTANRWETVNRQRGATPNVATYCAARLFSGA
 VYACFDLIELAEQIELPFYARHHSIVQQLEQAANNIICWCNDVLSYPKEMQHGDRHNLVL
 VIQGEHQCSLPEAIDRALDLHAREVATFVRKRTCVPYFDAAVNTALEKYVTGLQFWICAN
 RDWSLTATRYAPTHKSQEMVMAVAQQ</t>
  </si>
  <si>
    <t>Roseiflexus castenholzii</t>
  </si>
  <si>
    <t>conversion requires isomerization of FPP to NPP</t>
  </si>
  <si>
    <t>A7IZZ2</t>
  </si>
  <si>
    <t>MHCMAVRHFAPSSSLSIFSSTNINNHFFGREIFTPKTSNITTKKSRSRPNCNPIQCSLAK
SPSSDTSTIVRRSANYDPPIWSFDFIQSLPCKYKGEPYTSRSNKLKEEVKKMLVGMENSL
VQLELIDTLQRLGISYHFENEIISILKEYFTNISTNKNPKYDLYATALEFRLLREYGYAI
PQEIFNDFKDETGKFKASIKNDDIKGVLALYEASFYVKNGENILEEARVFTTEYLKRYVM
MIDQNIILNDNMAILVRHALEMPLHWRTIRAEAKWFIEEYEKTQDKNGTLLEFAKLDFNM
LQSIFQEDLKHVSRWWEHSELGKNKMVYARDRLVEAFLWQVGVRFEPQFSHFRRISARIY
ALITIIDDIYDVYGTLEELELFTKAVERWDAKTIHELPDYMKLPFFTLFNTVNEMAYDVL
EEHNFVTVEYLKNSWAELCRCYLEEAKWFYSGYKPTLKKYIENASLSIGGQIIFVYAFFS
LTKSITNEALESLQEGHHAACRQGSLMLRLADDLGTLSDEMKRGDVPKSIQCYMHDTGAS
EDEAREHIKFLISEIWKEMNDEDEYNSIFSKEFVQACKNLGRMSLFMYQHGDGHASQDSH
SRKRISDLIINPIPL</t>
  </si>
  <si>
    <t>Cannabis sativa</t>
  </si>
  <si>
    <t>https://journals.sagepub.com/doi/abs/10.1177/1934578X0700200301</t>
  </si>
  <si>
    <t>A7IZZ1</t>
  </si>
  <si>
    <t>MQCIAFHQFASSSSLPIWSSIDNRFTPKTSITSISKPKPKLKSKSNLKSRSRSSTCYSIQ
CTVVDNPSSTITNNSDRRSANYGPPIWSFDFVQSLPIQYKGESYTSRLNKLEKDVKRMLI
GVENSLAQLELIDTIQRLGISYRFENEIISILKEKFTNNNDNPNPNYDLYATALQFRLLR
QYGFEVPQEIFNNFKNHKTGEFKANISNDIMGALGLYEASFHGKKGESILEEARIFTTKC
LKKYKLMSSSNNNNMTLISLLVNHALEMPLQWRITRSEAKWFIEEIYERKQDMNPTLLEF
AKLDFNMLQSTYQEELKVLSRWWKDSKLGEKLPFVRDRLVECFLWQVGVRFEPQFSYFRI
MDTKLYVLLTIIDDMHDIYGTLEELQLFTNALQRWDLKELDKLPDYMKTAFYFTYNFTNE
LAFDVLQEHGFVHIEYFKKLMVELCKHHLQEAKWFYSGYKPTLQEYVENGWLSVGGQVIL
MHAYFAFTNPVTKEALECLKDGHPNIVRHASIILRLADDLGTLSDELKRGDVPKSIQCYM
HDTGASEDEAREHIKYLISESWKEMNNEDGNINSFFSNEFVQVCQNLGRASQFIYQYGDG
HASQNNLSKERVLGLIITPIPM</t>
  </si>
  <si>
    <t>https://journals.sagepub.com/doi/pdf/10.1177/1934578X0700200301</t>
  </si>
  <si>
    <t>A7BJ36</t>
  </si>
  <si>
    <t>MWRLKIAEGGDPWLRTINNHVGRQAWEFDPSLVGSPEDIADIENARRNFTINRFRHRHSA
DLLMRLQFAKENRLPEVLPKVTVKDDERVTEQAVTVALRRTLDYFSTIQAHDGHWPGDYG
GPMFLMPGLVITLSVAGALNAILSREHQGEICRYLYNHQNEDGGWGLHIEGPSTMFGSVL
NYVTLRLLGEGANDGEGAMERRRNWILTHGGATHITSWGKMWLSVLGVFEWRGNHPLPPE
IWLLPYLLPVHPGRMWCHCRMVYLPMSYLYGKRFVGPITPTVLSLRKELFTVPYHDIDWN
EARNLCAKEDLYYPHPLVQDLLWAFLDKAIEPILMHWPGKKLREKALQSVMEHVHYEDEN
TRYICIGPVNKVLNMLCCWVEDPNSEAFKLHLPRIYDYLWIAEDGMKMQGYNGSQLWDLS
FAVQAITATNLVEEYGPTLKKAHSFVKNSQVLEDCPGDLNSWYRHISKGAWPFSTADHGW
PISDCTAEGLKAALLLSKISSEIVGEPLSENQLYDAVNVLLSLQNGDGSYATYELTRSYS
WLEVINPAETFGDIVIDYPYVECTSAAIQALVSFKKSYPGHRREEIERCIRKAAMFIESI
QRADGSWYGSWAVCFTYATWFGIKGLVATGKNFNNCSSIRKACDFLLSRQCASGGWGESY
LSCQEKVYSNLEGNRSHVVNTAWAMLALIGAGQTERDPTPLHHAARYLINSQMENGDFPQ
QEIMGVFNRNCTISYSAYKVIFPIWALGEYRCRVLQAS</t>
  </si>
  <si>
    <t>Kandelia candel</t>
  </si>
  <si>
    <t>A7BJ35</t>
  </si>
  <si>
    <t>MWRLKIAEGGDPWLRTINNHVGRQVWEFDPSLVGSPEDIADIENARRNFTINRFHHRHSA
DLLMRLQFAKENRLPPVLPKVAVKDDEDVTEQAVTVTLRRALDYFSTIQAHDGHWPGDYG
GPMFLMPGLVIALSVTGALNAILSREHQREICRYLYNHQNEDGGWGLHIEGPSTMFGSVL
NYVTLRLIGEGANDGEGAMERGRNWILNHGGATHITSWGKMWLSVLGVFEWRGNNPLPPE
TWPLPYLLPVHPGRMWCHCRMVYLPMSYLYGKRFVGPITPTVLSLRKELFTVPYHDIDWN
DARNLCAKEDLYYPHPLVQDLLWAFLDKAIEPFLMRWPGKKLRERAFQSVMEHVHYEDEN
TRYICIGPVNKVLNMLCCWVEDPNSEAFKLHLPRIHDYLWIAEDGMKMQGYNGSQLWDLS
FAVQAIAATNLVEEYGPTLKKAHSFVKSSQVPEDCPGVLNSWYRHISKGAWPSSTADHGW
PISDCTAEGLKAARLLSKISSVIVGEPLSANRLYDAVNILLSLQNVDGGYATYELTRSYS
WLEVINPAETFGDIVIDYPYVECTSSAIQGLVSFKKSYPGHRREEIERCIRKAATFIESI
QKADGSWYGSWGVCFTYATWFGIKGLVAAGKNFNNCSSIRKACDFLLSRQCASGGWGESY
LSCQEKVYSNLEGNRSHIVNTAWAMLALIGAGQAERDPTPLHRSARYLINSQMDNGDFPQ
QEIMGVFNRNCMISYSAYKDIFPIWALGEYRCRVLQAS</t>
  </si>
  <si>
    <t>A7BG60</t>
  </si>
  <si>
    <t>MALNLLSSIPAACNFTRLSLPLSSKVNGFVPPITRVQYHVAASTTPIKPVDQTIIRRSAD
YGPTIWSFDYIQSLDSKYKGESYARQSEKLKEQVSAMLQQDDKVVDLDPLHQLELIDNLH
RLGVSYHFEDEIKRTLDRIHNKNTNKSLYATALKFRILRQHGYNTPVKETFSRFMDEKGI
FKLSSHSDDCKGMLALYEAAYLLVEEESSIFRDATSFTTAYLKEWVIKHDNIKHDDEHLC
TLVNHALELPLHWRMPRLEARWFIDVYENGPDMSPILLELAKVDFNIVQAVHQENLKYAS
RWWKKTGLGENLNFVRDRIVENFLWTVGEKFEPQFGYFRRMSTMVIALITAVDDVYDVYG
TLDELEIFTDAVERWDATAVEQLPHYMKLCFHALRNSINEMTFDALRDQGVDIVISYLTK
AWADICKAYLVEAKWYNSGYIPSLQEYMENAWISIGSTVILVHAYTFTANPITKEGLEFV
KDYPNIIRWSSVILRFADDLGTSSDELKRGDVHKSIQCYMHEAGVSEGEAREHINDLIAQ
TWMKMNRDRFGNPHFVSDVFVGIAMNLARMSQCMYQFGDGHGCGAQEITKARVLSLFIDP
IA</t>
  </si>
  <si>
    <t>Citrus jambhiri</t>
  </si>
  <si>
    <t>A6XH06</t>
  </si>
  <si>
    <t>Sabinene synthase</t>
  </si>
  <si>
    <t>MPLNSLHNLERKPSKAWSTSCTAPAARLQASFSLQQEEPRQIRRSGDYQPSLWDFNYIQS
LNTPYKEQRYVNRQAELIMQVRMLLKVKMEAIQQLELIDDLQYLGLSYFFPDEIKQILSS
IHNEHRYFHNNDLYLTALGFRILRQHGFNVSEDVFDCFKTEKCSDFNANLAQDTKGMLQL
YEASFLLREGEDTLELARRFSTRSLREKLDEDGDEIDEDLSSWIRHSLDLPLHWRIQGLE
ARWFLDAYARRPDMNPLIFKLAKLNFNIVQATYQEELKDVSRWWNSSCLAEKLPFVRDRI
VECFFWAIGAFEPHQYSYQRKMAAIIITFVTIIDDVYDVYGTLEELELFTDMIRRWDNIS
ISQLPYYMQVCYLALYNFVSERAYDILKDQHFNSIPYLQRSWVSLVEGYLKEAYWYYNGY
KPSLEEYLNNAKISISAPTIISQLYFTLANSTDETVIESLYEYHNILYLSGTILRLADDL
GTSQHELERGDVPKAIQCYMKDTNASEREAVEHVKFLIRETWKEMNTVTTASDCPFTDDL
VAVATNLARAAQFIYLDGDGHGVQHSEIHQQMGGLLFQPYV</t>
  </si>
  <si>
    <t>Salvia pomifera</t>
  </si>
  <si>
    <t>http://www.plantcell.org/content/plantcell/19/6/1994.full.pdf</t>
  </si>
  <si>
    <t>A6XH05</t>
  </si>
  <si>
    <t>Cineole synthase</t>
  </si>
  <si>
    <t>MSSLIMQVVIPKPAKFFHNNLFSLSSKRHRFSTTTTTRGGRWARCSLQTGNEIQTERRTG
GYQPTLWDFSTIQSFDSEYKEEKHLMRAAGMIDQVKMMLQEEVDSIRRLELIDDLRRLGI
SCHFEREIVEILNSKYYTNNEIDERDLYSTALRFRLLRQYDFSVSQEVFDCFKNAKGTDF
KPSLVDDTRGLLQLYEASFLSAQGEETLRLARDFATKFLQKRVLVDKDINLLSSIERALE
LPTHWRVQMPNARSFIDAYKRRPDMNPTVLELAKLDFNMVQAQFQQELKEASRWWNSTGL
VHELPFVRDRIVECYYWTTGVVERRQHGYERIMLTKINALVTTIDDVFDIYGTLEELQLF
TTAIQRWDIESMKQLPPYMQICYLALFNFVNEMAYDTLRDKGFDSTPYLRKVWVGLIESY
LIEAKWYYKGHKPSLEEYMKNSWISIGGIPILSHLFFRLTDSIEEEAAESMHKYHDIVRA
SCTILRLADDMGTSLDEVERGDVPKSVQCYMNEKNASEEEAREHVRSLIDQTWKMMNKEM
MTSSFSKYFVEVSANLARMAQWIYQHESDGFGMQHSLVNKMLRDLLFHRYE</t>
  </si>
  <si>
    <t>Salvia fruticosa</t>
  </si>
  <si>
    <t>https://www.ncbi.nlm.nih.gov/pmc/articles/PMC1955729/</t>
  </si>
  <si>
    <t>A5YZT7</t>
  </si>
  <si>
    <t>MAGITGGTYASVLPMNMKLAARPSSGRHSRGCRPAVGPSAGKQMLLVRRHPPGSASWPTR
AAAAASSGQAKEEEEDRASRNTSSFEPSIWGDFFLTYSSPLATSSAQKARMVHRAEQLKE
QVAKLIAASGACSLYHRIHLVDALERLCLDYLFEDEINDMMTQIHNVDVSGCDLQTVAMW
FYLLRNHGYRVSSDVVFAKFRDEQGGFAANNPRDLLNLYNAACLRTHGETILDEAASFTS
KCLKSLAPYTYMEASLASEIKRALEIPLPRSVRIYAAKSRIAEYGKQTEANELVLELAKL
NYNLVQLQHQEELKIITRWWNDLELQTRLSFARDRVVECYFWMVGVYFEPSYSRARVILS
KVLAIVSLLDDTYDVYGTSQECELFTKCIESWDPAATGGRLPGNMKFIFAKILDTCQSFE
DELAPDEKYRMHYLKTFIIDLVRAYNEEVKWREQGYVPATVEEHLQVSARSGGCHLLSCT
SFVGMGDVADQEAFEWVRGVPKIVKALCIILRLSDDLKSYEREKMSSHVASTMESCMKEH
QVPLEVARVKIQETIDETWKDFNEEWLNLNTNNHLSRELLERIFNLTRTMVYIYQQDDAY
TNCHVIKDTINSLFVEPVSIT</t>
  </si>
  <si>
    <t>http://www.plantphysiol.org/content/146/3/940/tab-figures-data</t>
  </si>
  <si>
    <t>A5Y5L5</t>
  </si>
  <si>
    <t>Plastid 1,8-cineol synthase</t>
  </si>
  <si>
    <t>MNHHLIITPIFHLQIMLPVATLKRPPPPAATCSIYSFSRGTPSLVSKARLSTAAVGGMKN
EPSPNHYSDISSSDLNLTRRSGNYGPTMWDFEYIQSIHNDYTEKKYMNRLNKLKEEMKKM
IMAEGSQELEKLELIDNLQRLGVSYHFKHEIMQILSSIKQHSTPADSLYATALKFRLFRE
YGFHISQEIFGGLSETHTEDTKGMLYLYEASFLATEGESELEKARNWTEKHLREYLENKN
DDQNVAELVHHALELPLHWRMLRIEARWFINFYKKKQDMIPLLLELAILDFNIVQAAHIE
DLKYVARWWKETCLAENLPFARDRLVENFFWTIGVNFLPQYGYFRRIETKVNALVTTIDD
VYDVFGTMDELQCFTHAFQRWNIDELDNLPDNMKMCYFALDNFINEVAGDAFEEHRVPIL
SYLRNAWTDLCKAYLREAKWYFSKYIPTMEEYMDNAWISISAPVILVHAYFLVANPVNKE
VLHYLENYHDIIRWSALILRLANDLGTSSEELKRGDVPKSIQCYMNEKKVSEEEARQHIR
LLISETWKKLNEAHNVAAHPFPKMFVKCAMNLARMAQCMYQHGDGHGHGDLNSETTNHIM
ALLFESIPPA</t>
  </si>
  <si>
    <t>Nicotiana suaveolens</t>
  </si>
  <si>
    <t>https://link.springer.com/article/10.1007/s11103-007-9202-7</t>
  </si>
  <si>
    <t>A5LHW8</t>
  </si>
  <si>
    <t>MWKLKIAEGHGPYLYSTNNFAGRQIWEYDPNGGTPEEREAYDKAREEFQRNRKLKGVHPC
GDLFMRIQLIKESGIDLMSIPPVRLGEKEEVTYETATTAVKKALLLNRAVQASDGHWPAE
NAGPMFFTPPLIIVLYISGAINTILTSEHRKEMVRYIYNHQNDDGGWGFYIEGHSTMIGS
ALSYIALRLLGEGPDDGNGSIARARKWILDHGGATGIPSWGKTYLSVLGVYDWDGCNPLP
PEFWLFPSFLPYHPAKMWCYCRTTYMPMSYLYGRKYHGPLTDLVLSLRNEIHIKPYNEID
WNKARHDCCKEDLYYPHSSIQDLLWDTLNYCAEPVMRRWPLNKIRQRALNKTIKYMRYGA
EESRYITIGCVEKSLQMMCWWAHDPNGDEFKHHLARVPDYLWLAEDGMKMQSFGSQIWDS
TLATQAVIATGMVEEYGDCLKKAHFYVKESQIKENPAGDFKSMYRHFTKGAWTFSDQDQG
WVVSDCTAEALKCLLLLSQLPTETAGEKADVERLYEAVNVLLYLQSPESGGFAIWEPPVP
QPYLQMLNPSEIFADIVVETEHVECSASIIQALLAFKRLYPGHREKEIEISVAKAISFLE
GRQWPDGSWYGYWGICFLYGTFFVLGGLSAAGKTYENSEAVRKGVNFLLSTQNEEGGWGE
CLESCPSMKYTPLEGNRTNLVQTSWAMLGLMYGGQAERDPTSLHKAAKLLIDAQMDDGDF
PQQEITGVYMKNCMLHYAQYRNIFPLWALGEYRKRVWSSQSL</t>
  </si>
  <si>
    <t>A5BEB8</t>
  </si>
  <si>
    <t>MSLPLSVTAPSPTQRLNPEVARRSANFRPCFWGDRFLTYTPDDPVTHARKVQQIEELKDE
LRNELKATARKSSQLLNFIDSIQRLGLAYQFEREIKEALEDMYQTYNLDDDDNDDLTNAS
LRFRLLRQEGYHIPPDVFNKFKDDEGNFKESLTGDLPGLLALYEATHLMAHGEAILEEAL
AFSTAHLQSMATDSTHPLPAQVTRALKRPIRKCLTRVEARHYISVYQEDGPHNKTLLKLS
KLDFNLLQSLHRKELSEVTRWWKGLNFAKKMPFARDRLVEGYFWILGVYFEPQYSLARRI
LIKVLAMISIIDDIYDAYGTFEELKLFTEAIERWDASSVDQLPDYMKPCYQALLDVYEEM
EEEIAKEGNLYRVQYAKAAIQRQIQAYFVEAKWLNQEYTPTLDEYMSNALVSSGYSMLIT
TSFVGMGDIATKEAFDWVFSDPKMVRASSVICRLMDDIVSHEFEQKRGHVASAVECYMKQ
RGVCKQEAYDELNKQVVNGWKDMNEECLKPTQVPMPLLTRVLNFSRVIDILYKDEDQYTH
VGKLMKDLIASILIDLVPI</t>
  </si>
  <si>
    <t>A5AQH7</t>
  </si>
  <si>
    <t>MSGQVLASPLGQFPDLENRPVVKYHPNIWGDQFLSHTPEDEVTRACKEKQLEDLKEEIRR
KLMNTAGNTSQQLKFIDAVQRLGLAYHFEREIEEVLQHIYDSYPNGDDMEGDIYNVALQF
RLLRQAGFNISCGLFNEFKDEKGNFKKALISDVRGMLGLYEAAHLRVRGEDILDEALAFT
TTHLRSMVEHLEYPFAEQVVHALKQPIRRGLERLEARWYISIYQDETSHDRTLLKLAKLD
FNLVQSLHKEELSNISRWWKKLDFATKLPFARDRLVECYFWILGFYFEPQYVWARRILTK
TIALTSTMDDIYDAYGTFEELKLFTAAIERWDINSIDHLPEYMKHFYVALLDVYKEIEEE
MEKEGNQYRVQYAIEAMKNQARAYFHEAKWLHEGRIPTVEEYMSVAQVSSGDSMLTITSF
IGMGKIVTKEAFDWVITNPKIVTASSVISRLMDDITSHKFEQKRGHVASGVECYMKQYGA
SEEEVYDKFQKQVEDACKDINEEFLRPTAVPMPLLMRVLNLSRVMYVIYTGGDGYTHVGK
VMKNNVASLLIHPIA</t>
  </si>
  <si>
    <t>A5A8G0</t>
  </si>
  <si>
    <t>copalyl diphosphate synthase/ent-kaurene synthase</t>
  </si>
  <si>
    <t>MASSTLIQNRSCGVTSSMSSFQIFRGQPLRFPGTRTPAAVQCLKKRRCLRPTESVLESSP
GSGSYRIVTGPSGINPSSNGHLQEGSLTHRLPIPMEKSIDNFQSTLYVSDIWSETLQRTE
CLLQVTENVQMNEWIEEIRMYFRNMTLGEISMSPYDTAWVARVPALDGSHGPQFHRSLQW
IIDNQLPDGDWGEPSLFLGYDRVCNTLACVIALKTWGVGAQNVERGIQFLQSNIYKMEED
DANHMPIGFEIVFPAMMEDAKALGLDLPYDATILQQISAEREKKMKKIPMAMVYKYPTTL
LHSLEGLHREVDWNKLLQLQSENGSFLYSPASTACALMYTKDVKCFDYLNQLLIKFDHAC
PNVYPVDLFERLWMVDRLQRLGISRYFEREIRDCLQYVYRYWKDCGIGWASNSSVQDVDD
TAMAFRLLRTHGFDVKEDCFRQFFKDGEFFCFAGQSSQAVTGMFNLSRASQTLFPGESLL
KKARTFSRNFLRTKHENNECFDKWIITKDLAGEVEYNLTFPWYASLPRLEHRTYLDQYGI
DDIWIGKSLYKMPAVTNEVFLKLAKADFNMCQALHKKELEQVIKWNASCQFRDLEFARQK
SVECYFAGAATMFEPEMVQARLVWARCCVLTTVLDDYFDHGTPVEELRVFVQAVRTWNPE
LINGLPEQAKILFMGLYKTVNTIAEEAFMAQKRDVHHHLKHYWDKLITSALKEAEWAESG
YVPTFDEYMEVAEISVALEPIVCSTLFFAGHRLDEDVLDSYDYHLVMHLVNRVGRILNDI
QGMKREASQGKISSVQIYMEEHPSVPSEAMAIAHLQELVDNSMQQLTYEVLRFTAVPKSC
KRIHLNMAKIMHAFYKDTDGFSSLTAMTGFVKKVLFEPVPE</t>
  </si>
  <si>
    <t>Physcomitrium patens</t>
  </si>
  <si>
    <t>C20H33</t>
  </si>
  <si>
    <t>A4VB63</t>
  </si>
  <si>
    <t>MWRLKIAEGGNPWLRTTNNHVGRQVWEFDPNLRTPEELAEVERAREAFHQHRFEKKHSSD
LLMRLQFAKENPLELTLPQVKVRDDEDVTEEAVTTTVRRAISRHSTLQAHDGHWPGDYGG
PMFLMPGLVIALYVTGALNTVLSPEHQREICRYLYNHQNKDGGWGLHIEGHSTMFGSALT
YITLRLLGEKTEGGDGAMQRGRKWILDHGGATFITSWGKFWLSVLGVFDWSGNNPLPPEV
WMLPYFLPIHPGRMWCHCRMVYLPMSYIYGKRFVGPITPLIQSLRKELYNLSYDQINWNL
ARNQCAKEDLYYPHPLVQDILWASLHKVVEPILLRWPGSRLREKALHSTMQHIHYEDENT
RYICIGPVNKVLNMLCCWVEDPNSEAFKFHLPRIYDYLWVAEDGMKMQGYNGSQLWDTAF
TVQAIVATDLSEEFGPPLKKAHDYIKNTQVLEDCPGDLSFWYRHISKGAWPFSTADHGWT
ISDCTAEGLKASLLLSRISPEIVGEPVDAKRLYNAVNVILSLMNEDGGFATYELTRSYAW
MEIINPAETFGDIVIDYPYVECTSAAIQALTSFKKLYPGHRREEIECCIKKAVSFIEKIQ
KPDGSWYGSWAVCFTYGTWFGVLGLIAGGKTYQNSPCIRKACDFLLSKELPSGGWGESYL
SCQDKVYTNLEGNRPHAVNTSWVMLALIGAGQAERDPMPLHRGAKVLINMQSENGEFPQQ
DIMGVFNRNCMISYSAYRNIFPIWALGEYRRQVLPYLKH</t>
  </si>
  <si>
    <t>Dioscorea zingiberensis</t>
  </si>
  <si>
    <t>A4UUM6</t>
  </si>
  <si>
    <t>MSSLGMHVVVLSKPVNYFDNLERRASKAWPVSSTAPAARLRTSCSSKLEVHEIRRSGNYQ
PSSWDFNYIQSLNTPYKEERQLNREAELIVQVKMLLKEKREYVKQLELIDDLKYLGLSYF
FQDEIKEILGFIYNEHKWLDNSEADERDLYLKALGFRILRQHGFNVSQEVFDCFKNEKGS
DFKASLAQDTKGILQLYEAAFLLREGEDTLELARAFATKCLQKKLDEGGDGIDENLLSWI
RHSLDLPLHWRIQRLEARWFLDAYARRPDMNPLIFELAKLDFNIIQATYQQELKDVSRWW
NRLGLAEKLPFVRDRIVESYFWGVGMFEPNQYGYQRKMSGIIIMLATVIDDVYDVYGTLD
ELQLFTDTIRSFSWDTESISQLPYYMQLCYLALYNFVSELAYDNLKEQHFISIPYLHKSW
VDLAEAYLKEAKWYYSGYTPSLEEYLSNAKISIASPNIISQLHFTLANSSTDKWSIESLY
QYHNILNLSGMLLRLADDVGTAPFELKRGDVQKAIQCHMKDRNASEKEAQEHVMFLLREA
WKEMNTAMADGYPFADELVAAAANLGRVAQFMYLEGDGHGVQHSGIHQQMAGLLFEPYT</t>
  </si>
  <si>
    <t>https://www.ncbi.nlm.nih.gov/pmc/articles/PMC5368539/</t>
  </si>
  <si>
    <t>A4KAG8</t>
  </si>
  <si>
    <t>Ent-isokaur-15-ene synthase</t>
  </si>
  <si>
    <t>MMLPMSSACSGGQFPGASPHGIIPKQFSRAPRIRVSIRGAAGVEKSLGLGRNAGSQQGMH
KNELHDKIRKQLRDVQLQPSSYDTAWVAMVPVQGSHQTPRFPQSIEWILQNQYDDGSWGT
NLPGLVVNKDILLCTLACVVALKRWNTGRDHISRGLNFIGRNFSVAMDEQTVAPVGFNIT
FSGLLSLATRTGLELPVMQTDIDGIIHIRKIELERDAYGTASSRRAFMAYVSEGLGNLQD
WNQVMAYQRKNGSIFNSPSATAATIIHGHNYSGLAYLDFVTSKFGGPVPVMYPQNAYSQL
CMVDTLERMGISESFACEISDILDMTYRLWMHNEEELMLDMRTCAMAFRLLRMHGYDITS
DGMAQFVEQSSFDDSIHGYLNDTKALLELYKSSQLRCLEDDLILEEIGSWSARVLLEKIS
SKMIHISELPEVEYALKCPVYAILERLEQKRNIEQFKTKEQLKIEGFKLLKSGYRGVIPN
DEILALAVDEFHSSQSVYQQELQDLNSWVAHTRLDELKFARLMPSITYFSAAAVLLPSES
ARIAWTQNCILTTTVDDFFDGEGSKEEMENLVKLIEKWDDHGEIGFSSECVEILFYAVYN
TSKQIAEKAMPLQKRNAVDHIAESWWFTVRGMLTEAEWRMDKYVPTTVEEYMSAAVDSFA
VGPIITSAALFVGPELSEEVFRSEEYIHLMNLANTIGRLLNDMQTYEKEIKMGKVNSVML
HALSHSGGGRGSPEASMEEAKREMRRVLQGCRFELLRLVTRDAGVVPPPCRKLFWLMSKV
LHFVYMEKDRYFTAEGMMASANAVILDPLQVTLPPSDSGTL</t>
  </si>
  <si>
    <t>ent-isokaurene</t>
  </si>
  <si>
    <t>[H][C@]12CC[C@@]34C[C@@H](CC[C@@]3([H])[C@]1(C)CCCC2(C)C)C(C)=C4</t>
  </si>
  <si>
    <t>A4KAG7</t>
  </si>
  <si>
    <t>MILPMSSACLGQFLRASPRGMIEQFNRAPPLRVSIRGAAGVEKSLGLGRNAGSQQGMQKN
QLQDKIRKQLREVQLSPSSYDTAWVAMVPVQGSHQTPRFPQCIEWIMQNQHDDGSWGTNL
PGSVVNKDILLCTLACVVALKRWNTGRDHISRGLNFIGKNFWVAMDEQTIAPVGFNITFS
GLLNLATGTGLEFPVMQTDIDGIFHMRKIELERDAYGTASSRRAFMAYVSEGLDSLQDWD
QVMAYQRKNRSIFNSPSATAATVIHGHNDSALCYLDSLVSKLHGPVPVMYPQNAYSQLCM
VDTLEKMGISNNFSCEISDILDMIYRLWIHNEEELMLEMGTCAMAFRLLRMHGYDISSDG
MAQFVEQSSFDDSIHGYLNDTKALLELYRSSQIRCLEDDLILQDIGSWSARVLQEKISSK
MTHKSEMLGVEYALKFPVYATLERLEQKRNIEQFKTKEQLKIEGFKLLKSGYRGAITHDE
ILALAVDEFHSSQSVYQQELQDLNSWVAHTRLDELKFARLMPSITYFSAAATMFPSELSE
ARIAWTQNCILTTTVDDFFDGDGSKEEMENLVKLIKKWDGHGEIGFSSECVEILFYAIYN
TSKQIAEKAVPLQKRNVVDHIAESWWFTVRGMLTEAEWRMDKYVPTTVEEYMSAAVDSFA
VGPIITSAALFVGPELSEEVFRSEEYIHLMNLANTIGRLLNDMQTYEKEIKMGKVNSIML
HALSHSGGGRGSPEASMEEAKREMRRVLQGSRCDLLRLVTRDGGVVPPPCRKLFWFMSKV
LHFVYMEKDGYFTADGMMASANAVILDPLQVTLLPSGLGTL</t>
  </si>
  <si>
    <t xml:space="preserve">Oryza sativa subsp. indica </t>
  </si>
  <si>
    <t>A4FVP2</t>
  </si>
  <si>
    <t>MPKRQAQRRFTRKTDSKTPSQPLVSRRSANYQPSLWQHEYLLSLGNTYVKEDNVERVTLL
 KQEVSKMLNETEGLLEQLELIDTLQRLGVSYHFEQEIKKTLTNVHVKNVRAHKNRIDRNR
 WGDLYATALEFRLLRQHGFSIAQDVFDGNIGVDLDDKDIKGILSLYEASYLSTRIDTKLK
 ESIYYTTKRLRKFVEVNKNETKSYTLRRMVIHALEMPYHRRVGRLEARWYIEVYGERHDM
 NPILLELAKLDFNFVQAIHQDELKSLSSWWSKTGLTKHLDFVRDRITEGYFSSVGVMYEP
 EFAYHRQMLTKVFMLITTIDDIYDIYGTLEELQLFTTIVEKWDVNRLEELPNYMKLCFLC
 LVNEINQIGYFVLRDKGFNVIPYLKESWADMCTTFLKEAKWYKSGYKPNFEEYMQNGWIS
 SSVPTILLHLFCLLSDQTLDILGSYNHSVVRSSATILRLANDLATSSEELARGDTMKSVQ
 CHMHETGASEAESRAYIQGIIGVAWDDLNMEKKSCRLHQGFLEAAANLGRVAQCVYQYGD
 GHGCPDKAKTVNHVRSLLVHPLPLN</t>
  </si>
  <si>
    <t>A4FG19</t>
  </si>
  <si>
    <t>MIELIGHETPVPSQQQHTGGVRGTSACTPPGVGERTTVLYCPPPPPERPEVAAEINRRVV
VWMQGLGLGGEDNVAGVYKHDPGRGITLCHPGSQDVERMTAAGKMIVAETAVDDYFCETN
SRRDANDQTIGPNLSLAQSAIDAPRLTPDLQALWNKCRDDHPVLRAQHEAFGDLERISSP
AQAQRVRHDIAQLYLGYNAENGWRLLNRLPPVWQYLANRQMNSFRPCLNLTDALDGYELA
PQLYAHPLVQDCTARATLIATLYNDLASCEREIREHGLPFNLPAVIAAEERIALDEAFVR
ACEIHNELIQALEEATGHAASALADPALSRYLTGLWSWLAGSRHWHFTTARHRA</t>
  </si>
  <si>
    <t>Saccharopolyspora erythraea</t>
  </si>
  <si>
    <t>A3KI17</t>
  </si>
  <si>
    <t>MPDSGPLGPHSPDHRPTPATTVPDAPASKPPDVAVTPTASEFLAALHPPVPIPSPSPPSG
SASAAADTPDATTVGSALQRILRGPTGPGTAALALSVRHDPPSLPGSPAPAEPAAGRAVP
GLYHHPVPEPDPARVEEVSRRIKRWAEDEVQLYPEDWEGEFDGFSVGRYMVACHPDAPTV
DHLMLATRLMVAENAVDDCYCEDHGGSPVGLGGRLLLAHTAIDPFHTTAEYAPPWRESLT
SDAPRRAYRSAMDYFVRAATPSQADRYRHDMARLHLGYLAEAAWAQTDHVPEVWEYLAMR
QFNNFRPCPTITDTVGGYELPADLHARPDMQRVIALAGNATTIVNDLYSYTKELDSPGRH
LNLPVVIAERERLSERDAYLKAVEVHNELQHAFEAAAAELAKACPLPTVLRFLKGVAAWV
DGNHDWHRTNTYRYSLPDFW</t>
  </si>
  <si>
    <t>Streptomyces ambofaciens</t>
  </si>
  <si>
    <t>A2PZA54</t>
  </si>
  <si>
    <t>MEFKYSEVVEPSTYYTEGLCEGIDVRKSKFTTLEDRGAIRAHEDWNKHIGPCGEYRGTLG
 PRFSFISVAVPECIPERLEVISYANEFAFLHDDVTDHVGHDTGEVENDEMMTVFLEAAHT
 GAIDTSNKVDIRRAGKKRIQSQLFLEMLAIDPECAKTTMKSWARFVEVGSSRQHETRFVE
 LAKYIPYRIMDVGEMFWFGLVTFGLGLHIPDHELELCRELMANAWIAVGLQNDIWSWPKE
 RDAATLHGKDHVVNAIWVLMQEHQTDVDGAMQICRKLIVEYVAKYLEVIEATKNDESISL
 DLRKYLDAMLYSISGNVVWSLECPRYNPDVSFNKTQLEWMRQGLPSLESCPVLARSPEID
 SDESAVSPTADESDSTEDSLGSGSRQDSSLSTGLSLSPVHSNEGKDLQRVDTDHIFFEKA
 VLEAPYDYIASMPSKGVRDQFIDALNDWLRVPDVKVGKIKDAVRVLHNSSLLLDDFQDNS
 PLRRGKPSTHNIFGSAQTVNTATYSIIKAIGQIMEFSAGESVQEVMNSIMILFQGQAMDL
 FWTYNGHVPSEEEYYRMIDQKTGQLFSIATSLLLNAADNEIPRTKIQSCLHRLTRLLGRC
 FQIRDDYQNLVSADYTKQKGFCEDLDEGKWSLALIHMIHKQRSHMALLNVLSTGRKHGGM
 TLEQKQFVLDIIEEEKSLDYTRSVMMDLHVQLRAEIGRIEILLDSPNPAMRLLLELLRV</t>
  </si>
  <si>
    <t>Diaporthe amygdali</t>
  </si>
  <si>
    <t>major 64%</t>
  </si>
  <si>
    <t>Bifunctional - both prenyl transferase + terpene cyclase activity - GGPP is the intermediate; it also allosteric to GGPP</t>
  </si>
  <si>
    <t>https://www.pnas.org/content/104/9/3084</t>
  </si>
  <si>
    <t>minor 9%</t>
  </si>
  <si>
    <t>C/C/1=C/CC/C(=C\C[C@]2(CCC(=C2CC1)C(C)C)C)/C</t>
  </si>
  <si>
    <t>(2E,6E)-FPP + IPP</t>
  </si>
  <si>
    <t>58756</t>
  </si>
  <si>
    <t>https://europepmc.org/article/MED/17360612#free-full-text</t>
  </si>
  <si>
    <t>(2E)-GPP + IPP</t>
  </si>
  <si>
    <t>FPP</t>
  </si>
  <si>
    <t>dimethylallyl PP+ IPP</t>
  </si>
  <si>
    <t>GPP</t>
  </si>
  <si>
    <t>A1JH12</t>
  </si>
  <si>
    <t>MALKLLTSLPMYNFSRVPVSSKDPILLVTSRTRNGYLARPVQCMVANKVSTSPDILRRSA
NYQPSIWNHDYIESLRIEFVGETCTRQINVLKEQVRMMLHKVVNPLEQLELIEILQRLGL
SYHFEEEIKRILDGVYNNDHGGDTWKAENLYATALKFRLLRQHGYSVSQEVFNSFKDERG
SFKACLCEDTKGMLSLYEASFFLIEGENILEEARDFSTKHLEEYVKQNKEKNLATLVNHS
LELPLHWRMLRLEARWFINIYRHNQDVNPILLEFAELDFNIVQAAHQADLKQVSTWWKST
GLVENLSFARDRPVENFFWTVGLIFQPQFGYCRRMFTKVFALITTIDDVYDVYGTLDELE
LFTDVVERWDINAMDQLPDYMKICFLTLHNSVNEMALDTMKEQRFHIIKYLKKAWVDLCR
SYLLEAKWYYNKYTPSLQEYIENAWISISAPTILVHVYFFVTNPITKEALDCLEEYPNII
RWSSTILRLADDLGTSTDELKRGDVPKAIQCYMNETGASEEDAREYIKYLISATWKKMNE
DRVASSPFSHIFIEIALNLARMAQCMYQHGDGHGHGNHETKDRILSLLIQPIPLNKD</t>
  </si>
  <si>
    <t>A1E4D1</t>
  </si>
  <si>
    <t>MWRLKVGEGKNDPYLFSTNDYTGRQTWEFDPDAGTPEERAEVEAARQAFYDNRFQFKNCG
DLLWRFQFLRDKNFKQTIPKVKVEDGQQITYEMATDTVRRAAHHLGGLQSSHGHWPAQIA
GPLFFMPPLVFCLYITGHLNTVFPEEHRKEILRYIYYHQNEDGGWGLHIEGHSTMFCTAL
SYICMRMLGEGPEGGLNNACVRARKWILDHGGVTHIPSWGKTWLSVLGIFDWSGSNPMPP
EFWILPSFLPMHPAKMWCYCRMVYMPMSYLYGKRFVGPITPLIKQLREELFTQPFEEINW
KKARHQCASEDIYYPHPWVQDLIWDTLYICSEPLLTRWPFNKLIREKALQVTMKHIHYED
ENSRYITIGCVEKVLCMLACWVEDPNGDAYKKHLARVPDYLWLSEDGMCVQSFGSQEWDA
GFAVQALLAANLVDEIAPVLAKGHDFIKKSQVKDNPSGDFKSMHRHISKGSWTFSDQDHG
WQVSDCTAEGLKVCLQMSLLPPEIVGEKMEPERLFDSVNVLFSLQSKKGGLAAWEPAGAQ
EWLELLNPTEFFADIVVEHEYVECTGSAIQALVLFKKLYPGHRKKEIDNFIINAVRFLED
TQTADGSWYGNWGVCFTYGSWFALGGLAAAGKTFSNCAAIRKAVHFLLTTQKEDGGWGES
YLSSPKKIYVPLEISRSNVVQTAWAMMGLIHAGQADRDPTPLHRAAKLLINAQLENGDWP
QQEVTGVFMKNCMLHYPMYRNIYPMWALAEYKRRVPLPSNAS</t>
  </si>
  <si>
    <t>Polygala tenuifolia</t>
  </si>
  <si>
    <t>A1DN30</t>
  </si>
  <si>
    <t>Sesterfisherol synthase</t>
  </si>
  <si>
    <t>MEVWEHSRPIADDTIKKTPSFTTLPIRINKQNDVADAATRRALRDWDYYLHDGLAERALI
SISELGNLGAFAYPEVPPERLAIVTYLTDLGILHDDGYEAMDMDQARTEHREFGALFDPH
EQLPSRRGTRAAKLKKLVSQILLEAIRIDRDMGMYMFDMYNKGWLSVAGGEGKVPQFKSV
EEYQAYRRDDFGIRAFWPMVEFGMAMRLSDEDKKLIEPVMEPIDKAIIWTNDYWSFDREY
HESITNGSRLTNVVEVVRQIENKSIDEAKAAVRQLLVNLEQQYLERKRAIYAQNPSIPSH
LRKWIEVVGITVAGTHFWASCSPRHHAWRNNSRNGLKPANHVAAPTLITPSNNLNSSKGS
EEQMQDSDNGTRTQMCPANDHEVMQLNAKLSLGKQDGGHAMRAALALLSRAAEQCESLFD
GMEHERARLLQSGEEKARLSWEGRSKGSQELEHSWYKPAKTALQAPIHYICSMPSKGVRS
RMIEAFNYWLEVDETSLTKIRRLVDLLHNASLILDDIEDHSPKRRGRPATHTIFGHSQAI
NSANFMFVQAVQVARQFRNPNAVDILLEELENLYLGQSWDLDWKYKLRCPSPSEYLNMVD
NKTGGLFRLLLRLMQAERKGTTEVDLDGLTVLFGRFFQIRDDYMNLRSGLYTEQKGFCED
LDEGKFSYPIVVCVANHADFRDLIDGVFRQRPTAITSGMQPLAPEIKRYVVEYLNTSGTF
QHCREFLMQLESLIESEIDRIEKVTNEANPMLRLLLEKLSVKEN</t>
  </si>
  <si>
    <t>Neosartorya fischeri</t>
  </si>
  <si>
    <t>sesterfisherol</t>
  </si>
  <si>
    <t>[H][C@@]12CC[C@H](C)[C@@]3([H])C[C@@]4(C)CC[C@H](C(C)C)[C@]4([H])C[C@]3(O)\C(C)=C1\CC[C@H]2C</t>
  </si>
  <si>
    <t>https://pubs.acs.org/doi/10.1021/jacs.5b08319</t>
  </si>
  <si>
    <t>MEVWEHSRPIADDTIKKTPSFTTLPIRINKQNDVADAATRRALRDWDYYLHDGLAERALISISELGNLGAFAYPEVPPERLAIVTYLTDLGILHDDGYEAMDMDQARTEHREFGALFDPHEQLPSRRGTRAAKLKKLVSQILLEAIRIDRDMGMYMFDMYNKGWLSVAGGEGKVPQFKSVEEYQAYRRDDFGIRAFWPMVEFGMAMRLSDEDKKLIEPVMEPIDKAIIWTNDYWSFDREYHESITNGSRLTNVVEVVRQIENKSIDEAKAAVRQLLVNLEQQYLERKRAIYAQNPSIPSHLRKWIEVVGITVAGTHFWASCSPRHHAWRNNSRNGLKPANHVAAPTLITPSNNLNSSKGSEEQMQDSDNGTRTQMCPANDHEVMQLNAKLSLGKQDGGHAMRAALALLSRAAEQCESLFDGMEHERARLLQSGEEKARLSWEGRSKGSQELEHSWYKPAKTALQAPIHYICSMPSKGVRSRMIEAFNYWLEVDETSLTKIRRLVDLLHNASLILDDIEDHSPKRRGRPATHTIFGHSQAINSANFMFVQAVQVARQFRNPNAVDILLEELENLYLGQSWDLDWKYKLRCPSPSEYLNMVDNKTGGLFRLLLRLMQAERKGTTEVDLDGLTVLFGRFFQIRDDYMNLRSGLYTEQKGFCEDLDEGKFSYPIVVCVANHADFRDLIDGVFRQRPTAITSGMQPLAPEIKRYVVEYLNTSGTFQHCREFLMQLESLIESEIDRIEKVTNEANPMLRLLLEKLSVKEN</t>
  </si>
  <si>
    <t>A1CVK0</t>
  </si>
  <si>
    <t>MTTDSSMPATVIGKAEFSNTKAASEFGTNLSRWRLNVDNGRHMWEYLESEDEARKRPQSI
LEKYWLGLPYELPARPRATRALEAVENGWEFFKRLQTADGHWGCNDDGPLFVTSGMVIAR
YIVGIPIDSHMKQEMCRYLLNVVNEDGGWGLFIQSPSTVFGTVMNYCMLRILGLGPEHPA
MARARNTLHRLGSASATPTWGKFWLCVLGVYEWEGMIPLPPEPLLVPASLPFNPGKWWVH
TRNVYISMSYLYGHRFSMPPNKLVQALRDELYDIPYEQINWPAQRTNVSAADRLTDPTWI
QRSFTSALTTYETFKIPFLRRRALNEALFQIETETRNTHYLCIAPVSFASNMLALYHAHG
RDSHWIRGMRDRFIDPMWLCREGLAASGTNGTSLWDTALTVQATIDAGLAARPENQAILR
KALEFIDNSQIREDPLGVHHVYRQPTRGAWPFSTRDQSYAVSDTTAEAVKVVVLLQQIEG
FPSRISDERLQQAIDLILGMENAGGGFSAYEPVRGPKFLELLNITELYENVMTDNLYPEC
TSSVIMSLTTFAREYPTYRARDIQACVSRSVDYLLRSQYPNGGWFASWGVCFTYATMFAL
QGLACMGRNESNCAACQRACSFLLQHQNPDGGWGESLDTVRFKQYLPHPDGSQVTNTAYA
VIGLLAARCGNHEAIRRGVAYLMKEQQDTGEWLPGALEGVFAPPGGMRYPNYKFHFTLMA
LGRYAAVHGDECLAAQLV</t>
  </si>
  <si>
    <t>A1C8C3</t>
  </si>
  <si>
    <t>MACKYSTLIDSSLYDREGLCPGIDLRRHVAGELEEVGAFRAQEDWRRLVGPLPKPYAGLL
GPDFSFITGAVPECHPDRMEIVAYALEFGFMHDDVIDTDVNHASLDEVGHTLDQSRTGKI
EDKGSDGKRQMVTQIIREMMAIDPERAMTVAKSWASGVRHSSRRKEDTNFKALEQYIPYR
ALDVGYMLWHGLVTFGCAITIPNEEEEEAKRLIIPALVQASLLNDLFSFEKEKNDANVQN
AVLIVMNEHGCSEEEARDILKKRIRLECANYLRNVKETNARADVSDELKRYINVMQYTLS
GNAAWSTNCPRYNGPTKFNELQLLRSEHGLAKYPSRWSQENRTSGLVEGDCHESKPNELK
RKRNGVSVDDEMRTNGTNGAKKPAHVSQPSTDSIVLEDMVQLARTCDLPDLSDTVILQPY
RYLTSLPSKGFRDQAIDSINKWLKVPPKSVKMIKDVVKMLHSASLMLDDLEDNSPLRRGK
PSTHSIYGMAQTVNSATYQYITATDITAQLQNSETFHIFVEELQQLHVGQSYDLYWTHNT
LCPTIAEYLKMVDMKTGGLFRMLTRMMIAESPVVDKVPNSDMNLFSCLIGRFFQIRDDYQ
NLASADYAKAKGFAEDLDEGKYSFTLIHCIQTLESKPELAGEMMQLRAFLMKRRHEGKLS
QEAKQEVLVTMKKTESLQYTLSVLRELHSELEKEVENLEAKFGEENFTLRVMLELLKV</t>
  </si>
  <si>
    <t>Aspergillus clavatus</t>
  </si>
  <si>
    <t xml:space="preserve">C[C@@H](CCC=C(C)C)[C@H]1CC[C@]2(C)C[C@H]3[C@H](CC[C@@]3(C)O)\C(C)=C/C[C@@H]12
</t>
  </si>
  <si>
    <t>https://pubs.acs.org/doi/10.1021/ol303408a</t>
  </si>
  <si>
    <t>MACKYSTLIDSSLYDREGLCPGIDLRRHVAGELEEVGAFRAQEDWRRLVGPLPKPYAGLLGPDFSFITGAVPECHPDRMEIVAYALEFGFMHDDVIDTDVNHASLDEVGHTLDQSRTGKIEDKGSDGKRQMVTQIIREMMAIDPERAMTVAKSWASGVRHSSRRKEDTNFKALEQYIPYRALDVGYMLWHGLVTFGCAITIPNEEEEEAKRLIIPALVQASLLNDLFSFEKEKNDANVQNAVLIVMNEHGCSEEEARDILKKRIRLECANYLRNVKETNARADVSDELKRYINVMQYTLSGNAAWSTNCPRYNGPTKFNELQLLRSEHGLAKYPSRWSQENRTSGLVEGDCHESKPNELKRKRNGVSVDDEMRTNGTNGAKKPAHVSQPSTDSIVLEDMVQLARTCDLPDLSDTVILQPYRYLTSLPSKGFRDQAIDSINKWLKVPPKSVKMIKDVVKMLHSASLMLDDLEDNSPLRRGKPSTHSIYGMAQTVNSATYQYITATDITAQLQNSETFHIFVEELQQLHVGQSYDLYWTHNTLCPTIAEYLKMVDMKTGGLFRMLTRMMIAESPVVDKVPNSDMNLFSCLIGRFFQIRDDYQNLASADYAKAKGFAEDLDEGKYSFTLIHCIQTLESKPELAGEMMQLRAFLMKRRHEGKLSQEAKQEVLVTMKKTESLQYTLSVLRELHSELEKEVENLEAKFGEENFTLRVMLELLKV</t>
  </si>
  <si>
    <t>A0SJQ5</t>
  </si>
  <si>
    <t>MGATSMLTLLLTHPFEFRVLIQYKLWHEPKRDITQVSEHPTSGWDRPTMRRCWEFLDQTSRSFSGVIKEVEGDLARVICLFYLVLRGLDTIEDDMTLPDEKKQPILRQFHKLAVKPGWTFDECGPKEKDRQLLVEWTVVSEELNRLDACYRDIIIDIAEKMQTGMADYAHKAATTNSIYIGTVDEYNLYCHYVAGLVGEGLTRFWAASGKEAEWLGDQLELTNAMGLMLQKTNIIRDFREDAEERRFFWPREIWGRDAYGKAVGRANGFREMHELYERGNEKQALWVQSGMVVDVLGHATDSLDYLRLLTKQSIFCFCAIPQTMAMATLSLCFMNYDMFHNHIKIRRAEAASLIMRSTNPRDVAYIFRDYARKMHARALPEDPSFLRLSVACGKIEQWCERHYPSFVRLQQVSGGGIVFDPSDARTKVVEAAQARDNELAREKRLAELRDKTGKLERKLRWSQAPSS</t>
  </si>
  <si>
    <t>https://europepmc.org/article/MED/18051320</t>
  </si>
  <si>
    <t>A0RZI3</t>
  </si>
  <si>
    <t>Putative geranyl diphosphate diphosphatase</t>
  </si>
  <si>
    <t>MAFTELRVSYLTSTLARCNFGTSTYQSRILSLQKSSSRIMHSKLSIKSIALNEKLSPLQT
EDKTKSLGQVKRRSREALVNSNDPIVTLKMIDSIQRLGIGHHLEDEINIQLGRICDWDLS
QDLFATSLQFRLLRHNGWTTCSDVFRKFLDKSGNFNESLTKDVWGMLSLYEASYLGTEDE
EILKKAMEFSRARLSELIPHLSPEVGRNIAKSLTLPKHLRMARLEARNYMEEYSKGSNQI
PALLELAKLDSDMVQSLHQRELAEICRWWKELGLVEKLGFARDRPTECFLWTVGIFPEPC
HSNCRIELTKTICILLVMDDIFDTYGTLDELVLFTKAIKRWDLDAMDQLPEYMKICYMAL
YNTTNEIAYKIQKEHGLTVVSYLKRTWIDIFEAFLEEAKWFNNGCVPNFKTYLDNGVISA
GSCMALVHATFLIGDGLSKETMSIMMKSYPRLFTCSGEILRLWDDLGTSTEEQERGDNAS
SIQCMMRENNISDENEGRIHIRMLLGNLWRELNGLATTKTIPLSVVKASLNMARTAQVIY
QHGDDQSTFTVDDYVQTLIFTSLPTSH</t>
  </si>
  <si>
    <t>https://www.ncbi.nlm.nih.gov/pmc/articles/PMC2756395/</t>
  </si>
  <si>
    <t>A0RZI2</t>
  </si>
  <si>
    <t>Putative lyase</t>
  </si>
  <si>
    <t>MSTVAYSDHDAKQRNLADYHPSVWGGFFLQYASETMELDQNLASQIDTLKDEVRNMLVSK
TEMPLTKVKLIDSICRLGVGYHFEKEIDEVLQHIHKSYVENGEITLEDSLCSLAMLFRVF
RQQGLHVSPNVFNKFKDKQGNFNENLSTDVEGMLSLYEASHMMVHEDDILEEALNFTSTH
LESIASQSSPSLAAQIEYTLKQALHKNIPRLEARHYISIYEKDPTCDEVLLTFAKLDFNL
LQSLHQKEFGNISKWWKELDFSTKLPYARDRIAECSFWVLTAFFEPQYSQARKMMIKVIT
LLSIIDDTYDAYGTIDELELFTKAVERWDISSLDELPDYMKPIYRSFLTIYEEIEKEMRK
EGRIYTLDYYKIEFKKSVQAFMTEARWLNENHIPTTEEYMRISKKSGAYPLLILTSYIGM
GDIATKEIFNWVSNEPRIVNAAATLCRLMDEIVSSEFEQKRGHVCSLLDCYMKQFDMSRE
AAIQECKNRMTIVWKDINEECLRPTEVPMPFMTRVLNLSRFMDVIYKNKDNYTDSDGLMK
TCIKEVLVDPVPI</t>
  </si>
  <si>
    <t>A0A8K1AY78</t>
  </si>
  <si>
    <t>TndC</t>
  </si>
  <si>
    <t>MEYRYSTVVDPSTYETHGLCDGIPLRCHESPELEEIETLRCQEDWRRWVGPLGFYKGGLGPRWNFMAITV
PECLPERLGVLGYANELAFLHDDVTDVADYGDLHNDDLKAAFEQAASTGHIEGSASGKRAIQAHIANEMM
SIHKQHAITTLEAWAKFAELGSGRQHTTHFKTEDEYIKYRMIDIGTMFWYGMVTFGMGISIPEHELEMCH
RLADTAYLNLGLTNDLYSWQKEYETAVAMDRDYVANIIGVIMEERNISEAEAKEVCREKIKKTIVDFRKI
VDDTKARDDVSLDTKRYLEGLLYSLSGNLVWSIDCPRYHPWSSYNERQLDWMKNGIPKSPPKVNGNATAN
GNGVHHAPKESLANGTLNGHDRIHAPAVNGNGASHTSSIKGSTGGNGVTHSPVSNGSAVVNSALSMEIDT
DLVNVFARKEYKSINGFKMHEGDNHPSNGQTKLNGNVTSWKVPGDVQTKVIQAPYDYISSLPSKGVRDHA
IDALNVWCRVPAAKLDLIKLITNMLHNTSLMLDDLEDGSHLRRGRSSTHTIFGAGQTVNAANYHVIRALE
EVQKFGDAESIVIFIEELKSLYVGQSLDLYWTNNAICPSVDEYFQMVENKTGGLFRLFGRLMSLHSSHPV
KADLTGFLNQFGRYFQTRDDYQNLTSPEYTKQKGFCEDLDEGKFSLPLIHLMHSAPSNLVVRNIWTQRLV
NNKASPAHKQTILELMKENGSLQFTMDALDVLHAKVEKSISDLEARFGVENFQLRLILEMLRKA</t>
  </si>
  <si>
    <t>Aspergillus flavipes</t>
  </si>
  <si>
    <t>https://pubs.acs.org/doi/10.1021/acs.orglett.2c02904#</t>
  </si>
  <si>
    <t>talarodiene</t>
  </si>
  <si>
    <t>[H][C@@]12C[C@@]3(C)CCC(C)(C)C=C3C\C=C(C)/[C@]1([H])CC[C@@H]2C</t>
  </si>
  <si>
    <t>A0A8F4SPZ5</t>
  </si>
  <si>
    <t>Bm3</t>
  </si>
  <si>
    <t>MESLSYQSKLIAHEEARQTGCFTTLPIRINPRNDLADAASHRFIKDWATEIGDGREKKTYFSFSPVGNWSSLIYPEAIPERLGVLAYLSDLGLIHDDTGEELSVEEAQAEHDDLHAALDPDDKRNLALDSKAMKTKKLVSQCMLECVNLDRELGLSMLAAFRDLWLAISEKGSDKEAQTMEEYLQQRSDNGGMLVFWPMLQFSLGMHISEAEHQLVQPIIDAATQGLLLANDYFSWEREYRELQTGHSKRMVSAVELLVRTKGLSIETAKDAVKEMIISAERDFCLRRDELYRTQPDISLKLRRWIDCAGLAVSGNHYWCSACPRQNAWKNEAITSRSIKRPLEQTAASEAEQPSAKKPKRRDSGANVSDVPPSESSATEGGLDHVAWYPLYKPSTLAMESPAKYVMSMPSKGVRSTLIEALNMWLHVPPKALESITSIVDMLHNASLILDDLEDNSPLRRGKPAAHTIFGQAQSINSANFLFVRAMQEVSQKLSAAALTVVLEELEGLYLGQSWDLYWKHNLICPSEAEYVNMVDHKTGGMFRMLLRLMQAESGLGDKQVSALPDFERLTLLFGRFFQIRDDYMNFGDYAAQKGFCEDLDEGKFSYPVVYCLANHPEYRGHILGVFRQRPTVATSSAGPLSKETKEHLVRCLEKCGAFEKTLDCLREVETELEVEIERVEQQTRETNPMLRLCVARLSVKGIDEVGLNRAE</t>
  </si>
  <si>
    <t>https://www.pnas.org/content/118/29/e2023247118</t>
  </si>
  <si>
    <t>A0A8F4SPY9</t>
  </si>
  <si>
    <t>Preasperterpenoid</t>
  </si>
  <si>
    <t>MESNNSVLADPSTYPADLAGLCPKLPVRVSRNPELADRGALRAQSDWKSLFGSLPRGFAGTMGPEHNLIATCLPEALPDRIELVTYACEIALLAYDAIEGAEDPMAAAAPFVADLLQASQFSTEHPGEVEPHHSPAGGLLAQVCRAIVTIDPRAGRDALRWVAKWTATFMTLPKHREFRDLEHYLEHRRVDVSSDAFLGMAVLSMGLNIPEEQQQACLELSEPLWRQLSLAKDYVSWEREFMAASAHDDMVVNNAVWVLMKQHAMTCEEAQAVCRERANRYAAEYLQVLETVDARDDLCADAKSLLHTLQLAMSGNVVWCLQSPRYNPARWLSTAQLEIAKAVGAEEAHSWSRANPLAVNGDIKNANGRAHGLSVNGVSHRAVPVAVAVVRDVPALSTEVLEAPSRYVDTMPSKGFRDRLIDALNLSFRVPPEEVATIKKLVNLLHGASLMLDDIQDGSAFRRGRPATHLVFGQGLTINSAAHCFLDALREGVRELYIAQSHDLTWTANLRCPTEDEYLAMVDGKTGGLFQMSAKLLDAKSVSPERPDLTLLTRLMRLFDRLIQIREDYMNLTSTEKGFSEDLDERIYSLPLIHALGRCQDDRAPEICGAHDATLLRSMLSQRRAVGEMTLEQKKVLLQHLKDRGSLEYTRDAMAVLMAEIRSLSSQMGLLENAKWTALLEAVAV</t>
  </si>
  <si>
    <t>Thermothielavioides terrestris</t>
  </si>
  <si>
    <t>preasperterpenoid A</t>
  </si>
  <si>
    <t>[C@]12([C@]([C@@]3([C@@]4([C@]([C@]5(C(C[C@]3(CC1)C)=C(CC5)C)[H])(C4)C)[H])[H])([C@H](CC2)C(C)C)[H])C</t>
  </si>
  <si>
    <t>A0A8F4SNK9</t>
  </si>
  <si>
    <t>Ophiobolin F</t>
  </si>
  <si>
    <t>Bipolaris maydis</t>
  </si>
  <si>
    <t>A0A8F4SNK4</t>
  </si>
  <si>
    <t>Sesterorbiculene</t>
  </si>
  <si>
    <t>MASEMWKYSSPIDPEVVKATGCFTTLPVRINNRDDLANGASSRVLKDWAEHTGNQSIDRNRVSFSPVGSFCSLIYCETIPERLDSISYLTDLFFLIDDATEEVENDTLAQEQWAGFSGAMTDSLAEAAPQRDHDLDMMKKKKLVARVMLDFMRLDPVLGLDLVKSCKAGWTPLTAGVEWETMEDYLRFRRLSAGLDIYWTKTVFGLGEKLTDDEEKLIRPLTWAAEKAAMLNNDYWSWDIEYLQAGGNIEKLTNAVAVLMRKEGLTAEEGKQRIKNLIIGYEEEYSRLRDDFYNAHPSARLYLRKRVELAGSMAAGVSFWSANSPRYHIPTQQTETTTESGEAAQPAAGTWHAEVRDTSRPGSDSSVSSTSESDDSIDASASSGTTTTTTTTTTALSSSQTSLSSSLSEAEEEEEAHKPPPCFDAPAKLGRAAIDAPIDYVSGMPSKGVRTSLIDAMNQWCRVPSAQLGAVKRVVDVLHNSSLILDDIQDDSPMRRGKTATHLVFGAAQAINSATFLHVRAVREVHATGSAALMAVLLEELEDLHVGQSWDLYWKYNLRWPTEDEYFSMIDLKTGGLFRMLVRMMRVLAPEPTGGETKGGEFACDALVSMVSRFFQVRDDYLNLNSREYGSQKGWCEDLDEGKFSYLVIHCLETSPRFRDRVMGLFRQRAGTASASSGPTPMPSVAKVQIIEYLYEAGSFDACWRLLVRLEDDIEGEIRRLEEATGEENPQMHLLLKLLSVKNDKPNKGPVVVPAGL</t>
  </si>
  <si>
    <t>sesterorbiculene</t>
  </si>
  <si>
    <t>C1C=CC(=CCC2[C@](CC=C(CCC=C1C)C)(CC[C@H]2C(C)C)C)C</t>
  </si>
  <si>
    <t>A0A8F4SKU0</t>
  </si>
  <si>
    <t>(-)-variculatriene B</t>
  </si>
  <si>
    <t>MLSHEELYPYSEPVARETVVASGALTSLPVRIHRHDELADAGAICLTGDWGRIMKDGQDKKSNGSPCRVGNWGSFIWPESEPDRLGLLCYLLDVGCFHDDACEEMSIAAAHIEHMDLDAAMDVSDDRSLSADSRSAKTKDLVSTAILECVRVDRVGALRMLEAYRKKWLAIMENYDTEKIEALDEYFESRANNGGMGAYYAMLEFSLGIVVTDEEYAMMAVPIQHVERCMLLTNDYWSWPREREQAKTQEAGKVFNTVWFMMKQNPTWTEEQAKRRVAEMVVEEETKWVQSKDALYAQYPALSPHLVKLLENLHTALAGNDYWSSQCYRHNDWTHVPEQPAPGHPQVHELAGLGRAVMPLAESPEGSAADGVKTPLSEGKSGSPLTSPSSVFSSVVVEATKQPPVHSRAEEVIQAPIRYIQSMPSKGFRSALVDCYSRWLDVPAREMESIKSVINCLHDSSLILDDIEDNSRLRRGFPATHVVYGAGPAINSATYLYVQAVAAINSLDNREMMDVLLRQLQNLFLGQSLDLHWTANRQCPTRDEYLGMVGQKTGAFISMVAELMIAASNVNSPEKTRAAFAAFSHLSGLYYQVRDDYLNITSAEYADKKGFAEDLDEQKFSYMLVHLARARPDMMVQVEGVFRSMRDGKAEVAESKRYLVGLLRASGTVDATRKLLLGWQDAIVREIDALQAHFGAPNPSLRLLMESLWIE</t>
  </si>
  <si>
    <t>Pyricularia oryzae</t>
  </si>
  <si>
    <t>(-)-Variculatriene B</t>
  </si>
  <si>
    <t>C1CC(=CC[C@@]2(C(CC=C(C3=C1[C@@H](CC3)C)C)C(CC2)C(C)C)C)C</t>
  </si>
  <si>
    <t>A0A8F4SKT7</t>
  </si>
  <si>
    <t>MLSEEELYPYSVPVDRETVVRSGALTTLPVRIYKHDDLADAGAICLTGDWGRIMRDGQDKKSNGSPCVVGNWGSFIWPESIPDRMGLLCYLLDVGCFHDDACEEMTIAAAHAEHLDLDAAMDVEDNRSLSNDSRSAKTKELVSMAILECVKVDRVGALRMLEAYRKKWLAIMETYNTEEIDNLDDYFFSRANNGGMGAYYAMLEFSLGIVVTDEEYEMMAAPIKHVERCMLLTNDYWSWPREREQAKTQEAGKVFNTVWFLMKQERCSEAEAKLKVADMVAAEEARWVEAKRKIYQEHPDLRADLVKFLENLHTALAGNDYWSSQCYRHNDWAHVPEQPSENHPKVHELAALGRAVMPAECSGSGLSNAPKSEELGGVIAESDLDFEANAASLLSFLDKASPQDQQVEVEVGSSASASEANTQSTAELSATLRSNSVSSAGSASTSDETKARVSDTDIISAPIQYVQSLPSKGFRTTLIDCLNRWLEVPQQEMECIKKVINSLHDSSLILDDIEDGAKLRRGFPATHVVYGTSQAINSATFLYVQAVEAIHELENKEMMDVLLGHLKQLFCGQSLDLYWTFNRRCPTEDEYLDMIGQKTGALLSMVSDLMVAASPRYRKNSPGQQPLALTAFSRFSRLXGLYYQVRDDYMNIVSADYAGKKGYAEDLDEQKFSYMLVHMARRAPEMMDQVEGMFRAMRRGDADPLESKRYIVSLLHRSGSLEATRELLLEWQRGINEEIERLEGDFGAPNPTLRLLMESLRIDV</t>
  </si>
  <si>
    <t>A0A8F4SK87</t>
  </si>
  <si>
    <t>Variediene</t>
  </si>
  <si>
    <t>MDQSQSLLDEYNETSYVVDSSQFDSQGFCDGYELRRHRCESEANLGAYEARRDWLRSIGPIDEFGNANPYHGDFTSVVLPFTIPDRVRLCAYAMEYAFIYDNVLESAKENLLDDPNLSKSDAYEIDCSNLSITGAKQLESKIILSLMKKDKLCGQQVMQKWKEAVLTTDGQKQAKPFTTMDQYLDFRHLDSGAAFVRALIRFGMGLTFTDDEEALLKPLTRTNARALCLANDYVSFERELDAYQNHSSDEPINAVWLCMKWDNVDAATAKERVKSLTLQYEADFVRERDAFLSTDAGQSRKLQRYLQAMTQQIPGNLVWSLSCPRYHAERRYDPNAGAELDFDLQTSRPTVEDLRNACKVRANENKSSAPMPADGHSPDAMPESSEVCEARVDSPVNDSCVRNSSHKNTPSSEHVSGPIEYTLSHPSKGVRDALADALNVWLGISPIVLERIKRVIRILHNASLMLDDIEDCSPLRRGKPAAHTVFGVPATLNAANFAILEAMEEVCKLPEKLASLEVFTQQMRELYVGQSYDLHWSYNNQCPTEKEYLHMVEQKTGGLFVMLARLMQVHSSSEEAQTVPLQKLLTSLGQYFQIRDDQRNLTTSELEEQKGFCEDLDEGKFSYPIVLALQHSDDHQSARAILRQILTSGKARRSLSKEMKLLALEQLGKTSSLEATKAKLESLYAEAEGQLSKIEQQTGRENWIMRLLLWKLSL</t>
  </si>
  <si>
    <t>Baudoinia panamericana</t>
  </si>
  <si>
    <t>GJ1012 C</t>
  </si>
  <si>
    <t>C1(C2C(CCC(=CCC1)C)C3[C@@](C2)(CCC3(C)C)C)=C</t>
  </si>
  <si>
    <t>variediene</t>
  </si>
  <si>
    <t>C1(=C2C(CCC(=CCC1)C)C3[C@@](C2)(CCC3(C)C)C)C</t>
  </si>
  <si>
    <t>A0A8F4SK84</t>
  </si>
  <si>
    <t>MVPTSLSPDDTSDPVPRSSSDIQGFCHNYPLRRHKYEDQANKGSQQCRDDWEQYIGPIERWGCGNPWEGHFAAVVLPFCRPDRIAIISYCFEYAFMYDNVVESAAKSTVNINRDDIALDETEYRTVRSVTGTKQIQSKMLLDLLSIDPVCAEVVIDSWKTMIDTTVKQDKTRTFSNLEEYVDFRIIDTGAPFVDTLMRFGMNILLTPEEEELVAPIVKPCYAALGLANDYFSFDIEWEEFQQPESNQSTMTNAVWLFMQWHQVDEQEAKRRVRQVTNDYEREYQQRVRDFISGEGKSNTKLQLYLTALGYQIPGNIAWSLRCPRYHPWLCEEGSALLRASMDEARDVCNEGKRRSISGDSISSESSVWSGASDRSARSSVSSAPSLDEGKEPDRVMLGTEHLLGPAEYIASLPSKGVREAFIDALNVWLVLPDRFVGVIKSIAKTLHNASLMLDDIEDGSPLRRGQPATHTIFGQALTINSANFVLIQAMDQVRQLEDSRCLDIFVEEMRNLFIGQSFDLYWTRQDECPSEEEYREMIRQKTGGLFRLVARLMMQKATLKKNQHISLEPLVDLMGEYFQIRDDYKNLTEEYTGQKGFCEDLDEGKFSFPLIHAHKLLPEWSEIRLLLQQGRQSGGLDVTQKQLVLGRLHDSGSMAYTEKTLRGLMGEIRLRIDQVEKESGCSNWVLKLLVHRLEV</t>
  </si>
  <si>
    <t>Aspergillus brasiliensis</t>
  </si>
  <si>
    <t>A0A8F4SK83</t>
  </si>
  <si>
    <t>Pb1</t>
  </si>
  <si>
    <t>MDDIWKYSVDIDREVALSTGCFTSLAIRIHQRNDLADEATKLSIQDWGSHVGDGWERKSGSSWSPVGNWGAFIFPESLPERLGVITYLANMGNIHDDLCDDLTYEEALKEHNNLSQAMEISAIAPHQGPKALDRSMKMKKYISKCLLEAMNIDRPRALRMINTYRSKWLDVMERRDVNEIETLDEYLVFRNLNGGMEAFWSMVEFGMAMDVSDSDKTRIRPLFAAAESALVLTNDYWSWDREWRQAQQAEESRIVNAVHLFMRTHGLAMHEAREAVRDRILAYEAEYLRLKTEFYSQNPNVGADLKKYIEVCGVITAGNHYWCANCPRHHSWRDQDAPLDPIGRRLSVSSEDTVEDDCATSPGATTSSSMSQKSSPTTEMTLSEVLSFTTISGXXEQPQRLSDSPLRAPCQYIRSMPSKGLRHLMAEALDQWLLVDNASLDRIKNIIDLLHNSSLILDDIEDDSPLRRGLPATHMVFGRAQSINTANYMFVQAVQQAQTLSNPACLGTLLGELECLFIGQSWDLYWKFHLQIPTEKEYFAMVDSKTGAMFRLLTRLMFHARSVVANDKVAQLLDEMCRLLGRFFQIRDDFMNLNSSEYSDLKGFCEDLDEGKMSYPMILVLRQNPEYQDLIMGIFRQQTANAAKGGSAESARLPHETKRYMLGLLKSSDAMALTLKKLQELEAAMEEKISDLEERFGETNPVMRILLSRLSVRDVTL</t>
  </si>
  <si>
    <t>A0A8F4SK79</t>
  </si>
  <si>
    <t>MMDRRDIYPYSIPVDREEVTRSGALTTLPVRIHRHNHLADAGALCLVNDWRHTMKDGQETRSNGSPCVVGNWASFIWPESDPERLGLLTYLLDVGCFHDDACEEMTMASAHEEHLDLAGAMDVEDKRMLSKDSRSLRTKQLVSKAVLECIKIDRQGAMRMLEAYRKKWLRIMETYNTDEIDGIDDYFLARANNGGMGAYYAMLEFSLGISVSDDEYAAMAEPITHVERCMLLTNDYWSWPRERDQAEHQESGKVFNVVWFLMRKEQCSEADAMDRVRQLIHAEERAWTAAKERLYDQCPKLRPDLVRLLESLETALAGNDYWSSRCYRHHDWRHVAVRPVQDGPEIHELAGMGKALAMNLAADNDRTRSGASSPESSSSAAGSSSSHTAEMMPHSPLSSVKSTPTSATSEGSLPGMQAAPVFEPARYIRQMPSKNMRSQLMDCFNLWLEVPQPSLAAIKETIDCLHHSSLILDDIEDGSDLRRGLPAAHIVYGVGQAINSATHLHVQAVANMHAMASREGRPQMMDVFLHHLNQLFIGQSWDLHWTFHRRCPTEEKYLNMIDQKTGAMLQMLLELMQTAAAAAKQGVLKDGKHLLWEFTRLFGRFFQVRDDYMNTLSTEYERQKGFASDLNEQKLSYMLVHMFEVYPETRDKVEGVFNTMRRGGVSEGAVDVAKTYILSMMEETGTNNFTYKLLQKWHGQVLESIGALEKHFGVENGMLRLLVETLRV</t>
  </si>
  <si>
    <t>A0A8F4PQP7</t>
  </si>
  <si>
    <t>MLSDDELYPYSVPVDREKVVQSGALTSLPVRIHRYNHLADAGALCLTNDWRITMKDGQDRKSNGSPCIVGNWGSFIWPESKPERLGLLCYLLDVGCFHDDACEEMSIDAAHEEHLDLEAAMDDEDGRVLSSDSRSLKTKHLVSTAVLECMKLDRVGSMRMLEAYRKKWLRIMETYNTEEIDNVPDYFLARANNGGMGAYYAMLEFALDIVITDEEYEMMAEPIAHVERCMLLTNDYWSWPREREQAEYQEAGKVFNIVWFLMKTESCTEKEAMAKVHDMVLAEEQSWTASKTRFYDKYPDLRPDLVKFLENLHTALAGNDYWSSQCYRHNDWRHIPELPTEDAPKLNELATLGLEVLGADVPLSTLDPIPKTEADSAKVTAHMSSVSIDSSDDTQSLPKISTSSEESGSGYSISSTSTPPSPTKEESSYPSPRGGTDFDSPVLLEPIKYIKSMPSKNLRTQMIDCFNLWLNVPGPTMAIIKEVIDSLHQSSLILDDIEDNSQLRRGFPATHIVYGTGQAVNSATFLYVQAVEIVHATARNNPEMMDVFLRHLKQLFNGQSWDLYWTHHRQCPTVEQYLDMIDKKTGAMLQLLVGLMQTAQQPAKNGVVHSEALLKFAKLFGRFFQVRDDYLNLTSIDYARQKGFAEDLDEQKFSYMIVHMFQRHPEARDKVEGVFKAMQQTGMSQVAADTTKKYILSILEETGSIAATKAMLLKWHDEIIEEIGALETHFGVDNALLRLLAETLRI</t>
  </si>
  <si>
    <t>Lophiostoma macrostomum</t>
  </si>
  <si>
    <t>A0A8F4PQI4</t>
  </si>
  <si>
    <t>Sesterbrasiliatriene</t>
  </si>
  <si>
    <t>MEDFPNVFEYSRPVDPSGFQPQPPEYFGTLPFRVARFQNEAVKATDDFLAEWMQALGPDGKNLVFHGSPTPLGHFVSWAYPETLPQRVVLCTRICDFGFYWDDVTDALSAEKNAEITQDLALAMLSELKLGKRLEPKLEINKLVVQMLREVLDMDREAGLEMIRFWKGHLDGQAKSTHNDMSFDQYKKHRLSEVGARWAAEVGCWSLGIHISPQEKQSVHHFLDKGLLAAALMNDFYSFNKEFDEHSRAGSVDRLQNALSILMREYGYTEKEAREILKQEIRKGEREIMDGYVSWEKDSIEPKSSELRKYIVMIINMIGGITFWSSHASRYHRDNLSTNEADRAKIVGKSHRDIFRVLKDYPPPKVKESTQDTTARKKRKLDGFSESKLTNGVSHTNGVNQTNGVKDHYSMAVFTAPFLKAPSHACESPYEYINSLRGKNMRNKFIDALNSWLQVPSASLEIIKGIVQMLHNSSLMLDDIEDESSLRRGQPATHIFYGQSQTINSANYVYVKSVAQLLRLQNEKSRDIFIDELSNLHLGQGLDLYWRFHGRCPTVDEYIVMIDNKTGGLFRLMLRLMDAEASVSSTASLAKLLTLTGRYYQIRDDYKNLTSQEYTAQKGFCEDLSEGKFSLLLIHLLNHTPYPERVTTALFHRQPGSTTDLCPKLKQYVLDAMESAGTFEYVASVLELLHKDIMRTLDMVESELGLNTAARVLLIGLGL</t>
  </si>
  <si>
    <t>Penicillium arizonense</t>
  </si>
  <si>
    <t>sesterbrasiliatriene</t>
  </si>
  <si>
    <t>C1(=CCC2[C@](CC[C@H]2C(C)C)(CC=C(CCC3C1CCC3=C)C)C)C</t>
  </si>
  <si>
    <t>A0A8F4PQH5</t>
  </si>
  <si>
    <t>Variediene, geranylgeraniol</t>
  </si>
  <si>
    <t>MDMLDGHTSELIGLSRYDTHGFLSPGGYTLRRHKAETLANAGCYEARQDWIQYIGAAAEEFGNCNPVNGNFTAVVLPLAKPERLRLVAYILEYAFLHDNIVEVAKDNASSSKDNDAFSLGDMETSHQNAKLGRKQIQAKMILQLTQTDPVCAKRVMGVWQQMLETTIKDKSKSFANLEEYLEFRIIDTGAPFVESVMLFGLGETLTKEEDSLLAPIIRPCYASLALANDYFSFHREWAEYQSAQSSSSSSPDAPSAAPAAPINLVYLYTQWQSVDIPTAKRLVREAANRFEADFLRKCEDFKKSGQSNDKLDRYLRGLQYQVSGNVVWSLNCPRYHPEWRYDPNKGLEDALTAERRNPPFVEQVEDVDASVSDKEAATKRMSIASGGSRENDSDVSTTSSSWDDRAASRSSSFSAMLDDDESGMREFKEAQRELSLDSLLPSEEKLGMEIVNAPFEYTRLMPSKNVRGTFIDALNLWAGLSEEVLGQIKEVVDDLHTASLMFDDVEDGSELRRGNPAAHAVYGIPQTINSASLAILEAVQKAKDLPIPGAVDIALEQLRDLHVGQSYDLYWTRHMTCPSESEYLEMVAKKTGGLFLLLSRLMSEHMPKEVRSLVNDLVTQVGIYFQIRDDYQNLSSDEYTAQKGFCEDLDEGKLSFPLVHYLNTERGSSNSQQVREVLQERQLRGSLSMPLKLLTLQRLKSSNSLEYTRDSLMRLERGVDGTIEELERSTGKKNWVLRMCMAKLSV</t>
  </si>
  <si>
    <t>Sordaria macrospora</t>
  </si>
  <si>
    <t>geranylgeraniol</t>
  </si>
  <si>
    <t>CC(C)=CCCC(C)=CCCC(C)=CCCC(C)=CCO</t>
  </si>
  <si>
    <t>A0A8F4PPJ2</t>
  </si>
  <si>
    <t>Geranylfarnesol</t>
  </si>
  <si>
    <t>MISIAPFPDEDQFSVLVPRDTPDLHGFCHGYPLRRHKAEHKANEGSLQLRADWEKYIGPIERWGSCNPWEGHFGAVVLPCCRPERMAIVNYIFEYAFMYDNVVESAAQSTINAHADDIALDETEYRTVRSVTGTKQVQSKMLLELFALDPACAQVVLDSWKTMIDTTATKDKTRAFQNWEEYVDYRIIDTGAPFVDMLMRFGMGFVLTPEEQASIEPVVRPCYAALGLANDYFSFDVEWDEFQHAEETTMTNAVWLCMHWHGVDVPAAKEIVRRVTNNFEREFQQRVAEYVAGDGRENRKVQVYLRALGYQIPGNVAWSLRCPRYHPHLVEEAGRLLQQSMQTASDEGCVAPVQVQAKRASVSEESESSESSVWSGPNSPRSSISSASEEEEAREVEEVKLGAEHLLNPAEYIASLPSKGVREAFIDALNVWLMLPDRQVKLLKSIAKTLHNASLMLDDIEDSSPLRRGQPATHTVYGVGPTINSANYLLLQALDEVRGLDDSDGQCLDIYTEEMRNLFTGQSYDVYWTREAVCPSEAEYMEMIRQKTGGLFRLLARLMIATAPAQRNRDIPLLPLIDKLGEYFQIRDDYKNLTEEYTDQKGFCEDLDEGKFSFPLIHALRAQEREKNGRLWEMLEQGRAGGTMELARKREVLDILQDSGSMEYTRRTLQGIMGEIHGGMGRVERETGGVNWVLRLLVMRLEV</t>
  </si>
  <si>
    <t>Aspergillus aculeatus</t>
  </si>
  <si>
    <t>(2E,6E,10E,14E)-geranylfarnesol</t>
  </si>
  <si>
    <t>C(C\C=C(\CC\C=C(\CC\C=C(\CCC=C(C)C)/C)/C)/C)/C(=C/CO)/C</t>
  </si>
  <si>
    <t>assuming that by Geranylfarnesol they meant (2E,6E,10E,14E)-geranylfarnesol</t>
  </si>
  <si>
    <t>A0A8F4PPI6</t>
  </si>
  <si>
    <t>Variculatriene A</t>
  </si>
  <si>
    <t>MAGTRSSRPGATSFIQHSIPLPRSAYEGVEYFCRFRPRIHRDAILADAGSWQCQVDFFGSSATARADSIRNKNHTSYAVGCINPVVGNFTALCACEAIPDRLALTTYMVEYAYIHDDVIEYAENKDEDRDNVRRRQLQAKMAVELMDIDKVKGKECLRLWKEMSDVFVQIRELKFTKLDDYLTFRVIDAGCPWTMSLLCFSMDFTLNDDEVEKTAAITSAAYDGWVLVNDYFSWEKEWKNHQANGGSGVIANAIFLFMRWYSVDAVEGRRMLRKEILAREEKYCKAKEEFLVSGNVTDKTSQWLELLDHVTAGNFAWSMTTARYQLGGKDAYPALRAANTDNWETSTTDSLSNPISHNADKIARKINLIFKEQKFLDARGLVNHTEDYPPIVLTAQVSQPDETPEFIHSQVTQARSFTQYEKMILQPQNYLESMPSKGVRNSVIDGLEMWYQVPERSLATIRKIVNLLHSSSLMLDDIEDNSPLRRGLPATHTVFGISQTINSANLLMFKALKAAESLSPAAVRIFIERIIEGHIGQGMELYWTFHTEIPTEEEYFVMVDGKTGGLFILLAELMRSEATRHKDLDTSLLMKLVGRFFQARDDYQNLESAQYTQQKGFAEDIGEGKLSLPLIHALGSKTPQRGRLMSILQQRKSTVDLPFHIRKLALDDIKATGGLKYAKKMAMSLQDSVNETLTQYEDKVGAKNWILRLVQKRLELEV</t>
  </si>
  <si>
    <t>Pestalotiopsis fici</t>
  </si>
  <si>
    <t>variculatriene A</t>
  </si>
  <si>
    <t>C1CC(=CC[C@@]2(C(CC=C(C3C1=C(CC3)C)C)C(CC2)C(C)C)C)C</t>
  </si>
  <si>
    <t>clavaphyllene</t>
  </si>
  <si>
    <t>[H][C@]12C[C@@](C)(CC\C=C(/C)CCC=C(C)C)[C@]1([H])CC\C(C)=C\CCC2=C</t>
  </si>
  <si>
    <t>A0A8F4PPH7</t>
  </si>
  <si>
    <t>Brassiteraene A</t>
  </si>
  <si>
    <t>MASFSRPVPGAIVASSGSRSQFPTYIHQNFDKCVEAAKETEHEYNQAMSTNIKSNTLAEIPGLGLVHPMALTIANCLPDRLAAITRFADFTILNDDYYDSAKKEEIQEVNDGIQSAIRGFSSPSALPTPSSSSAFKAKQLQAGFMLELFSLDQEFALHIMSSYSQGLDIATFAPDDLKTLDDYLPVRSINSGLDVTEDMACFGTGVRISRAEKEKLRKATDMAKYAITIVNDLYSWPKEIKCHLETPGSNPPFNAVAVLMRHSGYSESEAFQALADKQAELEDKHLRLVEALREQEGGSLPENQERYIANAQQAVSGSELWSVFTTRYPSKADLQQPPVEFVDGKLRYASSSSSACENKSHSTGDLATIETTCDSQSITACPSEKEYKRTKALLPDGSDLSTYASRVAAAPDHPVMAPFKYIASLPSKGVRDTFIDALNWWLKVPDDSLLSIKTVISMLHDSSLMQVEILDDIEDDSTLRRGSPAAHTIYGTAQCINAANYMVVMVLVEIQKLRSPRKLDILSEELENLFLGQSEDLFWKYQVECPTTEEYMEMIENKTGGLFRLCVRLLQAESTRNDVRNLDPRPFVRQLSLYFQIRDDYQNLVSDQYAKQKGFAEDLDEGKISLPMILTLQRMRTRPEIMGIMKHKKPGPMSMEMKQFILTEMRKSGALETTHSLLQTMQEDLITELRGLERDFGSKNPMLEMVLRKLWIS</t>
  </si>
  <si>
    <t>[H][C@@]12CC\C(C)=C\CC\C(C)=C\CC\C(C)=C\C[C@@]1(C)CC[C@@H]2C(C)=C</t>
  </si>
  <si>
    <t>Brassiteraene B</t>
  </si>
  <si>
    <t>[H][C@@]12CC\C(C)=C\CC\C(C)=C\CC\C(C)=C\C[C@@]1(C)CC[C@H]2C(C)=C</t>
  </si>
  <si>
    <t>A0A8F4PP18</t>
  </si>
  <si>
    <t>MDPLLYRSRLVPAEEARETGCFTTLPIRVHPRDDLADAASRRFVADWAREMGDGREKKTYFSFSPVGNWSSLIYPEAIPERLGVLAYLSDLGLIHDDTGEGLSIEEAQAEHDELHAALDPEDKTSLDPDSRAMKTKKLVSQCMLECINLDHELGLNMLAAFRDVWLAISEKNSDKEAQTLEEYLQYRSDNGGMLVFWPMLQFSLGISLSEAEHELVQPIIDAATEGLLLANDYFSWERELRELQSGQSKRIVSAVELFARTMGLSVEDAKEAVKSRIIKSESDFCQRRDDLYKAQPNISSKLRRWIDCAGLAVSGNHYWCSACPRQNAWKDETVSNGQNGHGLDHIHNGHGCKTVPSTNETATKFQSNDIKILSNGNGAKTVVNGNGVKRKLSQYGMASPEQEPFDQKKRSMDTNVLCQKHDIQMVSHYPHYKPSNLAMDAPAAYISGMPSKGVRGTLIDALNTWLHVPSAAIKTITSVVNLLHNASLILDDLEDNSPLRRGFPSAHVIFGQAQSINSANFMFVRAVQEVAQNLSPAALTAVLEELEGLYLGQSWDLYWKFNLACPTEAEYVNMIDHKTGGMFRMLLRVMQAESTAAETPGLDFERLTLLFGRFFQIRDDYMNFGDYVAQKGLCEDLDEGKFSYPIVYCLANHPEYRGHILGVFRQRPTVATTTASPLSKESKAHLVSCLRNCGAFEKTLDCLRDMERELESEIDRLERLTGDTNPMLRLCLAKLSTKGIATLG</t>
  </si>
  <si>
    <t>Colletotrichum fioriniae</t>
  </si>
  <si>
    <t>A0A8F4PNT7</t>
  </si>
  <si>
    <t>MAGTKKSTATVAHQIISSQPTSMSANKFLFSCLQVFVLFFEWARSFLLSTQSRLSTAVPENARLEPSKPSSEEEERVVGKPASSITPRYSNLVDPSTYNDLGLCSSLPLRVHKFAHLADKGALRAQEDWKRLVGPIRNFTGCLSPRFNGIAVAVPECIPERLEIVTYANEFAFLHDDILDNVGKEEGDHENNEMAAGFGSVLHPTDNVKISASGKSQMQAKLILELLAINEPQAMVLLKCWEGLVKGESGSQHFNFQRLDEYLPHRVINLGQTFWFGIITFAMGLTISPDEAEKANNITDPAYATLALANDYFSWEKEYIEFKQNPTSDDMANAIWIIMKEHSVDLEEAKKICQDKIRESCEEYVRRKREFERQATGKASVDLLRYLSALEFSISGNVVWSQYTHRYNFNKPAVKENEDTDDEGAKSDDSKTTLNDSTDSTVVDVNTAATSGLLSSANDVLMARTAKSLVGPILDIQLPELSDKVILSPSQYVKSLPSKKVRHHAIDALNIWFNVPEAEIEVIKEAIDLLHNSSLMLDDIEDDSPLRRGCPSTHVVYGISQTINSANYLYVMALEMTQRLNSQACVNVFIDELKRLHVGQSLDLYWTANVQCPSLEEYLKMVDYKTGGLFQMVAKLMAIKSPMAGRIPDLSNMTTLFGRYFQIRDDYQNLMSEEYTNQKGWCEDLDEGKFSLPLIHSLTTKPNIRLQAMLHQRLINGKMTFEMKKLALDHLAETKSLEYTKEMLGYMYSQIQKEVDSLERQTGSENFLLRLLLKRLQV</t>
  </si>
  <si>
    <t>A0A8F4PNT1</t>
  </si>
  <si>
    <t>Fusaproliferene</t>
  </si>
  <si>
    <t>fusaproliferene</t>
  </si>
  <si>
    <t>[H][C@@]12\C=C\C(=C)CCC\C(C)=C\CC\C(C)=C\C[C@@]1(C)CC[C@@H]2C(C)C</t>
  </si>
  <si>
    <t>A0A8F4PNJ7</t>
  </si>
  <si>
    <t>METFGKLGEAELYPYSLPIDRNEVVRSGALTSLPVRIHRYNHLADAGALCLTDDWQRAMQDGQHKRSNGSPSIVGNWASFIWPECRPERLGLLCYILDAGCFHDDACEEISISAAHQEHLDFADAMEVRDGEAKSRGNDHSHSVRIKNLISTAVLECIKVDRAGAMRMLEAYGKKWLRVMETYKSNEIDNIDDYFEARANNGGMGAYYAMLEFSLGITITDSEYDLMSEAIRHVERCMLLTNDYWSWPREREQAKHQETGKVFNIVWFLMHTNKSWSEDDAIVKVRKMVYEEEQKWVEAKKSLYQKVPNLGRDAIKFLENLHTALAGNDYWSSQCYRHNDWKHVPELPGKCAPRVNDLVGLGRALLRNESDLDDADNVAATLHSHKSTHSQSSCTTPPSPRSPAINPHLPCSSTSGFAKSPVTGPIDYIRSLPSKKVRTQLIDSLNIWFSVPHSALSVIKEVVDCLHDSSLILDDVEDGSDLRRGFPATHVVYGTGQAVNSATFLYVQAVEAVHRLVKEGGGRLELMDVLLASLKELFQGQSCDLYWTHHRICPTEKEYLYMVDRKTGAMMQLLVGLMQIAATSSDQRYDSLDPTHLEDKDGARQRLLRFTQLFGRFFQVRDDYLNISSCESSYMEKKGFAEDLDEQKFSYILVHMYARNPEARDKVEGVFKAARQMGKEKHDGIQWKRYILGLLEESGALNATRQVLVEWHKEMMAEIGELEREFGAGNGMLRLLVEMLRI</t>
  </si>
  <si>
    <t>Colletotrichum sublineola</t>
  </si>
  <si>
    <t>A0A8F4PMY5</t>
  </si>
  <si>
    <t>MAEEMWKYSIPIDPETVKQTGCFTTLPVRINNRDDLANAASSRVLKDWAEHTGNQNIDPNRVSFSPVGSFCSLIYCETIPERLDSISYLTDLFFLIDDATEEVENDKVAQEQWAGFSGAMTDSLGETPQRDHDLDSMKKKKLVARVMLDFMRLDSALGLDLVKSCKAGWTPLAAGVEWETMEDYLHFRRLSAGLDIYWTKTVFGLGEKLSDDEEKLIRPLVWAAEKAAMLNNDYWSWDIEYFQANQKIDMLTNAVAVLMRKEGITAEEGKNRIKNLILGYEAEYSQLRAQFYESHPSARLYLRKRVELAGSMAAGVSFWSANSPRYHLPTDKPRPSVVPVEVKFEEMTLKSSAESVASTESENSMAATSGSGTELTSQSSHSDGLRKRYFDVPKLGPAAINEPIDYVSGMPSKGVRSSLIDAMNQWCQVPSSQLAVVKRVIDLLHNSSLILDDIQDDSPMRRGKTATHLIFGEAQSINSATYLYVRVVQEVHATGNAALMKVLLEELDDLHVGQSWDLYWKYNLKWPTEGEYFSMIDLKTGGLFRMLVRMMHALCHPECKEEFACDALVSMVSRFFQVRDDYLNLNSREYSNQKGWCEDLDEGKFSYLIIHCLENSPRYRDRIMGLFRQRTGCSGPMPSVGKVQIIEYLQEAGSFDACWELLNKLEDEIEAEIRRLEAVTGEENPQMHLLLKLLSVKNEKPNKGPVIVPLGV</t>
  </si>
  <si>
    <t>A0A8F4PMX6</t>
  </si>
  <si>
    <t>MDAIWEYSVDIDAEVAASTGCFTTLPIRIHHRNDLADDATKQSILDWGAYIGDGWEHKSGSSWSPVGNWGAFIFPESLPERLGVITYLANMGNIHDDLCDELPYEEALKEHKSLSQAMEISAVDNRNSSKAADRSMKMKRYISKCLLEAMEIDRPRALRMINTYRSKWLDVMERSDVNEINSLEEYLIFRNLNGGMEAFWSMVEFGMAVDISEQQKTAVRPIFQAAESALVLTNDYWSWDREWRQAQQTNDPRIVSAVHLFMRTQGLSMEQAKETVRQKIIEYEQTFARLRAEFLGENPNADLYLKKYIEVCGAIVAGNHYWCANCPRHHAWRDDVSLRSDGSFSSSPLGDVAIQSSVYSPGPYTSSVTSHNSYPTTDLALSEPLALTEDDKKTSSSPSNRALMAPCQYIRSMPSKGLRSLMVEALDQWLLVDDESLETIKKIIDLLHNSSLILDDIEDNSPLRRGLPATHMIFGQAQSINTANFMFVQAVQFTRTLNNPECQKTLLTELEHLFIGQSWDLYWKFHLQIPTEQEYLEMIDCKTGAMFSLLTRLMVQESSVITSSDTAQSLVKMCHLFGRFFQIRDDYMNLHSNEYSDQKGFCEDLDEGKMSYPLILALRQNPEHQDHIMGIFRQQAANTARNNSAEPPRLPYETKRYIIGLLKSSNAIDFTLKRLKELETAVEQAIGEVEKALGDSNPVMRILLGRLSLRDIVA</t>
  </si>
  <si>
    <t>Colletotrichum siamense</t>
  </si>
  <si>
    <t>A0A8F4PMV8</t>
  </si>
  <si>
    <t>MCTMDDHTSELLDISQFDTQGFCPGYPLRRHRYESLANSGCYEARQDWIHYVGPAEEFGSCDPTNGNFTALVLPLTKPERLHLVAYIIECEFIRVLYPYAFLHDNVVEAVMPDSSTNNGDDFHLGEAEKRQRNVRMGRKQIQAKMMYQLARTDKRCAERVKRVWKTMLSTTLKHKSDSFASLEEYLNYRIIDTGGYWVESVMLFGMGMTLTEEEDAQLAEVVRPCYASLALANDYFSFDREWEEAQNGGPPPTNAVWLYMRWNGIPMPAAKKLVREASNRYEARFLELCDSFRRNNPLYSEKLDKYLRGLAYQISGNVVWSLTCPRYHPEFRYDPNAGMEDLLTAQARGDGGAVSGGEADYTAEHRQSIISLESQHTASSTRYSASDWQSSRSSSFSEISVDGEDGETHAVKLPAEQGLDTKHVAAPFDYVASLPSKGVRTTLIDALNLWCDLPDTTLAGIKEVVDKLHTASLMFDDIEDGSELRRGNPAAHAVYGVPQTINAASFAIVDAVSKAQDIPVTGAVDIVLEQLRDLHIGQSYDIHWTRHSSCPSETEYLEMVAKKTGGLFKLISRLMTTGLPDITKSTIDDLVTQLGIYFQIRDDFKNLNSDEYASQKGFCEDLDEGKFSFPLVHYLTKGQESPPFMLREIMQQRRESKGLNVPSKMLALQQLKKSGSLEYTHRTLKRLEVQINQIIGRLERITGKDNWVLRLCMGELTV</t>
  </si>
  <si>
    <t>Canariomyces arenarius</t>
  </si>
  <si>
    <t>A0A7S5L3J3</t>
  </si>
  <si>
    <t>Sesquiterpene synthase 3</t>
  </si>
  <si>
    <t>MATKAQPAAAAETLRRTANYHASVWGPRFFASIPFDESVFESYTKQVEEMKVQVRNMLTD
SKVSDVETVKLINLLCRLGVSYHFESEIEDFLNQAIDSMHNLACQNDVCDLDTIAILFRV
FRQFGYKMSCDVFNKFRDSDGNFKESLAKDVKGMLSLYEASHLIMHGENILDKALVYTST
RLLKFVESECESPLAKHIAYALQQPFHKGIPRIESKQYISFYEEDESSNEMLLKFAKIDY
NLLQVFYQRELSQLSSWYDTLDIPSNFPYARERIAEVHMWSVAVYFEPCYSDARIILSKV
ITMISILDDTYDLYGTIEELWLLTDAIDRWDVDVIVQLPNYMKFLYSSLLNVYHEFENQL
KSEGRSYAVSYAKYAMKELSRGYRVEAEWFHTGIVPTFDEYLENGLITSSYHTILSGSFL
GMGEIAGMDAFEWLKSKPKILQASMAIGRLMNDIVSHKDEQKRGDAASGVEVYMKQYGIS
ETEAVKYVENKVSDAWKDINEGHVRPNTMSIHLFMRVVNLSRASHFFYKFDDKYTDPRST
KDYVKALFVDKIPLGA</t>
  </si>
  <si>
    <t>Tripterygium wilfordii</t>
  </si>
  <si>
    <t>α-farnesene</t>
  </si>
  <si>
    <t>[H]C(CC([H])=C(C)C=C)=C(C)CCC=C(C)C</t>
  </si>
  <si>
    <t>20.61% in vivo</t>
  </si>
  <si>
    <t>https://www.sciencedirect.com/science/article/pii/S0141813021014409#s0130</t>
  </si>
  <si>
    <t xml:space="preserve">CC(C)=CCC\C(C)=C\CCC(C)(O)C=C
</t>
  </si>
  <si>
    <t>56.36% in vivo</t>
  </si>
  <si>
    <t>alpha-Bisabolol</t>
  </si>
  <si>
    <t>23.03% in vivo</t>
  </si>
  <si>
    <t>100% in vitro</t>
  </si>
  <si>
    <t>A0A7S5L3H2</t>
  </si>
  <si>
    <t>MAFFGSSRSSIVPLKTISQTVTADSTNKWGTVDSNHKSAPTTPLNDRICNEHAHKVKDFK
QIINVAGEDPSEGLAIIDAVQRLGVDHHFQDEIHTILQKHYTLANGTTTHGDCMITSLRF
RLLRQEGYYVSADVFEGLKDEEGKFDQNLSGDIKGLMALYEASQLSMEGENILDEARDYS
SRLLNAYVTQLDHDQARIVEHTLTHPHHKSLARFMAKNFLRDFHGTNGWIDDLKKLAKVD
FDMAQSTYQKEVVQISQWWKELGLAEELKFARDQPVKWYIWTTTCHQDPSFSELRINLTK
PISFVYLIDDIFDVYGTLQEVTDFTEAVDRWDHDAIDQLPYYMKICFKALDDITNEISYK
VYKQHGWNPLDSLRKSWGRLCNAFLTEAKWFASGHLPKAEEYLENGIISSGVPVVLLHLF
FLLGEGVTQKSVEMIDNTPAIVSAAAAILRLWDDLGSAKDEDQDGKDGSYLACYTNENPG
CSLEDAEKHVKSKICDEWKQLNKECLSQKNPFSPSFLKACLNVSRMVPLMYEYDENRRLP
RLEEFLKSILIK</t>
  </si>
  <si>
    <t>38.15% in vitro, 100% in vivo; higher catalytic ability for FPP than that for GGPP</t>
  </si>
  <si>
    <t>100% in vitro; higher catalytic ability for FPP than that for GGPP</t>
  </si>
  <si>
    <t>A0A7S5L324</t>
  </si>
  <si>
    <t>Sesquiterpene synthase 1-1</t>
  </si>
  <si>
    <t>MAAQQLLQCKLKSRASDPFQQRRSANYKPNIWSHEFLQSLSNNYDEEQYRSQFGELKEHV
KRLFIDADDLLSKLELIDSIKKLGLANHFREEIKEALDNIASKNQSTEADLYSTALRFKV
LRQNGYEVFQDVFSVFVDEEGAFGGNISCDDDIRGIVELFEASHLALEADNILDEAKAFS
TRIFETRSCRTESSINKQIVHTLELPYHWRVHWFDVKWYIEGHDHQKEKDSLLELAKLNF
NVVQNTLQKDLRELSGWWKNLGLIENLSFARNRLVECFMCTAAFAYEPHHNNLRKWLTKV
LIMIAIIDDVYDVYGSLEELHHFTIAVDRWNSSKIQQLPECMKLCFQALTGITNEVAREM
QTENNWSHQVLPHLKKVWADFCKALFVEAKWHKTGHMPSLKEYMNNAWITSSGSLISVHL
LFSTLHEDTKEILETNEDLVYNLSLVIRLCNDLGTSAAELQRGDAPSSILCYRRENNVPE
AIAREHIKGLINETMKKMNAECFGQSALELQPFTNIIMNVARMVHNLYLHGDGFGVQDGE
TRRQIASVLVEPFSLV</t>
  </si>
  <si>
    <t>36.28% in vitro, 12.41% in vivo; higher catalytic ability for FPP than that for GGPP</t>
  </si>
  <si>
    <t>cis-α-bergamotene</t>
  </si>
  <si>
    <t>CC1=CC[C@@H]2C[C@H]1C2(C)CCC=C(C)C</t>
  </si>
  <si>
    <t>40.39% in vivo; higher catalytic ability for FPP than that for GGPP</t>
  </si>
  <si>
    <t>5.35% in vivo; higher catalytic ability for FPP than that for GGPP</t>
  </si>
  <si>
    <t>74.91% in vitro; higher catalytic ability for FPP than that for GGPP</t>
  </si>
  <si>
    <t>A0A7S5GI44</t>
  </si>
  <si>
    <t>Sesquiterpene synthase 1-2</t>
  </si>
  <si>
    <t>MAAQQLLQCKLKSRASDPFQQRRSANYKPNIWSHEFLQSLSNNYDEEQYRSQFGELKEHV
KRLFIDADDLLSKLELIDSIKKLGLANHFREEIKEALDNIASKNQSTEADLYSTALRFKV
LRQNGYEVFQDVFSVFVDEEGTFGGKISCDDDTKGIIELFEASHLALEADNILDEAKAFS
TRILETRSSRTESSINKQVIHALELPCHWRVQWFDVKWYIEGHDHQKEKDSLLELAKLNF
NVVQNTLQKDLRELSGWWKNLGLIENLSFARNRLVECFMCTAAFAYEPHHNNLRKWLTKV
LIMIAIIDDVYDVYGSLEELHHFTIAVDRWNSSKIQQLPECMKLCFQALTGITNEVAREM
QTENNWSHQVLPHLKKVWADFCKALFVEAKWHKTGHMPSLKEYMNNAWITSSGSLISVHL
LFSTLHEDTKEILETNEDLVYNLSLVIRLCNDLGTSAAELQRGDAPSSILCYRRENNVPE
AIAREHIKGLINETMKKMNAECFGQSALELQPFTNIIMNVARMVHNLYLHGDGFGVQDGE
TRRQIASVLVEPFSLV</t>
  </si>
  <si>
    <t>40.58% in vitro, 2.67% in vivo; higher catalytic ability for FPP than that for GGPP</t>
  </si>
  <si>
    <t>cis-α-begamotene</t>
  </si>
  <si>
    <t>42.76% in vivo; higher catalytic ability for FPP than that for GGPP</t>
  </si>
  <si>
    <t>7.34% in vivo; higher catalytic ability for FPP than that for GGPP</t>
  </si>
  <si>
    <t>A0A7S5GI43</t>
  </si>
  <si>
    <t>Sesquiterpene synthase 6</t>
  </si>
  <si>
    <t>MATLTAVPLGLPSHTKQVISPPLWNKPAVFATGFSTGFTMNKSPRRPNYQVQASTKTDQE
ILRKRANFAPNMWGDHFNTITSSTFSEYESYTREVNVLKEEVKDMLMAATRNPVQNIHLI
DLLSRLGLAYHYETEIELQLHHIFYGEDNIFRDHDYDLDTMARLFRLCRHWWKDTNLASE
CPYTRDRIVEMYGWAAISTFEPYYGRARIIYTKTIMLQSAMDDGYDSYGTPEELESFTEA
IQRWDMSAMDLLPDYLKNYYRILLNHYEELDKEMTAEGRPYSVSRLKELVKEVSDAYHKE
TQWFDKGYIPPFNEYMMTARITGSCQVITAASFVGMENATADAFEWLQSSRRLIMAVNTI
LRLTNDILSHKREQTTGESASSIECYMRQYSLSEEEVIENFEKTIANQWKIINEEFMKPT
PISNHLVSVAINQARSCGPWFQFGDAYTEPEYAKDIISLIWYKDTIDIESNFLYARDRLL
ESFLVGIGTFFEPQYARPWIIMGKLVKLITILDDTFDAYGTLGA</t>
  </si>
  <si>
    <t>A0A7L7SG75</t>
  </si>
  <si>
    <t>MSVPISAIQTKTIPEINRRSVNYHPIIWRGHFLKYSYESSEVNNNTTEQEVQKLKEEVKS
MLIASTASTSPSENVELIDTIQRLGVSYYFEPEISEILGLMQKTMFFDIGLIDNIDDLHT
SSLKFRLLRQEGYNISSDLFRKFINEEGKFNEDLTGDVRGMLSLYEAAHLRGHGDPILEE
ALTFTTTHLKSLTMCSSRSSHLLAAQVKHALRQPIWKGLSRVEARRFISVYQEDPSHNEL
LLRFAKMDFCILQKLHQKELXEISRWWESLDFASKLPFARDRLVECYFLILGVYFEPQYA
LARKIVTKVIAMTSVLDDIYDIYGTLEELKLFTDAIDRWNIDCPDQLPECIKYFYHALLQ
VYEEIEEEMVKAGRGYRIDYAKDAMKRQVRAYYDEAKWFKKKYTPTLKEYMNVAILSSGY
PLLTITSFLGMGDIATQEAFDWASKHPKIVRASSTIARLMDDLVGHKDEQERGDVASSIE
CYMKQYAASEQEAYDEFRRQIVEAWKDINAEWLDEHEHAPRPLLMRVLNLARVMDVVYKD
GDSYTNSGGLMKTFIKSLLVDAVHM</t>
  </si>
  <si>
    <t>Ficus carica</t>
  </si>
  <si>
    <t>https://www.sciencedirect.com/science/article/pii/S0168945220301552</t>
  </si>
  <si>
    <t>A0A7L7SES4</t>
  </si>
  <si>
    <t>MALLHQYVSLPASCVSFKSREQVSAAPISKARFIGRGTASSCPVRCLASDTNVFDEKSIG
RRSANYQPPIWHFDYVQSLGSTYKEQTYGELVENLKEEVREMFKKLKNDQLAQLEHVDIL
QRLGLSYHFGDEIKNILRGIFTNSSCNNMWKEKTLYALSLEFRLLRQHGYSVPPEVFSSF
KDETGKFMASMDDGTMAILSLYEASFLMTEGESILEEARDFAIKHLEEYIEKNELDQNDH
LSLLVSHALELPLHWRMLRLETRWFIDVYERKTDMNSSLLELAKLDFNIVQSTHQEDLKY
VSRWWRNTGLGEKLDFARDRLMENFLWTVGVVFEPQFGYCRRMLTKVNALITVIDDIYDV
YGTLDELELFTDAVERWDMDAMDQLPDYMKMCFLALHNSINDMAYTVLKEQGLHIVKYLK
KAWADICKTYLQEAKWYFSGYTPTLQEYIQNAWISISAPVILVHAYFLVTKAITKEELDC
LEEYPSIIRQSSIILRLADDLGTSSDEIKRGDVPKSIQCYMHEVGASEEEARQHIKLLIN
ETWKQMNEDRVAELGFSQTFIEIATNLARMAQCMYQHGDGHGIQDRETKDRVLSLLVNPV
PFY</t>
  </si>
  <si>
    <t>A0A7L7SCQ9</t>
  </si>
  <si>
    <t>MSFPVLAQNTKPEILRRTATFHPSIWGDRFLNYDSEKVKNDRTKQQVEELKEVARREVFR
AAHDSSEKLNLIDAVQRLGLSYHFEREIEEALQHIYDQDHDQDGDLYDIALRFRLLRQHG
YNVSSDIFEKFKDERGKFTESLVSDISGMLAFYEASYLRLHGDETLEEALVFTTTHLKTA
ASKTTDRMSEQIICALKQPLRKSPERLQARQYIAIYQDEVSHNKALLELAKLDFNLLQSL
HKEELAQILRWWKELDFANKLPYIRDRIVELYFWILGVYFEPQYFLARKILTKVIAMASV
LDDTYDSYGTFEELQLFTETIERWDINLKDQLREYMQIIYQTLLNVYQEFEEEMEEEEKY
RVHYAKEAMKILVRAYFEEVRWLEQGYTPSLEEYLEVALVSTGYFTLSTTSFVGIMEDNI
ITKDVFEWVFNHPKIVEASQIICRFMDDIVSHKFEQEREHVASSVECYTKQYGVSEQDAY
DELNKKVVDAWKDINEELLINPTAVPRPVLIRVLNLSRVIDLLYKDGDGYTHVGKATRES
VAALLIDSV</t>
  </si>
  <si>
    <t>A0A7L7S8U7</t>
  </si>
  <si>
    <t>Delta-elemene synthase</t>
  </si>
  <si>
    <t>MSSHIMASSSPLPNTTTVPPAVHRRSADFHPSIWGDRFLSFDSNPKETSADSDINNRILE
LKEEVRRMILAPLQDPSKKLDLVDVIQRLGVSYHFENEIQEILQQIHGGLYNLPHNLESN
FHNDLYTVALRFRLLRQQGYHVSCDIFKKFMNGEGKFMNTLVSDIRGMLSLYEATYLRVH
GEDLLDEALDFTTAQLKSVASQNLCPSSTLMDQVTHALEQPIRKGLTRQEARHYMSVYQR
DPSHNKVLLNFAXLXFNLLQKIHQEELSHFARWWKDLDVPRKLPFARDRVIECYFWILGV
YFEPQYCFARRIIAKVIAMTSIIDDIYDVHGTLDELVLFTEASERWDISAIDQLPEYMKV
CYKALLDVYSEIEEKLSSEDGKLYRLDYAKEAMKRQIRAYFKEAKWFHNKYIPTLEEYMP
LALVTSGYPLLATTSFVGMGDIVAKDSFEWLFSNPKMVCASALVARLMNDIVSHKFEQKR
GHAASAMECYMKQYKATEEEAVEDLRKQVISAWKDINEECLYPISVPMPLLMRNLNLARV
SDVVYKYGDGYTSGVVLKDYIASLLIDPVPE</t>
  </si>
  <si>
    <t>A0A7L7S5T2</t>
  </si>
  <si>
    <t>Cadinene synthase</t>
  </si>
  <si>
    <t>MSIPVLAQTTKPEIIPRRTATFHPSIWGDRFLNHDSQDNMRNDRTKQQVEELKEVVSREV
FRAAHDSSKKLQLIDAIQRLCLSYHFEREIDEALQQIYDTYQHHVHDGNLYNVALCFRLL
RQHGYNVSSDLFEKFKDESGKFKESLIGDISGMLAFYEASHLRLHGEDTLEEALVFTTTH
LMSVASEKTDRLSEQIRHALNRPLRKSLERLQARLYLSIYQDDASHNKALLELAKLDFNI
LQSLHKEELAEILRWWKELDFYNKLPYIRDRIVELYVWILGVYFEPQYSLGRKILTKVIA
MTSVIDDTYDSYGTFEELQLFTEAIERWDINFKEQLPEYMQLIYQTLLNVYQEIEEDMEE
EEKYRVHYAKEAIKSVVRAYFEEARWLEQGHTPSLEEYLKVALVSTGYFTLSTTSFVGIM
EDNIITKDVFEWVFSHPKIVKASEFICRFMDDIVSHKFEQEREHVASSVECYTKQYGVSE
QEAYGELNKKVVDAWKDINEELLINPTAMPRPVLIRVLNLSRVIDLLYKDGDGYTHVGKV
TRDSIATLLIDSVPV</t>
  </si>
  <si>
    <t>A0A7G5KLV3</t>
  </si>
  <si>
    <t>Monoterpene synthase TPS4, chloroplastic</t>
  </si>
  <si>
    <t>MAATRNLSLLAQSSQPWAGIYGSHGSPRPISSWLRRQSIAKTSYICMCTPLSMSQLIATPLITDIESLLKYLRQPQVLPHEIDDSTKRRELLERTRRELQTTLEPLQAMKMIDTLQRLGLAYHFEDDINSLLTGFSNGQPDEDLLTASLRFRLLRHNGHRINPNIFQKFMDKQGKFIDSLKEDTRGLFSLYEASYLGANGEDILLQALEFTKAHLKESLPSLAPPLAKKVSQALELPRHRRMARLEARRYIEEYGGENGHSPDLLELAKLDYNKVQSLHQLELSEISRWWKQLGLVDKLTFARDRPLECFLWTVGILPEPKYSSCRIELAKTIAILLVIDDIFDTHGTLDELILFTNAIRRWDLEAMEDLPEYMRICYMALYNTTNEICYKILKQNGWSVLPYLKATWIDMIEGFMLEASWLNTGYVPNMEEYVENGVTTAGAYMALVHLFFLIGQGVTEENVKLLVKPYPKLFSYSGRILRLWDDLGTAKEEQERGDLASSIDLFMRENNITSDEEGRKCILKIIDNLWKELNGELVSRHALPLAIIKAAFNMARASQVVYQHEEDSYFSSVDNYVQALFFTPFN</t>
  </si>
  <si>
    <t>Cananga odorata</t>
  </si>
  <si>
    <t>https://europepmc.org/article/MED/25956881#free-full-text</t>
  </si>
  <si>
    <t>A0A7G5KLV2</t>
  </si>
  <si>
    <t>Sesquiterpene synthase TPS3</t>
  </si>
  <si>
    <t>MNPVSLLSLSGERRSANWKPSSWDSNQIHQSLKSDFNDLQEKWHTELKQAVEQMLEAVAEPLQKLTLIDDIQRLGVAYRFEKQIDDALSSIYSNYAAEVSSKKDLLAASLYFRLLRQHGCYVSPDIFIQFKDEAGQFKASLGDDVEGLLSLYEASYLGIKGETILDDAKAFSTSTLENLMPHVEADIASRISHALHLPLHWNMRRMEARLYIDVYRENKKRRNDNLLEFARLDFNMLQVIHQRDLKDVSFWWDFLDLPRKLGFIRDRLMESFIFSVGLNFEPQFSECRKAATKDILLITVLDDIYDIYGSMDEVEIFNNAVNRWDLGAVDELPEYMQLCYLGLLNSVNELAYVTMKDTGRNVLDFLKKLWKRHFNAAVKESRWFHRQYTPTLEEYMENAQISIGAPLVLTHAYVKMLKYMPNEDVNHVDKYLKLISMMCYVFRLYDDWGTSKAEIERGDVPKAIQCYMHEAKVSEEIAREHIKNIINERWKELNEECLKATDLNRKFVAAVLDALRAAAFFYHDRDGFGEPDHKFKSQAMALFSQQV</t>
  </si>
  <si>
    <t xml:space="preserve"> Cananga odorata</t>
  </si>
  <si>
    <t>A0A7G5KLV1</t>
  </si>
  <si>
    <t>Sesquiterpene synthase TPS2</t>
  </si>
  <si>
    <t>MALIFANGHSDVPSTQPPIGKQKKEIGRESVNYHPSVWGDRFAILTAHEIEVDEITKQRAEKLKHDVLKMLHNVSVSLQDLNLIDEIQRLGVGYHFETEIENAMKRIYNSRDNDDDDLHAVALRFRLLRQHGYNVSSDVFKKFKDEKGEFKASLRENVRGLLSFYEAAYLGTADDTILDQAIDFTTDQLKSVLPNLNPPLSELVKLALDVPLHKRIERLQSRYFISIYQEEKERNEVLLEFAKLDFNVLQSLHKEELSQLSRWWKDNDFARKLPFIRDRLVECYFWILGVYYEPRYSRGRMMTTKVISLTSIMDDTYDVYGKLDELELLTTAIERWEWAAMDELPDYMKLHFSALLTAVENFEEELSKEGKAYRISYFKNAYTKLAKAYLEEARWASADYVPTLEEYMKHAQVSSAYPVLTLSSLLGMGATATKEAFEWAINMPNAINAISVVCRLKDDITSAELEQQRVHVATAVECYIKENGTTYEETCKLFKQKVDSAWKEINKEWMDPLQVPREIIKRAVNFARVIEFLYRYKDMYTESAGETKECIAMVLVDRFVD</t>
  </si>
  <si>
    <t>β-ylangene</t>
  </si>
  <si>
    <t>C1C(C2[C@@]3([C@@H](CC[C@@]2([C@@]3(C1)[H])C)C(C)C)[H])=C</t>
  </si>
  <si>
    <t>(2E,6E)-farnesyl diphosphate = beta-cubebene + diphosphate</t>
  </si>
  <si>
    <t>(2E,6E)-farnesyl diphosphate = beta-copaene + diphosphate</t>
  </si>
  <si>
    <t>A0A7G5KLV0</t>
  </si>
  <si>
    <t>Monoterepene synthase TPS1, chloropastic</t>
  </si>
  <si>
    <t>MALNTFLHFPPCSLSSFSCAVPKLPLAIFHKTMARQIRCPRASSQTSEPALARRSANFQPTIWTNDFIQSLNSDYSSDVYVQRIEKLKKSVRQSLEEADGPLAQLELIDDLQRLGVGRLFEREINEMLNGIYMDYKETQAQWNLHFTSMYFRLLRARGFDVSPEIFSRFMDETGNFQTSISNDPIGMLSLYEASYLCMPGETTLDEAQAFTCKHLKYWKEKDVHPTIALQIEHALELPIHWRMPRLDSRWYIKLYEEKEGTRPLLLELAKLDFNMVQSAHQTELRKVSRWWSEFGLAEKASFARDRLMEGYQWAIGTVFEPEFGQCREVLAKLAQLIAVIDDMYDVYGSPDELELFTDAVDRWNINTIEGLPDYMKLCFLSIYNTTNQGGYEFLKDHGVDIIPHLRKAWADYCKALRTEARWVNSKYTPTLDEYLNNAYTSASGPLILIHAFFFSGQEPWKEAIDCFVSSNKDIIRLSATIFRLTDDLETSAEEIERGDVPKSIQCYMHEAGASEAVSRAHIRGKISEVWRKMNKYLTAPATRHKTFNAAAFNLARTSTCVYLYGDGYGVPNGKNKENITSLTVEPIVLE</t>
  </si>
  <si>
    <t>(2E)-geranyl diphosphate = beta-pinene + diphosphate</t>
  </si>
  <si>
    <t>β-thujene</t>
  </si>
  <si>
    <t>C=1C2(CC2C(C1)C)C(C)C</t>
  </si>
  <si>
    <t>(2E)-geranyl diphosphate = alpha-terpinene + diphosphate</t>
  </si>
  <si>
    <t>A0A7D0AGU9</t>
  </si>
  <si>
    <t>MEGLVNNSGDKDLDEKLLQPFTYILQVPGKQIRAKLAHAFNYWLKIPNDKLNIVGEIIQM
LHNSSLLIDDIQDNSILRRGIPVAHSIYGVASTINAANYVIFLAVEKVLRLEHPEATRVC
IDQLLELHRGQGIEIYWRDNFQCPSEDEYKLMTIRKTGGLFMLAIRLMQLFSESDADFTK
LAGILGLYFQIRDDYCNLCLQEYSENKSFCEDLTEGKFSFPIIHAIRSRPDDRQVIQILR
QRTRDVEVKKYCVTLLEKFGSFSHTRETLAQLDREAREEVARLGGNPFLEAILNDLLNWD
RTK</t>
  </si>
  <si>
    <t>Empoasca onukii</t>
  </si>
  <si>
    <t>A0A6S6QR11</t>
  </si>
  <si>
    <t>Bifunctional premutilin synthase</t>
  </si>
  <si>
    <t>MGLSEDLHARARTLMQTLESALNTPGSRGIGTANPTIYDTAWVAMVSREIDGKQVFVFPETFTYIYEHQEADGSWSGDGSLIDSIVNTLACLLALKMHESNASKPDIPARARAAQHYLNDALQRWDIMETERVAYEMIVPCLLKQLDTFGVSFTFPHRDLLYNMYAGKLAKLNWEAIYAKNSSLLHCMEAFVGVCDFDRMPHLLRDGNFMATPSTTAAYLMKATKWDDRAENYLRHVIEVYAPHGRDVVPNLWPMTFFEIVWSLSSLYDNNLDFAQMDPECLDRIALKLREFLVAGKGVLGFVPGTTHDADMSSKTLMLLQVLNHPYSHDEFVTEFEAPTYFRCYSFERNASVTVNSNCLMSLLHAPDVNKYESQIVKIATYVADVWWTSAGVVKDKWNVSEWYSSMLSSQALVRLLFEHGKGNLKSISEELLSKVSIACFTMISRILQSQKPDGSWGCAEETSYALITLANVASLPTCDLIRDHLNQVIESAKAFLTSIFYARPAAKPEDRVWIDKVTYSVESFRDAYLVSALNVPIPRFDPASITTLPPISQTLPKELAKFFGRLDMFKPAPDWRKLTWGIEATLMGPELNRVPSLTFEKVEKGANGKWFEFLPYMTIAPSGLQGTPISSQGMLDVLVLIRALYNTDDYLDMTLIKATNKDLNDLKKKIRDLFANPTSFSTLNEVPDDRMPTHIEVIERFAHSLLNYPRIQLASDNDKNLLRSEIEHYFLAGIAQCEENILLRERGLDKERVGTSHYRWTHVIGADNVAGTIALVFAFCLLGHQINEERGSRDLVDVFPTPVLKYLFNDCVMHFGAFSRLANDLHSISRDFNEVNLNSIMFSEFTGPKSGTDTEKAREAALLELVKYERKETDDAFEYLVQQLTPHVGAKRARDYINIIRVTYLHTALYDDLGRLTRADISNANREVSKGANGVKKTNGLTTNGTKATANGSNGIHH</t>
  </si>
  <si>
    <t>Rhodocybe pseudopiperita</t>
  </si>
  <si>
    <t>premutilin</t>
  </si>
  <si>
    <t>[C@]123[C@H](C[C@](C[C@H]([C@@]([C@@]1(CCC2)[H])(C(CC3)C)C)O)(C)C=C)C</t>
  </si>
  <si>
    <t>https://eprints.lib.hokudai.ac.jp/dspace/bitstream/2115/72096/1/pleuromutilin_main%20text_revised_20170916-fin.pdf</t>
  </si>
  <si>
    <t>A0A6S6QJ62</t>
  </si>
  <si>
    <t>MRIPNIFLSYLRQVAVDGTLSSCSGVKSRKPVIAFGFDDSQDSLVDENDEKILEPFGYYRHLLKGKSARTVLMHCFNAFLGLPEDWVLGVTKAIEDLHNASLLIDDIEDESALRRGSPAAHMKYGIALTMNAGNLVYFTVLQDIYDLGMRTGGTQVANAMAHIYTEEMIELHRGQGIEIWWRDQRSPPSVDQYIHMLEQKTGGLLRLGVRLLQCHPGGNNRADLSAIALRIGVYYQLRDDYINLMSTSYHDERGFAEDITEGKYTFPMLHSLKRSPDSGLREILDLKPADIALKKKAIAIMQETGSLIATRNLLGAVKNDLSGLVAEQRGDDYAMSAGLERFLEKLYIAE</t>
  </si>
  <si>
    <t>A0A6P8ANR6</t>
  </si>
  <si>
    <t>Fusicocccadiene</t>
  </si>
  <si>
    <t>MFVHSEALDASTYETQQLCVGIEVRKSKYTFLEDRGAIRAQQDWNRLVGPCFEYRGTLGPEHSFISVTVPECLPERLEVISYANEFAFLHDDVTDSVSFGKGEVENNDMMNAFLEAAHDGGIDLAKQESSNMGKKKMQSQLFLEMMAIDPVCAKNTLKAWARFLEVGSSRRHNTRFCKMDDYIPYRIMDVGEMFWYGVVTFGLGLCIPESEMDLCRELMAPAWIAVGLQNDLWSWPKERDAAEKQGRGHVINALWVLMQEHKTDVDGAEQICRRLIKENVAKYLQVVRASKDNDSLSKDLRKYINAMQYSISGNVVWSLSCPRYNPDISFNKQQLEWMHHGVPASDDSRGPASSVGSPVSEQSAGSNQSRSTAGNLLLLSDPRTPETEYSRDHELQNPFCFEREVLEAPLKYIASLPSKGVREKLLDALQNWARRPMDLVADVKQVVNLLHNASLLMDDVQDHSPLRRGKPAAHTVFGTAQTINSSSYAMVKSIHDIGRFASPECACAVTEKILQMFQGQAMDLFWTHNIRAPTLEEYYRMVENKTSQLFVIAAILLFDGRSCVSPQTMVTLQKFLMLLGRYFQIRDDYKNLAGDYAKTKGFCEDLDEGKYSIILIYALQQKPENLQLANLLSYRKGSGKMTLEQKELVLEILHKSGAIDNTRLVLESLHNHTRDILRELETRFGCSNPEMEVILELLRV</t>
  </si>
  <si>
    <t>Pyricularia grisea</t>
  </si>
  <si>
    <t>fusicocccadiene</t>
  </si>
  <si>
    <t>C12C(C[C@@]3(C(CC[C@@H]1C)=C(CC3)C(C)C)C)=C(CC2)C</t>
  </si>
  <si>
    <t>A0A6P6W6H5</t>
  </si>
  <si>
    <t xml:space="preserve">major  </t>
  </si>
  <si>
    <t>https://www.sciencedirect.com/science/article/abs/pii/S0031942213000277?via%3Dihub</t>
  </si>
  <si>
    <t xml:space="preserve">major   </t>
  </si>
  <si>
    <t>(2E)-geranyl diphosphate = diphosphate + terpinolene</t>
  </si>
  <si>
    <t>A0A6M6CDA0</t>
  </si>
  <si>
    <t>MCSVVIQMAIPSKPTNHLHNSRTKSSKLSSNSITSVGARLRSPRCSVQLSAGQLQTERRS
GNYSPSLWDVDYIQSLHSDYKEERHMRRASELIMQVKMMLEEEADPVRQLELIDDLQRLG
LGDHFQNEFKEILKSIYLDHKCFKNHGEMDLYSTALAFRLLRQHCFQVAQDVFDCFKNEK
GELKASLSDDTRGVLQLYEASFLTMEGEKTLDLGREFAAKILEDKLKEESSDDLYLLLSI
RYALDIPIHWRIGRGNASMWIDAYKRRSDMNPIVLELAILDSNIVQAQYQEELKQDLQWW
RNTCIVEKLPFARDRLVECYFWTTGIVQPRQHANARITVGKVNALITTIDDVYDVYGTLE
ELEQFTDVIRRWDMSSIEQLPGYMQLCFLALDNFVKDTAYEVLKEQGFNAIPYLQKSWRD
LVEAYLVEAKWYHSGHKPNLEEYLNTSWISIGGTVILTHAFFRVTESLTKEASDALYGYH
DLVRWSSVILRLADDLGTSVDEVSRGDVPKSIQCYMNDHNASEAQARDHVKWMIAETWKK
INQERVAMDSPFCQDFIACAVDMGRKAQYMYHYGDGHGIQHPIIHQQMTTCLFNPF</t>
  </si>
  <si>
    <t>https://journals.plos.org/plosone/article?id=10.1371/journal.pone.0235416</t>
  </si>
  <si>
    <t>A0A6M6CCT4</t>
  </si>
  <si>
    <t>https://pubmed.ncbi.nlm.nih.gov/9614092/</t>
  </si>
  <si>
    <t>A0A6M6CCF6</t>
  </si>
  <si>
    <t>MSIISMNVSILSKPLNCLHNLERRPSKALLVPCTAPTARLRASCSSKLQEAHQIRRSGNY
QPALWDSNYIQSLNTPYTEERHLDRKAELIVQVRILLKEKMEPVQQLELIHDLKYLGLSD
FFQDEIKEILGVIYNEHKCFHNNEVEKMDLYFXALGFRLLRQHGFNISQDVFNXFKNEKG
IDFKASLAQDTKGMLQLYEASFLLRKGEDTLELAREFSTKCLQKKLDEGGNEIDENLLLW
IRHSLDLPLHWRIQSVEARWFIDAYARRPDMNPLIFELAKLNFNIIQATHQQELKDLSRW
WSRLCFPEKLPFVRDRLVESFFWAVGMFEPHQHGYQRKMAATIIVLATVIDDIYDVYGTL
DELELFTDTFKRWDTESITRLPYYMQLCYWGVHNYISDAAYDILKEHGFFCLQYLRKSVV
DLVEAYFHEAKWYHSGYTPSLDEYLNIAKISVASPAIISPTYFTFANASHDTAVIDSLYQ
YHDILCLAGIILRLPDDLGTSYFELARGDVPKTIQCYMKETNASEEEAVEHVKFLIREAW
KDMNTAIAAGYPFPDGMVAGAANIGRVAQFIYLHGDGFGVQHSKTYEHIAGLLFEPYA</t>
  </si>
  <si>
    <t>C10H20O7P2</t>
  </si>
  <si>
    <t>A0A6G7GHF5</t>
  </si>
  <si>
    <t>Ophiobolin synthase</t>
  </si>
  <si>
    <t>MEYKYSTIVDSSKWDPEGLIEGIPLRKHEAGDLEEVGSFRVQEDWRRLVGPVENPFRGSL
GPEISFITYTVPECLPERLEAISYGLDYGFLHDDEIDTKIEEAELDDVGAALAQGGSTGK
IQEGTKSSGKRKMAAQLLREMMALDPERAMTLAKSWAQGVQHSARRVEEKDWKSLDEYIP
FRCMDLGYMHWHGLVTFGCAITVPEEEEEERRTLLEPAVIACLMTNDLFSYEKEKNDNNP
QNAVAVIMKIHKCSEEEARDICKQRIRLECRKYARIVKETLARTDISLDLKRYIEIMQYT
VSGNWAWSTQCPRYHADAKFNELQMLRAEHGVAKYPARYSLENRKNGANGVNGVNGINGV
NGVNGVNGKRKRSGEETADDARTNGNGIKKPAHVLEYRDSLVLEDIVALSLDWNLPDLSD
GVVVQPYKYLTSLPSKGFRDQAIDSLNTWLRVPTKTTKMIKDVIKMLHSASLMLDDIEDN
SPLRRGKPSTHVIYGNAQTINSATYQYTEATGLAARLPNPTSLRIYLEEVQQLYIGQSYD
LYWTHNALCPSIPEYLKMVDQKTGGLFRMLTRLMVSESPARSSILDQTLYPLSHLIGRFF
QIRDDYQNLASAEYARQKGYAEDLDEGKYSFTLIHCINTLEAEASLASEKMALRAFLIKR
RVDSSLSNESKREVLDIMKKTKSLEYTLGVLRALQAELEKEVDSLEAKFGEENFSLRMML
ELLKV</t>
  </si>
  <si>
    <t>https://www.nature.com/articles/srep27181</t>
  </si>
  <si>
    <t>A0A6C0TLK1</t>
  </si>
  <si>
    <t>MTTLDGDQISAAAAASIPDNAFNQWGDDFIQSMETPYGGSEYCERAETLVKDVKILLREM
HTGDVDLIEQLEMVDALQCLGIDRYFDAEIKATLDCAYRSWDTSVGIRLGSKNVTRDMNA
TALGLRLLRLHRYDVSADVLESFKDKNGQFFTEDNNYNNTGEECVMRSMLNLLRASSVAF
FGETVMKEVKVFSSAYLKNLSENSADMYRRSFLKEVEYALIYEWPRTFTRWEARNFIEIY
ELDDLRLKDKRILELAKLDFNILQFTYKMEMKYLSRWWANSGLSKLIATRERTIEYFLWG
VSSTDEVKFSSSRITVAKVSTLATIMDDLFDDYATFEQLKLIKEAVVQGWDVSIVKNIPQ
SFKMCLEFVFQTVHELIDEANKIQGHDMMQFITKAWADYIEASLEQARWKTSGYIPTYNE
YLNTATTSAAIGPILLHTILLAVPISGDDAIKKTFLNKSRFYELIWMCIRLIDDTRDFED
ERRHGETASAISCYMRDHLECSEAEALNHITNLIEELHKELTWEYLNPNNALLDWEKICF
NFNRGLQFIYIFGDGITYSHKEVKHQVFKVFVDPVDI</t>
  </si>
  <si>
    <t>Taiwania cryptomerioides</t>
  </si>
  <si>
    <t>https://www.sciencedirect.com/science/article/pii/S0168945219306612?via%3Dihub</t>
  </si>
  <si>
    <t>A0A6C0TL59</t>
  </si>
  <si>
    <t>Cedrol synthase</t>
  </si>
  <si>
    <t>MSNLKGDHISCASSIPSNAINHWNDDFVQSMETPYGASEYHERAETLVKEVKILLREMQS
GDGDLIERLEMVDALQCLGIDRYFTAEIKAALDYVYRSWDGSAGIGLGCESSTRNLNATA
LGLRVLRLNRYDVSADVLENFKDNKGQFIFCGKSDDINENNIKEEYVMRIMLNLLRVSSV
GYSGEIVMEEAKAFSTAYLNKLLEKSEDIHNKSFLKEVEYALIYEWPRTFSRWEARNFIE
IYELDNMRLKDKKILELAKLDFNMLQFEYKLEMKNLSSWWVDSGISKLVAVRERSIEYFF
WAVSSIDEVDLCSSRISMAKITTVVTIMDDFFDDYATLEQLKCITEAIVQGWNISIIKNI
PNNLRTCLEFVFKTVHELTSEATKKQGRDMMPFVTKAWADYTKACFEQARWKISGYIPTY
HEYIKIAEICVAFGPILLHTTLLASHILCDVDIEKIFLNKSRFYQLMRVSMRLVDDIHDF
EDERLHGKTASAISCYMRDHLDCSEGDALNHIIKLNTKLLKEIIKEFLKPNNIFLDWEKI
CVNSTRGVQFFYIFGDGFTYCQKEIKHQIFKVLIEPVEV</t>
  </si>
  <si>
    <t>cedrol</t>
  </si>
  <si>
    <t>[H][C@@]12CC[C@@H](C)[C@@]11CC[C@@](C)(O)[C@H](C1)C2(C)C</t>
  </si>
  <si>
    <t>A0A6C0TJK8</t>
  </si>
  <si>
    <t>MTSLKGDDSSSIPDRSFNQWDDNFVQSLETPYGAAEYCERVKTLVKEVKILLNEMQSGDG
NVMERLEMIDALQCLGIDRYFGTEIKAILDCVYRYWDRSVGIDLGCDSSMKNLNATALGL
RVLRLYCYDVSADVLENFKDKNGQFLFLVGTNDNNQNIIREEQLMRIMLNLLRASGVAFP
EERIMEEAKVFSSIYLKQILQKPEDMFKKSFLKEVEYALLYEWSRTFSRWEARNFIEIYK
LDNLRLKDKKILELAKLDFNVLQFAYKMEMKNLSSWWAGSRLTNLIPIRQRPIEYFLLGV
SAGDKLEFSSSRIALAKSTTLLSLMDDLFDDYLTLQQVELVTKAIIQGWDISIIEDIPAN
FKRTVEFVFQEVHELAREATKKQGREMMPFITKAWADYVEASLKQAQWNARQHIPTYNEY
IKIAATTAAIGPLSLHPLLLAAHDLVDDAIEKIFNNQCRFYELIWLCTRLIDDVHDYQDD
KQHGQITSAISCYMGDHPECSEEEALNHINYIISQSIKELTWEFLKQDNALLDWEKLSFN
LNRGLQCFYVFGYGFSYHDKGMKQRIIEVLIDPIQI</t>
  </si>
  <si>
    <t>A0A6C0THV5</t>
  </si>
  <si>
    <t>MAETAVLVETSYVTPATGICNGNAKTEENAVVRRIGEYHANVWERDFLESLSSPYGAPSY
LERVETLVKEIKLEAFNSLPGEGEISPSSYDLLERFSIVDVVQRLGIGRHFEKEIKAVLD
YTYKYWSENGICWGRDNVIVDLRTTALGFRILRLNGYPVSSDVFNNFKDKEGQFVCPTKQ
SESQIRIMLSLYQASEISFPGENIMREAKAFASTYLKQALENSQKFEEKAQLLAEVEYVM
RYPWRCKVPRWEAWNSIQIFRQDTDAWMLMEGIYKVPIEWSKKILELAIVDFNILQSHHQ
NELKHLAEWWDEAIVKQLSFFRHRHVEYYFWYTCGLYEPEYAATRLCYAKLGTVITVVDD
IFDTYGTIDELIPFREALINWDMSIMDQLPNYMQISLQFAHKTYMDIVAEAEKIQGPRAR
KWMKEYWTTLIWAEFQDAEWIANDYHPTLSEYLKNSLISSTVPVVTFFPMILINTYLRDD
ILERVNKFESSVAWGCRLIDDSKDFQHEQEHGETASWIECYVRDNPGTTREQALDHVSML
IELSIEELTKERLFYDHDIPTSCKRLYFDSMYRSVAFIWRDIDGFSISHEGTKEDIMKIL
IHPVPL</t>
  </si>
  <si>
    <t>A0A6C0QES1</t>
  </si>
  <si>
    <t>Terpene synthase12</t>
  </si>
  <si>
    <t>MTSLKENIMPSSIPDRSFNQWDDNFVQSLETPYGAAEYRERAETLVKEVKILLNEMQSGD
VDVMERLEMVDALQCLGIDRYFGIEIKAILDCVYRSWDEGVGLGLRCENTTRDLNATALG
LRVLRLHRYDVSAVVLENYKDENGQFFSCRGNKDNNGIMTEEELVMRSMLSLLRCSNVAF
PGEIVMKEAKVFSSVYLKQILEKSDDIYNKSLLKEVEYELLYEFSQTFSRWEARNFIEIY
ELDDLRLKDKRILELAKLDFNTLQSVYMMEMKKLSSWWANSGLSKLFAARQRSVEYLLLG
VGIVDELELSSSRMAVAKTSTIITMLDDLFDEYLTIEQVELITKAIVQGWDISIMQNIPD
NFKTIIDFSFKTVHELAVDATKRQGRDMMQFITKIWTDYVEANLQQARWNKSGYVPTYNE
YIKVAATTAAIGPISLHAVLLAAPILGDNAIEKIFHNQSRFHELIWMCTRLVDDVHDFQD
DKLNGQTASAISSYMKDHPEVSEDEALRHIKKLLSQFLMELTWEFLNPKNISLDWEKICF
NISRGMQCFYVFGDGFSYHDKGVKERVFKVLVDPVKNH</t>
  </si>
  <si>
    <t>A0A6B8N4Y9</t>
  </si>
  <si>
    <t>MAEVLKNLGISTSSSLGVEDGCMPNANARRNGNHHPNLWSDDFIQSLNSQYGDALYHEHR
EILINEVHNIFSNKEEEFSLLQRLWFVDVVQCLGIDGYFQEKIKMTLDYTYKSWNQNIIG
DLNMTALGFRMLRLNRYDVSPDVFQKFKGEKGQFFDFGPSQEYTKLVSMLNLYRASELDF
PEEMILKEARDFTSTYLQEVVKEHEEIKENKNPLLMEIEYILKYPSRCRIPRLETWNFIQ
IFKQQNRNDWLVNDIYKIPNTYRQKLLEVAILDFNILQAQHQYELKLISTWWKHSSAIHL
DFFRHRHVEFYFWWVCSLFEPEFSASRIGFTKLATSLSLLDDIYDTYGTIDELKPFTKAL
IRWDASIIGNLPDYMKIAFEFSYQIHKEITSEAETKHGPFVHKYIQNCWESFILSYLQEA
EWIASNYTPKFDQYIINGTTSSGMRVLMMHSLILMNTPLSDKILEELDFPSSKFQSLVSL
ITRLVDDIEDFEDEKARGETASSIECYMKDNQGSTKEDALNYITTRIDSCVQELNKEFLK
PSNIPTCCRKLYFNAGMRGVFFLFKDSDGITHSHHKDILDAIMKVLVKPILE</t>
  </si>
  <si>
    <t>A0A6B8N100</t>
  </si>
  <si>
    <t>MAEVIQNSSISASSELGAPDGCMPKPTVRRNGNHHPNLWSDDFLQSLSSPYGDSSYYERR
EMLINEICDIFSNGEEQFSLLERISFVDVVQRLGIDRHFQEEIKMALDYIHKYWSHNAIG
DLNITALGFRILRLNRYDVSSDVFLKFKGEGGQFRGFASGHEDAKLESMLNLYKASELDF
PDENILTEARFFASAYLQEAVKECGEIKEKKNPLLMEIEYVLKYPSRCRVPRWEAWNFIQ
IFRQQNHNDSLVNSIYKMPSTYSQKLLELAILDFNILQAQHQSELKSVSTWWKHSTVTHL
DFFRHRHMEFYFWWACSLFEPEFSASRIGFTKLATSLSLLDDIYDTYGTIDELKPFTKTL
IRWDVSTIENHPDFMRTAFEFAYQIHKEIASEAETKHGPVVHKYIQSCWKSFISAYMQEA
EWIAYDYTPGFDEYIMNGAISSGMRVLMVHSLLVMNTPLSDEILERLDIPSSKLQALVSV
TTRLVDDIKDFEDEQARGETASSIECYMKDNRGSTREDALNNITNRIESCARELNREFLK
PSDMPDCCKNLYFNAGMRGVFFLFKDVDGITFSQRKEIRDAITKILVEPIVPWNEI</t>
  </si>
  <si>
    <t>A0A6B8MS60</t>
  </si>
  <si>
    <t>Terpene synthase 9</t>
  </si>
  <si>
    <t>MAILDGVGDEVSASASASASVCASIPDNAFNHWDDDFIQSMETPYGDSEYRERAETLVKD
VKILLREMQTGGVDLIERLEMVDALQCLGIDRYFDAEIKATLDCAYRSWDTSVGIRLGSK
NVTRDLNATALALRLLRLHRYDVSADVLESFKDKNEQFFSGENNDNNTGEECVMRSMLNL
LRASSVAFPREKVMEEVKAFSSAYLKILSENSRDVYKRGLLKEVEYALIYDWPRTFTRWE
ARNFIEIYELDDLRLKDTRILELAKLDFNILQFTYKMEMKYLSRWWANSGLSKLIATRER
TIEFLLWGVSSTDEVNFSTCRIALAKASTLATIMDDILDDYGTFEQLKLIKEAIVQGWDI
SIVKNIPENIKMCLEFVFKAVHELVDEANKMQGRDMMPFITKAWADCIEAGLEQARWRRS
GYVPIYNEYLNTATTSAFIGPILLHVILLAAPISRDDAIKKTFLNKSRFYELIWMCIRLI
DDTRDFEDERHHGDNASAISCYMRDHIECSEAEALNHITNLIEEFLKELTWEYLNPNNAL
LDWEKICFNFNRGLQFIYIFGDGFTYSHKEIKDQVLKVVVNPVDL</t>
  </si>
  <si>
    <t>A0A6A6W5M9</t>
  </si>
  <si>
    <t>MEYRYSYMIDPESYDNQGLCVGIPVRVSRYSYLDDAATVRLRNDWRKYVGPLPATSLGGNMGPLYNFTSAAIPECRPERLGIVAYIMEFGFLHDDVIDVAKISKAIELNAQVMDALDWSPEIGEVSVDLNGERKILANIFKELSAIDPVRAKNVIDYWKKDLDLKRDPSHFPSLDDYLNYRVVDSGSYFLIAIATFGMAITIPPEEMDLCVQLTRPVWLAAVLTNDIQSWEKEQKLAKMLNKSSMTNSLWILMTQESMSLGDAQCRILQMVKQFVATYVDTIKDVKANEQLSLDSRVFIEAMGYMISGNLMWGNSCPRYHPEQKLNTLQLSQLMLTEGSLDHNVPTPPSSNASIAPEKEMCDTIDATIVSTTRLPELPGTVLSAPAEYVASLPSKNIRELIGNAINVWLDVAPDDMSWINQAVGMLHNASLMLDDVQDDSSLRRGKPSTHMVFGAPQTINSASYYILEAMSIIRKHDDTQGLDIFSEEIRNLFIGQSYDLYWSSNGIRPTLQQFLVMIDGKTGGLFRLLARLMMAKARLPLVPNLIPLMTLFGRYFQIRDDYANLNLPEYMEQKGFCEDLDGGKLSIALIYAFTHSESHLLENIISQRHNTGKLSEAQKRLILQYLQESGSVEYTITMLSKLGMQILAEVAGIEKHCEIENKAIQSLLELLKV</t>
  </si>
  <si>
    <t>Pseudovirgaria hyperparasitica</t>
  </si>
  <si>
    <t>A0A678QA10</t>
  </si>
  <si>
    <t>MAPMIFSLTISHFVIQTGSTALHYSALPETRTKHCHSSRPFASINSNSLQMNQRPLTDYR
PAIWNPELIDSLNTPYSYQAHGTQLEKLRQDAKRLLSSTSDPCLLLNHVESMQRLGIAYH
FQEEIDYLLNTRIQPYSPDDHDLHTTALRFRILRDNNFPISSDVFGKFMSREGKFLDSLS
RDVKGLLSLYEASFLGVDGEVILDEAKEFSSKNLRALLGRLESTSIDVAEQVKQSLQIPL
FWRMPRVEARNFIDFYQKKDAKSSTLLELAKLDFNLVQSTYQQELKELSRWWENLGFKQK
LSFTRDRLMQSYFSTIGITFKPQFSKARIAATKFINIVNTIDDIHDYYGSQDDLKLFNSA
VKRWDLAAMEELPDYMKICYFAMYNLVNELAYDVLINQGIDVLPCLREAWTKFCGAAFVE
SQWCYTGYTPSMDDYLKNCWISIGVHGSLNFARAHQQGSRSPMANTPLHCLEDQLLYWSS
VICRLNNDLATFQHESKTGEVASFVKCYMVEKGVSQEQACDEIRELIKHAWKMLNTERRR
SDLPPLMVEMCMDTPKLSQCLYQHGDGFGVAIELTKDVMSSLIFRQIPI</t>
  </si>
  <si>
    <t>https://onlinelibrary.wiley.com/doi/full/10.1111/tpj.13756</t>
  </si>
  <si>
    <t>A0A650A872</t>
  </si>
  <si>
    <t>MSSTPAANFSNEDDERKAPTGFHPSLWGDFFISYQPPTAPKHAYMKERAEVLKEEVRKVV
KGSNEVPEILDLVITLQRLGLDSYYKAEIDELLCTVYNTDYNDKDLHLVSLRFYLLRKNG
YDVSSDIFQHFKDKEGSFVADDTRSLLSLYNAAYMRTHGEKVLDEAVAFTTNRLRSELKH
LKSPVADEVSLALDTPLFRRVRIIETQNYIPIYESATTRNEAILEFAKLNVNLLQLIYCE
ELKTITRWWKELNVESNLSFIRDRIVEMHFWMTGACSEPHYSLLRIILTKMTAFITILDD
IFDTYATTEESMMLAKAIYMCNESATVLLPKYMKDFYLYYLKTFDSFEEALGPNKSYRVF
YLKELFKILIKGYSEEIKWRDDHYIPKTIEEHLELSRTTVGAFQLACASLVGMGDFITED
TLDYLLTYPKLLKSYTTCVRLSNDIASTKREQAGDHYASTIQCYMLQHGTTIHEACIGIK
ELIEDSWKDMMKEYLAPTNLQAKIVARTVIDFARTGDYIYKQADSFTFSHTIKDMIASLY
VEPYSI</t>
  </si>
  <si>
    <t>Oryza sativa f. spontanea</t>
  </si>
  <si>
    <t>A0A650A7N9</t>
  </si>
  <si>
    <t>MSSTPAANFSNEDDERKAPTSFHPSLWGDFFISYQPPTAPKHAYMKERAEVLKEEVRKVV
KGSNEVPEILDLVITLQRLGLDSYYKAEIDELLCTVYNTDYNDKDLHLVSLRFYLLRKNG
YDVSSDIFQHFKDKEGSFVVDDTRSLLSLYNAAYMRTHGETVLDEAVVFTSNRLRSELKH
LKSPVADEVSLALDIPLLRRVRIIETRNYIPIYESATTRNEAILEFAKLNFNLLQLIYCE
ELKTITRWWKELNVESNLSFIRDRIVEMHFWMTGACSEPHYSLSRIILTKMTAFITILDD
IFDTYGTTEESMMLAKAIYMCNESATVLLPKYMKDFYLYYLKTFDSFEEALGPNKSYRVF
YLKELFKILIKGYSEEIKWRDDHYIPKTIEEHLELSRTTVGAFQLACASFVGMGDFITKD
TLDYLLTYPKLLKCYTTCVRLSNDIASTKREQAGDHYASTIQCYMLEHGTTIHEACIGIK
ELIEDSWKDMMKEYLAPTNLQPKIVARTVIDFARTGDYIYKQADSFTFSHTIKDMIASLY
VESYNI</t>
  </si>
  <si>
    <t>Oryza barthii</t>
  </si>
  <si>
    <t>A0A650A7N6</t>
  </si>
  <si>
    <t>MDRMVIKPAAVCSEKEDNERMQKAASTFHPTLWGDFFVDYQPPNKSQHACMKERAEVLKE
EVRCMVKGSKEVSEILDLVLTLQRLGLDSYYKTELDDLLYSIYNSDFDDKDLNLVSLRFY
LLRKNGYDVSSDIFLCFKDKEGSFVADEVRSLLGLYNAAHVRTRGDKVLDGAIAFTKSHL
EAKLEHLKSPLKEEVSSALETPLFRRVRILETRNYIPIYEKISGRNETILEFAKLNFNLL
QLLYCEELKKITLWWKELNIQSNLSFIRDRIVEMHFWMTGVCPEFNYSLSRIILTKMMAY
ITIIDDIFDTHGTTEESMMLAEAIYKCNESAIVRLPEYMKCFYLYLLKTFDLIEEELGTS
NSYRVFYLKELLKRLVQGYSQEIKWRDEHYVPKTVDEHLEVSRATVGAFEIACASFVVMG
DIITKETLDWLLTYPELLKCFTTLARLSNDIVSTKREQKGEHHVSTVQCYMFQHGTTMHD
ACVKIKELIEDSWKDIVKEYLTLPTEQPKIVAETIVDLARTADYMYKKTDSYTFANTIKD
MVASLYVKPI</t>
  </si>
  <si>
    <t>A0A650A7M1</t>
  </si>
  <si>
    <t>MDRVVIKPAAVCSEKEDNERMQKAASTFHPTLWGDFFVDYQPPNKSQHACMKERAEVLKE
EVRCMVKGSKEVSEILDLVLTLQRLGLDSYYKTELDDLLYSIYNSDFDDKDLNLVSLRFY
LLRKNGYDVSSDIFLCFKDKEGSFAADEVRSLLGLYNAAHVRTRGDKVLDGAIAFTKSHL
EAKLEHLKSPLKEEVSSALETPLFRRVRILETRNYIPIYEKISGRNETILEFAKLNFNLL
QLLYCEELKKITLWWKELNIQSNLSFIRDRIVEMHFWMTGVCPEFNYSLSRIILTKMMAY
ITIIDDIFDTHGTTEESMMLAEAIYKCNESAIVRLPEYMKCFYLYLLKTFDLIEEELGTS
NSYRVFYLKELLKRLVQGYSQEIKWRDEHYVPKTVDEHLEVSRATVGAFEIACASFVVMG
DIITKETLDWLLTYPELLKCFTTLARLSNDIVSTKREQKGEHHVSTVQCYMFQHGTTMHD
ACVKIKELIEDSWKDIVKEYLTLPTEQPKIVAETIVDLARTADYMYKKTDSYTFANTIKD
MVASLYVKPI</t>
  </si>
  <si>
    <t>Oryza rufipogon</t>
  </si>
  <si>
    <t>A0A650A7K4</t>
  </si>
  <si>
    <t>A0A650A7I8</t>
  </si>
  <si>
    <t>MDRMVIKPAAVCSEKEDNERMQKAASTFHPTLWGDFFVDYQPPNKSQHACMKERAEVLKE
EVRCMVKGSKEVSEILDLVLTLQRLGLDSYYKTELDDLLYSIYNSDFDDKDLNLVSLRFY
LLRKNGYDVSSDIFLCFKDKEGSFAADEVRSLLGLYNAAHVRTRGDKVLDGAIAFTKSHL
EAKLEHLKSPLKEEVSSALETPLFRRVRILETRNYIPIYEKISGRNETILEFAKLNFNLL
QFLYCEELKKITLWWKELNIQSNLSFIRDRIVEMHFWMTGVCPEFNYSLSRIILIKMMAY
ITIIDDIFDTHGTTEESMMLAEAIYKCNESAIVRLPEYMKCFYLYLLKTFDLIEEELGTS
NSYRVFYLKELLKRLVQGYSQEIKWRDEHYIPKTVDEHLEVSRATVGAFEIACASFVVMG
DIITKETLDWLLTYPELLKCFTTLARLSNDIVSTKREQKGEHHVSTVQCYMFQHGTTMHD
ACVKIKELIEDSWKDIVKEYLTLPTEQPKIVAETIVDLARTADYMYKKTDSYTFANTIKD
MVASLYVKPI</t>
  </si>
  <si>
    <t>Oryza sativa Japonica Group</t>
  </si>
  <si>
    <t>A0A650A7H3</t>
  </si>
  <si>
    <t>MSSTPAANFSNEDDERKAPTSFHPSLWGDFFISYQPPTAPKHAYMKERAEVLKEEVRKVV
KGSNEVPEILDLVITLQRLGLDSYYKAEIDELFCTVYNTDYNDKDLHLVSLRFYLLRKNG
YDVSSDIFQHFKDKEGSFVVDDTRSLLSLYNAAYMRTHGETVLDEAVVFTSNRLRSELKH
LKSPVADEVSLALDTPLFRRVRIIETRNYIPIYESATTRNEAILEFAKLNFNLLQLIYCE
ELKTITRWWKELNVESNLSFIRDRIVEMHFWMTGACSEPHYSLSRIILTKMTAFITILDD
IFDTYGTTEESMMLAKAIYMCNESATVLLPKYMKDFYLYYLKTFDSFEEALGPNKSYRVF
YLKELFKILIKGYSEEIKWRDDHYIPKTIEEHLELSRTTVGAFQLACASFVGMGDFITKD
TLDYLLTYPKLLKCYTTCVRLSNDIASTKREQAGDHYASTIQCYMLEHGTTIHEACIGIK
ELIEDSWKDMMKEYLAPTNLQPKIVARTVIDFARTGDYIYKQADSFTFSHTIKDMIASLY
VESYNI</t>
  </si>
  <si>
    <t>Oryza glaberrima</t>
  </si>
  <si>
    <t>A0A5S9I252</t>
  </si>
  <si>
    <t>MGQPTTTSLFMRDVMFHRMTGTSQAVNDVATLSGERREIIRRALNKKILVPNILELMPAW
PSEFQPNIDEVNVEIDEWLKTVNVAKEKKLKHRARGNYTLLAGIYYPHCRKEKMLALSQF
LYWIFFWDDEIDTGGELTEDREGTILCCAETNKCINDCLGPEPNYTPPPGSRGTVEMLYP
ILRDLRAGLSPVSTMRLKQELHDYVNGVKNQQKVRQEDHLPNPWDHFQMRVDDVGVIPSI
TQNEYAMDFTLPDWIRRHEAMEEIVLQCTKLTILLNEILSLQKEFRVSQLENLCLLFMNT
YDMSIEQSIHKVLGLLKDHYKICIEAEARLPWSTTDEKLNNNIREYIRGCQRLATGTACW
SYNCERYFKLSQLNDQQELLLDLSRT</t>
  </si>
  <si>
    <t>Hypocrea atroviridis</t>
  </si>
  <si>
    <t>trichobrasilenol</t>
  </si>
  <si>
    <t>[H][C@@]12CC(C)(C)C\C(=C(\C)CO)[C@@]1([H])CC[C@@H]2C</t>
  </si>
  <si>
    <t>https://europepmc.org/article/MED/31418991#free-full-text</t>
  </si>
  <si>
    <t>african-3-ene</t>
  </si>
  <si>
    <t>[C@]12([C@]([H])([C@]3([C@@H](CC(C1)(C)C)C3)C)CC=C2C)[H]</t>
  </si>
  <si>
    <t>african-1-ene</t>
  </si>
  <si>
    <t>[H][C@@]12CC[C@@H](C)C1=CC(C)(C)C[C@H]1C[C@@]21C</t>
  </si>
  <si>
    <t>A0A5Q0QU70</t>
  </si>
  <si>
    <t>Sesquiterpene synthase Agr3</t>
  </si>
  <si>
    <t>MNASPFLNESSPTRPTSFVLPDLVSHCKFPLSYHPNGDEIAQESVDWLDSSCPDLTAKQR
 RALRVLQSGELTAYCYNQATSPERLRVVSDFLTYLFHLDNISDGMMTRETDVLADVVMNA
 FWFTDKYMPTRGPGKEQLDEELNPGKLARDFWSRAIADCGVGVQARFKETMGLFFEAVNI
 QARMRDEDTIPDLESYIDVRRDTSGCKPSWVLIEYALGIDLPDHVVDHPIMQALNQGTND
 LVTWSNDIFSYNVEQSRGDTHNMIVILMEYHGHTLQSAVDYVGELCAQTIDTFCENKERL
 PSWGPEIDDMVARYVKGLQDWIVGSLHWSFQTQRYFGKDGLDIKKHRFVKLLPLEAAK</t>
  </si>
  <si>
    <t>Agrocybe aegerita</t>
  </si>
  <si>
    <t>major product (32%)</t>
  </si>
  <si>
    <t>https://pubs.acs.org/doi/10.1021/acschembio.0c00155</t>
  </si>
  <si>
    <t>major product (22%)</t>
  </si>
  <si>
    <t>major product (24%)</t>
  </si>
  <si>
    <t>δ-cadinol</t>
  </si>
  <si>
    <t>major product (21%)</t>
  </si>
  <si>
    <t>O[C@]1([C@@]2([C@]([C@@H](CC1)C(C)C)(C=C(CC2)C)[H])[H])C</t>
  </si>
  <si>
    <t>A0A5Q0QSI8</t>
  </si>
  <si>
    <t>Sesquiterpene synthase Agr5</t>
  </si>
  <si>
    <t>MASSLLEPSLAAIALVILLASVSLSRKKRPAAPEPQGLSVLGNLFDIPKRASSIIYLALG
 KPYNTLTKRAVSQLQGYTPGSHIDATSHSPRVFRLPNLEETFSVFPDHGLNPNYTSARTD
 SRAWINQYTKVVCGPKMVAFMNNCEFELSNSHCYPYAGYKGLKATMDLTNILWLYDEYTD
 TGSGAEAVKAAGIVARALREPDYDDGTWVCRMMKSFKQNHIDKAGPGVARRFIDNFCNYV
 EVVGREAELREKNEVLDIPNYVTFRRETSAVRTCFDLVEYCLDLDLPQYVHDDPVFISGY
 NAGMDLVFWANDLVSYNMEQSKGHSGANVVTVIMKSKGVDLQTAVDFLGGYCEALTAQLL
 EAKRILQARSDAAYSRDVVRLMDAFGDWVRGNVAWSFETERYFGKENKRVKETLLVELKE
 PFVGALALKE</t>
  </si>
  <si>
    <t>minor product (42%)</t>
  </si>
  <si>
    <t>viridiflorol</t>
  </si>
  <si>
    <t>major product (58%)</t>
  </si>
  <si>
    <t>[C@]12([C@@]([C@@H](CC1)C)([C@]3([C@@](CC[C@]2(C)O)(C3(C)C)[H])[H])[H])[H]</t>
  </si>
  <si>
    <t>A0A5Q0QRJ3</t>
  </si>
  <si>
    <t>Sesquiterpene synthase Agr1</t>
  </si>
  <si>
    <t>MCASATRPQPSASNNVKKIILPDLVSHCTFKLRHNRHRKQVTTETKKWLFKDGNLLGQKE
 RAYHGLKCGLLTSMCYPDAGYPQLRVVNDFLTYLFHLDNLSDEMDNRGTTTTADEVLNSL
 YHPHTWRSSARVGKMTRDFYKRLVLTASPGAQQRFIETFDFFFQSVTQQALDRASGVIPD
 LESYISLRRDTSGCKPCWAMIEYANNLDIPDEVMDHPIIRSLGEATNDLVTWSNDIFSYS
 VEQSKGHTHNMIPVVMYQEGLDLQAAVDFVGDMCRQSINRFVEEKARLPSWGPKIDQDVA
 IYVQGLADWIVGSLHWSFETERYFGKSGRQVKASRIVDLLPRQRLP</t>
  </si>
  <si>
    <t>major product (60%)</t>
  </si>
  <si>
    <t>minor product (7%)</t>
  </si>
  <si>
    <t>minor product (5%)</t>
  </si>
  <si>
    <t>minor product (8%)</t>
  </si>
  <si>
    <t>minor product (10%)</t>
  </si>
  <si>
    <t>A0A5Q0QP64</t>
  </si>
  <si>
    <t>Bifunctional terpene synthase Agr4</t>
  </si>
  <si>
    <t>MSALPSQFKLPDLLSTCPLKDGTNPAYKKAAAESRAWIGSYNMFADRKRAFFIQGQNELL
 CSHVYCYAGYEQLRTTCDFVNLLFVVDEVSDEQSGEDARATGQVFVNAMKYADWHDGSKL
 AKLTKDFRVRFLRLAGPKNVARFVALCESYTACVGKEAELRESGQVLGVKEFIPLRRQNS
 AVLLCFSLVEYILGIDLDDEVYRDENFLNAYWAACDHVCWANDVYSYDMEQSKGLSNNNI
 VTVLMEENHTSLQDTSDYIGEKCAEFVQIYLTSKKRLSPSLGPDAALFLESIGSWMVGNL
 AWSFETSRYFGSRHLEVKETGIVILRPRELPEDGSSSDSDEE</t>
  </si>
  <si>
    <t>major product (37%)</t>
  </si>
  <si>
    <t>minor product (15%)</t>
  </si>
  <si>
    <t>minor product (13%)</t>
  </si>
  <si>
    <t>(−)-epicubenol</t>
  </si>
  <si>
    <t>[C@]12([C@@H](CC[C@H]([C@]2(CCC(=C1)C)O)C)C(C)C)[H]</t>
  </si>
  <si>
    <t>A0A5Q0QNJ2</t>
  </si>
  <si>
    <t>viridiflorene synthase Agr2</t>
  </si>
  <si>
    <t>MVWDFVLSLFHSLLAAFQTLTSWLTGSFLFNNKMAPAPNPAPVTFILPDLEKTFNSLPDD
 GLNPHHDVACAESREWFAKYNKKVLGAQMQEFFRRCKFELITSYTYPYVDKEGLRATMDW
 HNILWFFDEVTDTETGKDAHKSAIITIRTLREPDFDDGSSLCRMVRDFRLSHLSRAGPEC
 TRRFLEHCDVAFHAGAVEAELREKGEVLSIEGYLKLRRETSGARTCFDMAEYLMDIDLPQ
 DMYDDPVFQKGYIAALDLIFLANDLYSYNMEQAKGHNGANVLTVVMKETKLNLQSAADYV
 GVLCEKLIKQFQEAKSTLENRLAKEKNPAKAAALKDAIRSLVGYGHWVRGNVEWSFETER
 YFGKKNKEIKKSRVVTLTPTNSVNRALKA</t>
  </si>
  <si>
    <t>A0A5Q0QNH9</t>
  </si>
  <si>
    <t>MSFFKSSQPTIYIPDTLRNWPWPREINPHYEECKRESAAWVEKFGAFSAKAQKAFNKCDF
NLLASLAWSRVNRDGCRIGCDLMNLFFVFDEWSDVSDAEETRRMADIIMDALYDPHKPRP
TGEWVGGEVTRQYWLNAIRTATPSAQKRFIKAFKLYTDSVVQQSADRDKHLIRDIDSYFE
VRRDTIGAKPSFAINEVHMNLPDYVMEHPVIKNLTAYCIDMLCIGNDLCSYNVEQSRGDD
GHNLVTIVMHQLNLDVQGAFDWIGKLHDELVDKFLEEYKNVPTFKDKQVTKECAEYAFGL
GNWVRGNDQWSFESERYFRKDGMRVLTERTVVLLPKKREPPPKPLDEDPIYSALPWWGWT
ALFGFLATAFTFSARQLSTRISANLIA</t>
  </si>
  <si>
    <t>A0A5Q0QN66</t>
  </si>
  <si>
    <t>MPGSANWTADRFYIPDTLANWPWPRAINPAYEECKAASAAWCEKYGAFSARAQKAFNLCD
FNLLASLAYAGLPADVNRVGCDLMNLFFVVDEHTDAMDARSVQDWVDIVVDALHHPHTPR
PAGEPKVGEIARTFWENGIKCMGPTAQRRFVETFTTYLQSVVTQAQDRDKHLFRDVDSYM
EVRRDTIGAKPSFALLEHDMELPDDVFYHPLLEKLREWAIDMLILGNDLCSYNVEQSRGD
DGHNIIRLAMLQENTNVHGALRFVSKMHDDLAEKFLSNYQGMPSFTPQIDAWVTRYIDGL
GNWVRANDSWSFESWRYFKGDVLRVQAERWVELLPPAPKDELTSSIPPESRWIKPAVEPS
RARPNNVGIVALDTYTPTSEDDFQTLAVKTVSSLLSKYNINPVSVGRLDICIERAADPYI
IYALRDAFASAGNTDVEAIVSSSKSVVGLFNAINWVESSSWDGRYAIVFAGDLSSGVSAA
LVGPDAPIVVEPTRGTYLGDPIASTDEAQGSYIDSLFQSYSHYRKKHPQFSKTSGAPNGA
HTPTTTNGSIKSNGFVSGDTNGHANGNGHVQTRSSTPSSSSSSTSSPSFDYMILHDRHGK
IPTGAGSIYLGLASLITDIAPETLAGKSIGVFGFANSTSTFFGIRVAGDCSVICKQLQA</t>
  </si>
  <si>
    <t>A0A5Q0QMX1</t>
  </si>
  <si>
    <t>Sesquiterpene synthase Agr8</t>
  </si>
  <si>
    <t>MSEQQYTLPDLLQNWPWNRHLSPYYEEAKRESSAWVESFKPFDQDGQRAFDAYLLASLTY
 SHGSREFVRLGCDLMNFYFVYDEYTDVSDSAVADRLANIVIDAMRNPENSSQSGDHLLGK
 MTKHFWTRALAMAPAGSPCFEHFITTSETYLRAVTQEAEDRANKRVRKVDDYLRLRRDTC
 GARPTLALIEFGLNLPNEVVRHPSLVALTEAAVDLIILVNDMHSYVRELSCGHENHNLIT
 AIMLEHRLNRQDAFHWLGSHCSRVVDQFLSDLDELPSWGEPTDSGVRDYINGLGQWVRGN
 DDWSTESKRYYGEDGETIRQERLVTTRSGESNYIKFGQVGVQDSVRIQPIEAN</t>
  </si>
  <si>
    <t>γ-muurolen</t>
  </si>
  <si>
    <t>major product (33%)</t>
  </si>
  <si>
    <t>minor product (14%)</t>
  </si>
  <si>
    <t>minor product (18%)</t>
  </si>
  <si>
    <t>minor product (21%)</t>
  </si>
  <si>
    <t>A0A5Q0QMX0</t>
  </si>
  <si>
    <t>Sesquiterpene synthase Agr9</t>
  </si>
  <si>
    <t>MTAAPLTFTLPDLLANFPWKRNLSEYYPECKTESSAWTESFHPFDDEGLKGFNLCDFNLL
 ASLAYSPREREIIRLGCDLMNIFYVFDEYTDIADGDGADKIRDIIMDAFRNPHKPRPEGE
 LLVGEMARDFWIRASGYVSPDAHCLTHFLRDFDTYTAAVVREADDRAKRVYRTFEDYLSI
 RRDSSGCLPSFALCEFGLDLPEEAYHHPRMAALREQSTDLIAIGNDIDSYAMEKARGLEL
 HNSVELIINEHGLDVQGAINWLERYAAGVHASFLDNVANMPSWGEDVDRRVKMYIDGLAQ
 WVRGNDDWTFESGRYFGDKGLEVQKTRVMSLLPASKVSLRSRPKAVGHVPKKLLRYFRYS
 TMYFFGFHVLAK</t>
  </si>
  <si>
    <t>minor product (27%), major is unknown</t>
  </si>
  <si>
    <t>minor product (13%), major is unknown</t>
  </si>
  <si>
    <t>A0A5K6WHY7</t>
  </si>
  <si>
    <t>MSFSSSHSTLHHNISLKQAVIRNTVKLNPSIWGDQFLTYNERKEQACEKQRAKELKEKVQ
KELVIDGSMEPTQHMKLLELIDAIQRLGVAYHFEDEIEECLTRIYVTYGDKWINDDNLHS
TSLWFRLIRQQGFNVSSEIFNKYKNKNGNFLESMREDVQGMLSLYEATHMRVDGEDVLDE
ALEFTKHHLRNKIKNHTFSDDMSLETQIHQALQQPLRKRLARLEALRYIPIYQQQESHNN
DLLSFAKLDFNLLQELHRKELSQISKWWKNLDLSNKLPYVRDRIPEGYFWILAVYFEPQH
SESRIFLMKVCNLMIILDDTYDNYATYEELEIFTKAIQKWSISCLDMLPEYMKLIYQELL
DVFNKSKDLLEKKGNTYRSYYTKEMVKEYIRNLLIEAKWANERYIPTFEEHMSVSLVTVG
YALITMLSYVHRDDLVTEDTFTWVSTHPPIVKASCLIIRLMNDISMRKDEQERKHVASSV
ECYMKQYGVSEEHTRELLSKLIENSWKVINKEFLRPTDVPGSLLMSPINLARVCDILYAR
GVSDNYTHAGKEMIGYIKSLLVDPISV</t>
  </si>
  <si>
    <t>Ageratina adenophora</t>
  </si>
  <si>
    <t>https://nph.onlinelibrary.wiley.com/doi/full/10.1111/nph.16925</t>
  </si>
  <si>
    <t>A0A5C0T860</t>
  </si>
  <si>
    <t>EHMPIGFEVALPSLIEIAKELEIDIPSDTKGLREIYARREIKLKKIPRDILHQMPTTLLH
SLEGMPGLMWQKLLKLQSEDGSFLFSPSSTAFALQQTNDHKCLKYLTNHLKKFNGGVPNV
YPVDLFEHLWAVDRLQRLGVSRYFQPEIEECVAYVHRYWTEKGICWARNSEVQDIDDTAM
GFRLLRLHGYEVSADVFKHFESGGEFFCFKGQSTQAVTGMYNLYRAAQLIFPGENILEDA
AKFSGKFLHRKRANNELLDKWIITKDLPGEVGYALDVPWYASLPRVEARFYLQQYGGDDD
VWIGKTLYRMPYVNNNKYLELAKLDYNNCQALHQQEWKDIQKWYRNSSLGEFGLSEGSLL
QAYYLAAASVFEPEKSLERLAWAKTAILMQTITSHFHHNQLSTEQERAFINEFEHGSVLK
YANGGRYKTRTTLVGTLLRTLNQLSLDILLAHGCDVHQPLKIAWHKWMKTWEGGADSGAE
LLVRTLNLSGGGRRNGSESEELLSLHPKYGQLLKATIDVCDKLRLFQHKKDDNGYMTDAG
GIITPEIESKMQELVKLVVTKSSDDLDSEIKQNFLTIARSFYYAAYCNPGTINFHIAKVL
FERVQ</t>
  </si>
  <si>
    <t>A0A4Y5QVX6</t>
  </si>
  <si>
    <t>Hedycaryol synthase</t>
  </si>
  <si>
    <t>MSNIQVLASSQLSDKIIARPTTKFHPSIWGDRFLHYNISEQDLVCKQEKVEELIQVVKKE
ILSSNHDQLKLIDNLQRLGLSYHFESEIEKLLEQLSITHHQNHHDLHDASLWFRLLRQHG
FNVSSSIFEKFKDEEGNFKESLITDVPGLLSLYEASHLSYVGESILDEALAFTTTHLKAI
VANSKDHPLSHQISIVLHRPLRKTIERLHARFYISIYEKDASHNKLLLELAKLDFNLLQC
FHKKELSEITRWWKEHEFAKKFPFARDRMVELYFWILGVYYEPKYSRARKLLTKVIALTS
ITDDIYDAYGTIDELQLLTKAIQRWDINCMDKLKQEYLKTYYKVMLDSYEEFEKELKKEE
LYKLEYAKEEMKRIIGGYFEEARWLNEGYFPSFDEHLRVSYVSSGNVLLIATSFVGMHDV
VTHETLDWLSKDPKIVSASTLLSRFMDDIGSRKFEQKRNHIPSTVDCYMKQYGVSEEEAI
KELNKRVDTHWKEINEDFIRPAVVPFPILVRVLNFTKIVDLLYKEGDDQYTNVGKVLKES
IAALLIDSIPL</t>
  </si>
  <si>
    <t>hedycaryol</t>
  </si>
  <si>
    <t>C/C/1=C/CC/C(=C\C[C@H](CC1)C(C)(C)O)/C</t>
  </si>
  <si>
    <t>https://www.ncbi.nlm.nih.gov/pmc/articles/PMC7479917/</t>
  </si>
  <si>
    <t>A0A4Y5QVX4</t>
  </si>
  <si>
    <t>(-)limonene synthase</t>
  </si>
  <si>
    <t>MQCIAFHQFASSSSLPIWSSIDNRFTPKTSITSISKPKPKLKSKSNLKSRSRSSTCYPIQ
CTVVDNPSSTITNNSDRRSANYGPPIWSFDFVQSLPIQYKGESYTSRLNKLEKDVKRMLI
GVENSLAQLELIDTIQRLGISYRFENEIISILKEKFTNNNDNPNPNYDLYATALQFRLLR
QYGFEVPQEIFNNFKNHKTGEFKANISNDIMGALGLYEASFHGKKGESILEEARIFTTKC
LKKYKLMSSSNNNNMTLISLLVNHALEMPLQWRITRSEAKWFIEEIYERKQDMNPTLLEF
AKLDFNMLQSTYQEELKVLSRWWKDSKLGEKLPFVRDRLVECFLWQVGVRFEPQFSYFRI
MDTKLYVLLTIIDDMHDIYGTLEELQLFTNALQRWDLKELDKLPDYMKTAFYFTYNFTNE
LAFDVLQEHGFVHIEYFKKLMVELCKHHLQEAKWFYSGYKPTLQEYVENGWLSVGGQVIL
MHAYFAFTNPVTKEALECLKDGHPNIVRHASIILRLADDLGTLSDELKRGDVPKSIQCYM
HDTGASEDEAREHIKYLISESWKEMNNEDGNINSFFSNEFVQVCKNLGRASQFMYQYGDG
HASQNNLSKERVLGLIITPIPM</t>
  </si>
  <si>
    <t>A0A4Y5L9K3</t>
  </si>
  <si>
    <t>MSSQVLASSQKNDKTQNIIRPTTKFHPPIWGDRFLHYNISEQELEYKEGQVEELKEVVRK
EIFHGNNKRNIINVSKQLKLIDDVERLGLSYHFESEIEKKLQHIYEITTNNIDHQDQHYY
YSNHDEDLHDVSIRFRLLRQHGFNISSNIFEKFKDESGKFKESLKSDIEGMLSLYEASYL
SYVEENILDEALAFTTTNLKLVANKKEHPLSHEISLALYRPLRKTLVRLYARHYISIYEK
QPSHNKVLLQFAKLDFNLLQSLHKKELSEISRWWKELDLANKLPFARNRIVELYLWILGV
FHEPQFSLARKILIKAISMASVADDIYDAYGTFEELELLTEAILRWDISFIDKLSPDYLK
TYYKVFLNSYEECEKDLKKEERYKLHYAKESMKKLIQAYFHEAQWLNQGHFPSFDEHLKV
SFVSSGYPMLIETSFVGMQDVKTNQVFEWLSTQPKIFRACTIISRFMDDLVSRKFEQERN
HVPSTVDCYMKQYGVSEQEACDELNKQVVNLWKEINQEFLRPTSMPSSILVRILNFTKVL
DIIYKEGDGYTHVGKLVKDSVAALLIDPIPL</t>
  </si>
  <si>
    <t>A0A4S8MAF3</t>
  </si>
  <si>
    <t>MTVPIPTSTEQSSAPTRFFIPDTLANWPWPRALNPAYEQCKADSAAWCEKYKAFSPKAQK
AFNLCDFNLLASLAYAHLPEDVNRVGCDLMNLFFVVDEHSDAMDKNSVHVWVEIIMDALR
NPTKPRPDDEPIVGEISRTFWENAIKCLGPTSQKRFIETFETYLYAVIVQADDRDHHVFR
DVDSYMVVRRDTIGAKPSFALLEHNMDLPDDVFNHPLLEDLRTWCIDMLILGNDLCSYNV
EQSRGDDGHNIVKLVMLQENIDLHGAMQYISDMHDDLADKFLRNYKNMPSWGQPIDEWVT
RYIEGLGNWVRANDAWSFESWRYFKYDGLRIQKERWVELLPPANKEDLTSSSE</t>
  </si>
  <si>
    <t>Dendrothele bispora</t>
  </si>
  <si>
    <t>A0A482IC14</t>
  </si>
  <si>
    <t xml:space="preserve">Cedrol synthase
</t>
  </si>
  <si>
    <t>MITASVVDGTLSCLRDVRPPVTIHPPCIWGDKLSTFSMDDQVQNKYAEGIEALKDEARSK
LMGATSTKLMILVDSLERLGLAYHFETQIEEKLQEMYKEDDGGDHDLLATSLRFRLLRQH
RYHVSCSVFDKFKDSDDKFKEALISDVEGLLSLYEAAYVQISGEGILQEALEFTTHHLTR
VAPQLECPLKDKVNRALEHPLHRDVPIFHALIFIPIYATDESRDELLQRLATLNFNFLQN
LYKKELCELSRWWNKFDLKSKLPYIRDSLVGSYLWAAAFHFEPQYSGVRMAVTKCLQIAV
VMDDTYDNYATLGEAQLFTETLERWSMDEIDGLPDYMKTVYHFIMSTYEDYERDTTKEQM
FAIPYFKEAVKQLGRAYNQELKWVMERQMPSFEEYVKNSEITSCVYVLFTALFPFLKSAT
KETIDWLLSEPQLAISTAMIGRFCDDLGSHERESKGGEMLTVLDCYMKQHGVSKQETVSK
FAEIIEDAWKDLNAAWATTTSSPKEMVEQFLNYARMAGATYKNNGDAYTNPKYVFGPYID
ALFVNPLVI</t>
  </si>
  <si>
    <t>Leucosceptrum canum</t>
  </si>
  <si>
    <t>https://www.sciencedirect.com/science/article/pii/S003194221930086X?via%3Dihub</t>
  </si>
  <si>
    <t>A0A482AJV9</t>
  </si>
  <si>
    <t>MSVQSSVVLLAPSKNLSPEVGRRCANFHPSIWGDHFLSYASEFTNTDDHLKQHVQQLKEE
VRKMLMAADDDSAQKLLLIDAIQRLGVAYHFESEIDEVLKHMFDGSVVSAEEDVYTASLR
FRLLRQQGYHVSCADLFNNFKDNEGNFKESLSSDVRGMLSLYEATHFRVHGEDILDEALA
FTTTHLQSATKHSSNPLAEQVVHALKQPIRKGLPRLEARHYFSVYQADDSHNKALLKLAK
LDFNLLQKLHQKELSDISAWWKDLDFAHKLPFARDRVVECYFWILGVYFEPQFFFARRIL
TKVIAMTSIIDDIYDVYGTLEELELFTEAVERWDISAIDQLPEYMRVCYQALLYVYSEIE
EEMAKEGRSYRLYYAKEAMKNQVRAYYEEAKWLQVQQIPTMEEYMPVALVTSAYSMLATT
SFVGMGDAVTKESFDWIFSKPKIVRASAIVCRLMDDMVSHKFEQKRGHVASAVECYMKQH
GASEQETHNEFHKQVRDAWKDINEECLIPTAVPMPILMRVLNLARVIDVIYKNEDGYTHS
GTVLKDFVTSMLIDPVPI</t>
  </si>
  <si>
    <t>A0A411JJ93</t>
  </si>
  <si>
    <t>MWKLKIGEGGAGLISVNNFIGRQHWEFDPNAGTPQEHAEIERLRREFTKNRFSIKQSADL
LMRMQLRKENHYGTNNNIPAAVKLSDAENITVEALVTTITRAISFYSSIQAHDGHWPAES
AGPLFFLQPLVMALYITGSLDDVLGPEHKKEIVRYLYNHQNEDGGWGFHIEGHSTMFGSA
LSYVALRILGEGPQDKAMAKGRKWILDHGGLVAIPSWGYVWVTVLGAYEWSGCNPLPPEL
WLLPKFAPFHPGKMLCYCRLVYMPMSYLYGKKFVGPITALIRSLREELYNEPYNQINWNT
ARNTVAKEDLYYPHPLIQDMLWGFLYHVGERFLNCWPFSMLRRKALEIAINHVHYEDENS
RYLCIGSVEKVLCLIARWVEDPNSEAYKLHLARIPDYFWLAEDGLKIQSFGCQMWDAAFA
IQAILACNVSEEYGPTLRKAHHFVKASQVRENPSGDFNAMYRHISKGAWTFSMHDHGWQV
SDCTAEGLKAALLLSEMPSELVGGKMETERFYDAVNVILSLQSSNGGFPAWEPQKAYRWL
EKFNPTEFFEDTMIEREYVECTGSAMQGLALFRKQFPQHRSKEIDRCIAKAIRYIENMQN
PDGSWYGCWGICYTYGTWFAVEGLTACGKNCHNSLSLRKACQFLLSKQLPNAGWGESYLS
SQNKVYTNLEGNRANLVQSSWALLSLTHAGQAEIDPTPIHRGMKLLINSQMEDGDFPQQE
ITGVFMRNCTLNYSSYRNIFPIWAMGEYRRQVLCAHSY</t>
  </si>
  <si>
    <t>https://pubmed.ncbi.nlm.nih.gov/15256745/</t>
  </si>
  <si>
    <t>A0A3S9GVB5</t>
  </si>
  <si>
    <t>MDKNVVLTFDPMLPHGDGRPILRGNVPKSIHSGAARAYEASLAWALKFGLIEAGTKLYKKFQRAGFNTLAALVYPYASSDQLVMITNFVVFLFAYDDISDDRKALLESSALNSELRSLEDRLVEIARGSRPCDSDKPLAHAFADFMNDFRMYASKDWVVRFADDMEDYLLASRLERNDHMSSNIMTPADYIKRRRSFSACRPAFDLGAALLGVNFNAVERSAAARVLATLGNDHVSWVNDLYGVDRDLKQNTASNLLVCLAEHSTKDLSAALDATIKMLNCTYDAFFELQAADCVAAEPDVCLYSRVMHAWIEGSIAWYYHSERYNAH</t>
  </si>
  <si>
    <t>Erythrolobus australicus</t>
  </si>
  <si>
    <t>Red algae</t>
  </si>
  <si>
    <t>alpha-Ylangene</t>
  </si>
  <si>
    <t>CC(C)C1CC[C@@]2(C)C3CC=C(C)C2C13</t>
  </si>
  <si>
    <t>https://academic.oup.com/plphys/article/179/2/382/6116354</t>
  </si>
  <si>
    <t>(-)-Aristolene</t>
  </si>
  <si>
    <t>C12C(C1CC=C3C2(C(CCC3)C)C)(C)C</t>
  </si>
  <si>
    <t>A0A3S9GV71</t>
  </si>
  <si>
    <t>MRQTQQILSFDPMVEHGSGRPLLRGKVLRNIHPGEARAFRESLDWVVDCGITEVGSVLYAKFQQARFSALAALVYPYATSEQLVWLSKFVVFLFAYDDVNDDREQLVQNPTLDGELEMLEESLMSIARGSRPRGAEQPLARAFADFMAEFQRYASDDWLACFADDVEDYLLANRMERKVHVSDNVMKPADYIPCRRSLSACRAGFDVGAALLGIDCAKIRSSEIARVMATLGNDHFSWLNDLFGIDRDLKQGTASNLIICLAAHTTHDLHHALDMTVNMLNETCTTFFELEHSEHVRADPDVRLYSQIVRSSIVGTLSWYYRSERYNAAHAKQH</t>
  </si>
  <si>
    <t>A0A3Q9FFM1</t>
  </si>
  <si>
    <t>Sesterterpene synthase</t>
  </si>
  <si>
    <t>MASLEVFVLYLRIFFISFMSRARSLFSFVTSPAITAEHGKVQKLQAKPGSDRAPDSWIQY
RHSKLVDPSTYNDLGLCGGLPLRVHKHAHLADKGARRAQEDWKRLVGPIRNFTGCLSPRF
NGIAVAIPECIPERLEAVTYANEFAFLHDDILDTVGKEDGEEENNEMARGFESVLEPSRN
VKMSVSGKSQMQAKLILELLDLDESQAMVLLKSWEGLVKGESGSQHFDFQSLDEYLPHRV
VNLGQTFWFGIITFAMGLTVSNEEMELTKPITEPAYATLALANDFFSWEKEYVEFQGNPT
SGNMANAVWIIMKEHSVDLEEAKVICQDKIRESCEEYRRRKREFELQSAEQVSIDAHRYL
SALEFSISGNVVWSQYTERYHFHKPEHWRQVENVDDDGNKSDDSGIAMKDSPESTVVDVE
DNVPSTFLNFGSSGTNIRSKKTLVSPVLETKLPEMTNQVVLAPFQYVSSLPSKKVRHHAI
DALNIWFSVPEADLNMIKDAIDQLHNASLMLDDIEDNSPLRRGHPSTHMIYGISQTINSA
NNLFVMSLDTIRQLKSPDCLDVFISELKRLHIGQSLDLFWTSNVQCPTLEEYYKMVDYKT
GGLFQMVAKLMGAKSPKSKRKVPDVSTLTTLFGRYFQIRDDYQNLMSKEYTDQKGFCEDL
DEGKFSLPLIHCLTTSPNIRLQSILHQRKTMGKMSFETKKLVLDHLEETKSLEYTKEMLD
CLHVRLHKELDVLEKQTGVNNFLLRLLLKRLHVK</t>
  </si>
  <si>
    <t xml:space="preserve">Talaromyces wortmannii </t>
  </si>
  <si>
    <t>https://pubs.rsc.org/en/content/articlelanding/2019/ob/c8ob02832j#!divAbstract</t>
  </si>
  <si>
    <t>A0A3L6G998</t>
  </si>
  <si>
    <t>MAADEARSVSRLHSEEDMHGKHHSTLWGDFFLHHVPCRPGQYSIMKDNVKIMKEEVKKML
LDVGSSDLSHKLECIDTLERLGLDYHYTKEIDELMCNVFEARDQDLDLTTTSQLFYLLRK
HGYHVSSDVFLKFGDDKGDIVTDDARCLLRMYEAAHVRVNGEEILDNILIHTKRQLQCIV
DDLEPTLQEEVRYALETPLFRRLNRVQARQFISTYEKSTTRNNMLLEFSKLDFNILLTLY
CEELKDLTMWWKEFQAQANTAIYARDRMVEMHFWMMGVFFEPQYSYSRKMLTQLFMIVSV
LDDLYDSHCTTEEGNAFTAALQRWDEEGVEQCPTYLRTLYTNIRATVKAIEEDLNLQNNK
HAKLVKGLIIDMAMCYNAETEWRDKKYVPATVDEHLKISARSSGCMHLVSQGFISMGDVA
TSEALEWASTYPKIVRAVCIIARLANDIMSYKREASNNTMVSTVQTCAKEYGTTTVEQAI
EKIRELIEEAWMDITHECLRQPQPMALLERAVNLARTMDFLYKDVDGYTDSRSIKGILDS
LYVDIID</t>
  </si>
  <si>
    <t>https://link.springer.com/article/10.1007%2Fs10886-017-0904-2</t>
  </si>
  <si>
    <t>A0A3L6G2C1</t>
  </si>
  <si>
    <t>Eudesmanediol synthase</t>
  </si>
  <si>
    <t>MAPSNIVVQSSSTPPVAGGDEEFAPSVWGDFFVTYAPPVSQASEQRMSERAELLKAQVCQ
 AFDAASMDVAGLVTYVDTLERLGLDNHFRDLIGAALERIGAEELPEHGGGLHIVALRFRL
 LRQHGIWVSTDVFDAFREDAGGFCSSLCSDDPRGLLSLYNAAHMAVPGEVVLDDAIAFAR
 GRLLDIISKGEVRSPVSEQITRALDIPLPRFTRRLETMHYIAEYEHEEAHDGLLLELARL
 NFVLVRALHLRELKDLSLWWRELYNTVKLPYARDRMVEIYFWTCGMLHEEEYSLARMFFA
 KTFGMVSLMDDTFDVHATLDECHKLKEAMQRWDESEVSILPEYLRLLYIKTLSNFKEFEE
 ILEPNKKYRMAYTKEAYKLCSKNYLKEAIWSNQKYQPSFKEHEELSIMTSGLPMLTILTL
 MGFGDEATPEAFEWVSSVPEMVRAGSQVTRFLNDLSSYKLGKNKKDMPGSVETYMVENGL
 TGDEAAAAIAALLENRWRILNQTRMEIDHTLLPAVQVVVNMARANEIIYLHGRDAYTFGA
 DLKDLVTTLFLKQVLPL</t>
  </si>
  <si>
    <t>2 H2O</t>
  </si>
  <si>
    <t>7-epi-ent-eudesmane-5,11-diol</t>
  </si>
  <si>
    <t>C15H28O2</t>
  </si>
  <si>
    <t>[C@@]12([C@@](CCC[C@@H]1C)(CC[C@H](C2)C(O)(C)C)C)O</t>
  </si>
  <si>
    <t>dihydroxylated sesquiterpenoid synthase + similar to A0A1D6EFT8</t>
  </si>
  <si>
    <t>A0A3G9F1F9</t>
  </si>
  <si>
    <t>MEKQSTSTLVAIKEEIVRNTSKYHPSIWGEYFIQHISHTLAMVSSIRAEELKEKIKNLFQ
ETNDILQIMDLIDGIQLLGLDYHFEKEIDGALSLISKHDAKNFGLYETSLQFRLLRQRGI
YVPADVFNKFKDEEGNFMPTLKEDVKGLLSLYNAAYLRIHGENILDEAIIFTKNRLASLL
DKLEQPLVILVSLFLETPLCQRNRRLLARRYIPIYQEEERRNDTILEFAKLDFNLLQSIH
QEELKEISIWWNDLALAKSLTFARDRVVECYYWMLIVFFEPQYARARLISTKVIAFLSVM
DDIYDNYSTLQESQLLTAAIQRWESQAIDELPEYLKDFYLKLLRTFKEFENELESDEKYR
ISFLQKEMKALSRSYFHEAKWGIEKYVPTLEEHLSNSLITSAYPMLTCASYVGMGQVTTK
EAFEWVASLPKILKAGSLIGRLMDDIKSHKFEQERAHVASTIESYMKQYGTDEKVAYKKL
MDMVEDAWKDHNKECLNPTPVPRPLIERIMNYSRTIEEIYKYDDTYTNSTTTMKDNVCMV
LVESVPI</t>
  </si>
  <si>
    <t>Curcuma zedoaria</t>
  </si>
  <si>
    <t>https://www.jstage.jst.go.jp/article/jos/67/10/67_ess18163/_article</t>
  </si>
  <si>
    <t>A0A3G9EY38</t>
  </si>
  <si>
    <t>MEKQSTSTLVAIKEEIVRNTSKYHPSIWGEYFIQHISHTLAMVSSIRAEELKEKIKNLFQ
ETNDILQIMDLIDGIQLLGLDYHFEKEIDGALSLISKHDAKNFGLYETSLQFRLLRQQGI
YVPADVFNKFKDEEGNFMPTLKEDVKGLLSLYNAAYLRIHGENILDEAIIFTKNRLASLL
DKLEQPLVILVSLFLETPLCQRNRRLLARRYIPIYQEEERRNDTILEFAKLDFNLLQSIH
QEELKEISIWWNDLALAKSLTFARDRVVECYYWMLIVFFEPQYARARLISTKVIAFLSVM
DDIYDNYSTLQESQLLTAAIQRWESQAIDELPEYLKDFYLKLLRTFKEFENELESDEKYR
ISFLQKEMKALSRSYFHEAKWGIEKYVPTLEEHLSNSLITSAYPMLTCASYVGMGQVATK
EAFEWVASLPKILKAGSLIGRLMDDIKSHKFEQERAHVASTIESYMKQYGTDEKVAYKKL
MDMVEDAWKDHNKECLNPTPVPRPLIERIMNYSRTIEEIYKYDDTYTNSTTTMKDNVCMV
LVESVPI</t>
  </si>
  <si>
    <t>A0A3G9EJV0</t>
  </si>
  <si>
    <t>MEKQPLTFIGDEEAKVRKSSKFHPSIWGDYFIRSSSLSHAEESTQSMKKRVEELKVQVKS
MFKDTSDILQLMNLIDSTQMLGLDYHFENEIDKALRLIYEFDDNYYGLYETSLRFRLLRQ
HGYHVSADIFNKFKGDNGSFISSLNGDAKGLLSLYNASYLGTHGEIILDEAKSYTKPQLV
SLLTELEQSLAAQVSLFLELPLCRRMKILLARKYILIYQEDAMRNNVILELAKLNFNLLQ
SLYQEELKTISIWWNDLALAKSLSFTRDRIVECYYWILTIYFEPHHSRARVICSKVISLI
SITDDIYDNYSTLEESRQLTEAIKRWNPQVVDCLPEYLRDYYLKLLKTCEEIEEELELNE
KYRMQYVKDEIKAIAIAYLQEAEWGIERHVPSLDEHLHTSLISSGCSVVPCASYVGMGEV
ATKEVFDWYSSFPKAVEAGCAIGRILNDIESHEREQAGDHFASTVESYMKEYNINEKVAC
KKLQEMVEKAWKDLNKESLNPTKVPRLMIERIVNFARSMEEIYNCNDMYTNPNSKMKDNI
SLVLVESFFLV</t>
  </si>
  <si>
    <t>A0A3G9EJT8</t>
  </si>
  <si>
    <t>MAAILQASSGPCSSFVPEITRRSGNYHPSIWGDQFLAYNSFDPAKTDANTEEHFHQLKEE
VKKMLVEAAPNQQLNLIDDIQRLGVAYHFEAEIDAALQRMNVIFQENDDDLHTVSLRFRL
LRQHGYNVSSDVFRKFMDHNGKFKECLISDPRGMLSLYEATHFRVHGEDILEDALEFTTS
HLERLKSHLKNPLAAQVVRALKYPIQKGLNRLEAKHYISIYQEDDSHTKVLLNFSKLDFN
LLQKMHQGELGHITRWWKELNFTKKLPFARDRVVECYFWILGVYFEPQYLMARRFLTKII
TMASVADDIYDVYGTLEELVILTNAIERWDMGALDQIPECMTVYYRALLDVYNEMEEEMA
KTGRPSYRVHYAKEAYKELVRAYLAEAKWFQEDYVPTLEEYLHVALVSGGYKMLATHSFV
GMGDLATKEAFDWVSINPLIVKASSVICRLSDDMVGHEVEHERGDVASAVECYMKQYGVT
KQEVYIQFYKQISNAWKDMNQERLHLTTVSMPLLTVIFNMTCVINLLYDEEDGYTNSKTR
TKDFITSVLIDAVRI</t>
  </si>
  <si>
    <t>Acanthopanax sciadophylloides</t>
  </si>
  <si>
    <t>A0A3G9ED98</t>
  </si>
  <si>
    <t>MAAILQASSGPCSSFVPEITRRSGNYHPSIWGDQFLAYNSFDPAKTDANTEEHFHQLKEE
VKKMLVEAAPNQQLNLIDDIQRLGVAYHFEAEIDAALQRMNVIFQENDDDLHTVSLRFRL
LRQHGYNVSSDVFRKFMDHNGKFKECLISDPRGMLSLYEATHFRVHGEDILEDALEFTTS
HLERLKSHLKNPLAAQVVRALKYPIHKGLNRLEARHYISIYQEDDSHNKVLLNFAKLDFN
LLQKMHQGELGHITRWWKKLNFAKKLPFARDRVVECYFWILGVYFEPQYLTARRFLTRVI
YLASMIDDIYDVYGTLEELLAFTDAIERWDISTIDHLPEYMRVCYQALFDLYSETEEEMT
KAGRPSYRLQYAKDSFKELCRAYLAEAKWLHDGFVPKIEEYMPVAMLSGAYKMLTTNSFV
GMGDVVTKEAFDWVFSDPLIVKAASVICRLTDDMVGHEFEHKREHIDSAVEIYMKQYGVT
KQETYAEFRKQITNAWKDMNQECQRSTAVEMPLLTRVFNLARVINLLYDEEDGYTKSSTR
TKDFITLVLIDAVRI</t>
  </si>
  <si>
    <t>A0A3G9EAS3</t>
  </si>
  <si>
    <t>MATYLQASSGPCSTFVPEITRRSANYHPNIWGDQFLKYNSFDLSKTDANTKEHFRQLKEE
VKKMLVDAAPNQQLNLIDDIQRLGVAYQFEAEIDAALQRMNVIFQGNDDDLHTVSLRFRL
LRQHGYNVSFDVFRKFMDTSGKFKECLISDLRGMLSLYEATHFRVHGEDILEDALEFITS
HLERLKSHLKNPLAAQVVRALKCPIHKGLNRLEAKHYISIYQQEDDSHNKVLLNFAKLDF
NLLQKMHQGELSHITRWWKELNFAKKLPFARDRVVECYFWILGVYFEPQYLIARRFLTKI
IAMASVADDIYDVYGTLEELVILTDAIERWDMGALDQIPECMRVYYRALLDVYTEMEEEM
AKTGRPSYRVHYAKEAYKELVRQYLAEAKWFQEDYVPTLEEYLRVALVSGGYKMLATHSF
VGMGDLATKEAFDWVSNNPLIVKASSVICRLSDDMVGHEVEHERGDVASAVECYMKQYGV
TKQEVYIEFQKQITNAWKDMNQECLHPTTVTMPLLTVIFNMTRVINLLYDEEDGYTNSNT
RTKDFITSVLIDPVQI</t>
  </si>
  <si>
    <t>Acanthopanax sieboldianus</t>
  </si>
  <si>
    <t>A0A3G1QTU5</t>
  </si>
  <si>
    <t>MNQEEVSEKMRQLREKIRWMLQNMDDGEISVSPYDTAWVAMVEDIGGGGGPQFPTSLEWI
SNNQLDDGSWGDLRFLIYDRILNTLACVAVLTQWKMHLHKCQKGLRFIRENIDNLENGND
EMMPVGFEVAFPSLIQTAKKVGIKIPTDSPFMKNIYAKRDLKLRKIPMDILHTKPTTLLH
SLEGMEGLDWEKLLNLRTDDGSFLMSPSSTAYVFRHTKDELCHQYLLKSVNKFNGGVPNV
YPVDMFEHLWCVDRLQRLGISRYFQVEIQECLDYVYKYWTNKGICWARNTNVQDVDDTAM
GFRLLRLHGYDVSTDAFKQFEKAGEFCSFPGQSTDALTGMYNLYRASQTMFNGEHILADA
KEYSTNFLHKKRLANAIVDKWIITKDLPGEVGYALDVPFYASLPRLEARFFLEQYGGDDD
VWIGKTLYRMLYVNCDTHLELAKLDYEKCQAVHQLEWESIQKWYRDWNLVEFGLSERSLL
LAYYIAASTVFEPERSRERLAWAITAILVKTIASQRQLPLETKGESLGSILENEDGGRLI
EFLINTIHQLSSEIVVAEGRDITQQLSNTWQKWLKTCKEGGDDDLGEAEARLIVHTLHLS
SGLDESSFSHPKYHQLLEATSKVCGQLRLFQSRKQVDVDLATGTTFQIEAGMQELVKLVF
TNSSEDLDSLTKQSFFSIARSFYYTAYCDEGAINSHIDKVLFEKID</t>
  </si>
  <si>
    <t>A0A3G1QTS7</t>
  </si>
  <si>
    <t>MSLLLSNSVLVGPKFRSSRISHASASLDIGLQRATSPQNASVPTCFEETKGRIAKLFHKN
ELSVSTYDTAWVAMVPSPTSSEEPCFPACLNWLLENQCHDGSWARPHHHHMLKKDVLSST
LACILALKKWGVGEEQINRGLHFVELNFASATEKGQITPMGFDIIFPAMLDNARGLSLNL
QLEPTMLNDLIYKRDLELKRCNQSNSAEKEVYWAHIAEGMGKLHDWESVMKYQRKNGSLF
NCPSTTAAAFTALRNSDCLNYLCLALEKFGSAVPAVYPLDIYSQLCTVGNLERLGISRYF
LTEIQSVLDETYRSWLQGDEEIFMDASTCALAFRTLRMNGYNVTSDPITKILQECFSSSF
RGNMTDNNTTLEIYRASELILYPEERDLVQHNLRLKTFLEQELSSNGFIQSCQLGRNINA
EVNQAIEYPFYAIMDRMAKRKNIENYNIDNTRILKTSYRSPNFGNKDFLSLSVEDFNRCQ
VIHREELRELERWVIENRLDELKFARSKAAYCYFSAAATIFSPELSDARMSWAKNGVLTT
VVDDFFDVGGSVEELKNLIQLVELWDVDVSTQCCSPNVQIIFSALKHTICEIADKGFKLQ
GRSITDHIISIWLDLLYSMMKETELGIDKSFPTMDEYMSNAYVSFALGPIVLPALYLVGP
KLSEEMVNHSEYHTLFKLMSTCGRLLNDIRGYERELKDGKISAVSLYIMNNGGEITTEAA
ISEMRSWIERDRRELLRLVLEENKSVLPKACKKLFWHMCTVVHVFYSKDDGFTSLNLHGV
VNAIINEPIVLNQF</t>
  </si>
  <si>
    <t>A0A3G1HQN7</t>
  </si>
  <si>
    <t>MSTASSPSLVASEIDSPHHSRTSSPSPTLSPPTSFILPDLVSHCNFPLTYHPAGDEQAAA
SLAWMLSFVPHFTPKKVAAMNGLQAGELTAYCYHDCPPERLRVVDDFMNYLFHLDNISDG
MMAKNTTQLADWVMNAFEWPEKFQPTVNADGEVVEEIAAVKLARDYWSRCIQQAKPGVQQ
RFKSSMNMFFQAVEQQTNDRDGQVVPDLESYIDMRRDTSGCKPVFDLIEYALGFELPEEV
VDHPVIKALNQDANDLVTWSNDVFSYNVEQARGDTHNMICIFMEHDGCTLQEAIDRVGGL
CKQTIDAFVENKARVPSFAHLGPEVDAWTTGYVQGLQDWIVGSLHWSFMTKRYFQEAGAE
VKKTRFVKLLPIEEGRHKHIPPIYASAMVAATA</t>
  </si>
  <si>
    <t>Boreostereum vibrans</t>
  </si>
  <si>
    <t>https://link.springer.com/article/10.1007/s13659-016-0096-4</t>
  </si>
  <si>
    <t>A0A3G1DJL2</t>
  </si>
  <si>
    <t>Squalene synthase R6</t>
  </si>
  <si>
    <t>MVSARGILYYLSHPQELRPMIQWKVFHGLAHQRDEKNESPDVQACYYYLALTSRSFVAVCQQLDPELLMPICIFYLVLRGLDTIEDDMTLSTEVKEPLLRNFHTTIYDQSWTFHDSGPDEKDRELLVHFDCVAREFAKVKDEYKVIITDITKKMGNGMADFVVNGELTGVRKIEDYELYCHYVAGVVGEGLTRLFVEAKVAEPSLLENPKLIESMGQFLQQTNIIRDVREDHDEVRHFWPKEVWAKYADDFDQLVSPIPQNRQKALQCSSEMVLMALNRADDCLNYISGVREQSVFNFVAIPQSMAIATLELCFQNPAIFDKNIKITKGTACQLMMDSTQDMQHVCQAFRRHARRIQKKNNPKDPHFHDINAACNKIERFIDGRYPNLQDEQAKADTMYLVVLLLGILGVAAAVLMAKR</t>
  </si>
  <si>
    <t>Phoma sp.</t>
  </si>
  <si>
    <t>A0A396GKK7</t>
  </si>
  <si>
    <t>MFILSHFYLLLNTARMLCYCRLVYMPMSYLYGKRFVGPITPLILKLREELLTEPYEKVNW
QKVRHLCAKEDLYYPHPLIQDLLWDSLYIFMEPLLTHWPLNKLVREKALQVAMKHIHYED
ENSRYITIGCVEKVLCMLACWVEDPNGDAFKKHLARLPDYLWISEDGMTLHSFGSQTWDA
SFIIQALLATNLVEDIGSTLAKGHEYIKNSQVRDNPSGDFESMYRHISKGSWTFSDQDHG
WQVSDCTAEGLKCCLLLSMLPPEIVGEKMEPERLYDSVNILFSLQGKKGGLPAWEPSKAL
EWLELLNPIEFLEENVVEREYVECTSSSIQAMVLFKKIYPEHRKEEVENFIAKAVQFLED
KQTSDGSWYGNWGICFTYGSWFALGGLAVAGKTYENCVAIRKAVKFLLTIQREDGGWGES
HLSCSKKIYVPLEGSQSNIVQTSWALIALIHAGQAERDATPLHRAVKLIINLQQEEGDWP
QQELTAVFMKNCMLHYAMFRDIFPMWALAEYRKGIMLPSIAV</t>
  </si>
  <si>
    <t>A0A386JV86</t>
  </si>
  <si>
    <t>MAARAPVHLRGFIARVALNKKNLHARHKLDTDIDKYYYTLHNVIIPDFMDMVKEIPGYPE
RIKKCVAHTTPSYFEGWAFSTELIYKTVADKQHQTERNLEKCRIIRALMDMSYAMAGILD
DYVDKGEFRRGKKVWASVCEGGQEAAIYDSIAVTYLMSLMVKRHFGTDPGYSKLIELFNM
VPGTAAIGNTLDILDRHDTNYYDDTMWKHSVQNKAANTVFPAATAGLIHAGVLCDDLLDR
TSEVFGYTGHLFQVWDDFMEHYAVKEQSGKGAPDTKYNAKTWATLTAMAHFNEAQAKEFK
ACYGSTDPAKRSRVRELYDEVNLRGLYIDYLRNTYMVVEEKISKIPDPRIQSACRSYMDW
LLVEPPQDEEEAESVLNN</t>
  </si>
  <si>
    <t>Nezara viridula</t>
  </si>
  <si>
    <t>A0A385AJN0</t>
  </si>
  <si>
    <t>MDINKQKTKWDISIFKNENFTLPVIKSPFNTYYNKYIDSVINDIEEWHRECCFLGREKLKGYIESKPYLFSAYYYCHLNEKVLPFIIKFVDMFSIYDDEYLEKTNCSEDVINQFLDKNYKDKNIYGVEWFKIVEGLKKYGNKQSVNKFLKEFEFFIKNVHSIHLKENANYTNINFEEYTNTRSIDFGFDLVVSAAIIDCEEPSKEIRESSLFLTLNTKSSIICVLVNDIYSFVKESKQPDTMNYVKIMANKKKSIQKALNHTNKIINNTLKEIISIENQIKMQYKENNLYQYIERLNSVISATIYLHQNHKRYSVHNKNYINKNN</t>
  </si>
  <si>
    <t>A0A385AJM7</t>
  </si>
  <si>
    <t>MVQVAEAVITSEKRIHESEEKDARPALRCDLSVQVHPHEDDAFRETLKWATSFGLIQPGSKAYAKVQRARFSMLIASTYPYVTRDQLQLMSDFALWLFAYDDASDNLKIITDTSRLAALVELEDRMIGLLQNRQGVCVAEQSYACLRACKTWPAPQPVLNIMFEEYGTDCVLIETLQDLMVRFTSWASEAWLARWTQHMEEYLLATRFERSFHLRGETMTPNEYIPRRMDFSAVNPCLDMTGAFLKLDCEMLSNNACIAELEKLCNKHISWVNDLYGLKRDVSDGTNSNLVLCILHHTKNAGAFTVQDASDIVVQSTNFVLEEFVDLSAQVPLGLESYVHAMEFWMSGSLFWHQASARYNSKE</t>
  </si>
  <si>
    <t>Porphyridium purpureum</t>
  </si>
  <si>
    <t>(R)-cembrene A</t>
  </si>
  <si>
    <t xml:space="preserve">7,11-dimethyl-3-methylene-1,6,10-dodecatriene (trans-beta-farnesene) which is a sesquiterpene is supposed to be synthesized from (E,E,E)-GGPP </t>
  </si>
  <si>
    <t>A0A385AJM6</t>
  </si>
  <si>
    <t>MYSLFKNIKFPNHWIPPIEFENKEQVKEKYFKRYCELGFYNENSIKDKVMNSSSVLLSYYFFSVAKNDQEFNLGYDIMAAFFSTDDFFDGKPENYNNQTAKERIFNIIKNEGNCSFSDFNQNEKFLIKYIIDSKEYSKNNSNKQILYYKILQGWIDYVESLGPYNLLENYSYNETIHLFIRRFDIAYLPACDLAIMMVIENLNISIMYHPKYCLMHLDLAKSLSLINDLHSFEKEFLDGQIKNNYLYKIIEKGNDNKSFDVGSFDIGVKKIFNDINKLNQSAENYEKELLEEFQLKLNEKQFDEFKKVITASLLINGGNLVWGNTNARYSTKNSIFIELKEKYEESCTTYLNTKSLFG</t>
  </si>
  <si>
    <t>(−)-7-epi-α-selinene</t>
  </si>
  <si>
    <t>[H][C@@]12C[C@H](CC[C@@]1(C)CCC=C2C)C(C)=C</t>
  </si>
  <si>
    <t>A0A385AJM4</t>
  </si>
  <si>
    <t>MLSLNEIKFPSHWNLVPNEPSYVDYVYREGLDLGVWRPDNQRDRMAHNNVVSLTRFFWPNVDFERLVMGGELMLWFFTFDDGLDAGIYDDQKSVDLVRRMEIVFMDGPEKVAFRLRSRCLEMCGKRRDTFNRFISSCVQWVDSIIPFNKVKDGGSPHIELYSFLRKINIGAYPCVTLTEVMLNHHLEPYIWSDPRWLKMNENIAIVVTLINDLVSYEKEVNDNAGVLNPLYFFQHQNNQNLPDSYRKMVNLIHQYVNDYLHLEEGFLRSMAPFHDALQHQEVHFMLDHLHYLITGSRMWSMQTPRYCSPTSPFIEMRPPSKSYL</t>
  </si>
  <si>
    <t>Heterostelium pallidum</t>
  </si>
  <si>
    <t>A0A385AJM2</t>
  </si>
  <si>
    <t>MSLSLNDIKFPMHWNLDPNEFSYVEYVYREGLELGVWRPDNKRDQMAHTNVVSLSRYFWP
NVDFDRLVMGGELMLWFFTFDDGLDAGIYDDQKSLELVRRMDIVFMDGILPEDPTGPEKV
ALRLRNKCLAMCGRRKDTFNRFITSCVQWVDSIIPFNKVKVGGQSPHIELYSFLRKINIG
AYPCVTLTEVMLNHHLESYIWADPRWIKMNEDIAIVVTLINDLVSYEKEVNDNAGDLNPL
FFFQRQNNVDLCDSYKQMVTLIDYYVDHYVQLEQGFLRTLAKYHNPLQEQEVNFMLDHLH
YLITGSRMWSMQTPRYCSPTSPFIEMRKFREA</t>
  </si>
  <si>
    <t>Acytostelium subglobosum</t>
  </si>
  <si>
    <t>A0A385AJL4</t>
  </si>
  <si>
    <t>MLSLNEIKFPVHWNLKPNPTSYVDHVYQEGLEFGVWRPDNKRDIVAHNNVVSLSKFFWPTVDFERLVMGGELMLWFFTFDDALDSGIYDDTKSLEIVRRMSAVFMEGTLCDDASGPEKVGYRLRQKCLEMCGKRRRDTFNRFITSCVQWIDSIIPFNKVKDGGSPHIELYSFLRKINIGAYPCVTLSEVFIDHYLDHSIWSSPRWVKMNENIAIVVTLINDLVSYEKEVNDNAGALNPLYFFQQQRKFNLPDSYNHMVNLIHFFVQDYLANEESFLKSLEPFENEKQQQDIYFMLDHLHFLISGSRMWSMQTPRYCSPTSPFIEMRPSFNQGNLMSKL</t>
  </si>
  <si>
    <t>Cavenderia fasciculata</t>
  </si>
  <si>
    <t>A0A348FUE1</t>
  </si>
  <si>
    <t>MSPMDLQESAAALVRQLGERVEDRRGFGFMSPAIYDTAWVSMISKTIDDQKTWLFAECFQ
YILSHQLEDGGWAMYASEIDAILNTSASLLSLKRHLSNPYQITSITQEDLSARINRAQNA
LQKLLNEWNVDSTLHVGFEILVPALLRYLEDEGIAFAFSGRERLLEIEKQKLSKFKAQYL
YLPIKVTALHSLEAFIGAIEFDKVSHHKVSGAFMASPSSTAAYMMHATQWDDECEDYLRH
VIAHASGKGSGGVPSAFPSTIFESVWPLSTLLKVGYDLNSAPFIEKIRSYLHDAYIAEKG
ILGFTPFVGADADDTATTILVLNLLNQPVSVDAMLKEFEEEHHFKTYSQERNPSFSANCN
VLLALLYSQEPSLYSAQIEKAIRFLYKQFTDSEMDVRDKWNLSPYYSWMLMTQAITRLTT
LQKTSKLSTLRDDSISKGLISLLFRIASTVVKDQKPGGSWGTRASKEETAYAVLILTYAF
YLDEVTESLRHDIKIAIENGCSFLSERTMQSDSEWLWVEKVTYKSEVLSEAYILAALKRA
ADLPDENAEAAPVINGISTNGFEHTDRINGKLKVNGTNGTNGSHETNGINGTHEIEQING
VNGTNGHSDVPHDTNGWVEEPTAINETNGHYVNGTNHETPLTNGISNGDSVSVHTDHSDS
YYQRSDWTADEEQILLGPFDYLESLPGKNMRSQLIQSFNTWLKVPTESLDVIIKVISMLH
TASLLIDDIQDQSILRRGQPVAHSIFGTAQAMNSGNYVYFLALREVQKLQNPKAISIYVD
SLIDLHRGQGMELFWRDSLMCPTEEQYLDMVANKTGGLFCLAIQLMQAEATIQVDFIPLV
RLLGIIFQICDDYLNLKSTAYTDNKGLCEDLTEGKFSFPIIHSIRSNPGNRQLINILKQK
PREDDIKRYALSYMESTNSFEYTRGVVRKLKTEAIDTIQGLEKHGLEENIGIRKILARMS
LEL</t>
  </si>
  <si>
    <t>https://chemistry-europe.onlinelibrary.wiley.com/doi/10.1002/cbic.201700445</t>
  </si>
  <si>
    <t>MSPMDLQESAAALVRQLGERVEDRRGFGFMSPAIYDTAWVSMISKTIDDQKTWLFAECFQYILSHQLEDGGWAMYASEIDAILNTSASLLSLKRHLSNPYQITSITQEDLSARINRAQNALQKLLNEWNVDSTLHVGFEILVPALLRYLEDEGIAFAFSGRERLLEIEKQKLSKFKAQYLYLPIKVTALHSLEAFIGAIEFDKVSHHKVSGAFMASPSSTAAYMMHATQWDDECEDYLRHVIAHASGKGSGGVPSAFPSTIFESVWPLSTLLKVGYDLNSAPFIEKIRSYLHDAYIAEKGILGFTPFVGADADDTATTILVLNLLNQPVSVDAMLKEFEEEHHFKTYSQERNPSFSANCNVLLALLYSQEPSLYSAQIEKAIRFLYKQFTDSEMDVRDKWNLSPYYSWMLMTQAITRLTTLQKTSKLSTLRDDSISKGLISLLFRIASTVVKDQKPGGSWGTRASKEETAYAVLILTYAFYLDEVTESLRHDIKIAIENGCSFLSERTMQSDSEWLWVEKVTYKSEVLSEAYILAALKRAADLPDENAEAAPVINGISTNGFEHTDRINGKLKVNGTNGTNGSHETNGINGTHEIEQINGVNGTNGHSDVPHDTNGWVEEPTAINETNGHYVNGTNHETPLTNGISNGDSVSVHTDHSDSYYQRSDWTADEEQILLGPFDYLESLPGKNMRSQLIQSFNTWLKVPTESLDVIIKVISMLHTASLLIDDIQDQSILRRGQPVAHSIFGTAQAMNSGNYVYFLALREVQKLQNPKAISIYVDSLIDLHRGQGMELFWRDSLMCPTEEQYLDMVANKTGGLFCLAIQLMQAEATIQVDFIPLVRLLGIIFQICDDYLNLKSTAYTDNKGLCEDLTEGKFSFPIIHSIRSNPGNRQLINILKQKPREDDIKRYALSYMESTNSFEYTRGVVRKLKTEAIDTIQGLEKHGLEENIGIRKILARMSLEL</t>
  </si>
  <si>
    <t>https://chemistry-europe.onlinelibrary.wiley.com/doi/epdf/10.1002/cbic.201700445?saml_referrer</t>
  </si>
  <si>
    <t>A0A348DU52</t>
  </si>
  <si>
    <t>Cyclopiane-type diterpene synthase</t>
  </si>
  <si>
    <t>MADKITDEYAVGIDPEIYANNPAYSSLFNPYIHKQTIIADHVSVQCHIDLNGIDAVGSKFGNLNAHAGNFTSLCAPNCLPERFALVAYTVEYAFLHDDETDNAADQEALLLENKMLHQALNQSGMTSVSTRVSDKAQRKSEVQAKIAAEYLRLDPVFGEWFLNKWQTFTACVKDVRSLEFPSLDDYLEFRIVDAAADWTLYNFRWGSGITLTPEEEKLADPMSYVAYAELCLVNDLFSWDKEYASHIKSNGDVPLVNAVHIVAVTQGLTHCAAKAVVQAEVRAHEERFCQLKEQYEATDKPSHEVLRWLRLLEHSMAGNWVWSLCVPRYCKVDRNPYKDHLEKYGSDAVRVLTPLDRLCWSKQEIKEMKRNQLKEPSSSTYKTHFSPLEPNPGPEQTRLTISQTQQQRPVLNPYTYINSLPSKNVRQTLIAALNSWYKVPVKSLLIIEGAVNFLHNSSLLLDDIQDGSVLRRGRPVAHQIFGVGQTINTATYLMNEALYLIQMLSPSAVSAYTDEMRNLQLGQGRDLYWSYHTHVPTPAQYISMVDGKTGGLFRLISRLMRSEATKNSDLDISQFATLLGRHFQIRDDYQNLQSEDVTNPHIVSLYAPRANMLLQYTKNKGFCDDLDEGKVSFPVILSMQSPGFSNTALSSVFKGSRKGETLSLEMKQYMLEEITARGAFSETKAVLRKLHTELLSLLMETEKKAGGVENWALRLLIMKLDIVEEKKVAPPKSDSHWGVNQRRAWKGGQKNGRPIDKACFLRAMEEALQK</t>
  </si>
  <si>
    <t>Penicillium chrysogenum</t>
  </si>
  <si>
    <t>https://pubs.acs.org/doi/10.1021/acs.orglett.8b02284</t>
  </si>
  <si>
    <t>A0A348B793</t>
  </si>
  <si>
    <t>Monoterpene synthase 25</t>
  </si>
  <si>
    <t>MSPTSDFVNTTSTAKGHEIIAGLTAKPVEGSTITLCKDIIREFFDKVQVPSPNFTRDPEL
EARVADIVRTWGNEEHLRPYVVTSLILTVTAYSHIANFETRVQITLFTIIIIAMDDPVVF
DSLATREFHQRMCTGVIQDEAGMLGAFTKILESMWDHYSGFSANTIYASALRFVNASIIE
NETDVTTLRSHALPFVEYKRSMTATTEAYACFIWDKARFPDVKVYMQAIPDAMLYVSYVN
DILSFYKEELAGETANYIHERAYVTGKSIPDTLRNLINETASAVERVRDILGEGEARAAF
ENFAAGYIRVHTGNPRYHLKDVIGGDYIIDRV</t>
  </si>
  <si>
    <t>cyclization of geranyl diphosphate (GPP) to myrcene and linalool</t>
  </si>
  <si>
    <t>A0A348B790</t>
  </si>
  <si>
    <t>Delta(6)-protoilludene synthase 18</t>
  </si>
  <si>
    <t>MPSAIPMLYLPDTMSAWPWQRAINPYFNEVKAASNSWFKSFRAFSPASQKAFDKCDFCLL
AALAYPRARKEHLRTGCDLMNLFFVIDEYTDVEDANVCRDMVDIVIDALRRPHDPRPEGE
VVLGEIARQFWARAIETASPTSQRRFLETFIAYLESVVLQAADRDCDAEHTVQTYLAQRR
DNIGSYPSYAVLELALDIPDDVFYHPAMNELSLYATEMLIIDNDLVSYNREQASGDTNNI
LFVIMRQFNCSLDHAMAWAAAYHSQLEARFMDAFKRMPSWGLEIDSQVEEYCQGIANWPR
GNDCWSFESGRYFGDKGREVQKTRCVPLLPKKERDTSLRQQDVVITSL</t>
  </si>
  <si>
    <t>https://www.ncbi.nlm.nih.gov/pmc/articles/PMC6116744/</t>
  </si>
  <si>
    <t>A0A348B788</t>
  </si>
  <si>
    <t>Sesquiterpene synthase 14</t>
  </si>
  <si>
    <t>MSDQPKMIYLPETMANWPWPRYINPHYEEVKAESDAWFKGFKPFTKQSQVAFDKCDFGRL
ASLAYPWASKEHLRTGCDLMNVFFMIDEYTDVECASVVRGMVDIVIDVINNPHKPRPEGE
SLLGEITRQFWERAIKAATPSSQKHFIEAFTDYLNSVVEQAADRDNNHIRTVDSYLKTRR
ENIGARPSYFPAELGLNLPDEAFYHPVVTELSYNIAELIILDNDIASYNKEQATGDDRHN
ILTIVMLQFNIDLEAAMTWVASYHKDVENKFLDGMKKLPSFGPVVDKELEEYILALAIWP
RTNDCWNFESGRYFGSKGLQVQKTRYVPLLPKVKTDPTLKQKQVVVSLVDL</t>
  </si>
  <si>
    <t>A0A348B784</t>
  </si>
  <si>
    <t xml:space="preserve">Delta(6)-protoilludene synthase 8
</t>
  </si>
  <si>
    <t>MLYLPDTMSAWPWQRAINPYFNEVKAASNSWFKSFRAFSPASQKAFDKCDFCLLAALAYP
RARKEHLRTGCDLMNLFFVIDEYTDVEDANVCRDMVDIVIDALRRPHDPRPEGEVVLGEI
ARQFWARAIETASPTSQRRFLETFIAYLESVVLQAADRDCDAEHTVQTYLAQRRDNIGSY
PSYAVLELALDIPDDIFYHPAMNELSLYATEMLIIDNDLVSYNREQASGDTNNILFVIMR
QFNCSLDHAMAWAAAYHSQLEARFMDAFKRMPSWGLEIDSQVEEYCQGIANWPRGNDCWS
FESGRYFGDKGREVQKTRCVPLLPKKERDTSLRQQDVVITSL</t>
  </si>
  <si>
    <t>A0A348B782</t>
  </si>
  <si>
    <t>MTVIADTSRCFILPDLISYCQFPLRCNPHRDAAQSSTSWLINNYPGMSPEQLVEVRRLDA
DTLASYCYPDCDVERLRVASDFLAILFHLDDITDTMEEGGTEQLEGTIMDAFRSEGKLDQ
REDEPRVRVPAKDLWTRFIRNAKPCVQTRLRDNIALFFKTAREEARDRERGVLLDLESYI
NMRRGTSACLSCFALTEYSIGIELPQYVVDDPIVQALNQSANDLVSWSNDIYSFNNEQAH
GIHNMIVILMKSQGLGMQDAIDYVSDLFKQTIDGFMENTQLLPSWGAAVDADVRLYVQGL
QDWVVGNLHWSFATERYFGKRGAEIKATRVVELLPKKPVS</t>
  </si>
  <si>
    <t>(−)-α-gurjunene</t>
  </si>
  <si>
    <t>[H][C@]12CCC(C)=C1[C@@]1([H])[C@@]([H])(CC[C@H]2C)C1(C)C</t>
  </si>
  <si>
    <t>9-epi-(E)-caryophylene</t>
  </si>
  <si>
    <t>C1=C(CC[C@]2([C@@](C(CC1)=C)(CC2(C)C)[H])[H])C</t>
  </si>
  <si>
    <t>A0A348B781</t>
  </si>
  <si>
    <t>MGSISSTPSQKSPVFPARSLLPSDIVAVRPEGDEAKVLKFPDLVKSIPFPLRLNPYIRFV
SAESDAFIIEYANFSEKQRNRFIGLNAGLLCGMCYAECGPEQLRVCCDFMSFLFNLDDWS
DEFDTAGTKGLEEAVMNTLYHPDTYVSDTVAARTARSWWTRMLKTVGPRCRQRFVETLGF
YFKAILQQAADRSSKTIPDLETYISLRRDTSGCKTGFALIEYAAGIDLPNEVVDHPIIQS
LLDATNDCVSWANDILSYNREQSRGDTHNLVPVIMQTVGIDRQAAIDYAGDLCNKSVAHF
LEGKAALPSWGKEVDVQVEQYVQGLEDWIIANAEWSFMTERYFGKDGPKIRKGLQVSLLP
VVGFD</t>
  </si>
  <si>
    <t>A0A348B780</t>
  </si>
  <si>
    <t>MSSSVSSTSAPTKIVIPDLVSHCTIPVRCNRHWKQASVESKRWLFRGGNLSDRKRDAFHG
LKAGYLTSMCYPLAGYPQLRVSCDFMNYLFHLDNISDEMNDRGTHGTAVSVLDALYQPHM
HPTSRVGKMTKDYWVRLIQTASPGAQQRFIETFDMFFQAVTQQAMDRANGVIPDLESYIA
IRRDTSGCKPCWALIEYANNLDLPWEIMDHPIIRGLGEAANDLVTWSNDIFSYNVEQSKG
DTHNMIVVVQNQQGLDLQSAVNFVGDLCKQSIDRFHYLRENLPSWGPELDREVEIYVDGL
ADWITGSLKWSFESERYFGKAGLEVKKTRVVALLPRRA</t>
  </si>
  <si>
    <t>A0A348B779</t>
  </si>
  <si>
    <t>MSSSAPSTSAPTKIVIPDLVSHCTIPVRCNRHWKQASVESKRWLFRGGNLSDRKRDAFHG
LKAGYLTSMCYPLAGYPQLRVSCDFMNYLFHLDNISDEMNDRGTHGTAVSVLDALYQPHM
HPTSRVGKMTKDYWVRLIQTASPGAQQRFIETFDMFFQAVTQQAMDRANGVIPDLESYIA
IRRDTSGCKPCWALIEYANNLDLPWEIMDHPIIRGLGEAANDLVTWSNDIFSYNVEQSKG
DTHNMIVVVQNQQGLDLQSAVNFVGDLCKQSIDRFHYLRENLPSWGPELDREVEIYVDGL
ADWITGSLKWSFESERYFGKAGLEVKKTRVVALLPRRA</t>
  </si>
  <si>
    <t>A0A348AUW1</t>
  </si>
  <si>
    <t>Valerianol synthase TPS1G</t>
  </si>
  <si>
    <t>MASSQVGDMVNGNAEPTRHLAKFPPSLWGDRFTSFTLDKQLSDKYGNEIEVLKEQVRSMV
VAGGRKAVEQINLINVLERLGVSYHFEKEIEEQLEQLFAKFEDNEDYDLFTIALHFRIFR
QHGYKMSCDVFNKFRDSNGEFKETVSNDVQGMLSLYEATYLKIRGEGFLDEAHAFTIAQL
ESLVGGPHLSSDLSEQVMHALKQSIHRGFPRLEAKHFISFYEKDASRNETLLRLAKLDFN
QLQLSHREELCHIFRWWKELDLISKVPYARDRAVECFFWSTCAYYEPQHSVGRAVLTKIM
LLLSVTDDTYDAYGTYDEVKLYTNAVQRWDVSAMDELPDYMKALYRALLNVYDEVERDLA
KQGRAYGVHHSKEAFKEIVRSYEIEAEWFKEGYVVSFEEYMKNALVTSTGRLHTTSCFMG
LEADVATTEAFEWILTKPKMVATSGAIGRLVDDVMSHDEEQERGHVATGLDCYMKQHGVS
KQEAIVELYKMIENAWRDINEEMLKPTAISMKLLIRVLNLSRISDVVYKYVDGYTHPEII
KDHVISLFEDPIPM</t>
  </si>
  <si>
    <t xml:space="preserve">Camellia hiemalis </t>
  </si>
  <si>
    <t>https://www.nature.com/articles/s41598-018-30653-w</t>
  </si>
  <si>
    <t>A0A348AUW0</t>
  </si>
  <si>
    <t>Valerianol synthase TPS1F</t>
  </si>
  <si>
    <t>MASSQVGDMVNGNAEPTRHLAKFPPSLWGDRFTSFTLDKQLWDKYGNEIEVLKEQVRSMV
VAGGRKAAEQINLINVLERLGVSYHFEKEIEEQLEQLFAKFEDNEDYDLFTIALHFRIFR
QHGYKMSCDVFNKFRDSNCEFKETVSNDVQGMLSLYEATYLKIRGEGFLDEAHAFTIAQL
ESLVEGPHLSSDLSEQVMHALKQSIHRGFPRLEAKHFISFYEKDASRNETLLRLAKLDFN
QLQLSHREELCHIFRWWKELDLISKVPYARDRAVECFFWSTCAYYEPQHSVGRAGLTKIM
LLLSVTDDTYDAYGTYNELKLYTNAVQRWDVSAMDELPDYMKALYRALLNVYDEVERDLA
KQGRAYGVHHSKEAFKEIVRSYEIEAEWFKEGYVASFEEYMKNALVTSTGRLHTTSCFMG
LEADVATTEAFEWILTKPKMVAASGAIGRLVDDVMSHDEEQERGHVATGLDCYMKQHGVS
KQEAIVELYKMIENAWRDINEEMLKPTAISMKLLIRVLNLSRISDVVYKYVDGYTHPEII
NDHVISLFEDPIPM</t>
  </si>
  <si>
    <t>Camellia hiemalis</t>
  </si>
  <si>
    <t>A0A348AUV9</t>
  </si>
  <si>
    <t>Valerianol synthase TPS1E</t>
  </si>
  <si>
    <t>MASSQVGDMVNGNAEPTRHLAKFPPSLWGDRFTSFTLDKQLWDKYGNEIEVLKEQVRSMV
VAGGRKAAEQINLINVLERLGVSYHFEKEIEEQLEQLFAKFEDNEDYDLFTIALHFRIFR
QHGYKMSCDVFNKFRDSNGEFKETMSNDVQGMLSLYEATYLKIRGEGFLDEAHAFTIAQL
ESLVGGPHLSSDLSEQVMHALKQSIHRGFPRLEAKHFISFYEKDASRNETLLRLAKLDFN
QLQLSHREELCHIFRWWKELDLISKVPYARDRAVECFFWSTCAYYEPQHFVGRAVLTKIM
LLLSVTDDTYDAYGTYDELKLYTNAVQRWDVSAMDELPDYMKALYRALLNVYDEVERDLA
KQGRDYGVHHSKEAFKEIVRSYEIEAEWFKEGYVASFEAYMKNALVTSTGRLHTTSCFMG
LEADVATTEAFEWILTKPKMVAASGAIGRLVDDVMSHDEEQERGHVATGLDCYMKQHGVS
KQEAIVELYKMIENAWRDINEEILKPTAISMKLLIRVLNLSRISDVVYKYVDGYTHPEII
KDHVISLFEDPIPM</t>
  </si>
  <si>
    <t>A0A348AUV7</t>
  </si>
  <si>
    <t>Valerianol synthase TPS1C</t>
  </si>
  <si>
    <t>MASSQVGDMVNGNAEPTRHLAKFPPSLWGDRFTSFTLDKQLWDKYGNEIEVLKEQVRSMV
VAGGRKAAEQINLINVLERLGVSYHFEKEIEEQLEQLFAKFEDNEDYDLFTIALHFRIFR
QHGYKMSCDVFNKFRDSNCEFKETVSNDVQGMLSLYEATYLKIRGEGFLDEAHAFTIAQL
ESLVEGPHLSSDLSEQVMHALKQSIHRGFPRLEAKHFISFYEKDASRNETLLRLAKLDFN
QLQLSHREELCHIFRWWKELDLISKVPYARDRAVECFFWSTCAYYEPQHSVGRAGLTKIM
LLLSVTDDTYDAYGTYNELKLYTNAVQRWDVSAMDELPDYMKALYRALLNVYDEVERDLA
KQGRAYGVHHSKEAFKEIVRSYEIEAEWFKEGYVASFEEYMKNALVTSTGRLHTTSCFMG
LEADVATTEAFEWILTKPKMVAASGAIGRLVDDVMSHDEEQERGHVATGLDCYMKQHGVS
KQEAIVELYKMIENAWRDINEEMLKPTAISMKLLIRVLNLSRISDVVYKYVDGYTHPEII
KDHVISLFEDPIPM</t>
  </si>
  <si>
    <t>A0A348AUV6</t>
  </si>
  <si>
    <t>Valerianol synthase TPS1B</t>
  </si>
  <si>
    <t>MASSQVGDMVNGNAEPTRHLAKFPPSLWGDRFTSFTLDKQLWDKYGNEIEVLKEQVRSMV
VAGGRKAAEQINLINVLQRLGVSYHFEKEIEEQLEQLFAKFEDNEDYDLFTIALHFRIFR
QHGYKMSCDVFNKFRDSNGEFKETMSNDVQGMLSLYEATYLKIRGEGFLDEAHAFTIAQL
ESLVEGPHLSSDLSEQVMHALKQSIHRGFPRLEAKHFISFYEKDASRNETLLRLAKLDFN
QLQLSHREELCHIFRWWKELDLISKVPYARDRAVECFFWSTCAYYEPQHSVGRAVLTKIM
LLLSVTDDTYDAYGTYNELKIYTNAVQRWDVSAMDELPDYMKALYRALLNVYDEVERDLA
KQGRAYGVHHSKEAFKEIVRSYEIEAEWFKEGYVASFEEYMKNALVTSTGRLHTTSCFMG
LEADVATTEAFEWILTKPKMVAASGAIGRLVDDVMSHDEEQERGHVATGLDCYMKQHGVS
KQEAIVELYKMIENAWRDINEEMLKPTAISMKLLIRVLNLSRISDVVYKYVDGYTHPEII
KDHVISLFEDPIPM</t>
  </si>
  <si>
    <t>A0A348AUV5</t>
  </si>
  <si>
    <t>Valerianol synthase TPS1A</t>
  </si>
  <si>
    <t>MASSQVGDMVNGNAEPTRHLAKFPPSLWGDRFTSFTLDKQLWDKYGNEIEVLKEQVRSMV
VAGGRKAAEQINLINVLERLGVSYHFEKEIEEQLEQLFAKFEDNEDYDLFTIALHFRIFR
QHGYKMSCDVFNKFRDSNGEFKETVSNDVQGMLSLYEATYLKIRGEGFLDEAHAFTIAQL
ESLVGGPHLSSDLSEQVMHALKQSIHRGFPRLEAKHFISFYEKDASRNETLLRLAKLDFN
QLQLSHREELCHIFRWWKELDLISKVPYARDRAVECFFWSTCAYYEPQHSVGRAVLTKIM
LLLSVTDDTYDAYGTYDELKLYTNAVQRWDVSAMDELPDYMKALYRALLNVYDEVERDLA
KQGRDYGVHHSKEAFKEIVRSYEIEAEWFKEGYVASFEEYMKNALVTSTGRLHTTSCFMG
LEADVATTEAFEWILTKPKMVAASGAIGRLVDDVMSHDEEQERGHVATGLDCYMKQRGVS
KQEAIVELYKMIENAWRDINEEMLKPTAISMKLLIRVLNLSRISDVVYKYVDGYTHPEII
KDHVISLFEDPIPM</t>
  </si>
  <si>
    <t>A0A345ZQ22</t>
  </si>
  <si>
    <t>Ent-labda-13-en-8-ol diphosphate synthase</t>
  </si>
  <si>
    <t>MGLYSPPPARALANSGSRCCSVLEGRPWNFCGKGAVYTGSELQSTRLAGWRVQAKKKERS
SSIIHGARKPHIKQSEKVHDLGDYHVIAQSHGTSMEPLIDEIKAMLRSMNDGEISISAYD
TAWVALVSRLDGGKGPQFPSTVQWILNNQLSDGSWGDSAFFSAYDRIINTLASVVALTKW
SLGSENCKKGLSYLHQNMWRVSEEDQESMPIGFEIAFPSLIEIAKSLDLDFPYDHHALQE
IYYNREIKLKRIPKDMMHRVPTTMLHNLEGMSGLDWTMLLKLQSSDGSFLFSPSATAYAF
MQTGDMKCFKYIDRIVKKFNGGVPGVYPVDLFEHLWVVDRLQRLGISHHFKKEIEQSMDY
VNRHWTEEGIGWARNSNVKDVDDTAMAFRLLRLHGYNVSPNVFKNFEKDGHFFCFVGQSS
QALTGMYNLNRASQISFPGEDVLHRARTFSYEFLRSRQAKGMLHDKWIVSKDLAGEVQYT
LDFPWFASLPRVEARTYLDQYGGGGDVWIAKSFYRMPLVNNNVYLEFARTDFNGCQVLHQ
HEWQWLQKWYIQNGLVDFGVAHQDVLRAYFLAAACIFESSRATERLAWARASILANTIST
HIRKDSSFRDRLECFLRSQDFSEESVVSWLERMGKDAILVREILRLNDLVAKEAQPTHEG
PECAENLLRVAWIEWMRRVVNIEDKQSETNARQQDSFRFYDKQTCLLLVQIIEISAGRIS
EALYFLNNNGDRIIQLMCSICDCLNRKLSLSKETEDNKEAINHIDREIDMYMQEFSQYLL
RRSNEKTRSNIKTRQNILNIVKTCYYATHCPQDVLDSHISRVIFDPVI</t>
  </si>
  <si>
    <t xml:space="preserve">Panicum virgatum </t>
  </si>
  <si>
    <t>https://pubmed.ncbi.nlm.nih.gov/30008447/</t>
  </si>
  <si>
    <t>A0A345BJQ0</t>
  </si>
  <si>
    <t>Squalene synthase clz20</t>
  </si>
  <si>
    <t>MVSTRGVLYYLLRPKELRPILQWKALHGLGHQRDEKNESPDVKACYQYLALTSRSFAAVCQQLDRELLMPICIFYLILRGLDTIEDDMTLSKEVKEPLLRNFYTTIYDQTWTFNDSGTDEKDRELLVHFDCVAREFHKIKDEYKIIITDITKQMGNGMADFVVSGDLTGIQKIKDYELYCHYVAGVVGDGLTRLFVEANVADPSLLKNPRLIESMGQFLQQTNIIRDVREDHDEVRHFWPKEVWSKYAQDFDHLVSPKPQDRKKALQCSSEMVLMALNRADDCLNYMAGVREQTVFNFVAIPQSMAIATLELCFQNPAIFDKNIKITKGATCQLMIDSTQDLQHVCQAFRRYARRIKKKNHPEDPHFHDINAACNKIDRFIDDRYPNLQDEQAKADTMYLAVLVLGVFGVVAAIL</t>
  </si>
  <si>
    <t>Cochliobolus lunatus</t>
  </si>
  <si>
    <t>A0A343W970</t>
  </si>
  <si>
    <t>MPFTKMCTSKLANPLMKYYLNLNGKSPLSKLSNSLNSSSFKFISCSPHIVCRELNTVSGVAIRPQTITKDDKRDFMAVFPDIVRDLTQLNPGISDLSTLISKLMQYNVSGGKKVRGLTVVYSYRMLAPDHALTPENIRLAQILGWCVEMLQGFFVVIDDLADQSVTRRGRPCWYRLPGVGLRASSDALLIQSGCFQLLQQHCKDKEFYVDLVELFLDALRRTTYGQTLDYVSSFPNINHLTMDRYNFITKYKTAYYTYHLPVATAMYMAGIYNAELHRQAKSVLLEMGHYFQVQDDYLDVFGDEEMIGKKGTDIQEGKCTWLAIIAFQRASPPQREVLESCYGTKEPEKIKKVKDIFIELSLPAVYHAYEEETYNLITRQIQQLSQGLPHELFLTLLHKLYGRKQ</t>
  </si>
  <si>
    <t>Murgantia histrionica</t>
  </si>
  <si>
    <t>https://europepmc.org/article/MED/30139915#free-full-text</t>
  </si>
  <si>
    <t>A0A343W969</t>
  </si>
  <si>
    <t>MVSIAAKSLPKLSGAVFGQFSRRKQLIQRHWLDTRTDQYYDVLRRIVVPECKNIASDVPE
YPERIEKLLYYTNPAFSDAWNFTTELIYRTVADESHQTEENITKMYLIRATMDLLFTMSA
VLDDISDRSEFRKGKKGWHMICQGGESTALYDGTQMGLFPLYLLKQYFKNDPGYSRLLET
VVMTYIKLTIGQTIDVLGQFKKSPSMAEYKRINYYKAGQFVAAGSELAVIHAGITSQDLI
DKTVEIFTIAGQIIQTWDDFNDYYSSSEQNGKLSCDFMNAGTTWVSAKAMEVFTPSQAVK
FMECYGSDDQSKMKTVQELYDEIDMPKLYTEYVLENYNRCETLIKELPHDRLREACSSYM
EWLVVRETPDEDSEHKVALCLNISG</t>
  </si>
  <si>
    <t xml:space="preserve">(1S,6S,7R)-sesquipiperitol
</t>
  </si>
  <si>
    <t>[H]C1(CCC(C)=CC1O)C(C)CCC=C(C)C</t>
  </si>
  <si>
    <t>https://pubmed.ncbi.nlm.nih.gov/30139915/</t>
  </si>
  <si>
    <t>A0A2Z6FZ31</t>
  </si>
  <si>
    <t>MANPPVTEWKQSEAIPAHVAQETGCFTTLPIRIHKNNSIADQATLESINDWKQHLDDGWESRSGSAISKVGNWCSFIFSEALPERLPCITYLANIGNIHDDATEDATLDEAITSHAQFSTALSLDTDDEPSLQEAKTRRFRHLVSNCVLEILSIDRDMGTRMIVSYQKKWLDVMEHLNYEGIESLEEYLEFRMLNGGMEPFWLMCQFGMGLNIPDAELAPTRHIFEPAEWALVLTNDYWSWGREYNASLTKGSRIVNSIELLSRLRNISYDEAKEVVRDLITTYEAEYERRVQDFLRENPSTQMYLRQFIEVAGLVVAGNHYWCANCPRHHAWKEQDQAVHAVDQLEEFPAVEAQSPSSATHTAAPQEDPPVTEAPSPISSPSSSSSAKPSSSSAADSSSCTSTSQHSPSETDSTPPSSLHLLKSPHPVDAPCTYMSSLPSKGVRSTLIHALNQWFQISSRNVTLIKEITSMLHNSSLILDDIQDQSPLRRGKPAAHTIFSTAQSINSSTYLFVRAMQMVSENFESSVQMSFLEILQRMHIGQSYDLHWRFHLQCPTEDEYFEMVDAKTGCMFEMLLLLMSSKSRHVKDHSFTSFIRTFGRYFQVRDDYMNLTSGEYTAGKGWCEDLDEGKLSYPLIECQKMAPASFTQIMGIFRAKQADTAQLSDETKKYVIELFRKSGVLDSTLDWIMEMERQLLMEVKRLEGVMGDSNPMLYVLLQTLSLNQ</t>
  </si>
  <si>
    <t>MANPPVTEWKQSEAIPAHVAQETGCFTTLPIRIHKNNSIADQATLESINDWKQHLDDGWE
SRSGSAISKVGNWCSFIFSEALPERLPCITYLANIGNIHDDATEDATLDEAITSHAQFST
ALSLDTDDEPSLQEAKTRRFRHLVSNCVLEILSIDRDMGTRMIVSYQKKWLDVMEHLNYE
GIESLEEYLEFRMLNGGMEPFWLMCQFGMGLNIPDAELAPTRHIFEPAEWALVLTNDYWS
WGREYNASLTKGSRIVNSIELLSRLRNISYDEAKEVVRDLITTYEAEYERRVQDFLRENP
STQMYLRQFIEVAGLVVAGNHYWCANCPRHHAWKEQDQAVHAVDQLEEFPAVEAQSPSSA
THTAAPQEDPPVTEAPSPISSPSSSSSAKPSSSSAADSSSCTSTSQHSPSETDSTPPSSL
HLLKSPHPVDAPCTYMSSLPSKGVRSTLIHALNQWFQISSRNVTLIKEITSMLHNSSLIL
DDIQDQSPLRRGKPAAHTIFSTAQSINSSTYLFVRAMQMVSENFESSVQMSFLEILQRMH
IGQSYDLHWRFHLQCPTEDEYFEMVDAKTGCMFEMLLLLMSSKSRHVKDHSFTSFIRTFG
RYFQVRDDYMNLTSGEYTAGKGWCEDLDEGKLSYPLIECQKMAPASFTQIMGIFRAKQAD
TAQLSDETKKYVIELFRKSGVLDSTLDWIMEMERQLLMEVKRLEGVMGDSNPMLYVLLQT
LSLNQ</t>
  </si>
  <si>
    <t>A0A2Z6E9F0</t>
  </si>
  <si>
    <t>MAMSSCIIPSTFITSVNGLKCLPFATNRATIRICVHKSIQCVATTASTHLDNSTVARRSG
NYQPTIWDNDYLQSLSSHYTGETYRRQVEKLEGEVKTMINNVAKPLDQLELIDTLQRLGL
AYHFDTEISNILQNIYNNKDDEWKKENLYATSLEFRLLRQHGYHVSQEVFNSFKDKKGSF
KLCLCDDIKAMLSFYEASYYSTEEESIMEEAWQFTSKNLKDVNNKCVDLNVAAEEVRDAL
ELPLHWKTPRLETRRFINFYERRKDKNNMLLQLAKLDFNIVQGIYLEELKEMSSWWKNTG
LGEKLSFARDRLVASYVWSIGTAFKPQLSFCRKMLTEVFALITVIDDIYDVYGTIPELEL
FTEAVERWDIKAMKPLPDYMKICFLTLFNAVNEMAFDILKEQGSDVVMNIKETWVALLQA
YMVEAKWYHNQHTPTMEEYMNNGWITVGALTVALNAYLSATNPIIEKELEFLETYPDILQ
LLCKIVRLQDDLGTSSDELKRGDVPKSIQCYMNETGVSEEESREHIKELMRQMWKKVNLY
IANKDSDPLSQTTIELISNLVRSSHFMYLNGDGHGIREKETMDVPLSLIFQPIPLEEKEM
VFTSSRGTNY</t>
  </si>
  <si>
    <t>Zanthoxylum piperitum</t>
  </si>
  <si>
    <t>https://www.jstage.jst.go.jp/article/plantbiotechnology/34/1/34_16.1231a/_pdf/-char/en</t>
  </si>
  <si>
    <t>A0A2Z6E967</t>
  </si>
  <si>
    <t>MDLKSTLQSSKESKNAEVNRRSSNYHPSIWGDHFIMSSNDIKPDQEIEKRIETLKVEVEK
MLSNAASKFRIDEIITLVDELQRLGVAYHFENQIKEALQSIYINSNNDVKDDHNDLYKVA
LCFRLLRQQGYKVSADKFKKFKDEKGEFKATLANDARALLCLYEASHMRVQGEDILEEAI
EFTRKHLQSLISTCQLAEQIKHSLEIPLHRGMPRLEARHYISIYFRNEMLLEFAKLDFNH
LQALHRRELGDITRWWKDIDFATKLPFARDRLVECYFWILGVYFEPKYSITRKFMTKIIA
IASVIDDIYDVYGTLEEVKLFTRAIERWEVVAGNELPNYMQVCYFALLDVVKEMEDNLVN
KGLLYSMPYAKEAIKSLVRTYFVEAKWFNANYLPTFEEYVENSTISSGYPMLAVEALIGL
EDVTITKEALDWAISVPKIIRSSSLIARLVDDIQTYKVEQERGDAPSSVQCYMQQYDVSE
EEACKRIKEMVETAWMNINEEIQDPNHLPFPWLLPSLNLARMMVVLYSNGDSYTNSSGQT
KDRIASLLVLPIPK</t>
  </si>
  <si>
    <t>A0A2Z6AQX7</t>
  </si>
  <si>
    <t>Sesterbrasiliatriene synthase PbSS</t>
  </si>
  <si>
    <t>MDFLSGAFHYSDSVNPSKYSPRPSDYFGTLPFRTSRFEREAADVTADYLRKWQKAVKADN
PERKDLVFHGSTTTLGHFVSWAYPECIPDRVDLCTQICDFGFYWDDVTDSVNVQENAEIT
QDLALALLSELTLGQRLEPKLEINKIVVQMLWGVLDKDRKSGLEMIKFWKGHLDGQAESA
HNNMSFEEYTKHRLSEVGARWAVEVGCWSLGINLSREKKDSVAHFVNKGLLAAALMNDYY
SFNKEFDEHQRAGSMDRLQNGLGILMREYGYTETEARSILREEIRKGERAIMDGYIAWRE
SADSSSESHELNRYIVMIILMIGGITFWSSHASRYHRDDLITTAGDRAMIVGKFQCSMRL
LDGYPPPNRWKSATSSNDISGRKRKSWSDSNGVDTHGACYTNGSSNRAKRNGTEAGHKAN
GHDSMDIYTAPFLKAPSEVCEAPYEYINSLQGKNMRNKFMDALNHWLCVPAPSMQIIKNI
VQMLHNSSLMLDDIEDESPLRRGQPVAHTFYGISQTINSANFVYVKSVKETSRLKNPICM
EIFTDELSNLHTGQSLDLYWRYHGRCPSINEYIMMVDNKTGGLFRLMLRLMEAESPAASS
ASLVKLLTLTGRYYQIRDDYLNLTSVEYTSKKGFCEDLDEGKFSLPLLHLLNHTRHPDRI
TAPLFNRASGARSLAREVKVHIIQAMDEAGTFEYAQGVLKYLHEEIMRTLDEVEADLGRN
TEARILLLGLGL</t>
  </si>
  <si>
    <t>Penicillium brasilianum</t>
  </si>
  <si>
    <t>https://chemistry-europe.onlinelibrary.wiley.com/doi/10.1002/chem.201702766</t>
  </si>
  <si>
    <t>MDFLSGAFHYSDSVNPSKYSPRPSDYFGTLPFRTSRFEREAADVTADYLRKWQKAVKADNPERKDLVFHGSTTTLGHFVSWAYPECIPDRVDLCTQICDFGFYWDDVTDSVNVQENAEITQDLALALLSELTLGQRLEPKLEINKIVVQMLWGVLDKDRKSGLEMIKFWKGHLDGQAESAHNNMSFEEYTKHRLSEVGARWAVEVGCWSLGINLSREKKDSVAHFVNKGLLAAALMNDYYSFNKEFDEHQRAGSMDRLQNGLGILMREYGYTETEARSILREEIRKGERAIMDGYIAWRESADSSSESHELNRYIVMIILMIGGITFWSSHASRYHRDDLITTAGDRAMIVGKFQCSMRLLDGYPPPNRWKSATSSNDISGRKRKSWSDSNGVDTHGACYTNGSSNRAKRNGTEAGHKANGHDSMDIYTAPFLKAPSEVCEAPYEYINSLQGKNMRNKFMDALNHWLCVPAPSMQIIKNIVQMLHNSSLMLDDIEDESPLRRGQPVAHTFYGISQTINSANFVYVKSVKETSRLKNPICMEIFTDELSNLHTGQSLDLYWRYHGRCPSINEYIMMVDNKTGGLFRLMLRLMEAESPAASSASLVKLLTLTGRYYQIRDDYLNLTSVEYTSKKGFCEDLDEGKFSLPLLHLLNHTRHPDRITAPLFNRASGARSLAREVKVHIIQAMDEAGTFEYAQGVLKYLHEEIMRTLDEVEADLGRNTEARILLLGLGL</t>
  </si>
  <si>
    <t>A0A2Z6AQX6</t>
  </si>
  <si>
    <t>Preasperterpenoid A synthase PvPS</t>
  </si>
  <si>
    <t>MAATKKSTATAAHQIIPSQPTSMSADKFLFSCLQVFVLFFEWARSFLLSTQSRLSAVPAE
NARLEPSKPISEEEESVIEKPASSITPRYSNLVDPSTYNDLGLCSALPLRVHKFAHLADK
GALRAQEDWKRLVGPIRNFTGCLSPRFNGIAVAVPECIPERLEIVTYANEFAFLHDDILD
NVGKEEGDHENNEMAAGFGSVLNPADNVKMSASGKSQMQAKLILELLAINEPQAMVLLKC
WEGLVKGESGSQHFNFQRLDEYLPHRVINLGQTFWFGIITFAMGLTISPDEAEKANNITD
PAYATLALANDYFSWEKEYIEFKQNPTSDDMANAIWIIMKEHSVDLEEAKKICQDKIRES
CEEYVRRHRQFEREATGKVSTDLLRYLAALEFSISGNVVWSQYTHRYNFHKPAAKENEDT
DDEGAKSDDSKTTLNDSTDSTVVDVKTPATSGLLSSANDVLMSRTAKSLVGPILDVQLPE
LPDKVVLSPSQYVKSLPSKKVRHHAIDALNIWFNVPEAELEVIKEAIDLLHNSSLMLDDI
EDDSPLRRGFPSTHVVYGISQTINSANYLYVMALEMTQRLNSPACLNVFIDELKRLHIGQ
SLDLYWTANVQCPSLEEYLKMVDYKTGGLFQMVAKLMALKSPMAGRVPDLSNMTTLFGRY
FQIRDDYQNLMSEEYTNQKGWCEDLDEGKFSLPLIHSLTTKPNVRLQAMLHQRLINGKMT
FEMKKLALDHLAETKSLEYTKEMLGYMYTQLQKEVDFLERQTGSENFLLRLLLKRLQV</t>
  </si>
  <si>
    <t>MAATKKSTATAAHQIIPSQPTSMSADKFLFSCLQVFVLFFEWARSFLLSTQSRLSAVPAENARLEPSKPISEEEESVIEKPASSITPRYSNLVDPSTYNDLGLCSALPLRVHKFAHLADKGALRAQEDWKRLVGPIRNFTGCLSPRFNGIAVAVPECIPERLEIVTYANEFAFLHDDILDNVGKEEGDHENNEMAAGFGSVLNPADNVKMSASGKSQMQAKLILELLAINEPQAMVLLKCWEGLVKGESGSQHFNFQRLDEYLPHRVINLGQTFWFGIITFAMGLTISPDEAEKANNITDPAYATLALANDYFSWEKEYIEFKQNPTSDDMANAIWIIMKEHSVDLEEAKKICQDKIRESCEEYVRRHRQFEREATGKVSTDLLRYLAALEFSISGNVVWSQYTHRYNFHKPAAKENEDTDDEGAKSDDSKTTLNDSTDSTVVDVKTPATSGLLSSANDVLMSRTAKSLVGPILDVQLPELPDKVVLSPSQYVKSLPSKKVRHHAIDALNIWFNVPEAELEVIKEAIDLLHNSSLMLDDIEDDSPLRRGFPSTHVVYGISQTINSANYLYVMALEMTQRLNSPACLNVFIDELKRLHIGQSLDLYWTANVQCPSLEEYLKMVDYKTGGLFQMVAKLMALKSPMAGRVPDLSNMTTLFGRYFQIRDDYQNLMSEEYTNQKGWCEDLDEGKFSLPLIHSLTTKPNVRLQAMLHQRLINGKMTFEMKKLALDHLAETKSLEYTKEMLGYMYTQLQKEVDFLERQTGSENFLLRLLLKRLQV</t>
  </si>
  <si>
    <t>A0A2R4QKX7</t>
  </si>
  <si>
    <t>Copaene synthase</t>
  </si>
  <si>
    <t>MGFSFVTNAAIAAHMPPSKQEIIRRDAKFHPTIWGDHFIQYLDTPIDPPQKVVERMEELK
KQVRAMLRDTNLDISLIDWIQRTGIAYHFEEQIAETLKHVYEASTLTTDSSKYLEHFDLR
HIALRFRLSRQQGYHASTDVFKRFMDEGDKFKQSIANDIEGMLSLYEASFMSVKGEAILD
EALAFTGKNLEATLPNLTGSLAQQVECALEIPLRRCTDLVKARRSISCYENKNGRNEVVL
ELAKLDFNLLQAVHQRELALLTSWWNELGASTNLPFTRNRVVELYFWVLEVLSKPEHARA
REIMVKSIIMASILDDVYDVYGTLEELQLFTSALERWDLQALEQLPNTIKTAYSIVLRVF
KEYEDLLKPHEVYRVGFARKALIPYMNAYFLEAKWFYSHHHPSFEEYMDNALVSCGYPFL
FLVSLVGLDEIATKDVFEWAIKRPNIVVAASMICRNRDDIVGHKEEQERGDVPSGVECYT
KDHGCTEEEACMALQAMVDDAWKDINCELLHDTSMPKAILMRAVGLARIISILYQYRDGY
SDSTHETKAHVTQVLVQPIPL</t>
  </si>
  <si>
    <t>Piper nigrum</t>
  </si>
  <si>
    <t>https://www.ncbi.nlm.nih.gov/pmc/articles/PMC5573811/</t>
  </si>
  <si>
    <t>A0A2P2MRY0</t>
  </si>
  <si>
    <t>MPPEFWMLPSFLPMHPAKMWCYCRMVYMPMSYLYGKRFVGLITPLIQQLREELFTQPYDQ
INWKKNCHQCAPEDLYYPHPFIQDLIWDCLYISMEPLLTRWPLNMIIRKKALELTMKHIH
YEDESSRYITIGCVEKVLCMLACWVEDPNGDYFKKHLARIPDYIWVAEDGMKMQSFGSQQ
WDTGFAIQALLATNLTDEIGDVLRRGHDFIKKSQVQDNPSGDFKSMYRHISKGSWTFSDQ
DHGWQVSDCTAEGLKCCLLFSMMPPEIVGEHMEPERLYDSVNVLLSLQSKNGGLSAWEPA
GAQDWLELLNPTEFFADIVIEHEYVECTSSAIHALVLFKKLYPGHRKKEIEDFIAKSVRF
LESIQTSDGGWYGNWGVCFTYGTWFALGGLAAAGKTYNNCLAMRKAVNFLLRIQRDDGGW
GESYLSCPEKKYVPLEGNHSNLVHTAWAMMALVHAGQMDRDPTPLHRAAKLMINSQLEDG
DFPQQEITGVFNRNCMLHYAAYRNIYPLWALAEYCRRVPLPS</t>
  </si>
  <si>
    <t>Rhizophora mucronata</t>
  </si>
  <si>
    <t>A0A2P2GK84</t>
  </si>
  <si>
    <t>MNASPTPTATTTTEPATAVVRCRTRLARRVVAAVGPDGLLPAPCESRVLESALALALLTE
ERAEADATARLTAYLRTTLRTAPPDPFQCAVARAVLGGAGERGERVGDEGDMDAGTALDA
GLDGFDHFTAGRKRLMFRTVLAALGATGFPAVPWEAYDTRPQQSWLHMEMKALKVLAAHG
TGHPDVVRDEDWRALLPALEPGPAWECNNLAQLLALLALRHSPRHRPALGDVLKHVAGRL
RPDGGMPFIDGMTVFTTAAAGLALSLLPAPPACVTPMADALALRRNPDGGYGFHSGVAQS
DVDDTCYVLEFLRRAAPDRHRTAVAEAEGYLLALRNPDGGFPTFARGTSSEIAMTAAAAS
ALAHDPDRREEVDEAVRYVVRHQRPDGTFERSWSRNATNAVFRAVLALTGVAAHGEERRS
RARAAERALAHLAATQNGDGGWGHAEAEPSDPISTAYAVIALARGPRARPGGPLDRALAY
LVERQHPDGGYRSRPDQAGPRPLLYDVPALADVFVLLALAHATATPDPEGCSR</t>
  </si>
  <si>
    <t>Streptomyces showdoensis</t>
  </si>
  <si>
    <t>A0A2L0VXR5</t>
  </si>
  <si>
    <t>MRIPNVFLSYLRQVAVDGTLSSCSGVKSRKPVIAYGFDDSQDSLVDENDEKILEPFGYYRHLLKGKSARTVLMHCFNAFLGLPEDWVIGVTKAIEDLHNASLLIDDIEDESALRRGSPAAHMKYGIALTMNAGNLVYFTVLQDVYDLGMKTGGTQVANAMARIYTEEMIELHRGQGIEIWWRDQRSPPSVDQYIHMLEQKTGGLLRLGVRLLQCHPGVNNRADLSDIALRIGVYYQLRDDYINLMSTSYHDERGFAEDMTEGKYTFPMLHSLKRSPDSGLREILDLKPADIALKKKAIAIMQDTGSLVATRNLLGAVKNDLSGLVAEQRGDDYAMSAGLERFLEKLYIAE</t>
  </si>
  <si>
    <t xml:space="preserve">Clitopilus passeckerianus </t>
  </si>
  <si>
    <t>A0A2L0VXR0</t>
  </si>
  <si>
    <t>MGLSEDLHARARTLMQTLESALNTPGSRGIGTANPTIYDTAWVAMVSREIDGKQVFVFPE
TFTYIYEHQEADGSWSGDGSLIDSIVNTLACLVALKMHESNASKPDIPARARAAQNYLDD
ALKRWDIMETERVAYEMIVPCLLKQLDAFGVSFTFPHHDLLYNMYAGKLAKLNWEAIYAK
NSSLLHCMEAFVGVCDFDRMPHLLRDGNFMATPSTTAAYLMKATKWDDRAEDYLRHVIEV
YAPHGRDVVPNLWPMTFFEIVWSLSSLYDNNLEFAQMDPECLDRIALKLREFLVAGKGVL
GFVPGTTHDADMSSKTLMLLQVLNHPYSHDEFVTEFEAPTYFRCYSFERNASVTVNSNCL
MSLLHAPDVNKYESQIVKIATYVADVWWTSAGVVKDKWNVSEWYSSMLSSQALVRLLFEH
GKGNLKSISEELLSRVSIACFTMISRILQSQKPDGSWGCAEETSYALITLANVASLPTCD
LIRDHLYKVIESAKAYLTPIFYARPAAKPEDRVWIDKVTYSVESFRDAYLVSALNVPIPR
FDPSSISTLPAISQTLPKELSKFFGRLDMFKPAPEWRKLTWGIEATLMGPELNRVPSSTF
AKVEKGAAGKWFEFLPYMTIAPSSLEGTPISSQGMLDVLVLIRGLYNTDDYLDMTLIKAT
NEDLDDLKKKIRDLFADPKSFSTLSEVPDDRMPTHIEVIERFAYSLLNHPRAQLASDNDK
GLLRSEIEHYFLAGIAQCEENILLRERGLDKERIGTSHYRWTHVVGADNVAGTIALVFAL
CLLGHQINEERGSRDLVDVFPSPVLKYLFNDCVMHFGTFSRLANDLHSISRDFNEVNLNS
IMFSEFTGPKSGTDTEKAREAALLELTKFERKATDDGFEYLVQQLTPHVGAKRARDYINI
IRVTYLHTALYDDLGRLTRADISNANQEVSKGTNGVKKINGSSTNGTKVTANGSNGIHH</t>
  </si>
  <si>
    <t>https://www.nature.com/articles/srep25202</t>
  </si>
  <si>
    <t>A0A2K9RG07</t>
  </si>
  <si>
    <t>Kolavenyl diphosphate synthase TPS5</t>
  </si>
  <si>
    <t>MSLAYSQATSLLLSSTTRGGVPSLMHIPATNSPARINTGATPFWKLPFPARPLRQYKSIT
 RARNQVILTAEKSVDVDTEKNTHHQKATAETTRELVERIRWMLQNMDDGELSVSPYDTAW
 VALVEDIGGSGRPQFPTSLEWISNNQYPDGSWGDRKFLFYDRILNTLACVVALKTWNMHP
 DKCEKGLKFIKENIHSLENENEEYMPVGFEVAFPSLIETAKKLGIEIPDDSPGMKDIYAK
 RHLKLKKIPMDLLHKMPTSLLFSLEGMKGLDWQKLLNLRFEGSFLSSPSSTAYALQHTKD
 ELSLQYLLKAIKKFNGGVPNAYPVDMFEHLWSVDRLQRLGISRYFEPEIEECMKYAYRYW
 TDKGICWARNTNVQDVDDSSMGFRLLRLHSFPVTIDAFKQFEKGGEFCSIPGQSTHAITG
 MYNIFRASQVLFPGDHILADARKYSAKFLHQKRVNEAIVDKWIITKDLPGEVGYALDVPF
 YASLPRLEARFFLEHYGGDDDVWIGKTLYRMLYVNCDTYLELAKLDYNVCQAVHQHEWTN
 IRRWYKDCSVGEFRLAERSLLRAYYIAASTVFEPERSGERLAWAKTAILLETILSQKLHS
 EEKHTVVDEFKHGSISISGNGRRHQTRISLAETLIYTVNQLSSDIKQAHGRDIHQQLHHA
 WQKWLTTWEGRGNLGEAEAELLVRTLHLSSGLDESWFSHPKYQQLLEVTSKVCHQLRLFQ
 NRKMHDPKGCTIDLVTGTTFQIEAGMQELVKLVFTKSSEDLDAHTKQSFFAIARSFYYTA
 YCDPEAIESHVDKVLFDKVV</t>
  </si>
  <si>
    <t>Vitex agnus-castus</t>
  </si>
  <si>
    <t>(+)-kolavenyl diphosphate</t>
  </si>
  <si>
    <t>https://onlinelibrary.wiley.com/doi/full/10.1111/tpj.13822</t>
  </si>
  <si>
    <t>A0A2K9RFZ9</t>
  </si>
  <si>
    <t>Class I diterpene synthase TPS6</t>
  </si>
  <si>
    <t>MSLRFNLIVTPFSNYEIRNRRETFPVQKFLMTTSKSAIKVKCSLKTSIDLVGKIREKING
 KVDNSLEVPTINYLVDIPSNLCMIDSLERLGVARYFQSEIDGVLEKTYRLWQQREKDIFA
 DVTCRAMAFRFLRVKGYEVSSDELAPYADQVHVNPQISDVTTVVELYRASQVRIYEEDSI
 LEKLHAWTSTFLKQQLQSKTISDKKLHEQVEYYLKNYHGIQNQVAVRRSLDLYDIDHYPI
 LKVADRFRIIYNEDFFVFLRQDFNLCQAQHQKELQQLQRWYEDCRLDTLNYGRNVVHVSC
 FLAAANFGDPELSNARLAFAKTIVLVTRIDDFFDLAGSREESYKILELVKEWKEKPTEDY
 GSKEVEILFTALYDTVNEFAEIAYIEQGRCVKPLLIKLWVELLTSFKKELDSWTDDTALT
 LDEYLSSAWMSIACRVCTLTALQFLGVKLSEEMLSSQECTDLCRHLSFVNRLLNDVQTFE
 RERKENTINAVSVLLAAHRHERAITEEEAISKIQEIVEQNRRKLMRMVYQRESVFPRKCR
 NVFLEVSKMGHYLYASGDELTTPQQLMEDMKSLVFEPLALHPLETNNVIASGKN</t>
  </si>
  <si>
    <t>peregrinol PP</t>
  </si>
  <si>
    <t>labd-13(16),14-diene-9-ol</t>
  </si>
  <si>
    <t>[C@]1([C@@H](CC[C@@]2([C@]1(C)CCCC2(C)C)[H])C)(CCC(C=C)=C)O</t>
  </si>
  <si>
    <t>syn-isopimara-7,15-diene</t>
  </si>
  <si>
    <t>[C@]12(CC[C@@](CC1=CC[C@@]3([C@]2(C)CCCC3(C)C)[H])(C=C)C)[H]</t>
  </si>
  <si>
    <t>A0A0A9YNU0</t>
  </si>
  <si>
    <t>Syn-copalyl diphosphate synthase TPS3</t>
  </si>
  <si>
    <t>MCSLSTLSPNFSNAYGSKSVSSTASRFPCWQRSNETWKTQSREVIHWTYVVRCKEVLNEA
 RQGHMNLPHVTLQNDLCEREALKEDMPLLNEYKMEECIRYIKNMLGSMDDGRITVSPYDT
 AWIALIRDIEGRDIPQFPSSLEWIANNQLSDGSWGDEQFFLAYDRLLNTLACVVALTYWK
 VHADKSEKGILFIKENISKLGDANVEQMTCGFEVVFPALLTKAKDLGIHGIPYDAPVMQE
 IFATKDRKMERVPKELLHKVPTCLLHNLEGLGNVDALGKLDWPKLLKLQTPKGSYITSPA
 ASAFAVMETKDKDCLAFINYVVNKFNGGAPTVYPVDIYARLWAVDRLQRLGISRFFEPEI
 KNCLDYVYRFWTEKGVFSARESEFCDIDDTSMSIRLLRLHGYDIKPNALKHFKKDNMFTC
 YVGQGFESPSPIFNLYRASQVLFPGETILEEARDFSYNFLRERLEKNDLLDKWLISKHLP
 DEIKCGLEMPWYASLPRVEARFYIENYGVDDIWIGKSLYRMPEINDPVYLELAKLDYKRC
 QTQHQLEWRHIQQWYEDSSLEEFGISKKDLLLAYFLAAASIFEPGRSGQRLAWVKSQIMS
 HILTTYFSIKEASSSEQRKSSTKLENEQGRGQSRKTTIQRFITIFFGSLQEIMRDANEQI
 GKDISNLLFDIWRVWLEKLGEGNEEIQEVELLVSTINICGGHIASKDILSHSEYKTLSRL
 TNKICHQLRQLDMGNEELIAIEWRKNKTTDSIYREIEKDMQLLVQLVLQDSSNGISKDIK
 QTFLLAAKTFYYRAYFPTEQIGNHISKVLFEPVV</t>
  </si>
  <si>
    <t>involved in synthesis of labdane-type diterpenoid, peregrinol lactones</t>
  </si>
  <si>
    <t>A0A2K9RFZ7</t>
  </si>
  <si>
    <t>Peregrinol diphosphate synthase TPS1, chloroplastic</t>
  </si>
  <si>
    <t>MASLSTPNINNTTFVNSKTQLPAVKVHLQKCYVGPWLNRGSKHMFTNYQFGHRQISKVAK
YQASPDVVQVCDKVEHSTAQSFELVDKKIEDNIRYVKELLNSIDDGHISVSAYDTAWFAL
IRDLDGRDCPQFPSTIEWIADNQLADGSWGDEDFYSAYDRLINTLACVLALRTWNVHPEK
SEKGISYIKENLHELEDAEAENMTCAFELLFPVLLKRAENLGINEIPYDAPIIKEIYNIR
DTKLTRIPLEVLHERSTSILYGMEGLENLDLDWQKLMKLQTPEGSFLTSPAATAFAFMYT
KDENCLKYIKYILDKFNGAAVDVYPVDLFARLWAVDRLQRLGISRFFESEIKDCLSYVHR
FWTEKGIFSGRHALFHDLDDTSMGFRLLRQHGYDMDPNVFKHFQKDGRFHCLGGDMSDSL
TVTYNLYRASQTQFPGEEILEEARNFCYNFLQDRAARNQLVDKWVISKHLADEMRTGLQL
PWYASLPRVEARYYLQHYAGSGDVWLGKNFFRMEDISNDKYKEIAKLDFSRCQAQHQFEW
TYMQGWYESSNVQEFGISRKDLLVAYFLAAATIFERERTKERIVWAKSHIVSRMIKSFFT
NETTSLEEKVALLTGFEDNINGLHKITSAKREHEHVDILLATLHQLLGEFDEYASHQLKN
AWRVWLTKLEQGEAGAEAELLVTTLNICAGHDIAFKEDILSQNEYKTLSNLTNKICQQLT
QIQNKKVMETNDSNSIQDKEIEHDMQALVKSVLEEAVGIDRNIKQTFLSVAKTYYYGAYI
AAETIDVHIFKVLFEPVI</t>
  </si>
  <si>
    <t>peregrinol diphosphate(3−)</t>
  </si>
  <si>
    <t>[C@@]1(CC/C(/C)=C/COP(OP(=O)([O-])[O-])(=O)[O-])([C@@H](CC[C@@]2([C@]1(C)CCCC2(C)C)[H])C)O</t>
  </si>
  <si>
    <t>https://europepmc.org/article/MED/29315936#free-full-text</t>
  </si>
  <si>
    <t>A0A2K9RFZ2</t>
  </si>
  <si>
    <t>Diterpene synthase 2</t>
  </si>
  <si>
    <t>MSLRFNLIVTPFSNHRIRNRRETFPAQEFPVATSKSAVKVKCNLITSTDLVGKVREKING
 KVDNSLEVPAIHPVDIPSNLCMIDTLERLGVDRYFQSEIDGVLEETYRLWQQKEKDIFAD
 VTCRAMAFRLLRVKGYEVSSDELAPYADQAHVNLQISDVTAVIELYRASQERIYEEESTL
 EKLHAWTSTYLKQQLVSGTISDKKLHKQVEYYLKNYHGILDLVGIRRSLDLYDIDHYQIL
 KAADRFRTICKDLLAFSRQDFNNCQAQYQRELQLLQRWYEDCRLDKLNYGRDVLRISYFV
 SSAIIGDPELSDARLAFAKYCVLTTCIDDFFDHAGSREESYRILELVKEWKEKPAEDYGS
 KEVEFLFTAVYNTVNELAEMAYVEQGRCVKSLLIKLWVELLTSFKKELDSWTDDTALSLD
 EYLSSSWVSITSRINILTSIQFLGLKLSEEMLSSQECTDLCRHGSLVVRLLNDMQTFEKE
 RRENTKNSVSILLEAPKHEGAITEEEVISKIKEIVEQNRRKLMQMVYQRGTIFPRKCKDV
 FLKSCRGGYYLYSNGDEFTSPVQIMEDMKLCYEPLTFHPLEANNGGNKN</t>
  </si>
  <si>
    <t>viteagnusin D</t>
  </si>
  <si>
    <t>[C@@]1(CCC(C=C)(O)C)([C@@H](CC[C@@]2([C@]1(C)CCCC2(C)C)[H])C)O</t>
  </si>
  <si>
    <t>9,13(R)-epoxylabd-14-ene</t>
  </si>
  <si>
    <t>C1CCC([C@]2([C@]1([C@@]3([C@@H](CC2)C)O[C@@](CC3)(C)C=C)C)[H])(C)C</t>
  </si>
  <si>
    <t>A0A2K9RFY0</t>
  </si>
  <si>
    <t>Ent-kaurene synthase TSP4</t>
  </si>
  <si>
    <t>MSLQLSNSLFFARKESHFRCFSHVSASLDTGVRRVTSAKIASTCFEETKERIADLIHKAE
 LSVSTYDTAWVAMVPSPNSSQEPCFPDCLSWLLQNQCCDGSWACPHHHPLLKKDVLCSTL
 ACVLALKKWGVGEEKINRGVHFIEHNFASAMEKCQISPMGFDIIFPAMLDYARDLLLNLR
 LEPTMLNDLIYKRGLELKRNQNHSAEREAYLAYVAEGMGKLQDLGSVMKHQRRNGSLFNS
 PSTTAAAFIAFPNSRCLTYLRSALKKFGSAVPAVYPLDIYLQLCTVDNLERLGISRYFQK
 EIQGVLDETYRCWLQGNEEIFMDAPTCALAFRVLRKNGYNVTSDPITKLLEECFSSSFCG
 NIKDINTTLGLYRASEFILYPDERDLEKQNLMLKNLLEQELSSDFIHSSQLGRNIDAEVK
 HALEYPFYADLDRIVNRRNIEHYNFDNTRILKTSYCSPNFGNKDFLFLSVKDYNECQAIH
 REELRELERWVIENRLDELRFARQKCAYCYFSAAATLFAPELSNARMSWAKNGVLTTVVD
 DFFDLGGSVEELKNLIQLVELWDVDVSTECSSQNVQIIFSALKCTICDIGDKGSKLQERS
 ITNHIIDIWLDLLYSMMKETEWARDKYIPTMDEYISNAYVSFALGPIVLPALYLVGPKLS
 EEMVHHSEYHNLYKLMSTCGRLLNDIRGCERELKEGKLNAIPLYIINNGGEITKEAAASE
 MKSLIETHRRELLRLVLEGKNSVLPKSCKELFWHMSKVLHLFYSKDDGFTSQDLIKVVKA
 VIYEPIVLK</t>
  </si>
  <si>
    <t>A0A2I6PJ05</t>
  </si>
  <si>
    <t>MVPNANSNTVSLQSPNAIPPRTSSTGYITPFPPAKSVLRPVPESDWLGQNNTRNRSSSTTAIPLTGMHATGPQDPARYETEDLNYTSRKTWSEQKEKVLVGPFEYLFAHPGKDFRTLMVNSFNAWLEVPQESLDVITKVVGMLHTASLLVDDVEDNSLLRRGLPVAHSIFGTAQTINSANYVYFCALQELQKLKNPEAINVYTEELLNLHRGQGMDLFWRDTLTCPTEEEYLEMVGNKTGGLFRLAIKLMQAESGTPIDCVPLVNILGIIFQIQDDYRNLSSPEYGQNKGLCEDLTEGKFSFLIIHSIRSNPSNLQLLNILKQKTTDDEVKRYAVKYMEGTGSFEYTQKVISILVDRARKMTDELDNGRGKSVGIHKILDKLVV</t>
  </si>
  <si>
    <t>Hypoxylon pulicicidum</t>
  </si>
  <si>
    <t>A0A2A2D8W5</t>
  </si>
  <si>
    <t>MKGIPMGPAAEHDHSLAYDTYVSQNVSPVLWDGTLLSRLKTPRHDLTKRSRPFPVQRNFFYVSAVQESARWLREAVVPPEAEYERLLREDVGGFVSWVYPDATARQIRALTDWHHWSVWMDDRMDRKAAIEASLDACTVLESVGTAELSLFEDFFRRMRMLGMSERCAERFVQTMRMYGASSRKEVKARDGMDHFTSLAAYIGNRRESAAMPVYHTVADWVSRADLSDEILQHPLVAKLENCSSDYALLYNDAGSFIKETLAGRSEGTFVRMLSEAEGLSAQEALYEVADMAAAAADDLEATSDLIDDCGLPTDQRERIHRYAGALRQFAGGVNHWSNHTCRYLVGQSLVGTAATSRAGDVHGLREPAA</t>
  </si>
  <si>
    <t>Streptomyces albireticuli</t>
  </si>
  <si>
    <t>https://chemrxiv.org/engage/api-gateway/chemrxiv/assets/orp/resource/item/631f4232bada3828c8c22a27/original/first-trans-eunicellane-terpene-synthase-in-bacteria.pdf</t>
  </si>
  <si>
    <t>Shyobunol</t>
  </si>
  <si>
    <t>OC1C(CCC(C1C(C)=C)(C)C=C)C(C)C</t>
  </si>
  <si>
    <t>albireticulene</t>
  </si>
  <si>
    <t>[C@H]1([C@@]2([C@@]([C@@H](CC1)C(=C)C)(C=C(CCC=C(CC2)C)C)[H])[H])C</t>
  </si>
  <si>
    <t>A0A291SJC7</t>
  </si>
  <si>
    <t>MHTHASRPHARQSALPRRAALFDFPASADLSPDTGAARQHTIQWLSRFRVFENHASVEEY
DALRFDVLTGLFYPRATGADLNLGSDLVGWYFVFDDQFDGELGCRPEEVARLVADVIRVT
EEDMAPGGTGGGEGPLLESFRDLWHRINSGRPRVWRDRFRHHWLEYLHSYHREALERTGA
APADGGGDAPRSVEDVLALRRHSIGVQPCLDLNEPFGGYTLPSALHGGFPLARMREATDD
VVVFTNDIASLDKELAVGDVHNSVIVQWKLAGGGVEDAVRHIAGLANARYGWFEETAARL
PELLAEAGADPGTHRAVGRYVDGMRHVMTGNLGWSLRTARYDERGTEAVSGGRERPWARL
TGAEDLIRAGRGAPPPPGSGPDTRQPMPSEPSQLA</t>
  </si>
  <si>
    <t xml:space="preserve">Streptomyces malaysiensis
</t>
  </si>
  <si>
    <t>https://pubs.rsc.org/en/content/articlelanding/2017/OB/C7OB00234C#!divAbstract</t>
  </si>
  <si>
    <t>A0A291LSD6</t>
  </si>
  <si>
    <t>Beta-selinene synthase</t>
  </si>
  <si>
    <t>MDGDIAAALPPVNQQSKADGTAVAAAAAAAACHGDFEPSVWGDFFVTYTSPPSLSQEPEE
QMRERANFLKGEVRKKFEAAAAMSAINSAMLVDAVVHLGIDHCFREEIATALRSVHKEEG
EFGSCDDLHTVAVRFLVLRQHGLWVSADVFDKFRDDTGSLSKSLLCSNPRGLLSLYNAAH
MVTPEEKVLDDAIAFARSHLEAMIGELRSPMVEQVSRSLDIPLPRFSRRLESMHYIAEYG
QEEGHDAQILELARLEFELVRSLHLRELREICRWWRELYNDVKLPYARDRIVEIYFWACG
VIHEEEMSRARMIFAKTFAFTSLIDDTCDVHATLEEVQKFNEAMQSWEEDAVSIVPEYLR
TLYSRTIKGFQEFEDMLEPNEKYSMSYVKKAYKLLLQYYLKEATWANENHTPSFKEHVQV
SIISSGLPMLVPVLLMGTGLATREAFEWADSAPDMVLASGEVGRFLNDMASYKLGKNKKD
VANAHECYMKEYGATGEEAFAFIANMTENAWRKINQACMEMDPAMLPAFKVAVVDLSRSM
EIIYLGGKRDAYTFGSNLKDLVTSLFLKPCA</t>
  </si>
  <si>
    <t>http://www.plantphysiol.org/content/175/3/1455</t>
  </si>
  <si>
    <t>A0A290U6P6</t>
  </si>
  <si>
    <t>SQS4</t>
  </si>
  <si>
    <t>MSAQVLATVSSSTEKTVRPIAGFHPNLWGDYFLTLASDCKTNDTTHQEEYEALKQEVRSM
ITATADTPAQKLQLVDAVQRLGVAYHFEQEIEDAMEKIYHDDFDNIDDVDLYTVSLRFRL
LRQQGFKVPCDVFEKFKDDEGKFKASLVKDVQGILSLYEAGHLAIRGEDILDEAIAFTRT
HLKSMASDDVCPNNLAEQINHALDCPLRRAFPRVETRFFLSVYPRVDKHDKTLLKFAKLD
FNLVQRIHQKELSAITRWWKDLDFTTKLPYARDRIVELYFWIVGTYFEPKYTLARKIMTK
TIYMASIIDDTFDAYGFFEELKLFVEAVQRWDIGAMDILPEYMKVLYKALLDTYNEVEQD
LAKEGRSSYLRYDKEKMQELVQMYFVQAKWSSEGYVPTWEEYYPVGLVSGGYFMLATNSF
LGMCEVANKEAFEWISKNPKISRASSVISRLMNDIVSHQFEQKRGHVTTGVECYCKQHGV
SEEEVVKVFTEEVENAWKDMNEEFLRPTAFPVALIERPFNIARVLEFLYKKGDCYTHSHA
IKDQIAAVLRDPVTI</t>
  </si>
  <si>
    <t>A0A290U6N1</t>
  </si>
  <si>
    <t>SQS1</t>
  </si>
  <si>
    <t>MSLEVSASPAKVIQNAGKDSTRGSANFPPSIWGDHFFQYTCDSQETDDQNVKHLELKKEI
RRMLKAANKTSHTLELIDAIQRLGVSYHFENEIDEILGKMHKTYRDCDLCDNENDGLYYI
SLQFRLFRQNGYRISADVFNAFMGSDGKFMASLAKDVRGMLSFYEATHLRVHEENILDEA
LAFTSSHLESVAKQVSSPLAEQVKHALVQPIHKGLERLEARHYIPIYQGESSHNEALLTF
AKLDFNRLQKLHQKELGDISRWWKELDFAHKLPFVRDRIAEGYFWAVGVYFEPQYSFARK
LFTKVVYMTSIIDDIYDVYGKIEELELFTSAIERWDINAIDQLPEYMKLCYRALINVYSE
VEKDLVSQGKLSRLHYAKEAMKNQVKHYFFEAKWYHQNYVPTVDEYMTVALISSAHPNLS
TISFVGMGDIVTKESFEWLFSNPRSIRASCAVGRLMNDMVSHKFEQSRGHVASSVECYIN
QYGATEEEAYSEFRKQVSNAWKDINEECLRPTLVPVPLLMRILNLTRAADVVYKYKDGYT
DTEELKDFIASLLINPVPI</t>
  </si>
  <si>
    <t>A0A290U6M6</t>
  </si>
  <si>
    <t>SQS2</t>
  </si>
  <si>
    <t>MSLEVSASPAKVIQNAGKDSTRRSANYHPSIWGDHFLQYTCDTQETDDGSNVKHLELKKE
IRRMLKADNKPSRTLQLIDAIQRLGVSYHFESEIDEILGKMHKASQDSDLCDNENDELYY
ISLHFRLLRQNGYKISADVFKKFKDTDGNFKTSLAKDVRGMLSLYEATHLGVHEEDILDE
ALAFTTSHLESIATHQIRSPLVEQVKHALVQPIHRGLQRLEARQYIPIYQEESPHNEALL
TFAKLDFNKLQKLHQKELGDISRWWKELDFAHKLPFIRDRVAECYFWILGVYFEPQYSFA
RRILTKVISMTSVIDDIYDVYGKIEELELFTSAIERWDISAIDQLPEYMKLCYRALLDVF
SEAEKDLAPQGKSYRLYYAKEAMKNMVKNYFYEAKWCLQNYVPTVDEYMTVALVTSGSPM
LSTTSFVGMGDIVTKESFEWLFSNPRFIRASSIVCRLMDDIVSHKFEQSRGHVASSVECY
MKQHGATEEEACNEFRKQVSNAWKDINEDCLRPTVVPMPLLMRILNLTRVIDVIYKYEDG
YTHSAVVLKDFVASLFINPVPI</t>
  </si>
  <si>
    <t>A0A290U6M0</t>
  </si>
  <si>
    <t>SQS5a</t>
  </si>
  <si>
    <t>MSAQVLATVSSSTEQTVRPIAGFHPNLWGDYFLTLASDCKTNDTTHQEEYEALKQEVRSM
ITATADTPAQKLQLVDAVQRLGVGYHFEQEIEDALENIFHNSFDNNDDVDLHTVSLRFRL
LRQQGFKVSCDVFEKFKDDEGKFKASLVKEVQGILSLYEAGHLAIRGEDILDEAIAFTRT
HLQSMVSHDVRPNNLAEQINHALDCPLRRALPRVETRFFLSVYPRDDKHDKTLLKFAKLD
FNLVQRIHQKELSAITRWWKDLDFTTKLPYARDRIVELYFWIVGTYFEPKYTLARKIMTK
TIYTASIIDDTFDAYGFFEELKLFAEAVQRWDIGAMDILPEYMKVLYKALLDTFNEIEQD
LAKEGRSSYLPYGKEKMQELVQMYFVQAKWFSEGYVPTWDEYYPVGLVSCGYFMLATNSF
LGMCDVANKEAFEWISKDPKISTASSVICRLRNDIVSQQFEQKRGHIASGVECYIKQYGV
SEEEVVTVFTEEVENAWKDMNEEFLKPTAFPVALIERPFNIARVIEFLNKKGDWYTHSHA
IKDQIAAVLRDPVTI</t>
  </si>
  <si>
    <t>allo-aromadendrene</t>
  </si>
  <si>
    <t>A0A286R621</t>
  </si>
  <si>
    <t>Prespatane sesquiterpene synthase</t>
  </si>
  <si>
    <t>MSLANNIAPTHSMRSDSVEVGFNKLRFTSFTSFGDEFINEHEAPAFIESVAWFQSLNAIATPQHLKIVKNATFERLVSRTFPFADLAGARIATDLMILTFLIDDLSDVVEATDDTAMHAMSAVEGQVTHVLRGGTPRPGEHPLAVAMRSIVDRAMLTYNPDWIDLMRKEFITYLEMNRLERINRLEGPGLSWTMFENTRYYSSCVLPFLYLSAGMGCTGCPSTVLSVPFVKIMTDLTVNHVAWVNDIVGANKERKEAVNNNIVFVIANDRGLTMAGAVKDAVKRTNQECEVFLNLEHRLHAGGAVVDGDDLFNYIEVLKYWMRGSLDWHFESKRYKVKASK</t>
  </si>
  <si>
    <t>Laurencia pacifica</t>
  </si>
  <si>
    <t>prespatane</t>
  </si>
  <si>
    <t>[H][C@@]12CC[C@H](C)[C@]1([H])[C@@]1([H])[C@H](CC[C@@]21C)C(C)=C</t>
  </si>
  <si>
    <t>https://pubs.acs.org/doi/full/10.1021/jacs.7b09452</t>
  </si>
  <si>
    <t>A0A284RNH4</t>
  </si>
  <si>
    <t>MSQRIFLPDTLANWQWPRHLNPHYAEVKKASAAWAQSFRAFQTKAQEAFDRCDFNLLASF
AYPLADEGDGCDLMNLFFVIDEYSDVSTEEEVRAQKDIVMDAIRNTEKPRPAGEWIGGEV
ARQFWDLAKKTASSQAQKRFIDTFDEYLESVVQQAADRNNSHIRGIESYLEVRRCTIGAK
PSFALLEFDMQLPDEVINHPVIKELEKSCIDMLCLGNDVVSYNLEQARDDDGHNIVTIAM
NELRTDVAGAMIWVDEYHKQLESRFMENFKKVPRWGGPIDLQVARYCDGLGNWVRANDQW
SFESERYFGKKGPEIIQRRWITLMPKMVSEELGPQIVDGSHL</t>
  </si>
  <si>
    <t>Armillaria ostoyae</t>
  </si>
  <si>
    <t>https://www.ncbi.nlm.nih.gov/pmc/articles/PMC3044942/</t>
  </si>
  <si>
    <t>A0A1Z3GCD1</t>
  </si>
  <si>
    <t>MFSSSLKLKTNPLMDNKIHRSSSDRDFRGSTISSVKCSLNNSEDLIVKVRERVKGKVEIS
PSAYDTAWVAMVPERDYSGQKPRFPECLDWIVENQNADGSWGVQSSSMLKHSLSCTLACL
LPLRKWNVASPQLLRNGVEFIRSSSSAATDKNQISPIGFDIVFPMMIQYANDLNLELLLN
QDLVNILFQNREAQLTRNKNLEYVAEGLGSSIDWNKVLMHQRSNGSLFNSPATTAAALIH
RHDKKCLEYLNSLLSIYKTWVPTIHPMDVYARLCLVDHLQGLGVDRFVHPEIEVVLQETF
RLWQQKDDKIFTDATCRAMAFRLLRMQGYHVTPDELGGYVDEESFFATVSFESSGTDTVL
ELYKASQVRLPEDDDTLEKLHDWTSKFLKQKLQSKTILDQQLERKVEFNLKNYHGILDAV
KHRRNFDLYDIDHRRILKTAYRCPTVYNEDILLLTAQDLMTRQVQNQKELQIMERWLEDC
RLDKVSGRNAVLVSYFLNANNFPDPRLSEARLAYAKTVTLITFLDDFFDHHGSREDSLLI
MELINKWTEPLTVSYPSDEVEILYSALHATITDTAEKVYAVQGRCIKSLIIELWMEVLTA
MLGEMDSCNADTPPDFDEYMAFAPKSLGCSLSILPSLHLMGETISEEMVTSLECFELDKH
VSIAIRLLNDQQTFERERKERTTNSVTLLMDADQISEEEAVSRIQKLIEHHTKELLKLVV
QKEGSVLPRKCKDIFWNTIKVGYCLYRFSDEFTSPQQMKEDMKLLFHDPVLKTTP</t>
  </si>
  <si>
    <t>Isodon rubescens</t>
  </si>
  <si>
    <t>https://pubmed.ncbi.nlm.nih.gov/28381502/</t>
  </si>
  <si>
    <t>A0A1Z3GC64</t>
  </si>
  <si>
    <t>Ent-kaurene synthase 5, chloroplastic</t>
  </si>
  <si>
    <t>MSLLLSNSALVGPKFRSSRISHASASLDIGLQRATSPQNASVATCFEETKGRIAKLFHKN
ELSVSTYDTAWVAMVPSPTSSEEPCFPACLNWLLENQCHDGSWARPHHHHMLKKDVLSST
LACILALKKWGVGEEQINRGLHFVELNFASATEKGQITPMGFDIIFPAMLDNARGLSLNL
QLEPTTLNDLIYKRDLELKRCNQSNSAEKEVYWAHIAEGMGKLQDWESVMKYQRKNGSLF
NCPSTTAAAFTALRNSDCLNYLRLALEKFGSAVPAVYPLDIYSQLCTVDNLERLGISRYF
LTEIQSVLDETYRSWLQGDEEIFMDASTCALAFRTLRMNGYNVTSDPITKILQECFSSSF
RGNMTDINTTLEIYRASELILYPEERDLDQHNLRLKTFLEQELSSNGFIQSCQLGRNINA
EVNQAIEYPFYAIMDRMAKRKNIENYNIDNTRILKTSYRSPNFGNKDFLSLSVEDFNRCQ
VIHREELRELERWVIENRLDELKFARSKAAYCYFSAAATIFSPELSDARMSWAKNGVLTT
VVDDFFDVGGSVEELKNLIQLVELWDVDVSTQCCSPNVQIIFSALKHTICEIADKGFKLQ
GRSITDHIISIWLDLLYSMMKETELGIDKSFPTMDEYMSNAYVSFALGPIVLPALYLVGP
KLSEEMVNHSEYHTLFKLMSTCGRLLNDIRGYERELKDGKISAVSLYIMNNGGEITTEAA
ISEMRSWIERDRRELLRLVLEENKSVLPKACKKLFWHMCTVVHLFYRKDDGFTSLDLHGV
VNAIINEPIVLNQF</t>
  </si>
  <si>
    <t>https://watermark.silverchair.com/plphys_v174_2_943.pdf?token=AQECAHi208BE49Ooan9kkhW_Ercy7Dm3ZL_9Cf3qfKAc485ysgAAAvowggL2BgkqhkiG9w0BBwagggLnMIIC4wIBADCCAtwGCSqGSIb3DQEHATAeBglghkgBZQMEAS4wEQQMVuyd8BtnnqhrGMyXAgEQgIICrfjclV3cMD_e7lEq9O1qIW242Z_GgKfVslpiDVDUBbsIqO0dgEeQCryMBSMz_SkUHhMG_mflOHoFlBHCzapMtcklhEsqaitjmQMMnH70JR1qBzEuCBsMNY4vbRH9_7XgPKgnbH-oGVpZ_7HFfPE-QzPGLyuEc_9ACKczzFLIImZnN7yObl14MoeOxLgXdj4tVA48jbWPUKYc1bD5waP_18MlLmY6MBaCIwjeb3VtZU2SYSLA4zWYzJ1FkSekQzlY0Zoh20dqzLdgibwDxxPrrWdDOj9rALBkTE0j3Bs2KxZe7BSsAnSPdu0YUVfy2G3NQTG6Ucdd6U7bjv7EAqsRchLoSTH4SbkKFjnwKeMnsrjLvD03iblOsm0LWcqMFUlufkKkz8_RKLbIFyQeoXwwl5yNJJ_7b2JFRKCzDLkctfnfgCgz5cDBRRtuo1RQ88mpljxjdgBeAT3lyCA4lcYCjpwjnDyki8vtOqi1d49P9_O5cROLwUy6uwa0kTkv_dwR8wv_Rt4Qh7pXHAC0KoXWk01Noc_z6QV6cQWEK2X0I3oaEln9aa1btFK6xegYC5W_HcujgNttat6_LQ50qcJpOBcVZ9knjDlJwF5Pnl5VczO1_bQEmNJkW2LaVVCCjHCl6QtBtg3RY2kz1GIp0Md3VAQ5QMofAoRUQ7FA2pPpaktag8CsZrcmqF4Ilgi6oqzCzghRP-IGEj_AXJ1KVqxeCVWrY8PVr_OO29Yysyu7chedH4vM4oMpqZzqrL-LkFaXLFj7QsLKkUZ_x0B8kgRUrxuux2UlqJkmqkYiUnVhaq_qGyrMyL78_E-ohC_drmORjVQxxQWo4JYG_spPIcsJA88l8vXAd6TIlp6gUN2G5ov-GbdFipHdp9ScGt6-CpelPBHoNosoNB5ONiNGNIA</t>
  </si>
  <si>
    <t>A0A1Z3GBK8</t>
  </si>
  <si>
    <t>Ent-atiserene synthase KSL4, chloroplastic</t>
  </si>
  <si>
    <t>MGIVALILIKAAMSLILSSFPLFRSSRSSPASASLAGSGLPKTTPPKTASLQSHSPMFEE
TKGRIAKLFKKNEVCISTYDTAWVGMVPSPFSSDQPCFPDSLFWLLDNQCPDGSWAQPHH
HSHSHSPSLLNKDVLSSTLASILALHKWGLGQHHIAKGLHFLELNFASATDNSQITPLGF
DIVFPAMLDHAADLSLNLRLDPTTLNDLMNRRDLELQRCTENGSAETEVYMAYIGEGMGK
LHDWESVMKYQRKNGSLFNSPSTTAAAFIALRNSDCLNYLYSALNKFGSAVPAVYPLDIY
SQLCIVDNLERLGISRFFSTEIQSVLDETYRCWLQGDEEIIMDASTCGLAFRTLRMNGYK
VTSDSFIKVVQDCFSSPGHMRDVNTTLELYRASELMLYPHEIELEKQNSRLRSLLEQELS
GGSIQSSQLNAEVKQALDYPFYAALDRMVKKKTIEHYNIDDSRILKTSFRLPSFGNKDLL
SLSVQDYNRCQAIHREELREFDRWFVENRLDELEFARHKSAYYYCYFAAAATFFAPELSD
ARMSWAKNALMTTMVDDLFDVTGSVEEMKNLIQLVELWDVDVSTECCSHKVQILFSALKR
TICEVGDRAHQLQGRSIRSHIIVIWLDLLHSMMKEVEWTRDKFVPTMDEYVSNAHVSFAL
GPIVLPALYLVGPKLSEEMVNHSEYHNLFKLMSMCGRLMNDIRGYEREHDDGKLNAMSLY
IMNNGGEITPEVAILEIKSWNDRHRRDLLRLVLEEKSVIPKACKDLFWHMCSVVHLFYNK
DDGFWSQELIEVVNQVIHQPILLNHF</t>
  </si>
  <si>
    <t>ent-atiserene</t>
  </si>
  <si>
    <t>major product (95%)</t>
  </si>
  <si>
    <t>C1CCC([C@@]2([C@@]1([C@]3([C@]4(CC2)CC([C@H](C3)CC4)=C)[H])C)[H])(C)C</t>
  </si>
  <si>
    <t>https://www.ncbi.nlm.nih.gov/pmc/articles/PMC5462038/</t>
  </si>
  <si>
    <t>A0A1Y1C7Q5</t>
  </si>
  <si>
    <t>Quiannulatene synthase</t>
  </si>
  <si>
    <t>MASEVIVISDHARKEAGTVSVFPVLIHTDYARVIEDVRKVEDQFNSEMKTSIDTKTTADF
PELGLAHVTAFTIPYCRPDRLSIMTRLTEITFFNDDYYDDAGVEKILDYNNHLRECFGGR
AEDELTKASAVTKSKQLQASVLVEMHYIDSELARDMMLTYNRILEVTSLGKNAGLKSLDE
YLPFRIGNSGIEVYQDMSCFGMGVKLTKEEKEKLDPIVIAAHNSTTLINDYHSWPKEVRK
YFNEVQATGKADLPVNAVCIFMQTEGLSEQASRQRVREEIIAQQKSHLAMIQDLVEQEGP
LPEKYYMYFKAAQYTASGSEYWAAITSRYPTKTELNQPEVIIVDGELKYESSEIQQTPKQ
IATTFNGIPESAKSIIESKVNGTSAHIPDIRHSPADGAQTHHLISDGQFREVINGHANVH
TNGKANGTSQGEDLEVYEVTTGNFQRAPEDTVLAPYQYIASLPSKNIRNKFIDALNLWLG
VPPLALSSIKRIVEYLHHSSLMLDDIEDNSTLRRGKPCTHMLYGNAQTINAANYAFVSAF
AEVQNLQSPSAITIFIREVQNMHRGQSLDLSWKYHTHCPTVDEYMMMVDNKTGAMFRLCV
QLMQAESSVPCQKITQSDFITQLGRYFQIRDDYQNLVSSEYTTQKGFCEDLDEGKISLPL
IYTIMDSSPEASVVKGIFHHRLREGGLPLHLKEYILSQMEEKGALSATHSLLQKMQKELI
EGLHRVEETFGSKNALVELMLRRLWV</t>
  </si>
  <si>
    <t>Emericella variicolor</t>
  </si>
  <si>
    <t>https://pubs.rsc.org/en/content/articlelanding/2021/np/d0np00070a#!divAbstract</t>
  </si>
  <si>
    <t>[H][C@@]12CC[C@@]3(C)C(C)=C4C[C@]5(C)CC[C@@H](C(C)C)[C@@]5([H])C[C@]4([H])[C@@]13CC[C@H]2C</t>
  </si>
  <si>
    <t>MASEVIVISDHARKEAGTVSVFPVLIHTDYARVIEDVRKVEDQFNSEMKTSIDTKTTADFPELGLAHVTAFTIPYCRPDRLSIMTRLTEITFFNDDYYDDAGVEKILDYNNHLRECFGGRAEDELTKASAVTKSKQLQASVLVEMHYIDSELARDMMLTYNRILEVTSLGKNAGLKSLDEYLPFRIGNSGIEVYQDMSCFGMGVKLTKEEKEKLDPIVIAAHNSTTLINDYHSWPKEVRKYFNEVQATGKADLPVNAVCIFMQTEGLSEQASRQRVREEIIAQQKSHLAMIQDLVEQEGPLPEKYYMYFKAAQYTASGSEYWAAITSRYPTKTELNQPEVIIVDGELKYESSEIQQTPKQIATTFNGIPESAKSIIESKVNGTSAHIPDIRHSPADGAQTHHLISDGQFREVINGHANVHTNGKANGTSQGEDLEVYEVTTGNFQRAPEDTVLAPYQYIASLPSKNIRNKFIDALNLWLGVPPLALSSIKRIVEYLHHSSLMLDDIEDNSTLRRGKPCTHMLYGNAQTINAANYAFVSAFAEVQNLQSPSAITIFIREVQNMHRGQSLDLSWKYHTHCPTVDEYMMMVDNKTGAMFRLCVQLMQAESSVPCQKITQSDFITQLGRYFQIRDDYQNLVSSEYTTQKGFCEDLDEGKISLPLIYTIMDSSPEASVVKGIFHHRLREGGLPLHLKEYILSQMEEKGALSATHSLLQKMQKELIEGLHRVEETFGSKNALVELMLRRLWV</t>
  </si>
  <si>
    <t>https://pubs.acs.org/doi/full/10.1021/jacs.6b05799</t>
  </si>
  <si>
    <t>A0A1X9ISP7</t>
  </si>
  <si>
    <t>Kaurene synthase like 2, chloroplastic</t>
  </si>
  <si>
    <t>MSLLLSNSALVGPKFRSSRISHASASLDIGLQRATSPQNASVATCFEETKGRIAKLFHKN
ELSVSTYDTAWVAMVPSPTSSEEPCFPACLNWLLENQCHDGSWARPHHHHMLKKDVLSST
LACILALKKWGVGEEQISRGLHFVELNFASATEKGQITPMGFDIIFPAMLDNARGLSLNL
QLEPTTLNDLIYKRDLELKRCNQSNSAEKEVYWAHIAEGMGKLQDWESVMKYQRKNGSLF
NSPSTTAAAFIALRNSDCLNYLYSAMNKFGSAVPAVYPLDIYSQLCLVDNLERLGISRFF
STEIQSVLDDTYRCWLDGDEEIFMDASTCALAFRTLRMNGYSVTSDSFTKAVQDCFSSSI
PSHMRDVNTTLELYRASEIMLYPDEIELEKQHSRLRSLLEHELSSGSIQSSQLNAVVKHA
LDYPFYAILDRMAKKKTIEHYEFDDTRILKTSFCSPTFGNKDFLSLSVEDYNRCQAIHRK
EFRELDRWFKETKLDELKFARQKYTYSYCTAAASFASPELSDARMSWAKNSVLIGIVDDL
FDVKGSVEEKQNLIKLVELWDVDVSTQCCSQSVQIIFSALRSTICEIGDKGFKIQGRSIT
DHIIAIWLDVLYNMMKESEWAENKSVPTIDEYMKISHVSSGLGPVVLPSLYLVGPKLSQE
MVNHSEYHSLFKLMSTCCRLLNDIRSYEREVEGGKPNALALYRVSSGGEMMMSKEAAISE
LERLIERQRRELMRTILEESVIPKCCKEIFGH</t>
  </si>
  <si>
    <t>A0A1X9ISN9</t>
  </si>
  <si>
    <t>Ent-copalyl diphosphate synthase 5</t>
  </si>
  <si>
    <t>NQLADGSWGDAGTFSIFDRILNTLACVVALRSWNIHPHKTDKGIWFMKKNMCRIDEENLE
HMPIGFEVALPSLIDIAKKLEIDIPTQTRGLQEIYARREIKLKKIPRDIMHQVPTTLLHS
LEGMAGLKWEKLLKLQSEDGSFLFSPSSTAFALQQTRDHNCLKYLTNHIHKFNGGVPNVY
PVDLFEHLWAVDRLQRLGLSRYFEPEIEECIAYVHRQWTEKGICWARNSQVEDIDDTAMG
FRLLRLHGYEVSADVFRHFKSDGGEFFCFKGQSTQAVTGMYNLYRASQLMFPGENILVDA
ARFSANFLQLKRAKNDLLDKWIITKDLPGEVGYALDVPWYASLPRVETRFYLDQYGGDDD
VWIGKTLYRMPYVNNNKYLELAKLDYNNCQALHQQEWQNILKWYRSCSLGEFGMTERSLL
QTYYVAAASVFEPEKSQERLAWAKTAILMETITSHFEFQQLSRDQKRAFITEFEHDSILK
YTNGGRYKRRSSLVGTLVRTLNHLSLDILLAHGRDIHQPLKNAWCKWLNSWEEGGDAELL
VRTLNLMSGGGRRRRWASEELLSSNPKHEQLLKATIGVCDKLRLFLRRKVQGGNGCMNAT
GMTTVEIESEMRELVKLVVTRSSSEDLDSEIKQNFLTIARSFYYAAYCNQGTINFHIAKV
LFEK</t>
  </si>
  <si>
    <t>https://watermark.silverchair.com/plphys_v174_2_943.pdf?token=AQECAHi208BE49Ooan9kkhW_Ercy7Dm3ZL_9Cf3qfKAc485ysgAAAvowggL2BgkqhkiG9w0BBwagggLnMIIC4wIBADCCAtwGCSqGSIb3DQEHATAeBglghkgBZQMEAS4wEQQMp1I8fpkD7c76mre3AgEQgIICran5pA9r8re2PIIGI4AdKFW5mewX8OVjYrwG77B7F0bhlUARuBbjiLGhPj4EFhXljqTNPgoVfMwv6uoHOr1pvdd8OF8zn5TidQy_MIOCpfb9ylZKD68IUTUpVl9Mw6WOxUwLxIfeSB36SjB6UKheFMTWAnv8OVNlQO7bvr6KcxLZANJtrCdKm9I1IZGIzYshZodPGI3-liBihgyhyYgl5BpgfhLdAjPw60pc2QdCK4es98EejWKtoMwysmuEzLhPlQF-PUCy3GWIeWJ2IyyKKw8Flg1RGHlTrxc_Y4wimmsXzKw1muMcHSZ30PouLNcdLi0dXcmHw6aEyvX3vAiT3sIbqm2b5i4jOGfYEjLCuc_sjstSti3ofzI468IQ8FbAdf_SPJyKMaFUnB9hsCwdHIEiVIvk0HZDeowvKg-AHj6Qb7gctt-ExnpxMFtupZAMwaSo6OD5Rk95CjNfUiTrRP8VA6_fUQcUisqqxr0daYsLAMiVZ6iyvXmzttY2WhdIwlAp7eTDSuYxJq3GLyFXWS8e8awD024MuPDr-0hFrizCxAa8QCKMUyd7hErW4gMlveYmyoa5ak07nwmbLXhfdhQc8VS80HfZ7jEmf_fWMpwLn6DFpYG5D7kXM2C_RARDkcpqqlCVVxvLpzx4bHNSRqAEnZyTi2wj2beYZlE9obsVGslUxcovDRtE1uikcyXCdI0t2ghTve9pnWZfo1BsObt0aqTMuCrU2wCwngX6s6KA9j4utl5TFsbGrYK2B1ZL3FMbBXSiO0XRyiX1KecSpre_3xLZm_odUJQ_yl5efqVw8eq8UIVGeji0fCdzIgwarxJzlpjGSLwEYil8zq-ERFy5IwntwlYkfiMlhsGg5IegTH6PQPg96CzAEImxt1jZQyk-VQ44wA7HhMeoyMk</t>
  </si>
  <si>
    <t>A0A1X9ISH5</t>
  </si>
  <si>
    <t>Nezukol synthase KSL3</t>
  </si>
  <si>
    <t>MSTLKLIPFSTSIDKQFSGRTSILGGKCCLQIDGPKTTKKQSKILVEKIRERISNGKVVE
ISASAYDTAWVAMVPSREMSGRPSFPECLDWIVENQNPDGSWGLNPFLVKDSLSCTLACL
LALRKWGLPNHLLHKGIEFIESNISRAATDDENQVAPIGFNIIFPAMISYAKELDLTLTL
PPSSLNALLRARDSEMIRREGKWEYVGEGLGDSCNWNQIIQKHQSRNGSLFNSPATTAAA
AIHCRDHKCFDYLISVVNKCNGWAPTVYPMDIYARLCMIDTLQRLGIDCHFRVELDAIFD
EIYRNWQEREEEIFSDVTCQALAFRLLRVKGYDVSSDGLEEFVEQEGFFNSVSMQHSNVG
TVLELYRASQTRINEEENTLQKIHAWTKPFLTQQLLNKTIRHKPLQMQVEYDLKNFYGTV
DRFQHRRTIDLYDAQASQILKTAYRCSAIHNEDFIRFSVQNFKICRAEYQKELDEINKWY
AYFGMDLLSKGRNACEQAYVVTAGLIADVELSMARISFAQVILLITVFDDVFDRYGTREE
ALAVIHLIKEILTHYRWKAAPKECSQLVKTTFTALYDTVNETAAKAHALQGFCFKQQIIS
LWEELLECAVREKESLSGKNVSTLDEYLSFAPVTIGCELCVLTAVHFLGIQVSEEMLTSA
EMLTLCWHGNVVCRLLNDLKTYSREREEKTVNSVSVQVGVSEEEAVAKVKEVLEYHRRKV
VEMVYQSQGSNVPRECKELVWKTCKVAHCFYGYDGDEFSSPRDIVDDIKAMMFLGLPHLS
TH</t>
  </si>
  <si>
    <t>nezukol</t>
  </si>
  <si>
    <t>C1CCC([C@]2([C@]1([C@@]3([C@@](CC2)(C[C@@](CC3)(C)C=C)O)[H])C)[H])(C)C</t>
  </si>
  <si>
    <t>https://pubmed.ncbi.nlm.nih.gov/28445526/</t>
  </si>
  <si>
    <t>oridonin</t>
  </si>
  <si>
    <t>C20H28O6</t>
  </si>
  <si>
    <t>CC1(CC[C@@H]([C@]23[C@@H]1[C@@H]([C@]([C@]45[C@H]2CC[C@H]([C@H]4O)C(=C)C5=O)(OC3)O)O)O)C</t>
  </si>
  <si>
    <t>eriocalyxin B</t>
  </si>
  <si>
    <t>C20H24O5</t>
  </si>
  <si>
    <t>CC1(C=CC(=O)[C@]23[C@@H]1[C@@H]([C@]([C@]45[C@H]2CC[C@H](C4)C(=C)C5=O)(OC3)O)O)C</t>
  </si>
  <si>
    <t>A0A1X9IRQ7</t>
  </si>
  <si>
    <t>Copalyl diphosphate synthase 1, chloroplastic</t>
  </si>
  <si>
    <t>MASLSTMHLINHSPASRRRIMSAAAAAAAKLHLPECFTITKSAWMNNTENLTLNYQLNHK
KISKVAGINRVATVDAPQVHDQDDSTENQGHDAVNNIEDPIEYIRTLLRTTGDGRISVSP
YDTAWVALIKDLNGRDAPEFPSSLEWIVRNQLDDGSWGDDKFFCVYDRLVNTIACVVALR
SWNVHDDKLKRGVTYIKENVEKLRDGNVEHMTCGFEVVFTALLQRAKCLGIEDLPYDSPL
IQEIYHSRQQKLNRIPMEMMHKVPTSLLFSLEGLENLEWERLLKLQSADGSFLTSPSSTA
FAFMQTKDEKCYQFIKNTVETFNGGAPHTYPVDVFGRLWAVDRLQRLGISRFFESEIAEC
LAHIHKFWTEKGVFSGRESEFCDIDDTSMGIRLLRMHGYDVDPNVLRNFKKDDNFSCYGG
QMIESPSPIYNLYRASQLRFPGEEILEDANKFAYNFLQEKLANNQILDKWVISKHLPDEI
KLGMEMPWYATLPRVEARYYLQYYAGSGDVWIGKTLYRMPEISNDTYHELAKTDFKRCQA
QHQFEWIYMQEWYESCNVEEFGISRKELLLAYFLATASIFELEKTKERIAWAKSQIISKM
ITSFFNNHNTSSEEKLAFLTDFRNSNGLNNTNMVLATLTQFLEGFNRYTSHQLKNAWGEW
LAKLQQGEGDGAADAELLTNTLNICAGHIAFREEILSHNEYTTLSNLTSKICQQLSQIQN
EKKMEIEGQMTAETSIKNKELEQDMQTLVKLVLGKSSGINRNIKKTFLAVAKTYYYRAYH
DAQTIDTHMFKVLFEPVV</t>
  </si>
  <si>
    <t>https://watermark.silverchair.com/plphys_v174_2_943.pdf?token=AQECAHi208BE49Ooan9kkhW_Ercy7Dm3ZL_9Cf3qfKAc485ysgAAAvowggL2BgkqhkiG9w0BBwagggLnMIIC4wIBADCCAtwGCSqGSIb3DQEHATAeBglghkgBZQMEAS4wEQQM-WSBAk5GtL8RUClKAgEQgIICrcWSGpyknWn6QPHzkE6rSAnxA-a8FX799BxxBF5VWn7Vat1U7yZuHwFCkB3YU8T-cJVtkZWcprFqQxv-eYvLqFoHLzEvjnXpAHpWb4UttCGVQeSO9OmLPFbxGCHR5Xli0GtNfUK9iD1pl5aIVKzSraKFG6Fi9OCah4WJQuEsvA7PZZd7Hf3fhuA4gdAX6YKEjRHH8J1xIIxHHaFbSKHDRJJJCG8YikSVQwf6C3kgakEh5Y09ueEgUibjFYJtL1hfD2oDuxDuKlhmMSTinhuPqoo3IbCnNuJ-vCoXGrR2J5Ro4sZ5XHuAwli0S629tAwL6LJ-_4lvwZB-amokpZFD_v2zVLrmH-jAniBsc9BZbuI9rZIwFwjCFunKvfdfnWqJoLMhcUs1u-d7CntjovdyTWdVlRB0QpuHkSNUwTyV-BXijBFhyohELnnfo1YVKq5FGRaiTgw7oyMMVGdPu2ZREFP3bNi-YrZT56mbIPPZhrfwfqznzRC0HKVBlM51HmNxzzhbwEVztNgRRwWSFV0HprkE1rl47CcbGGhVVOfpILtuHIiILAt5dNPCxv-tytgTVAY87kPGSB6rRTUYDS5TqaVLPZh7au7Vk7J4fG046_5pk3goWBo1lzjnSb2yBICaMDtbdl4k84O6-NQTuziPbO0CBS51eVZMBPHUGmXiBdJ6W6ftcGrUAxsZVhhifGQWdjRq0NRZH4KmMniKAbd0KriCzCkY959Z_0ZFxki9xVsqZkn7ewgeeLu_G6gNCwM4gZO-Qo9-kgTngkyDvqTRZH5KqzLAQwnXEVsiWEY4-Q2R6VYRFRXaHHva-KOktx35gsFEX_fobN0uXrY9bcHugfahnHVJwi9mFYFP67ii63YJV4ypW9hf95z-dD3v0PgDv-zDrUjPxu4TedZntQ4</t>
  </si>
  <si>
    <t>A0A1X9IRP7</t>
  </si>
  <si>
    <t>Copalyl diphosphate synthase 2, chloroplastic</t>
  </si>
  <si>
    <t>MGIRLLKMHGYDVDPNALKHFKQEDGKFSCYGGQMIESASPIYNLYRASQLRFPGEEILE
EATKFAYNFLQEKIANNQIQEKWVISEHLIDEIKLGLKMPWYATLPRVEAAYYLQYYAGT
GDVWIGKTFYRMPEISNDTYKELAVLDFNRCQAQHQFEWIYMQEWYQSSSVKAFGISKKE
LLLAYFLAAATIFEPERTQERIMWAKTQIVSRMIKSFLSKENTLSLEQKTTLLIDFGHDI
NGLNKINSVEKGNGLAGTLLTTFQQLLEEFDRYTTHQLKNAWSQWFVKLQQGEGDGGADA
ELLANTLNICAGHIAFNEDILSHRDYTTLSSLTTKICQRLTQIQDKKILEIKDGSIKDKE
LEEEMQALVKLVLEENGGGIDRNIKQTFLSVFKTFYYCAYHHAETTDAHIFKVLFEPVV</t>
  </si>
  <si>
    <t>A0A1W6QDJ1</t>
  </si>
  <si>
    <t>Ent-copalyl diphosphate synthase 4</t>
  </si>
  <si>
    <t>MSSSSIVTSLLRPTTAADGVLPRQMAQVNSSCNIWRSKAKVGGINYFNPGNIKCVEEVHK
SRQVVVAALKSLEYETEKPTNQDVVSEKMRVLSERIETMLQNMDEGEISISPYDTAWVAL
VEDTDGRPQFPTSLEWISNNQLADGSWGDRKFVIYDRILNTLACVVALTTWNMHPHKCNR
GLRFIRDNMEKLENENEELMPIGFEVVFPSLIEAAQKLGIEIPHIDSPCIKKIQAMRDFK
LKRIPMELLHKKPTSLLHSLEGMQGLVWEKLLDFRSDGSFLCSPSSTAYALQHTKDELCL
QYLLKAVKKFNGGVPNVYPVDMFEHLWCVDRLQRLGICRYFRVQIKEMLDYVYKYWTDKG
ICWARNTNVQDVDDTAMGFRLLRMHGYDVSTDVFKQFEKAGEFCCFPGQSTHAITGMYNV
YRTSQIMFDGEDILADAKNYSATFLHQKRLANELVDKWIITKDLPGEVGYALDVPFFASL
PRLEARFFLEQYGGDDDVWIGKTLYRMPYVNSDTYLELAKLDYKKCQAVHQLEWKSIQKW
YRDCKLGEFGLGEKRLLLAYFLAASTAFEPEKKGERLAWAKTAFLVETIASQQLSHEQKR
EFADEFEHGSSLNMENGGSYKTRTRLVEILSNTVSQLSFETLVAEGRDIKQQLSNTWQKW
LKTWEEGGNLGEAEAQLLLQTLHLSSGLDESSFSHPKYHQLLEVTCKVCNQLRLFQNRKA
HDAQGGISDLVIGTTFQIEASMQELVKLVFTKSSEDLDSITKQSFFAIARSFYYTAYCDA
GAINSHIYKVLFENID</t>
  </si>
  <si>
    <t>https://watermark.silverchair.com/plphys_v174_2_943.pdf?token=AQECAHi208BE49Ooan9kkhW_Ercy7Dm3ZL_9Cf3qfKAc485ysgAAAvowggL2BgkqhkiG9w0BBwagggLnMIIC4wIBADCCAtwGCSqGSIb3DQEHATAeBglghkgBZQMEAS4wEQQMDTIrt0hPsSHIfiBPAgEQgIICrcfYJkZ6cJbCn4bAQjBWr29nKAV9anEi9ZqZzfgrzuIIyrOosznsjcTcjAsFF2ui1RMhfXtb2-Y-bWWYwH29Cs4dlEMZDt0SJnQgTS2WvUkejm7aokXXvM1kSBbD4VMKp5LiOH-39WNInLCBGRU_0N8XeSItSCHM_osswqpjnNgW2VYkT-EuAUJ2tQ7Gxln81ArmhApvLlOcxbfv3Ex4WIv86oQ6GhItsYwOWYDqWtqkOfwO2I7KUoit1eeOtzcebTca_xt0_dfx3c_9G7yeRVBKmg6VVRnlGfYa4WGLwXzcJLydrSBjsbRE6yusEFxSCQ5FdHfVb0SgqnW6rNFP298ldcRv11vEWmELf2_0MvpVxJ7n6fRWJcDV1XkkIZSRVMndwANJ2fk6r0VnyHFtkGSCdLIPcPZeZlDCsCph8uE57nPTK9QFlgri1IJSL1CFaDauZhXsgY1UlUL5bwyw831DVnUKF2xAy1ZVb3xvt8tNdgd5I2lB7LSzE91i1qvMw2KRsCTQNJCI_BjF6fIybYCRJbGnaRK1IVKjHx20qV2wuUIwI5VGW6QEktolcIs8MwAUvofePI7D5D2go97rrfHc5MNXsWtCHCftKZM4uDWLidenlivDlU97xXtFtY2yi1gu5-c48UN2w-eqfXPtdUY26TnB6jpl0XwBgG3dNK7wEEoYTooPGFcDIIBAH4nyDBsl7h5Ye5cV7OiBAGGgcSH_uX7Rs9FweWwHWmWurxNsvW6scLM6gdG5fp2aWDKFyvM9NWVnOPmarAuJ9YuUW2TymqxT51wdExa2zQ7FZ2ldzxC55_MnAkV83EvYNcdt43WOeWZ0Bef-wr98mBm6zI1MUeM57sobXuVEzzBFTcC2jkGlUYkGj9YALzoa3JUIlHClO5eDKC0Z-3_mA88</t>
  </si>
  <si>
    <t>A0A1W6QDI7</t>
  </si>
  <si>
    <t>Miltiradiene synthase KSL1, chloroplastic</t>
  </si>
  <si>
    <t>MSLAFNLRVIPFSGHTIQSRRGLFPVHESPMITTKPFAAVKCSLTTSTDLMGKIKEKFNG
KVHTSLPAITTHSADTPSNLCIIDTLQRLGVDRYFQSEIDSILDDTYRLWQLKKEDIFSD
ITTHAMAFRLLRVKGYQVSSEELAPYADQEHVNLQEIDVPTVIELYRAAQERVTEEDSTL
KKLYVWTSTFLKQQLLTDAIPDKKLHEQVDYYLKNYHGILDRMGVRRSLDLYDVGHYKTL
KAADGFSNLCNEDFLAFARQDFNISQAQHQKELQQLQRWYSDCRLDTLKFGRDVVRVSNF
LTSAMSGDPELSDVRLAFAKHIVLVTRIDDFFDHGGSKEESYKILELVKEWKEKPAGEYG
SEEVEILFTAVYNTVNELAEMAHIEQGRSVKDLLIKLWVEILSMFKIELDTWSDDTALTL
DEYLSSSWVSIGCRICILISMQFLGVKLTDEMLLSEECTDLCRHVSMVDRLLNDVQTFEK
ERKENTGNSVSLLLAAHKDERAINEEEAITKAKDLAEYNRRKLMQIVYKTGTIFPRKCKD
MFLKVCRIGCYLYSSGDEFTTPQQMMEDMKSLVYEPLTIHPPEANNVVGKKTELCQQLVK
PYVCHTFCKKYTVSRPSNVMMTCYID</t>
  </si>
  <si>
    <t>https://watermark.silverchair.com/plphys_v174_2_943.pdf?token=AQECAHi208BE49Ooan9kkhW_Ercy7Dm3ZL_9Cf3qfKAc485ysgAAAvowggL2BgkqhkiG9w0BBwagggLnMIIC4wIBADCCAtwGCSqGSIb3DQEHATAeBglghkgBZQMEAS4wEQQMxzhNhEC2T_nimp_NAgEQgIICrdkx-Plji-sbCJN2pkQnC7tudCek9zkaBkspxjdnLB0hrlTBU0j0Ao1FUjwxJkiN4q6A_ys_AkTFhohjTzw2mMS-GT6gKlJ5anu9_8Cfc_9tKh8TwYHZJoZVzeN9aHCpSWwpnY1bcFD2ymOSjne1Un7I4lmT4qJLTfOHOSNb6b6T7SmdtnyaeSq4MFIpXUYa3-fdEiVZ1BuFWnDXgYbggsF0ZERQiSvnE88TKGFZWcPXL9FkS1XLi3XpoFl9q2KtwrduUGDCwadTefJunehgSYGkbJW1byMjVes6MLuc5rvSnQMIuhuKi6IF3lIcQDP_NuPRNf1XFO48SDA043e51QZpY0IILRJZcdQQkdgxusL0fZ20iPTE3I6AJnfU5yacFj_6MwD0DswXTNvTPGwd0TBqWndrtirre8XzGcaMBx_UJdlN-XKKI6CrAJbSf65gB3o4DKqFpZifAmAXvcQ-arsKZQAo8LEGPryB7_vA5D_PBKNoiBZDPrD9iphZgs8I2v6P4vRSuj9gU3eD4J0lIJs8evAuH688SLgzfa0As-QemNURSic5wsi7GyJpFslCnWnCp0dxsgB-gs5Q1k5XaDDqhfADFBIVfT_sjkYjy7O9oPWr2zwHksqk-LvqBi4iP_Y2ZUNto-Ulgx_TtaG6hyJtqWYD-ffChvbjq9qLwtmO3JhAynl4TqB6QLHj9W3C_D4zJithWz8nnZFgX-C6wv1Uvo6kwhHct_mBhDZRpunEpw5FlxE-W8Kfm8kUmM2pofUTujbvYkKUKT3QiqDZu9lL2ya-L0J0k5yKY3sPJii1otq8kkKq_fa9ulCVGY3339X_gy700xwqH2b2GbCqzZjkIDKeM6M5HL3-kpcW8c7O-lCMrP9F4OcHkvzRBMrxDx3o28OIW5b4iqm3c64</t>
  </si>
  <si>
    <t>A0A1W6GW32</t>
  </si>
  <si>
    <t>(-)-5-epieremophilene synthase STPS1</t>
  </si>
  <si>
    <t>MATTQAQIQRPIANFSPSLWGDQFIKNDPGAKAAEKHCKAVEELKKEVMNMITAAGSNLV
EAMNLIDTLERLGISYHFEKEIDQKLKHFFNLNKDYSDESYDLYTVSLHFRLFRQHGHRI
SSDIFGRWIDESGKFKEGLKTDGKGLLSLYEASYLRTRGETILDDALEFATATLNSIAPH
LESPLSKQVVHALIQPLHYGNPRIEAHNFISIYEENQDKNEFLLRFAKLDYNLLQMLHKE
ELNEVSRWWKELDLVSKLPYARDRVVECFFWAMGVYHEPQYSRARIMLTKTITMTSIIDD
TYDAYGVIEELDIFTEAIERWNMEEMKKLPEYIQPFYKALLELYEQFEEELAEEGRSYAA
HYAIESLKELVRSYHVEAKWFIQGYLPPFEEYLKNALITCTYCYHTTTSLLGVESAVEED
FEWLANKPKMLVAGLLICRVIDDIATYEVEKERGQSATGIESYMRDNNATIEEAVAKFFE
IATDAWKDINEECLMPSPYSRDVLMRILNLERIIDVTYKGNEDGYTQPEKVLKPHIIALF
VDPIKM</t>
  </si>
  <si>
    <t>(−)-5-epi-eremophilene</t>
  </si>
  <si>
    <t>[C@]12(C(=CCC[C@@H]1C)CC[C@H](C2)C(=C)C)C</t>
  </si>
  <si>
    <t>https://www.frontiersin.org/articles/10.3389/fpls.2017.00627/full</t>
  </si>
  <si>
    <t>A0A1W6GW18</t>
  </si>
  <si>
    <t>(-)-5-epieremophilene synthase STPS3</t>
  </si>
  <si>
    <t>MATTQVEIQRPIANFSPSLWGDQFIKNDSGAKAAEKHCKAVEELKKEVMNMITAAESNLV
EAMNLIDTLERLGISYHFEKEIDQKLNHFFSLNTDYSDESYDLYTVSLHFRLFRQHGHRI
SSDIFGRWIDESGKFKEGLKTDGKGLLSLYEASYLRTRGETILDDALEFATATLNSIAPH
LESPLSKQVVHALIQPLHYGNPRIEAHNFISIYEENQDKNEFLLKFAKLDYNLLQMLHKE
ELHEVSRWWKELDLVSKLPYARDRVVECFFWAMGVYHEPQYSRARIMLTKTITMTSIIDD
TYDAYGVIEELDIFTEAIERWNIEEMDRLPEYVKPFYKALLELYEQFEEELAEEGRSYAA
HYAIESLKELVRSYHVEAKWFIQGYLPPFEEYLKNALITCTYCYHTTTSLLGVESAVEED
FQWLAKKPKMLVAGLLICRVIDDIATYEVEKERGQSATGIESYMRDNNATIEEAVAKFFE
IATDAWKDINEECLMPSPYSRDVLMRILNLERIIDVTYKGNEDGYTQPEKVLKPHIIALF
VDPIKM</t>
  </si>
  <si>
    <t xml:space="preserve">Salvia miltiorrhiza </t>
  </si>
  <si>
    <t>A0A1W6GW06</t>
  </si>
  <si>
    <t>(-)-5-epieremophilene synthase STPS2</t>
  </si>
  <si>
    <t>MATTQVEIQRPIANFSPSLWGDQFIKNDSGAKAAEKHCKAVEELKKEVMNMITAGGSNLV
EAMNLIDTLERLGISYHFEKEIDQKLNHFFNLNTDYSDEFYDLYTVSLHFRLFRQHGHRI
SSDIFGRWIDESGKFKEGLKTDGKGLLSLYEASYLRTRGETILDDALEFATATLNSIAPH
LESPLSKQVVHALIQPLHYGNPRIEAHNFISIYEENQDKNEFLLKFAKLDYNLLQMLHKE
ELHEVSRWWKELDLVSKLPYARDRVVECFFWAMGVYHEPQYSRARIMLTKTITMTSIIDD
TYDAYGVIEELDIFTEAIERWNIEEMDRLPEYVKPFYKALLELYEQFEEELAEEGRSYAA
HYAIESLKELVRSYHVEAKWFIQGYLPPFEEYLKNALITCTYCYHTTTSLLGVESAVEED
FQWLAKKPKMLVAGLLICRVIDDIATYEVEKERGQSATGIESYMRDNNATIEEAVAKFFE
IATDAWKDINEECLMPSPYSRDVLMRILNLERIIDVTYKGNEDGYTQPEKVLKPHIIALF
VDPIKM</t>
  </si>
  <si>
    <t>A0A1V1FVQ6</t>
  </si>
  <si>
    <t>MEYKYSTIVDKSKWDPEGLTEGIPLRRHEAGDLEEVGSFRVQEDWRRLVGPLENPYRGSL
GPEISFITYTVPECLPERLEAISYSLDYGFMHDDEIDLNIASAELSDVGGALKQGGATGK
IDEGKSSSGKRKMAAQLLREMMALDPERAMALAKSWAQGVQHSARRVEEKDWKSLDEYIP
FRCMDLGYMHWHGLVTFGCAITVPEEEEEERRRLLEPAVIACMMTNDLFSYEKEKNDNNP
QNAVTVIMKINKCGEEEAKEVCKKRIRVECAKYAQIVKETLARTDISLDLKKYIEIMQYT
VSGNWAWSTQCPRYHFPGRWNELQKLRAEHGIAKYPARYSLKERTNGVNGVNGVNGINGT
NGINGTNGVNGKRNRDEDGDENDARINGNGFKKPALTSQGKDSFVLDDVVALSLNLHLPD
LGDGVVLQPYRYLTSLPSKGFRDMAIDALNTWLRVPSTSTSTIKDLIKKLHSASLMLDDI
EDNSPLRRAKPSTHIIYGNAQTINSATYQYTEATSLAANLSNPLSLRIFLDEIQQLYIGQ
SYDLYWTHNALCPSITEYLRMVDQKTGGLFRMLTRLMVAESPGSNKILDRALFPLSHLIG
RFFQIRDDYQNLSSAEYSRQKGFVEDLDEGKYSFTLIHCIQTVEANEALASEMMALRAFL
IKRRVDGGLSNEAKMEVLGIMKKTKSLEYTLGVLRALQEELEREVGRLEGKFGEENLPLR
LMVDMLKV</t>
  </si>
  <si>
    <t xml:space="preserve">Emericella variicolor </t>
  </si>
  <si>
    <t>MEYKYSTIVDKSKWDPEGLTEGIPLRRHEAGDLEEVGSFRVQEDWRRLVGPLENPYRGSLGPEISFITYTVPECLPERLEAISYSLDYGFMHDDEIDLNIASAELSDVGGALKQGGATGKIDEGKSSSGKRKMAAQLLREMMALDPERAMALAKSWAQGVQHSARRVEEKDWKSLDEYIPFRCMDLGYMHWHGLVTFGCAITVPEEEEEERRRLLEPAVIACMMTNDLFSYEKEKNDNNPQNAVTVIMKINKCGEEEAKEVCKKRIRVECAKYAQIVKETLARTDISLDLKKYIEIMQYTVSGNWAWSTQCPRYHFPGRWNELQKLRAEHGIAKYPARYSLKERTNGVNGVNGVNGINGTNGINGTNGVNGKRNRDEDGDENDARINGNGFKKPALTSQGKDSFVLDDVVALSLNLHLPDLGDGVVLQPYRYLTSLPSKGFRDMAIDALNTWLRVPSTSTSTIKDLIKKLHSASLMLDDIEDNSPLRRAKPSTHIIYGNAQTINSATYQYTEATSLAANLSNPLSLRIFLDEIQQLYIGQSYDLYWTHNALCPSITEYLRMVDQKTGGLFRMLTRLMVAESPGSNKILDRALFPLSHLIGRFFQIRDDYQNLSSAEYSRQKGFVEDLDEGKYSFTLIHCIQTVEANEALASEMMALRAFLIKRRVDGGLSNEAKMEVLGIMKKTKSLEYTLGVLRALQEELEREVGRLEGKFGEENLPLRLMVDMLKV</t>
  </si>
  <si>
    <t>https://pubs.acs.org/doi/full/10.1021/acs.orglett.6b00552#</t>
  </si>
  <si>
    <t>A0A1V0QSG6</t>
  </si>
  <si>
    <t>MSTQILATSFKNDNIHKIVRPTTNYHPSIWGDRFLHYDIPKEELNYKQGQVEELKEVVRK
EIFGEFLCDDWNNRLKLIDVVERLGLSYHFESEIQNELQHIYNKISINDSNFKHETLHDA
SIRFRLLRQHGYRVSLDIFDKFKDENGNFKECLASDTVGLLSLYEASHLSCVGENLLDEA
LSFTTKHLTEFLENNKKEHPNDDPLSKEISRALERPLRKTLVNLHARYFISIYEKDASHN
KVLLQLAKLDFNLLQSMHKKELSEISRWWKELDSAHNFPFARNRIVELYIWILGVYYEPQ
YSFARNILVKIIALSSIADDIYDSYGIFEEHKLLIEAIDRWDKNCMDKLHPEYLQKYYKI
LLQSFEEFEQEFEKEETYKVYYGKETFKRLLKGYFEEARWLNEGYMPSLEEHLKVSLVTS
GYFMLMACSLVGMKSNNIVTKQVFEWLSKDPKIVRASASVCRYMDDVAGHKNEQERNHIP
STIECYMKQYGVSEEEACDEMNRRVVIAWKEINEEFLKPTEAASPILVRALNLARVMDLL
YKNGDNYTQVGKVTKDSVAVLLIDPIP</t>
  </si>
  <si>
    <t>https://www.ncbi.nlm.nih.gov/pmc/articles/PMC5371325/</t>
  </si>
  <si>
    <t>A0A1V0QSF6</t>
  </si>
  <si>
    <t>MSSQVLASSQLSDKIIARPTTNFHPSIWGDRFLHYNVSEQDLVCKQERIEELIQVVKKEI
LSSNHDQLKLIDNLQRLGLSHHFESEIEKLLEQLSIGTHHQNHQDLHDASLWFRLLRQHG
LNVSSSIFEKFKDDEGNFKKSLITDVSGLLSLYEASHLSYVGESILDEALAFTTTHLKSI
VANSKNHPLSHQISKALERPLRMTLERLHARFYISIYEKDASHNKVLLELAKLDFNLLQC
FHKKELSEIVRWWKEHEFAKKFPFARDRMVELYFWILGVYYEPKYSRARKLLTKVIALTS
ITDDIYDAYGTIDELQLLTKAMQRWDINCMDKLEPEYLKTYYKVMLESYEEFEKELKKEE
LYKLEYAKEEMKRIIRAYFEEARWLNEGYLPSFDEHLRVSYISSGYVLLIATSYVGMDDI
VTHETLNWLSKDPKIVSASTLLSRFMDDIGSRKFEQERNHVLSTVECYMKQYEVSEEEAV
KELNKRVANCWKEINEDFIRPTSVPFPILFRIINLTKTADFMYREGGDQYTHVGKMLKDS
IAALLIDPIPL</t>
  </si>
  <si>
    <t>δ-selinene</t>
  </si>
  <si>
    <t>CC(C)C1=CC2=C(C)CCCC2(C)CC1</t>
  </si>
  <si>
    <t>A0A1V0QSF3</t>
  </si>
  <si>
    <t>MSNIQVLASSQLCDKIIARPTTKFHPSIWGDRFLHYNISEQDLVCKQERVEELIQVVKKE
ILSSNHDQLKLIDNLQRLGLSYHFESEIEKLLEQLSIGTHHQNNNLHDVSLRFRLLRQSG
FKVSSSIFEKFKDEKGNFKESLITDVSGLLSLYEASHLSYVGESILDEALAFTTTHLKAI
VANSKDHPLSHQISKALETPLRKTIERLHARFYISIYEKDASHNKLLLELAKLDFNVLQC
FHKKELSEIMRWWKEHEFVKKFPFARDRMVELYFWILGVYYEPKYSRARKLLTKVIALTS
ITDDTYDAYGTIDELELLTKAIQRWDINCMDKLEPEYLRTYYKVMLESYEEFEKELKKEE
LYKLEYAKEEMKRIIRAYFEEARWLNEGYLPRLDEHLRVSYVSCGYVMLIATSYVGMHDI
VTHETLDWLSKDPKIISASTLLSRFMDDIGSRKFEQERNHIPSTVDCYMKQYGVSEEEAI
KELNKRVVTYWKEINEDFIRPTVVPFPILVRVLNFTKVIDLFYKEGDDQYTRVGKALKES
IDALLIDSIPL</t>
  </si>
  <si>
    <t>γ-eudesmol</t>
  </si>
  <si>
    <t>CC1=C2C[C@@H](CC[C@@]2(C)CCC1)C(C)(C)O</t>
  </si>
  <si>
    <t>A0A1V0QSF2</t>
  </si>
  <si>
    <t>MSYQVLASSQNDKVSKIVRPTTTYQPSIWGERFLQYSISDQDFSYKKQRVDELKEVVRRE
VFLECYDNVSYVLKIVDDVQRLGLSYHFENEIEKALQHIYDNTIHQNHKDEDLHDTSTRF
RLLRQHGFMVSSNIFKIFKDEQGNFKECLITDILGLLSLYEASHLSYIGENILNEALAFT
TTHLHQFVKNEKTHPLSNEVLLALQRPIRKSLERLHARHYISSYENKISHNKTLLELAKL
DFNLLQCLHRKELSQISRWWKEIDFVHKLPFARDRIVELYLWLLGVFHEPELSLARIIST
KVIALASVADDIYDAYGTFEELELLTESINRWDLNCADQLRPECLQTFYKVLLNCYEEFE
SELGKEESYKVYYAREAMKRLLGAYFSEARWLHEGYFPSFDEHLKVSLISCGYTMMIVTS
LIGMKDCVTKQDFEWLSKDPKIMRDCNILCRFMDDIVSHKFEQQRDHSPSTVESYMRQYG
VSEQEACDELRKQVINSWKEINKAFLRPSNVPYPVLSLVLNFSRVMDLLYKDGDGYTHIG
KETKNSVVALLIDQIP</t>
  </si>
  <si>
    <t>A0A1V0QSA8</t>
  </si>
  <si>
    <t>Geranylgeranyl pyrophosphate synthase AN1592</t>
  </si>
  <si>
    <t>MSAPINGTVEKSYVPGAELWCQEDETAITEPYTYVNSMPGKDVRGRFIEAANHWLHVEPEPLAVICKIVAMLHNASLVIDDIEDNSQLRRGQPVAHKIYGLAQAINSANYVYFLALKEADQLKPYQREGYNSHEIILGALTSVSDFAAQDLLYSVFSDELVNLHRGQGLELVWRDSLRCPTEEQYIDMVNKKTGGLFRLAIKLLTACSSNPSTIDYVPLFNLFGVFFQIRDDLMNLDDNEYEKNKGFAEDLTEGKFSFPVIHGITAQKDNSVLINVLQKRPTTPPLKLHAIHHLRNNTGSFKYTETILNSLETRLRGEIDALGGNPGLLKLVDLLSVRK</t>
  </si>
  <si>
    <t>Hericium erinaceus</t>
  </si>
  <si>
    <t>https://pubs.acs.org/doi/full/10.1021/jacs.9b08935</t>
  </si>
  <si>
    <t>A0A1V0E4A6</t>
  </si>
  <si>
    <t>MDAVSCAINALSAQAPPKHLGGNNVGRKSVTFPKDIWGDYFLKISPNEEKLDSWRVRAKE
LKEKVFDILSCAKGAEQVHIIDALYHLGVSYQFEKEIEEALKNMLTTYNDDTSTEDDLYT
LALRFRLLRQNGFHASTKALNKFKDAHGSFREDLASDVMGLLSLYEASYAGTVDDLILDE
ALAFTKIHLKAALPHLDSHLAQRVSHSLELPLHKRIQRLEAREFISLCEKDDSIVIKELL
EFAKLDYNILQALHQWELKELTKWWKKLNLVGKMTFARDRMTEIYFYVSGFFFEPQYSRG
RIISSKILAICSVVDDEYDVYGTLDELQVFTDAICRLDVAAMENLPEYVKPLYEAIFFSL
KEFEEELAREGNAYRVNYLREEVKNLCKSYLQETKWLHQRYIPTLEEYLLVSEISSTYTV
IFNGCFVGCGEIATKEVFEWFQAFPKLLSDSARIGRIADDIMSCKFEQSRGHCPSAVECC
MEEHQCTKEVALGNLDGVLGRAWKDMNKACMRPTPFPMEVLRPIVNLARMAEISYQYEDG
YTFSGGKTKERISMLYKDPIPV</t>
  </si>
  <si>
    <t>https://www.sciencedirect.com/science/article/pii/S0003986117307099?via%3Dihub</t>
  </si>
  <si>
    <t>A0A1V0E492</t>
  </si>
  <si>
    <t>Caryophyllene synthase</t>
  </si>
  <si>
    <t>MACVSDLVAFTQPLIIGAKPLEIVRRSAAFHPNVWGDYFLKLSQDEKKLESMRERAKVLK
EKVLKKLSTIEGGERLELIDTLYHLGVAYNFEKEIEEALEKIYKAYDEDATQDNLCTLAL
RFRLLRQHGWNASSDVFNKFKETKNGNFKESVASDVLGMLSLYEASYVGTKEDKILEEAI
SFTTRNLSAALPNMEPLLAERVAHSLELPLHKRLQRLEARYFITMYEKNNAHDEMLLEYA
KLDYNLLQALHQNEMKELTKWWTKIDLVGKMKFPRDRVTECYFWPLGAFFEPQHSRGRIF
ATKITQLTSIIDDLYDVYGTQEELQLFTDVIQRWDMNAKKSLPDYIKPLYEALLSTLKDF
EEELSLEGNAYRASFMQQAMKNICMAYFDEAKWYNRGTTPKVEEYLNSAEISCGYPVVAT
ACFTGAGEITTKKLLEWIQSQPKYMKDTCRLCRIVDDIKTYKFEEERGHVASVVACYMEE
HKCNEDEALEKLNEDVMNTWKDINKACMRPTPFPMVVMNIIRNLSRVMEILYQFGDGYTF
ADTVTKERLNLLLKDPIPV</t>
  </si>
  <si>
    <t>A0A1V0D8Y5</t>
  </si>
  <si>
    <t>MCSIIMHVGVLNKPAAIHLPNLDTRASKPLSISSTPATSRLRVSCSTQLDIKPVADETRR
SGNYQPSAWDFDYIQSLNNPYKEESYLTRHAELTSQVKMLWDEEMEAVQQLELIEDLKNL
GISYLFKDKIKQILSLIYDDNKCFQNNEVEARDLYFTALGFRLLRQHGFEVSQEIFDCFK
KENGTDFKQTLADDTKGLLQLYEASFLLREGEDTLELARQFSTKLLQKKVDDHEIEDNLL
LWIRHSLELPLHWRVQRLEGRWFLDAYSTRPDMNPIIFELAKLEFNISQSTRLEEMKDVS
RWWNSLCLIDQLPFVRDRVVEAQFWAIGALEPHQYGYQRKLIAKIITFVTVIDDIYDVYG
TLEELEAFTDIIRRWDTESINQLPQYMQVCFLALHNFVSELAYNILRDKGFNCLSHIQRS
WIDLVEANLEEAKWYYSGYTPSLEQYICSSRISISCPTIISQIYFTLETSIEKSAIESMY
KYHDILYLSGMLLRLPDDLGTSTFELKRGDVPKAIQCYMKEKNIPEEEARDHVKFLIREA
WKQMNTAIEAGSPFTYDLVVAAANLGRVANFVYVDGDGFGVQHSKIIQQIAGLMFEPYA</t>
  </si>
  <si>
    <t>https://link.springer.com/article/10.1007%2Fs11103-017-0588-6</t>
  </si>
  <si>
    <t>A0A1U8QLG8</t>
  </si>
  <si>
    <t>MSPPLDSALEPLSEYKETAFPRTEKDPSQYKEHDLVTPEKEIQTGYFSPRGSHSSHGSHDSSASSNISLDDARMSDVNNSPNVFHDDPDTIDEKLSMYWKAANETVIREPYDYIAGIPGKEIRRKLLEAFNHWYKVDEQSCQAIATTVGMAHNASLLIDDIQDSSKLRRGVPCAHEVFGIAQTINSANYVYFLAQNQLFRLRSWPQAISVFNEEMVNLHRGQGMELFWRDNLLPPSMDDYLQMIANKTGGLFRMIVRLLQTSSRQVIDVEQLVDVLGLYFQILDDYKNIREEKMAAQKGFFEDLTEGKFSFPICHAIGEGAKNRTALLHMLRLKTDDMKIKQEAVCILDNAGSLDYTREVLYGLDRKARSLLREFKTPNPFMEALLDAMLSSLQACH</t>
  </si>
  <si>
    <t>Emericella nidulans</t>
  </si>
  <si>
    <t>A0A1U8QHE3</t>
  </si>
  <si>
    <t>Pimaradiene synthase pbcA</t>
  </si>
  <si>
    <t>MTCADVTDLCTQASQLVQQLRTKDGELGFMSAAVYDTAWVSMVQKTTPEGRQWLLPKCFE
 YILRTQLEDGSWETYASDVDGILNTAASLLALETHAESRIASTDPPVEEMKERIGRARAA
 LSRQLQAWSVKDTVHVGFEIILPALLRLLREKGHEFEFDGRAELDRLNRIKLSKFRPEYL
 YSARTTALHSLEAFVGMIDFDKVAHQKVNGSFMFSPSSTAAFLMFSSSWDDECEQYLRLV
 LQNGAGGGTGGMPSAYPSKYFEVSWVRGQLARLESKLTELQALTTLLDNGYSTGDLGIED
 TDSLGEMLRDALVKGGGIVGFAPSIQADADDTAKSLIAVSLLDKPVSAQGLIDAFEGPMH
 FRTYHGERDPSFTANSNVLLALLNTPDAATVSPQIEKAAAFLCDVWWTADSEIGDKWNLS
 PYYPSMLMAEAFGKLLQVWSDGGLKSISSQFIRDRVSVCLYQALVRTLQTQNENGSWGSH
 SHEETAYAILTIAHACQLPVVNQLWTNVQLAVSRGRKFLQNSAGDKAEYLWVEKVTYSSI
 LLSKSYVLAALKVSFERSYPACLANLFIVSKKRVIEFARFHSMLPLFSSMELWKVRAAIV
 EGYLLLPQLRDRRLAVFSRTGMEEDKYFEYIPFTWTLCNNRRNTFLSTKTLVEMMVISFL
 NYQADEFMEAVVGRLNSSQRSMTRSCIDEIFRDLKDKPELNDAIQAQSGPRNADANGHRI
 LPQAKRIKMGSQLPSDVSRVLSAFVHHVMDHPSVKAAAPLEYERVKNELQVFLLSHIEQA
 DDNGRFAAQLESTRDDFETARSSFYRWVSSTSSDHTSCPYSFAFYQCLLGFEQASHNAAC
 FQTCEEKYVAEAMCRHLAVMCRMYNDYGSLARDRDEKNLNCVNFPEFAQAGPKSDAVRQK
 QLFSLAEFERSNMKRGLEVLTEMAAQDRAKMRMLEKVQMFCDVTDVYGQIYALEILRVGC
 DLAHDCFMLELPAQWSNST</t>
  </si>
  <si>
    <t>https://journals.plos.org/plosone/article?id=10.1371/journal.pone.0035450</t>
  </si>
  <si>
    <t>A0A1U8I4V5</t>
  </si>
  <si>
    <t>MTNMSSHSIHHLFLCSSTIPSSSLSFSYNHVSILAGTWQSWGKDKGHNVDIHRLCRAISK
PRTQEYAGVFQNGLPVIKWNEIVDDDIQGEAFKTLELSKIKEHVDNIRSMLGSMGDGEIS
CSAYDTAWVALIEDVNGNGSPQFPSTLEWISDNQLPDGSWGDKHIFLAHDRLINTLACVV
ALKTWNLHPDKCQKGLSFFKENISKLEDEKAEHMPIGFEVAFPSLLETARSLSIEVPYDS
PIFQNIYEQRDLKLTRIPKEIMHNVATTLLHSLEGMLDLDWEKLLKLQCQDGSFLFSPSS
TAYAVMQTKNENCLNYLTKIVQRFNGGVPNVYPVDLFEHIWAIDRLQRLGISRYFNPEIK
QCLDYTYRHWTQEGICWARNTRVQDIDDTAMGFRLLRLHGYEVSADVFRHFEKGGEFFCF
VGQSNQAVTGIFNLYRASQLRFPGDQILEDANRFSSDFLREKQATNQLLDKWIISKHLPG
EVGFALKFPWLASLPRVETRFYIEQYGGEDEVWIGKTLYRMPYVNNNAYLELAKLDFNNC
QALHQMEWNGMQRWYWEMGLGDFGMSRRSLLLSYFMAAASIFEPERSQERLAWAKTAFLV
ETIASSFHNGIPKPSDYELRKRFVQVFTSLGDAPFSHFNGRYNHNCLVHDNGCFNNTDTD
QSRTRKIESAMQELVQVVLENSSDDIDSGFKQTFLTVAQSFYYAAHCDLETIIFHIAKVL
FEKVH</t>
  </si>
  <si>
    <t>A0A1S5RW73</t>
  </si>
  <si>
    <t>(-)-kolavenyl diphosphate synthase</t>
  </si>
  <si>
    <t>MSFATSLPRPTTTGAAGFGLPLATCISLSVSHSFSPKFGICNNTSLRLKSKAGSGCYEGI
 HRSQLAASTILEGHTPINPEVESEKIRLIERIRLMFRSMDDGEISVSPYDTAWVALVEDI
 GGSGGPQFPTSLEWISNNQLDDGSWGDRKFVLYDRILNTLACVVALTTWKMHPNKCEKGL
 RFISDNIEKLADEDEELMPVGFEIALPSLIDLAKRLCIEIPDNSASIKNIYAKRDSKLKR
 IPMDLMHKKPTSLLFSLEGMEGLNWDKLLDFQSEGSFLSSPSSTAYALHHTKDELCLEYL
 LKAVKKFNGGVPNAYPVDMFEHLWSVDRLRRLGISRYFQVEIDECLDYVYRYWTNKGICW
 ARNMCVQDSDDSSMGFRLLRLYGYDVSIDVFKQFEEGGQFCSIPGQMTHAITGMYNLYRA
 SQLMFPQEHILADARNFTANLLHQKRVTNSIVDKWIITKDLPGEVAYALDVPFYASLPRL
 EARFFLEQYGGDDDVWIGKTLYRMLYVNCNTYLELAKLDYKHCQTVHQLEWNSMQTWYRE
 CNLGEFGLSERSLLLAYYIAASTAFEPEKSSERLAWAITTILVETIMSQELSDEQKREFV
 DEFVNISIINNQNGGRYKPGNRLVEVLINTVTLMAEGRGTDQQLSNAWKNWLKTWEEGGD
 LGEAEARLLLHTIHLSSGLDESSFSHPKYQQLLEATSKVCHQLRLFQNLKANDAQGSTSR
 LVTVTTFQIEAGMQELVKLIFTKTLEDLTSATKQSFFNIARSFYYTAYCPADTIDSHINK
 VLFEKIV</t>
  </si>
  <si>
    <t>Salvia divinorum</t>
  </si>
  <si>
    <t>(−)-kolavenyl diphosphate</t>
  </si>
  <si>
    <t>[C@@]1(CC/C(/C)=C/COP(OP(=O)([O-])[O-])(=O)[O-])([C@H](C)CC[C@@]2([C@]1([H])CCC=C2C)C)C</t>
  </si>
  <si>
    <t>first reaction in salvinorin A biosynthesis</t>
  </si>
  <si>
    <t>https://academic.oup.com/jxb/article/68/5/1109/2997522</t>
  </si>
  <si>
    <t>A0A1S4CZT8</t>
  </si>
  <si>
    <t>cis-abienol synthase</t>
  </si>
  <si>
    <t>MILGYRSNIILPFSHHSLENGKLGSSTRNTISQRPCRGVRCSYSIASSLDGFEEAKERIK
KTFQKVELSPSSYDTAWVAMIPSRNSVNQPCFPQCLDWILENQREDGSWGLSPSHSLLVK
DSLSSTLACLLALSKWGVGDNQVQRGLIFIEKHGWAVDNKDQISPVGFRILFPSMIKYAE
KMNLNLPLGPDIVNLAISNRDLAIERALQSDFKGNVSNLEYMAEGLGELCQWKELMVHQR
ENGSLFDSPATTAAALIYNQHDEKCFEYLNSILKLHKNWVPTIYPTKIHSLLCLVDTLQC
VGVDRHFKTEIKDVLDEIYRLWQEKNEEIFSNVAHCALAFRLLRMSNYEVSPEELVEFVD
EVHFFSTSGRFTSYFEILELHKASQLAIYGKDHILDKINNWTRSFMEQKLLTNDYIDRMS
KNEAEFALRKFYATYGRVENQRYIEAYEMINFKILKAAYRSPNINSIDLLRFSKLDFNLC
QAQHQQELQQLKRWFEDCRLDQVGLPQQNLYTNFFLTAALLFEPEFSDARLACVKSTMLL
TLVDDFFDGFVGKDELLNIFELVESWDGNYSTVQFHSERVKVFFSALYKTIEELAAIANI
KQGQCIKDHFINLWLDLLKNMMVEFEWWRNQTTPSIEEYLSVACETIGVRCITLITQCLL
GPKLSKDVLQSSEMSALCNCTSMVARLLNDVGSYKREEAESSPTNIVSILINQSKGTISE
EEAIKHAKEMLENKRRELLGMVLTQRKGSQLPQVCKDIFWKTCKSSYFAYSDGDEFRFPE
EILKNRINELLFKPLKS</t>
  </si>
  <si>
    <t>https://www.sciencedirect.com/science/article/pii/S0003986184710150</t>
  </si>
  <si>
    <t>A0A1S4C9W7</t>
  </si>
  <si>
    <t>MEEAKERIRETFGKIELSPSSYDTAWVAMVPSRYSMNQPCFPQCLDWILENQREDGSWGL
NPSHPLLVKDSLSSTLASLLALRKWRIGDNQVQRGLGFIETHGWAVDNKDQISPLGFEII
FPCMTNYAEKLNLDLPLDPNLVNMMLCERELTIERALKNEFEGNMANVEYFAEGLGESCH
WKEMMLRQRHNGSLFDSPATTAAALIYHQYDEKCFGYLNSILKLHDNWVHTICPTKIHSN
LFLVDALQNLGVDRYFKTEVKRVLDEIYRLWLEKNEEIFSDVAHCAMAFRLLRMNNYEVS
SEELEGFVDQEHFFTTSSGKLMNHVAILELHRASQVAIHERKDHILDKISTWTRNFMEQK
LLDKHIPDRSKKEMEFAMRKFYGTFDRVETRRYIESYKMDSFKILKAAYRSSGINNIDLL
KFSEHDFNLCQTRHKEELQQMKRWFTDCKLEQVGLSQQYLYTSYFIIAAILFEPEYADAR
LAYAKYAIIITAVDDFFDCFICKEELQNIIELVERWEGYSTVGFRSERVRIFFLALYKMV
EEIAAKAETKQGRCVKDHLINLWIDMLKCMLVELDLWKIKSTTPSIEEYLSVACVTIGVP
CFVLTSLYLLGPKLSKDVIESSEVSALCNCTAAVARLINDIHSYKREQAESSTNMVSILI
TQSQGTISEEEAIRQIKEMMESKRRELLGMVLQNKESQLPQVCKDLFWTTINAAYSIHTH
GDGYRFPEEFKNHINDVIYKPLNQYSP</t>
  </si>
  <si>
    <t>A0A1S4B920</t>
  </si>
  <si>
    <t>copal-8-ol diphosphate hydratase</t>
  </si>
  <si>
    <t>MQVIITSSHRLFCHLHQLKSPTSLSAQQAEFKKHGPGNWLFQTEGSLLYKPLRLNCAPSD
ASYLGNVIEYLESNRSNNSEEKDIQVNRKIQIKSLTEEIKHMLNSMEDGRSSVLAYETAW
VSFIPNTTNNQRPMFPSCLEWIIDNQLCDGSWGEEIVLCIYDRLLNTLACVVALTLWNTC
LHKRNKGVIFIKENLMKLETEEVEHMTCGFELVFPALLEKAKQLGIDIPYDAPVLKDIYV
RREVKFTRIPKDVIHTIPTTVLFSLEGLRDDLDWQRLLKLQMPDGSFLTSPASTAFAFME
TNDETCLAYLQNVVQKCNGGARQYPLDIVTRLWAIDRLQRLGISYYFAEEFKELLDHVFR
YWDEENGIFCGRNSNFFDVDDTCMAIRLLRLHGYDVSPEALNNFKDGDQFFCQRGEVDGS
PSHMFNLYRCSQVLFPGEKILEEAKNFTYNFLQQCLANNQCLDKWVIAKDIPGEIRYALE
FPWYASLPRVEARLYIEQYGGADDIWIGKTLFRMPDISNNVYLQAAKLDYNRCQSQHRFE
WLIMQQWFEKCNFQQFGISKKYLLVSYFLAAASIFEVEKSRERLAWAKSRIICKMTTSYY
NEKATTWTTGNSLLMEFKDYPSRNNGNETKEIIVLNNLHQFLHQLSEETFEDQGKDIHHQ
LQKAWETWLMSLREEKDTCQEEAELLVRTINLSGGHMTHDDILFDADYKNLSNLTNKVCH
MLNEIQNEKVTGSSKTTNIEFDMQALVKLVFGNISNNINQDIKQIFFTVVKTFYYTAHVS
EEIINFHISKVLFQQVQ</t>
  </si>
  <si>
    <t>copal-8-ol diphosphate</t>
  </si>
  <si>
    <t>C20H38O8P2</t>
  </si>
  <si>
    <t>[H][C@@]12CC[C@@](C)(O)[C@H](CC\C(C)=C\COP(O)(=O)OP(O)(O)=O)[C@@]1(C)CCCC2(C)C</t>
  </si>
  <si>
    <t>A0A1S3ZET1</t>
  </si>
  <si>
    <t>MLFTNVGILLPMATSRRPPPNTCFPSFTPGKSSTISCHSKAEPPLNHSTISTNQSSSSDL
NPIRRSGNYEPTTWDFEYIQSIHNDYVGEKYIKRFNKLKKEMKEKMMILINEGSEELDKL
ELIDNLQRLGVSYHFNDEIMQILRSIYLNASSGDSLYARALKFRLLRQHGFHISQDILND
FKDEQGNLKQSLCKNIKGLLQLYEASFLSTETESTFLECANIFAKSHLQNYLNNQIYDED
DVTVTLVRHALELPLHWMMLRVETRWYINIYEKMPNANPLLLELAKLDFNIVQATHQEDL
RNLSRWWKNSCLAQRLPFTRDRIVEAFLWIAGMMFEPQKNHLCRTLLTRVTAMATVIDDI
YDVYGTLDELELFTRAVERMDLKAIDHLPDYMKVCYLALFNTLTEIAYEVLKEQGINIIP
YLQKSWGDLCKAYLQEARWYYKGYIPTLEEYMDNAWISVGSLVIVFNAFFFVTNPITKEA
LEYLSKYPDIIRWSATIIRLADDLATTSDEMKRGDVAKSIQCYMNEKGVSEEDARKHISS
LINETWKLINTAQRENSIFSEAFIRCGVNIARTGQSIYQYGDGHGIQNSMIENRNSELFF
EPIKISVP</t>
  </si>
  <si>
    <t>https://www.ncbi.nlm.nih.gov/pmc/articles/PMC4492009/</t>
  </si>
  <si>
    <t>A0A1P8B2H6</t>
  </si>
  <si>
    <t>MVETTLKRGLDFYSTIQAHDGHWPGDYGGPMFLLPGLIITLSITGALNTVLSEQHKQEMR
RYLYNHQNEDGGWGLHIEGPSTMFGSVLNYVTLRLLGEGPNDGDGDMEKGRDWILNHGGA
TNITSWGKMWLSVLGAFEWSGNNPLPPEIWLLPYFLPIHPGRMWCHCRMVYLPMSYLYGK
RFVGPITSTVLSLRKELFTVPYHEVNWNEARNLCAKEDLYYPHPLVQDILWASLHKIVEP
VLMRWPGANLREKAIRTAIEHIHYEDENTRYICIGPVNKVLNMLCCWVEDPNSEAFKLHL
PRIHDFLWLAEDGMKMQGYNGSQLWDTGFAIQAILATNLVEEYGPVLEKAHSFVKNSQVL
EDCPGDLNYWYRHISKGAWPFSTADHGWPISDCTAEGLKAALLLSKVPKAIVGEPIDAKR
LYEAVNVIISLQNADGGLATYELTRSYPWLELINPAETFGDIVIDYPYVECTSAAIQALI
SFRKLYPGHRKKEVDECIEKAVKFIESIQAADGSWYGSWAVCFTYGTWFGVKGLVAVGKT
LKNSPHVAKACEFLLSKQQPSGGWGESYLSCQDKVYSNLDGNRSHVVNTAWAMLALIGAG
QAEVDRKPLHRAARYLINAQMENGDFPQQEIMGVFNRNCMITYAAYRNIFPIWALGEYRC
QVLLQQGE</t>
  </si>
  <si>
    <t>https://www.ncbi.nlm.nih.gov/pmc/articles/PMC48037/</t>
  </si>
  <si>
    <t>A0A1P8AW29</t>
  </si>
  <si>
    <t>MKKTWRIIIMWRLKVGEGKGKDPYLFSSNNFVGRQTWEFDPKAGTREERTAVEEARRSFF
DNRSRVKPSSDLLWKMQFLKEAKFEQVIPPVKIDGGEAITYEKATNALRRGVAFLSALQA
SDGHWPGEFTGPLCMLPPLVFCLYITGHLEEVFDAEHRKEMLRYIYCHQNEDGGWGFHIE
SKSIMFTTTLNYICLRILGVGPDGGLENACKRARQWILSHGGVIYIPCWGKVWLSVLGIY
DWSGVNPMPPEIWLLPYFLPIHLGKAFSYTRITYMPISYLYGKKFVGQITPLIMQLREEL
HLQPYEEINWNKARHLCAKEDKYYPHPLVQDLIWDALHTFVEPLLASWPINKLVRKKALQ
VAMKHIHYEDENSHYITIGCIEKNLCMLACWIDNPDGNHFKKHLSRIPDMMWVAEDGMKM
QCFGSQLWMTGFAVQALLASDPRDETYDVLRRAHDYIKKSQVRDNPSGDFKSMYRHISKG
GWTLSDRDHGWQVSDCTAEAAKCCMLLSTMPTDITGEKINLEQLYDSVNLMLSLQSENGG
FTAWEPVRAYKWMELMNPTDLFANAMTEREYTECTSAVLQALVIFNQLYPDHRTKEITKS
IEKAVQFIESKQLRDGSWYGSWGICFTYGTWFALCGLAAIGKTYNNCLSMRDGVHFLLNI
QNEDGGWGESYMSCPEQRYIPLEGNRSNVVQTAWAMMALIHAGQAKRDLIPLHSAAKFII
TSQLENGDFPQQELLGASMSTCMLHYSTYKDIFPPWALAEYRKAAFIHHADL</t>
  </si>
  <si>
    <t>A0A1P8AVI0</t>
  </si>
  <si>
    <t>MWKLKIGEGNGEDPYLFSSNNFVGRQTWEFDPKAGTPEERAAVEDARRNYLDNRPRVKGC
SDLLWRMQFLKEAKFEQVIPPVKIDDGEGITYKNATDALRRAVSFYSALQSSDGHWPAEI
TGTLFFLPPLVFCFYITGHLEKIFDAEHRKEMLRHIYCHQNEDGGWGLHIEGKSVMFCTV
LNYICLRMLGEGPNGGRNNACKRARQWILDHGGVTYIPSWGKIWLSILGIYDWSGTNPMP
PEIWLLPSFFPIHLGKTLCYTRMVYMPMSYLYGKRFVGPLTPLIMLLRKELHLQPYEEIN
WNKARRLCAKEDMIYPHPLVQDLLWDTLHNFVEPILTNWPLKKLVREKALRVAMEHIHYE
DENSHYITIGCVEKVLCMLACWIENPNGDHFKKHLARIPDFMWVAEDGLKMQSFGSQLWD
TVFAIQALLACDLSDETDDVLRKGHSFIKKSQVRENPSGDFKSMYRHISKGAWTLSDRDH
GWQVSDCTAEALKCCMLLSMMPAEVVGQKIDPEQLYDSVNLLLSLQGEKGGLTAWEPVRA
QEWLELLNPTDFFTCVMAEREYVECTSAVIQALVLFKQLYPDHRTKEIIKSIEKGVQFIE
SKQTPDGSWHGNWGICFIYATWFALSGLAAAGKTYKSCLAVRKGVDFLLAIQEEDGGWGE
SHLSCPEQRYIPLEGNRSNLVQTAWAMMGLIHAGQAERDPTPLHRAAKLIITSQLENGDF
PQQVSFKHPLFDRYMNIS</t>
  </si>
  <si>
    <t>https://link.springer.com/article/10.1007/s10265-016-0797-0https://www.sciencedirect.com/science/article/pii/S0981942808001630?via%3Dihub</t>
  </si>
  <si>
    <t>A0A1P7Y0D4</t>
  </si>
  <si>
    <t>Squalene synthase 11</t>
  </si>
  <si>
    <t>MGSLGAILKHPEDFYPLLKLKIAARHAEKQIPSEPHWAFCYSMLHKVSRSFGLVIQQLGPQLRDAVCIFYLVLRALDTVEDDTSISTEVKVPILMAFHRHIYDNDWHFSCGTKEYKVLMDEFHHVSNAFLDLGSGYKEAIEDITMRMGAGMAKFICKEVETIDDYDEYCHYVAGLVGLGLSKLFHASGAEDLATDSLSNSMGLFLQKTNIIRDYLEDINEIPKSRMFWPRQIWSKYVDKLEDLKYEENSAKAVQCLNDMVTDALVHAEDCLKYMSDLRGPAIFRFCAIPQIMAIGTLALCFNNTQVFRGVVKMRRGLTAKVIDQTKTMSDVYGAFFDFSCLLKSKVDNNDPNATKTLSRLEAIQKICKNSGALTTKRKSYIIENESGYNSTLIIILFIILAILYAYLSSNLPNSL</t>
  </si>
  <si>
    <t>A0A1P7Y0C9</t>
  </si>
  <si>
    <t>Squalene synthase 8</t>
  </si>
  <si>
    <t>MGSLGAILKHPDDFYPLLKLKIAARHAEKQIPSEPHWAFCYSMLHKVSRSFGLVIQQLGPQLRDAVCIFYLVLRALDTVEDDTSISTEVKVPIVMAFHCHIYDNDWHFSCGTKEYKVLMDEFHHVSNAFLDLGSSYKEAIEDITMRMGAGMAKFICKEVETIDDYDEYCHYVAGLVGLGLSKLFHASGAEDLATDSLSNSMGLFLQKTNIIRDYLEDINEIPKSRMFWPRQIWSKYVDKLEDLKYEENSAKAVQCLNDMVTDALVHAEDCLKYMSDLRGPAIFRFCAIPQIMAIGTLALCFNNTQVFRGVVKMRRGLTAKVIDQTKTMSDVYGAFFDFSCLLKSKVDNNDPNATKTLSRLEAIQKTCKESGTLSKRFCVFDFPLETIFYRV</t>
  </si>
  <si>
    <t>A0A1P7Y0A2</t>
  </si>
  <si>
    <t>Squalene synthase 10</t>
  </si>
  <si>
    <t>MGSLGAILKHPEDFYPLLKLKIAARHAEKQIPSEPHWAFCYSMLHKVSRSFGLVIQQLGPQLRDAVCIFYLVLRALDTVEDDTSISTEVKVPILMAFHRHIYDNDWHFSCGTKEYKVLMDEFHHVSNAFLDLGSGYKEAIEDITMRMGAGMAKFICKEVETIDDYDEYCHYVAGLVGLGLSKLFHASGAEDLATDSLSNSMGLFLQKTNIIRDYLEDINEIPKSRMFWPRQIWSKYVDKLEDLKYEENSAKAVQCLNDMVTDALVHAEDCLKYMSDLRGPAIFRFCAIPQIMAIGTLALCFNNTQVFRGVVKMRRGLTAKVIDQTKTMSDVYGAFFDFSCLLKSKVDNNDPNATKTLSRLEAIQKICKNSGALTTKRKSYIIENESGYNSTLIVILFIILAILYAYLSSNLPNSL</t>
  </si>
  <si>
    <t>A0A1N7T9S7</t>
  </si>
  <si>
    <t>MAFSLVTAVPSSSFIRLHTKGTSNRSNVNNLGVVRASKSVAKANDSDQKIVRRSANYHPP
TWEYDYIQSLKSDYLGESFNEQAIRLLGEVRMMLEKVMDPLEKLELIDTLQRLGLSYHFQ
DETKRILEDIHIRADQSKALWKEGNLYATALEFRLLRQHGYNLTEEVFSGFMDEMGNFKS
SLCEDCKGLLNLYEASHLSMEDEGILDTARHFAAKQLQQYLKQKKLDEYVRMLVEHALEL
PLHWRVSRLEARWFIDVYEKREKRNPILLELAKLDFNIVQAVYQDDLIYASKWWRDIGLG
EKLPFARDMLMENFLWTVGIAFDPHFGNLRRTLTKIIALITSIDDVYDVYGTLDELELFT
QAVERWDINAMELLPEYMKICFFALYNSINEIAFDNLKEHGFHTIPLLKKAWAELCKAYL
VEAKWYYSGYIPTLNEYMDNAWISIAVPLVLSHIFSSPNLTTKECLEYWKEDSNLIYCSA
IIFRLADDLGTSMDELKRGDVPKSIQCYMHETGCSEVEAHEHVKKLIDATWKRMNGEYLM
SQSPLSLPFKHITLNLVRIAQCMYQYGDNHGIEDQKTNDHVLLLLVLSIP</t>
  </si>
  <si>
    <t>https://onlinelibrary.wiley.com/doi/full/10.1111/pce.13088</t>
  </si>
  <si>
    <t>A0A1M6RNB3</t>
  </si>
  <si>
    <t>MIIFKDTKSIITKSQIMNIKNILENRFIYPFPDKISPFGKALQEIANTQWIDGELKDLLPLATREKYKHTNTGIMSARWWPTTPTLDRMIPLSRFMLWAMYNDDMYEVATPNEIHFAQERSIAVLKGKISPEQAQIPLAYQLAAIREDFLKFIPSESINRFADSLNEYFDGLEMEVLYQQNGTFPSVGNLISIRVRSLMVCAFVDTIEIQTGITLPDRIYKHPVIKRLYHLSSSIIIYFNDVQSLHKDEVSGRLYFNLLGVLQHHYQLSKEEALEETIRMHNEDLEEFLLLKSTLPDFGEWQEAVIEIIECMGMFIKGWQTTSLLETKRYNNNGFPQIEELPKIE</t>
  </si>
  <si>
    <t>Chryseobacterium polytrichastri</t>
  </si>
  <si>
    <t>chrysodiene</t>
  </si>
  <si>
    <t>[C@]12(CC=C(C3=C(C[C@]1(CC[C@H]2C(C)C)C)[C@@H](CC3)C)C)[H]</t>
  </si>
  <si>
    <t>A0A1L9WUI2</t>
  </si>
  <si>
    <t>Terpene cyclase aneC</t>
  </si>
  <si>
    <t>MTPDLVARFWLVELHVRLPAWLRGITSASASVAVKRPGSSKKPLEPAPQPAPYKPTHYRH
IIYAYDVMEEKCEIPVLEHDPFDFLDPQKTLVPPENTILIDPVAVGLPWFSTMKGTPQCI
HWREAEAAGLELIEQVMAARGAGAVIPEKLKTSDQRRKMMELVETAVTICIYLYAVSDAA
RIRVLTKSIVFLFLHDDVMESKANAEGNSILEGWDTDTFKANELEGESRNDIFLDFCREA
IALDPVLGLELMQDTVRWARYSRVNSTKADKTHATWQDFRDFRELDIAYDFMITAVRFGA
AILYDPAERPVFEWIEKLYIRHCLYINDLYSYEKEFREHQQEGAPLHNSVHMIEQVLSVP
PGSAKAILRSVLWDCERQVREEYVRLMQLPELTHTQKVYLQRLIESFAGNYMYSMSTYRY
ARLSGKLIGPPPEDCLLKNYVQ</t>
  </si>
  <si>
    <t>dauca-4,7-diene</t>
  </si>
  <si>
    <t>C1[C@]2([C@](CC=C(C1)C)(C(CC2)=C(C)C)[H])C</t>
  </si>
  <si>
    <t>part of the gene cluster that mediates the biosynthesis of aculenes</t>
  </si>
  <si>
    <t>https://onlinelibrary.wiley.com/doi/full/10.1002/anie.201910200</t>
  </si>
  <si>
    <t>A0A1L9UKS1</t>
  </si>
  <si>
    <t>Variediene synthase</t>
  </si>
  <si>
    <t>MVPTSLSPDDTSDPVPRSSSDIQGFCHNYPLRRHKYEDQANKGSQQCRDDWEQYIGPIER
WGCGNPWEGHFAAVVLPFCRPDRIAIISYCFEYAFMYDNVVESAAKSTVNINRDDIALDE
TEYRTVRSVTGTKQIQSKMLLDLLSIDPVCAEVVIDSWKTMIDTTVKQDKTRTFSNLEEY
VDFRIIDTGAPFVDTLMRFGMNILLTPEEEELVAPIVKPCYAALGLANDYFSFDIEWEEF
QQPESNQSTMTNAVWLFMQWHQVDEQEAKRRVRQVTNDYEREYQQRVRDFISGEGKSNTK
LQLYLTALGYQIPGNIAWSLRCPRYHPWLCEEGSALLRASMDEARDVCNEGKRRSISGDS
ISSESSVWSGASDRSARSSVSSAPSLDEGKEPDRVMLGTEHLLGPAEYIASLPSKGVREA
FIDALNVWLVLPDRFVGVIKSIAKTLHNASLMLDDIEDGSPLRRGQPATHTIFGQALTIN
SANFVLIQAMDQVRQLEDSRCLDIFVEEMRNLFIGQSFDLYWTRQDECPSEEEYREMIRQ
KTGGLFRLVARLMMQKATLKKNQHISLEPLVDLMGEYFQIRDDYKNLTEEYTGQKGFCED
LDEGKFSFPLIHAHKLLPEWSEIRLLLQQGRQSGGLDVTQKQLVLGRLHDSGSMAYTEKT
LRGLMGEIRLRIDQVEKESGCSNWVLKLLVHRLEV</t>
  </si>
  <si>
    <t>https://europepmc.org/article/MED/31476106#id758938</t>
  </si>
  <si>
    <t>https://europepmc.org/article/MED/31476106#free-full-text</t>
  </si>
  <si>
    <t>A0A1L7VZE7</t>
  </si>
  <si>
    <t>(1R,4R,5S)-(-)-guaia-6,10(14)-diene synthase</t>
  </si>
  <si>
    <t>MVKFDSGSESEMTNGDDLHINSKHEVKSRMANGNGVHNVPDHDQFQDRAEMEVLILPDLF
 SSLMSVPARENPHYASVKADADEWISSVINADAKWASRNKRVDFTYLASIWAPDCSAFAL
 RTSADWNSWAFLFDDQFDEGHLSNDLDGAINEIARTREIMEGTAPRYTADSEHPIRYVFQ
 TLCDRVKQSPEGFYAGKPSSERFYRRWMWAHELYWEGLVAQVRTNVEGRSFTRGPEEYLA
 MRRGSLGAYPALVNNEWAYGIDLPEEVADHPLVFEIMVIMSDQILLVNDILSYEKDLRLG
 VDHNMVRLLKAKGLSTQQAINEVGVMINNCYRRYYRALSELPCFGEEADRALLGYLEVEK
 NHALGSLLWSYKTGRYFKSKEDGARVRKTRELLIPKKMAAL</t>
  </si>
  <si>
    <t>Fusarium proliferatum</t>
  </si>
  <si>
    <t>(1R,4R,5S)-(−)-guaia-6,10(14)-diene</t>
  </si>
  <si>
    <t>[C@@]12(C(CCC(=C[C@@]1([C@@H](CC2)C)[H])C(C)C)=C)[H]</t>
  </si>
  <si>
    <t>A0A1L7U8F2</t>
  </si>
  <si>
    <t>MVKFDSGSESEMTNGDEVHINTKHEVKSRMANGNGVHNVPDHDQFQDRAEMEVLILPDLF
 SSLMSVPARENPHYASVKADADEWISSVINADAKWASRNKRVDFTYLASIWAPDCSAFAL
 RTSADWNSWAFLFDDQFDEGHLSNDLDGAINEIARTREIMEGTAPRYTADSEHPIRYVFQ
 TLCDRVKQSPEGFYAGKPSSDRFYRRWMWAHELYWEGLVAQVRTNVEGRSFTRGPEEYLA
 MRRGSLGAYPALVNNEWAYGIDLPEDVADHPLVFEIMVIMSDQILLVNDILSYEKDLRLG
 VDHNMVRLLKAKGLSTQQAINEVGVMINNCYRRYYRALSELPCFGEEADRALLGYLEVEK
 NHALGSLLWSYKTGRYFKSKEDGARVRKTRELLIPKKMAAL</t>
  </si>
  <si>
    <t>Fusarium mangiferae</t>
  </si>
  <si>
    <t>A0A1L7NYG3</t>
  </si>
  <si>
    <t>(+)-alpha-bisabolol synthase</t>
  </si>
  <si>
    <t>MSLTEEKPIRPIANFSPSIWEDQFLIYAKQVEHGVEQRVKDLTKEVRQLLKEALDIPMKH
ANLLKLIDEIQRLGISYLFEQEIDHALQHIYETYGDNWSGDRSSLWFRLMRKQGYFVTCD
VFNNHKDESGAFKQSLANDVEGLLELYEATSMRVAGEIILDDALVFTRSNLSIIAKDTLS
TNPALSTEIQRALKQPLWKRLPRIEAAQYIPFYEQQDSHNMALLKLAKLEFNLLQSLHRE
ELSQLSKWWKAFDVKNNAPYSRDRIVECYFWGLASRFEPQFSRARIFLAKVIALVTLIDD
TYDAYGTYEELKIFTEAIERWSITCLDMIPEYMKPIYKLLMDTYTEMEEVLAKEGKTDIF
DCGKEFVKDFVRVLMVEAQWLNEGHIPTTEELDSIAVNLGGANLLTTTCYLGMSDIVTKE
AVEWAVSEPPLLRYKGILGRRLNDLAGHKEEQERKHVSSSVESYMKEYNVSEEYAQNLLY
KQVEDLWKDINREYLITKTIPRPLLVAVINLVHFLEVLYAEKDNFTRMGDEYKDLVKSLL
VYPMSI</t>
  </si>
  <si>
    <t>Artemisia kurramensis</t>
  </si>
  <si>
    <t>(+)-α-bisabolol</t>
  </si>
  <si>
    <t>CC1=CC[C@@H](CC1)[C@@](C)(CCC=C(C)C)O</t>
  </si>
  <si>
    <t>https://academic.oup.com/pcp/article/57/8/1678/2755840</t>
  </si>
  <si>
    <t>A0A1L7NYG2</t>
  </si>
  <si>
    <t>Koidzumiol synthase</t>
  </si>
  <si>
    <t>MSLTEEKPIRPIANFPPSIWGDQFLINAKQVEQGVEQIVEDLKKEVRQLLKEALDIPMKH
ANLLKLIDEIQRLGIPYLFEQEIDHALQHIYETYGDNWSGDRSSLWFRLMRKQGYYVTCD
VFNNYKDDNGAFKQLLANDVEGLLELYEATSMRVPGEIILEDALVFTRSRLSIMAKDALS
TNPALFTEIKRALKQPLWKRLPRIEAAQYIPFYLQQDSHNKTLLKLAKLEFNLLQSLHKE
ELSHVCKWWKAFDVKNNAPYSRDRIVECYFWGLGSRFEPQYSRARIFFAKVLAIITLIDD
SYDAYGTYEELKIFTEATQRWSITCLDTLPEYMKPIFKLFMDTYTEMEENLAKEGRTDLF
NCGKEFMKEIVRALMVEAKWVNEGHIPTTEEHDSVAFITGGANLLSTTCYLGMSDIFTKE
AVEWAVSEPPLFRYSGILGRRLNDLVSHKDEQERKHISSSVESYMKEYNVNEEYAQNLMY
KQVEDVWKDINREYLITKNIPRPLLMAVINLCQFLEVQYARKDNFTRMGDEYKHLVKSLL
VYPMSI</t>
  </si>
  <si>
    <t>koidzumiol</t>
  </si>
  <si>
    <t>C[C@@H]1CC[C@@]2([C@@H]([C@]1(CCC(C)=C2)[H])O)C(C)C</t>
  </si>
  <si>
    <t>A0A1L7NYF8</t>
  </si>
  <si>
    <t>MSLTEEKPIRPIANFSPSIWEDQFLIYAKQVEHGVEQRVKDLKKEVRQLLKEALDIPMKH
ANLLKLIDEIQRLGISYLFEQEIDHALQHIYETYGDNWSGDRSSLWFRLMRKQGYFVTCD
VFNNHKDESGAFKQLLANDVEGLLELYEATSMRVPGEIILDDALVFTRSNLSIIAKDTLS
TNPALSTEIQRALKQPLWKRLPRIEAAQYIPFYEQQDSHNMTLLKLAKLEFNLLQSLHRE
ELSQLSKWWKAFDVKNNAPYSRDRIVECYFWGLASRFEPQFSRARIFLAKVIALVTLIDD
TYDAYGTYEELKIFTEAIERWSITCLDMIPEYMKPIYKLLMDTYAEMEEVLAKEGKTDIF
NCGKEFVTDFVRVLMVEAQWLNEGHIPTTEELDSIAVNLGGANLLTTTCYLGMSDIVTKE
AVEWAVSEPPLLRYKGILGRRLNDLAGHKEEQERKHVSSSVESYMKEYNVSEEYAQNLLY
KQVEDLWKDINREYLITKTIPRPLLVAVINLVHFLEVLYAEKDNFTRTGDEYKDLVKSLL
VYPMSI</t>
  </si>
  <si>
    <t>Artemisia maritima</t>
  </si>
  <si>
    <t>https://www.frontiersin.org/articles/10.3389/fpls.2018.01340/full</t>
  </si>
  <si>
    <t>A0A1L6Z3A5</t>
  </si>
  <si>
    <t>MAGVSVESKVSSLVCNLSSTSGLIRRTANPHPNVWGYDFVHSLKSPYTDSSYRERADALV
VEIKAMLNAAIAGDGESTITPSAYDTAWVARVPAIDGSARPQFPQTVDWILKNQLKDGSW
GIESHFLLSDRLLATLSCVIALFKWNVGDLQVKQGIEFIKSNLELVKDESDQDSLVTDFE
IIFPSLLREAQSLSLELPYDLPYIHLLQTKRQERLAKVSREEIYTVPSPLLYSLEGIQDI
VEWDRIMDVQGQDGSFLSSPASTACVFIDVKCLEFLNNVMMKLGNFVPCLYPVDLLERLL
IVDNIERLGIYRHFEKEINEALDYVYRHWNERGIGWGTRNPIADLETTALGFLLLRLHRY
NVSPAVFDNFKDSNGQFFCSTGQLNKDVASMLSLYRASQLAFPGEDILDEAKSFTTKYLR
EALEKSETSSAWNNKQNLSQEIKYALKTSWHASVARVEAKRYCQVYRPDYARLAKSVYRL
PYVNNEKFLELGKLDFNIIQAIHQEEMKTVTSWFRDSGLPLFTFARERPLEFYFLVATGT
YEPQYAKCRFLFTKVACLQTVLDDMYDTYGTLDELKLFTEAVRRWDLSFTENLPDYMKLC
YKIYYDIVHEVAWEAEKEQGRELVSFFRKGWEDYLLGYYEEAEWLASEYVPSLDEYIKNG
ITSIGQRILLLSGVLIMDGQLLSQEALEKVDYPGRRVLTELNSLISRLADDTKTYKAEKA
RGELASSIECYMKDHPECTEEEALAHIYSILEPAVKELTREFLKPDDVPFACKKMLFEET
RVTMVIFKDGDGFGVSKLEVKDHIKESLIDPLPL</t>
  </si>
  <si>
    <t>Pseudolarix amabilis</t>
  </si>
  <si>
    <t>https://www.pnas.org/content/114/5/974</t>
  </si>
  <si>
    <t>A0A1L6Z3A0</t>
  </si>
  <si>
    <t>Pseudolaratriene synthase</t>
  </si>
  <si>
    <t>MSRFTSATHGLNLSIKMPISVSQVPSIRSNTSKYELQKLRSTGRSVLQTRRQLAIINMTK
 RSEADDNDGVERRKGVFHPNLWDDGFIQSLSTVYHEQASYRERAERLIGEVKAVFDSISM
 GDGDQFISPSAYDTAWVARVPAIDGSSRPQFPQAIDWILLNQQQDGSWGSQSHLSLTHRL
 TDTLACVIALASWKIESVQIDEGLDFITRGVEKLQSESVPAEFEIIFAELLNQAKSLQLS
 LPYEHSCLQSLWRKQEPILANGLMDSVAKRSLSSLEEMQDHRMNTDSDGTMHVESFLSSP
 AVAARVLMRTGNPICLAYLNNVLNKFGDYVPGMYPVDLFQRLWMVDNVERLGIDRHFKKE
 IQVTLDYVYSYWNGKGIGCGRDSLSPDLNSTSLGFRTLRLHGYNVSADVLEHFKDRDGKF
 VCSSNPTVGEIRSVLNLYRASLLAFPGEKVMEEAETFARRYLEEIVQKIPPSKFSREIEY
 VLEFGWQSTVPRWEARSYIDFHGLDTYSPWTIYEMASEKFLELAKLEFNIFNSLQHTELQ
 YLSRWWNDSGMSQMRFTRHRNVEYYTMASCIAMEPSQSAFRIGFTKLCGIATCIDDIYDT
 YGTIDELKLFREAVKRWDPSAIESLPEYMKSVYMVLYELVNEMAQDTERTQGRDTLDYAR
 NAWEAIIDAHLVEAEWIASGHIPTFEEYLENSKVTSGLHIAILPILTLDVPLPDQLPLQE
 IDTLSRFHHLASTIGRLSGDMNAYKIDLAHGEESSCISCYMKDNPGTTEGDAHNYANVTI
 SYLMKELNLELMGQHNRVSFLRTSKKPAFDIYRASNYMYKYRDGYTIADKETKNLVMRTL
 VQAVSL</t>
  </si>
  <si>
    <t>pseudolaratriene</t>
  </si>
  <si>
    <t>[C@@]12([C@@]([C@@](CC1)(/C(=C\CC=C(C)C)/C)[H])(CCC(=CC2)C)[H])C</t>
  </si>
  <si>
    <t>A0A1L5YKS7</t>
  </si>
  <si>
    <t>Alpha-gurjunene synthase</t>
  </si>
  <si>
    <t>MAPTLDSDSTVLSIRSDFRQGRVQRQLKSELYRNDNRMSVENDFRAPYIQLPYPQARLNP
 KTTECMNITFDWLSSMGIDKQVDPSVWQAFVASRLSDIVGYSCNEDIEPEDFLWLCKFTT
 WLFIFDSMMDDGHWAENICMSSHAILEMNLILMWNDPENERLLECSKSILDLVMAIDASG
 SRLQLDKFHADMVDARKKSKSLLDVKMGVFTSAFRDCWMEYVEDVPAEYTTRIAQTFQRY
 ISSCLWEEKNRKEQAECMNVADYVTLRRFSGCVEPYFVYVDRIIEHKRRKSPISHIPNTL
 FYGEHMQNMLAAATDVICWHNDIFSFPKETIREGDKHNLVYTVFQQYNCHSCTQAGELIV
 ELLHDRIAEMEFAYEKLRSAAAPEFHPAIDVYIKNCRDWISGSHEFHMNSSRYNVRSFSG
 PPENVKHINSV</t>
  </si>
  <si>
    <t>Marchantia polymorpha</t>
  </si>
  <si>
    <t>http://www.plantcell.org/content/28/10/2632</t>
  </si>
  <si>
    <t>5-hydroxy-α-gurjunene</t>
  </si>
  <si>
    <t>[C@]12(CC[C@H]([C@@]3(C([C@@]1(C2(C)C)[H])(C(CC3)C)O)[H])C)[H]</t>
  </si>
  <si>
    <t>A0A1L2D3T3</t>
  </si>
  <si>
    <t>10-epi-juneol synthase</t>
  </si>
  <si>
    <t>MATQKSTTALDAKSKMTTDLVRPLANFPSSIWGDRFMSLSIDKSELKTYDKVIEKQKQEL
RRLIIDPSMDSNKKLSLINSVYRLGLTYLFEEEIEGQLDKLFKEIDMQEACNEADLYTIS
VNFQVFRQHGYKLSCNVFNKFKDYTSDHKFKEYIMADVRGMLGLYESTQLRIRGETILEE
AFAFTESQLKGVLDTLEGNIARQVKHALTSPFHRGLRTVEARIYFSNYEEECSTYDSLQK
LANAHFNYLQLQHKEELASVIKWGEDMDFKTITPYARDRIPDLYLWGLGLFSEPHYSQAR
ILISKMAQLICVLDDTYDAYATIDELHLLTNAINRWELSATEQLPEYMKPLYKVLLNEHV
ELEKQLSSKGKSNFVNASKKAFQELAMGYLQEAEWRHNGKVPSFQEYLKNGLITSTYNVF
AKSSLICMSDIVTEEACTWYDSDPIILQATGLLGRVYNDISTFQFERKRAQQQITSIEAY
MKTFGVPENVALEELKKMVEIAWNDINKGCLNTNEISKKLLAPIVNLARMTDVIYRYNDK
FTFPEKTIEEYITLLFCESIPKN</t>
  </si>
  <si>
    <t>Inula hupehensis</t>
  </si>
  <si>
    <t>10-epi-juneol</t>
  </si>
  <si>
    <t>C1CCC([C@]2([C@@]1(CC[C@H]([C@@H]2O)C(C)C)C)[H])=C</t>
  </si>
  <si>
    <t>https://www.sciencedirect.com/science/article/pii/S0981942816301930?via%3Dihub</t>
  </si>
  <si>
    <t>A0A1L1WGF5</t>
  </si>
  <si>
    <t>TPS02</t>
  </si>
  <si>
    <t>MSVPVSATISQNAKPKVIRKTANFQPSIWGDQFVTYTSDDAITHAHKEKQVEELKEEVRR
ELMTRVDQPSKQLKFIDAIQRLGVAYHFDREIEEALQHIYDDRLDNGDEDLYNVSLWFRL
LRQEGYNVSSDILYKFKNDEGNFKESLIGDVQGMLGLYEATHLRIHGEDVLDEALAFTTI
HLESMATSRASDPLMAQVIHALKQPIRKGLPRLEAGRFISIYQEDGSHNEALLKLAKLDF
NLLQSLHRKELSEIARWWKDLDFARKLPYVRDRVVECFFWILGVYFEPQYSLARRILTKV
ISMTSVIDDIYDAYGTFEELELFTEAIERWDINFLDQLPEYMKFVYQALLDVYAEIEEEM
SKQARAYRVHYAKEAMKNLVQVYFVEAKWFNEGYIPPMEEYMPVALLSCGYPMLITASFV
GMGEVVTKEAFDWVFNNPKIVKASSIINRLMDDIVSHQFEQERGHVASGVECYMKQYGAS
KQEVFDEFNKQVVNAWKDINEEFLRPTDVPFPLLLRALNFARVMDVLYKDKDGYTHVGKT
TKDRIASLLIDPVAI</t>
  </si>
  <si>
    <t>Liquidambar formosana</t>
  </si>
  <si>
    <t>https://pubs.acs.org/doi/10.1021/acs.jnatprod.7b00775</t>
  </si>
  <si>
    <t>A0A1L1WGD9</t>
  </si>
  <si>
    <t>Beta-elemol synthase</t>
  </si>
  <si>
    <t>MSVQALTDVSLSQNAAPEVERRSANFHPSVWGDHFVTYTPVNLTNDAIAEKQIEELKAEV
RRKLVAAADRSSEILTMIDAIQRLGLAYHFETEIEEALGHIYRTYYDENDAVNDDLYHVA
LRFRLLRQEGYNASSGMFNEFKDNNGDFKEALIGDVRGMLSLYEAAHLRVHGEDIIDQAL
FFCVTHLQSKATQLSSPIGTQVTHALKQPIHKGMPRLEARQYISIYQEEDSRDETLLRLA
KLDFNLLQKIHQQELSEIARWWKDLDFASKLPFARDRVVECYFWTLGVYFEPEYYLARRT
LTKVIAMTSIIDDIYDVYGTIDELELFTEAIERWDISAIDQLPEYMKICYKALLDVYSEM
EEEMAKEGRSYRLHYAKEAMKNLVRAYFMEAKWFSEEYVPTIEEYMCVALVTSAYSMLTT
ISLVGMGDIVTKETFEWVFNEPEIVKASSIIGRLMDDMTSHKFEQERGHVASAVECYMKQ
HGVTEQEVRKEFHKRVISAWKVINQECLKPTAVPMPILTRVLNLARVIDVVYKDEDGYTN
AGIMLKDYVSSLLTNPVAI</t>
  </si>
  <si>
    <t>β-elemol</t>
  </si>
  <si>
    <t>CC(=C)[C@H]1C[C@@H](CC[C@@]1(C)C=C)C(C)(C)O</t>
  </si>
  <si>
    <t>https://pubs.acs.org/doi/10.1021/acs.jnatprod.7b00773</t>
  </si>
  <si>
    <t>https://pubs.acs.org/doi/10.1021/acs.jnatprod.7b00774</t>
  </si>
  <si>
    <t>A0A1L1WGC4</t>
  </si>
  <si>
    <t>Alpha, beta-caryophyllene synthase</t>
  </si>
  <si>
    <t>MDVSSSPSFTCIPKGGTHEVIRRSANYHPSTWGDCFTVSIPGTKKPDLEVETRITLLKNE
VQTMLRDAASKPSLEEMILIDALQRLGVAYHFENEIEEAIMSIYNTHGKYESDVDDDLYV
VALRFRLLRQKGFSVSCDVFKKFTDKNGEFNASFTDDVRAIPGLYEASHLRVQGEDVLEE
ALKFSSEHLNSMLAHLSSPLAEQVKHSLEIPFHKSMPRLEARHYISIYEADVTRIELLLE
LAKLDFNYLQTLHQREIGDISRWWKEIDFATKLPFARDRLVECYFWILGVYFEPKYSMIR
SFMTKMIAIASVIDDIYDVYGTLEELKLFTDAIERWEVADAEDLPEYMKVCFLALLNVVR
EIEEKLAIEGRSYRLYYAKEAMKILVRAYFIEANWFHTGYMPTFEEFLGVSIRSSGYPML
VVQSLLGIGEAATKEAFDWAITIPKIVRSTALVARLIDDIHTYKDEQERGDSPSGVHCYM
KDYGVSEQEACKKIKEMVEIAWKDINEEIQKPNRLDLQLLLPSLNLARMMEVLYQDGDGY
TNSTGRTKERIASLLTDPIPM</t>
  </si>
  <si>
    <t>A0A1L1WGB8</t>
  </si>
  <si>
    <t>MSFVPNKNKSMSVRSSTVLLSSPNAAPEVLRRSAKFHPNIWGDLFVDYASDNLSIDAGME
RQIEELKVEVRRKLVVDASIGKPSERLNMIDAVQRLGVAYHFETEVKDALEHIYLTYDLD
ENNDDDALYNVALRFRLLRQQGYNVSCDVFNKFKDNKGNFLNSIIGDVRGMLSLYEATHL
RVHGEDVLDQALAFCTTHLQSMATQLSLPLAKQVIHALKQPIHKGMPRVEAKQYISFYQQ
EDSHDETLLRLAKLDFNRLQKIHHKELCEITKWWKDLDFATKLPFARDRIVECYFWMLGV
YFEPEYYLGRRILTKVISMTSVMDDIFDLHGTIEELELFMEAIERWDMSTIDQLPEYMKI
YYRALLDIYSELEDDLAKEGRSYRFYYAKETMKNQARVYFMEAKWLSEQYMPTIEEYLQV
ATPSSTYPMFTTTSFVRMGDFVTKEAFEWVLNEPNTIVNAASIIGRIMNDLVSHEFEQKR
EHIASAVECYMKQHGVSKQEAHEELQKQVTNAWKDINQECLKPTTAVPMTLLTRVLNLAR
VSYVMYRDGDGYTNSKLLLKDYIVSLLIDPVAI</t>
  </si>
  <si>
    <t>A0A1J0CQA6</t>
  </si>
  <si>
    <t>MASIILGSSEYAAAGMSNGTASQADALDAAASHVGIAESAPALAVAGESVLNDVHNLVIP
PIPCSFPWRNHPDYKQLTEMSDAWVLSHFTNMPGADGRPSSFAAENMIKSAFHMQATLPF
ADGMSERMPPIIKMMDWYFMIDNILDDPSEMGADPDRADRVVDSVLTVFRDTYTHPSPNP
SPLVRILTDTAAEWWAEMCAGMPPKQKARLSKAFCDYLEANRLQVPYRNSRHLPNVETYF
KVRADSIGWWPCAVLIEHCQGFELDDEALSHPLLMKLQENTVQHIFLVNDITSFKKEYMQ
GDFCNIVSILYFRKLYDPKRDAASPTPTLQGALLEALQMIKDKDDECVRLMAEIKEDKQL
MKKRGMPEYLEGLGLWMSGTIYWHLVSGRYGICATSDLHATPPDMLAHHHLHIQANKDAA
HIVPSGVMMAFN</t>
  </si>
  <si>
    <t>Pityrogramma trifoliata</t>
  </si>
  <si>
    <t>https://www.ncbi.nlm.nih.gov/pmc/articles/PMC5087002/</t>
  </si>
  <si>
    <t>A0A1J0CQA2</t>
  </si>
  <si>
    <t>MAGPAPACSFKRLQHPEYEAMKAECEPWLLALAAPPSAAAVRFWQDSSLPLLGSFFFAQC
SKKRAVLGTKMLSWFTVSDTADDDLSVRGSAVAEHVDRRHDLILACFAGKPLDHHTLAQL
PGGADISREFSSLQEIWKGISEDMPLAMQARYRDAVSRYLHALRVQAQYRNAHSLPGVDE
YLNVVRRPASIVLQLLVLLEYGLGIELDEATLGSELLLRLQDAVVGHIALYNDLFSYEAE
MCGGDYFNLPSVILRESRAAQPGFTLADAVEETVRMVEEVDKQCAELMEEVEKSRLMEKA
GVERYLRGLGTFMAGNAEWSSKTGRYTHTCSSEGVVLPVVRMRRTSSLLLLPASPRPYLG
PTSLMHVMITPEHRFVPGFITLSDTHKRVSLHAPKFNRVSLLHSSRLHTSMPLYI</t>
  </si>
  <si>
    <t>Woodsia scopulina</t>
  </si>
  <si>
    <t>A0A1J0CQ97</t>
  </si>
  <si>
    <t>Terpene synthase 7</t>
  </si>
  <si>
    <t>MDLCRFTASLRCAPTGSSSCRTVAVLQQGAANSSFFLKLPLSSTLRQKALSVSVRCEAEV
DAPPKPRPAPTKPKPVMGDDGSNGHAHGHDHGMNTSLLTSLYMDFLHSMSFTNSRASCYP
DRLDTVIALVRENGGSFMPDRYIVMGAAFGNLVYCLHPVDVQAKIGHFTALFLVVDDLAG
KLTGAARERYLEDIRLFQMKFADPEGYAKRYPGRGDLHEALEKVIVYLKTDQNPFFPAEL
RLHSLMIKSMLDFMEANLQEQHYEHDPIDYTADMAQLPRFLRNKSGIAELYAYFFLLQST
SSGSAAEDEHFFYNNLYPMVPELIDVINFGNDVMSFYKEVLVGEDSIDIVNYSKIHNLPL
LQSLRDSMESVKLSRRRLMALADRSGSDDIKDKLVNFFQGYWSWHLGLKRYRLGEVLRGW
YDGGYWA</t>
  </si>
  <si>
    <t>Anthoceros punctatus</t>
  </si>
  <si>
    <t>A0A1J0CQ92</t>
  </si>
  <si>
    <t>MISTQTICLCSPGIPQPGICINSPVPLVSPLRRREGLNWSSGFQKGRGSSTSALKQESSF
FSSAEDASKLKVQRSTTVQVAAKHSVVSDLTGTKTVESVDPISPAQLPAQLPAQLGSPVD
DQLPPLLSMIIDGFPPLEQSEYIHEAEILLKQYVERYPTITSLATYCRFGLCAASYAHPG
VISLDRIVVMSINYALLFVLDDLFFDMRADFLLHQYGVSRDKLESPETIEEYIDHIGAVL
GQQVQPCNPPPLIETMMSELGRNLMERSNPEWFRYYVDYFLDCQRACIESEVDIIQGRNL
YFQDVESYTVMRAANVAGKLTQVMTEFANDAYIPGILRVDPYFVKITTAASIHIGFVNDL
FSYHRESAIEKNPRNLITVLMECEGMPFVQAAQTAVGLTNKYASEVVDLEAEAWNSTLRH
YLVGIKAVLAGNIYFCLADMRYHHPDSAFPELRDMTSSWKIVPRKKGQGLKL</t>
  </si>
  <si>
    <t>Anomodon rostratus</t>
  </si>
  <si>
    <t>A0A1J0CQ90</t>
  </si>
  <si>
    <t>MATEVVAAAAEPRFAMPTQPYRLPSYSPPYPVVINPHFSSTVFRERIDRWLKQLKVDTIF
SPKIYKMLVDMDVSGLPARIFTEASELGLEWSCKFFLMLWIWDDTLDSTDTGKSPEAALS
PLLEVHLMMMWSFPDDPVLRTRLEPFLNHLEGPAREEKTRHVESVLAEARTKPGTVYPKP
ILDIICNVYLELWKDVVTTASPEFCLRLAHYNQQWFLGILKETENRKFKTLPSSIEHYIE
IRKGSSAVPPTVVLVDFVYGLNTPDSWFYSPEMQRIVEAINDIVSWHNDIWSFKREVLVE
KDSFNMVLAISVHRKVSYNEAADITLRMIYERIADLEQAARELESVSPPEYMHNFDLYML
TGYQAHMTDISNLCAINNWYIS</t>
  </si>
  <si>
    <t>Scapania nemorea</t>
  </si>
  <si>
    <t>A0A1J0CQ86</t>
  </si>
  <si>
    <t>MMISTQSISVCSPRLPQPGICTNSPVALSPLRRQASLTWSSCFPKVGRGCSTLTAIKQAS
PFSSSAEDASADVKVRATNTGGRHSTGTQTVELLEPISPPKLASTIDDQLPTLLAMIIDG
FPPFQMCKYVHEAENRLHQYVERYQNVKYLDAYYRAGLSAAAYGHPGTIDVDRLVGIGMN
YGLQFLVDDLFFDTPSEFLQEQYGISRDARESPQKIREYIDHLDAIFGQQVQPSNPAPLI
ETIMWEAGQYTLGLSNPEWFEVYVADLVEHHRSGSASEVDILQGRNLYFQDLESYADMRG
ANVGGKFIQMMVEFGNDTYVPSVMRASPYFEKLTAVTSIHLGLVNDVFSYHKESALEQNP
RNLITLLMEWEGKPFVETVYMAIDVVNTYARTIVDLEAEAWNSTLRNHLHEIIALIVGNV
YFSIMDKRYRHPDSIFPELRDMNQSWKILPDAEGHVGL</t>
  </si>
  <si>
    <t>Pseudotaxiphyllum elegans</t>
  </si>
  <si>
    <t>A0A1I9LTE4</t>
  </si>
  <si>
    <t xml:space="preserve">MWRLKLSEGDEESVNQHVGRQFWEYDNQFGTSEERHHINHLRSNFTLNRFSSKHSSDLLY
RFQCWKEKGKGMERLPQVKVKEGEERLINEEVVNVTLRRSLRFYSILQSQDGFWPGDYGG
PLFLLPALVIGLYVTEVLDGTLTAQHQIEIRRYLYNHQNKDGGWGLHVEGNSTMFCTVLS
YVALRLMGEELDGGDGAMESARSWIHHHGGATFIPSWGKFWLSVLGAYEWSGNNPLPPEL
WLLPYSLPFHPGRMWCHCRMVYLPMSYLYGRRFVCRTNGTILSLRRELYTIPYHHIDWDT
ARNQCAKEDLYYPHPKIQDVLWSCLNKFGEPLLERWPLNNLRNHALQTVMQHIHYEDQNS
HYICIGPVNKVLNMLCCWVESSNSEAFKSHLSRIKDYLWVAEDGMKMQGYNGSQLWDVTL
AVQAILATNLVDDYGLMLKKAHNYIKNTQIRKDTSGDPGLWYRHPCKGGWGFSTGDNPWP
VSDCTAEALKAALLLSQMPVNLVGEPMPEEHLVDAVNFILSLQNKNGGFASYELTRSYPE
LEVINPSETFGDIIIDYQYVECTSAAIQGLVLFTTLNSSYKRKEIVGSINKAVEFIEKTQ
LPDGSWYGSWGVCFTYATWFGIKGMLASGKTYESSLCIRKACGFLLSKQLCCGGWGESYL
SCQNKVYTNLPGNKSHIVNTSWALLALIEAGQASRDPMPLHRGAKSLINSQMEDGDYPQQ
EILGVFNRNCMISYSAYRNIFPIWALGEYRKLMLSLYSRIYYGR                                                                                                                                                                                                                          </t>
  </si>
  <si>
    <t>https://www.pnas.org/content/pnas/90/24/11628.full.pdf</t>
  </si>
  <si>
    <t>A0A1H0BVV7</t>
  </si>
  <si>
    <t>MPKLGLSALVPGFTEPSTPPVNPLAERAEDEVVAWLWRIGFLTSQAQEQHLRSFRFGLYHGIATPELDLPALVLGMKWFCWGSLADDQYDNYDWGDRDARMRSVIRSARTILGGGAVPRTDPVIRGLAEFWPSLVAGMSPAARRRVTRNFLDYLDAVRFQNRFHAKGDIPDAATFLGLRRHTIAMIFQADVLEALSSLDIPAVLRGHRMFRELVSCFADITAWHNDVYGLEKDIADGQLCNTVLVVSAGEECSTEVAVSRVVERAKERQRLFLGIEAELPWLAEELGLGPEAVASALVLTRQLRAYAYANLVWIGQTRRYDLDLPRIRGTFDDVLCDG</t>
  </si>
  <si>
    <t>Allokutzneria albata</t>
  </si>
  <si>
    <t>spiroalbatene</t>
  </si>
  <si>
    <t>CC(C)C1CCC(C)C23CCC4(C)C(CC=C(C)C24)C13</t>
  </si>
  <si>
    <t>pH 7.4</t>
  </si>
  <si>
    <t>https://pubmed.ncbi.nlm.nih.gov/29377369/</t>
  </si>
  <si>
    <t>thunbergol</t>
  </si>
  <si>
    <t>[C@]1(C=C[C@H](CCC(=CCCC(=CCC1)C)C)C(C)C)(C)O</t>
  </si>
  <si>
    <t>pH 8.2</t>
  </si>
  <si>
    <t>A0A1G9S4L4</t>
  </si>
  <si>
    <t>MAGTAKFSLPELTYPYPRRIHPETGEAEQHMLDWLAGHGLIRGPEVHEAFLRTGFAGLVG
EEYAAADSEGLRVVANFYGWMFVMDDYVTDTAAFGKDLGKLSAFTAWMRQLCDSPTDRTH
LAMGQAATENMSGPARDFCHQIAEAAADLFGAVADRATPSQYMRLVAEMSYFFQGMQWEA
GHHVAGTLPTPDEYVIGRRMTSATPAGLALQDIAAGYEVPANDYHQPRLRELRAMTANIN
SWCNDIFSYGKESDSPDTAVLNLPASLVRYHGYSEQGAIEEAARRHNDEVMNYLAAEEAV
ARDAGPEVMRFLDAMRMMQRGFYDWGLTTSRYNVRRYFTNCPAPTAAAPH</t>
  </si>
  <si>
    <t>(S)-(+)-cembrene A</t>
  </si>
  <si>
    <t>C1(=CCCC(C)=CC([C@H](CCC(=CCC1)C)C(=C)C)([H])[H])C</t>
  </si>
  <si>
    <t>A0A1F5LDE4</t>
  </si>
  <si>
    <t>Penichrysol</t>
  </si>
  <si>
    <t>MVKEYAVPVDPEIYAADPGYTSLFDPYIHKKTEIADHASVQCHIDLHGVDGVGSKFGNLNAHAGNFTSLCAPNCLPERLALVAYTVEYAFLHDDETDNAADHDALLRENQMLHQALTQSGMTSVSSRVSEKAQRKSEVQAKIAAEYLRLDPVFGDWFISRWETFTKSVEDVRIAQFTSLDDYLAFRIVDAAADWTLYNFRWGSGISLTEEEEKTADPMSYMAYAELCLVNDLFSWDKEYASHLKSSGDVPLVNAVHIVAVNQGLTHSAAKAVVMAEIRAHEERFCHLKEKYKSTSNPSKSVLDWLTLLEHSMAGNWVWSLRVPRYWKTERNPYKDHLETFGTNNVRVLAPPEQFFDSKTDTKSATQVRAVDLKKQTVEDDALMTFASNGLSVNEPVLDPYTYINSLPSKNVRQTLISALNTWYRVPEKSLLIIEGAINFLHNSSLLLDDIQDGSSLRRGKPVAHHIFGIGQTINTATYLMNEALCLVHMLSRSAVSVYSEEMRHLQLGQGRDLHWSYHTHVPTASQYIGMVDGKTGGLFRLISRLMKSEATVNRDLDLGHLTTLLGRYFQIRDDYQNLQSADYTVQKGFCDDLDEGKLSFPIILSMQMPGFSNTALRSIFRSSQHGETLSPQMKQYILEEITARGAFSQTKTVLKRLHTELLRLLIETEREAGDRENWTLRLLIMKLEIKDEEEKNEKKTISDSEYAWKNNQRLGWEGTQVNGRPIAKACFLRALEAS</t>
  </si>
  <si>
    <t>A0A1D8PI71</t>
  </si>
  <si>
    <t>MGKFLQLLSHPIELKAVIQLFGFRQPLHPGKRDVNDKELVRCYELLNLTSRSFAAVIEELHPELRDAVMIFYLVLRALDTIEDDMTIKSSIKIPLLREFDTKLNTKNWTFDGNGPNEKDRTVLVEFDKILNVYHRLKPQYQDIIKSITFKMGNGMADYILDEEFNVNGVATVEDYNLYCHYVAGLVGEGLTNLFVLANFGDKTLTENNFAKADSMGLFLQKTNIIRDYHEDLQDGRSFWPREIWSKYTENLQDFHKVKTPAKEFAGVSCINELVLNALGHVTDCLDYLSLVKDPSSFSFCAIPQVMAVATLAEVYNNPKVLHGVVKIRKGTTCRLILESRTLPGVVKIFKEYIQVINHKSSVRDPNYLKIGIKCGEIEQYCEMIYPNKQALPPSMKSLPENKFTKIVASRESIDLSVQRRIEQENFNCNVVLFGIGALILSLIYFVLY</t>
  </si>
  <si>
    <t>A0A1D8PH78</t>
  </si>
  <si>
    <t>MSDKLAARERFLDVFEDLVEELKQILVSYNMPQEAIEWFVRSLNYNTPGGKLNRGLSVVD
TFAILNNTTSDKLNDTEYKKVALLGWAIELLQAYFLVADDMMDQSKTRRGQPCWYLVEGV
NNIAINDSFMLEGAIYILLKKHFRQDPYYVDLLDLFHEVTFQTELGQLLDLITADEEIVD
LDKFSLEKHSFIVIFKTAYYSFYLPVALAMYMSGINDEKDLKQVRDILIPLGEYFQIQDD
YLDCFGTPEQIGKIGTDIKDNKCSWVINQALLIATPEQRQLLDNNYGKKDDESEQKCKDL
FKQLGIEKIYHDYEESIVAKLRKQIDQIDESRGLKKDVLTAFLGKVYKRSK</t>
  </si>
  <si>
    <t>https://watermark.silverchair.com/41-5-417.pdf?token=AQECAHi208BE49Ooan9kkhW_Ercy7Dm3ZL_9Cf3qfKAc485ysgAAAu8wggLrBgkqhkiG9w0BBwagggLcMIIC2AIBADCCAtEGCSqGSIb3DQEHATAeBglghkgBZQMEAS4wEQQMOXKlypxOxC1rcGeiAgEQgIIComeCQqvOWlFkiTBFEZSEnmEWxMBXQuCYWRvzKY5wPHdohhLAeG31AvImiZefPHpOKayxRu_s60h42vjizmb79CFI0_mNsSprl0oSLORoghFDnsK1b_tbFE3h9ZSUsbDmSztU8_8NXn0Ng87quEQr5rnvrQ5opReanQuPnejRwPeYwwjvPw9_br2XLuK87kw05XJoiGzUp1ugrhn_BFSeQmJjTWkmAYB2g32dmaTEs3vQ5FjtbNlwdmuLzbTY4Lqx7kz-lcW2c2IOsgI7SI9mfQl9hkSeZhudbV3fZd7AkB_dXV8PxyWnsf_Fn3Z3X_RzncOdjuIpFoNU6dqQIdvHo_7B_ro-cPcz5LBpTSheryxXtby_m4Icifey4-rudPOT5C0Ojle5CwsnHAZAOn2WrfYFJ1_u9mV_15C-0DRy_rOFWTWPPaIpULqqIOZ0fbFGbT5x4SEuk_lPgbGXf1BPjcDwexIBlXLI6KnpCQxY8RSm9KK6fZj6KdXnKtRAXo0NP6iPZAU2F1vFMdRM5-FFwtkGh1Qda-lhyIACIunBlFFlO1N4pVGRrPMZSMrhMUTnrpJtl7YTr3IfQQGCrK2jA1MlICMEOlTq_9SBFEB3BtMmGHYP8KxIM80S3F4Mr68J47Yf_luldRW-jgvQDAev6iLn1rTrc_6yTLe_bxp3BTqpdZty_-a7WiRo10BI9NSYFIXe9fphhLGMrb_WCLU7kCNlXkW1xgI2So5rXDXX90rSybJYF7TLGUwUj35E6tWYZ07waDY95Pzlhipq6BusKSQ6PUpUZz0qxaPUvjEaUN4eGG1gw_f5E_uwb2h71BvtTG9nLVWLQYXhG3SMWDkQMVAxJs3buawLSUPYO1AKa6FZdVPsa4cScDqf4E3uMfpnPkkZ</t>
  </si>
  <si>
    <t>isopentenyl PP; (2E)-GPP</t>
  </si>
  <si>
    <t>128769; 58057</t>
  </si>
  <si>
    <t>A0A1D6LTV0</t>
  </si>
  <si>
    <t>MAGITGVMNMKLAARPSSGRHSRGCRPAVVPSAGKQMLLVRRHPPGSASWPTRATGGGGG
GVPAGATAADSSGQAKEEEEEDRASRNTSSFEPSIWGDFFLTYSSPLATSSAQKARMVHR
AEQLKKQVAKLIAASGACSLYHRIHLVDALERLCLDYLFEDEINDMVTQIHNVDVSGCDL
QTVAMWFYLLRNHGYRVSSDVVFAKFRDEQGGFAANNPRDLLNLYNAACLRTHGETILDE
AASFTSKCLKSLAPYTYMEASLASEIKRALEIPLPRSVRIYGAKSRIAEYGNQTEANELV
LELAKLNYNLVQLQHQEELKIITRWWNDLELQTRLSFARDRVVECYFWMVGVYFEPSYSR
ARVILSKVLAIVSLLDDTYDVYGTSQECELFTKCIESWDPAATGGRLPGNMKFIFAKILD
TCQSFEDELAPDEKYRMHYLKTFIIDLVRAYNEEVKWREQGYVPATVEEHLQVSARSGGC
HLLSCTSFVGMGDVADQEAFEWVRGVPKIVKALCIILRLSDDLKSYEREKMSSHVASTME
SCMKEHQVPLEVARVKIQETIDETWKDFNEEWLNLNTNSHLPRELLERIFNLTRTMVYIY
QQDDAYTNCHVIKDTINSLFVEPVSIT</t>
  </si>
  <si>
    <t>A0A1D6KUI6</t>
  </si>
  <si>
    <t>Dolabradiene synthase KSL4</t>
  </si>
  <si>
    <t>MASLSFASSHASLFCCQQSSSAIILRPAGALLRLSRRQPSSHTISTTDQLFPRRSRMPRN
VDTHAAAERNSPSTMSSLEAVDELETNGDSAVVVVREQQQQQHLLMGATDDGLPPSPYDT
AWVAMVPAPGNPLVPRFPQCVDWILQNQRSDGSWGPDGGSGDHPSSPLGKDALMSTLACV
LALKTWDAGEEHVRKGLSFVGNNSPSCVMTGDERDAPVGFSVIFPGMLARAIDMGLDIPM
MTQANVDAFIRLRDTELNRMAATTGSKAFMSYVAEGLGDVLDWDEAAMVYQRQNGSFFNS
PATTAAAAIHGNNDRALRYLDSLVNMFGSSVPTVYPRSTYSRLHMVDTLQKMGLSRSFVS
EINEMLDMTYRSWLANDDEEMMLDMSTCAMAFRLLRMHGYDVSSDGLAQFSSESSFRDSV
HGQANDTEALLELYKASQIQITEDELVLVDIRSWSAKLLKEQLGSDKVSRSVDAQEVQQV
LKFPFYTTLDRLEHRRHIEQFKAGGFHMLKSAYRFCKEDEELVSLAVQGFHSSQALYQQE
LQFLTRWAKEARLHDLEFARIMPMNTFFPNAALMYAPELSEARILCTKNCMLATAVDDLF
DVGGSREEMENLVRLIDMWDEHEEVGFCSERVEILFRAIYDTSKELAAKAMAVQNRSVIN
HVAELWADLVRAMMTEAEWSMRGHVPSSMEEYMQVAETSFALGPIVLMPLYLIGPELPEA
VVRCPEYKQLFHHMNVCGRLLNDLQSYEREAKQGKINSVLLVAPRHGGSIEAAKSEVRRA
IEASRRELLRMLVAEADATVPRPFRQEFWNMCKMVHLFYMEDDCYSSPKELVHAANMVVF
DPLRVREL</t>
  </si>
  <si>
    <t>dolabradiene</t>
  </si>
  <si>
    <t>[C@@]12([C@]3([C@](CC[C@@]1(C[C@@](CC2)(C)C=C)[H])(C(CCC3)=C)C)[H])C</t>
  </si>
  <si>
    <t>http://www.plantphysiol.org/content/176/4/2677</t>
  </si>
  <si>
    <t>A0A1D6K6U5</t>
  </si>
  <si>
    <t>Ent-copalyl diphosphate synthase AN2</t>
  </si>
  <si>
    <t>MVLSSSCTTVPHLSSLAVVQLGPWSSRIKKKTDAVAVPAAAGRWRARARAQDTSESAAVA
KGSSLTPIVRTDAESRRTRWPTDDDDAEPLVDEIRAMLTSMSDGDISVSAYDTAWVGLVP
RLDGGEGPQFPAAVRWIRNNQLPDGSWGDAALFSAYDRLINTLACVVTLTRWSLEPEMRG
RGLSFLGRNMWKLATEDEESMPIGFELAFPSLIELAKSLGVHDFPYDHQALQAIYSSREI
KVKRIPKEVMHTVPTSILHSLEGMPGLDWARLLKLQSSDGSFLFSPAATAYALMNTGDDR
CFSYIDRTVKKFNGGVPNVYPVDLFEHIWAVDRLERLGISRYFQKEIEQCMDYVNRHWTE
DGICWARNSDVKEVDDTAMAFRLLRLHGYSVSPDVFKNFEKDGEFFAFVGQSNQAVTGMY
NLNRASQISFPGEDVLHRAGPFSYEFLRRKQAEGALRDKWIISKDLPGEVVYTLDFPWYG
NLPRVEARDYLEQYGGGDDVWIGKTLYRMPLVNNDVYLELARMDFNHCQALHQLEWQGLK
KWYTENRLMDFGVAQEDALRAYFLAAASVYEPCRAAERLAWARAAILANAVSTHLRNSPS
FRERLEHSLRCRPSEETDGSWFNSSSGSDAVLVKAVLRLTDSLAREAQPIHGGDPEDIHK
LLRSAWAEWVREKADAADSVCNGSSAVEQEGSRMVHDKQTCLLLARMIEISAGRAAGEAA
SEDGDRRIIQLTGSICDSLKQKMLVSQDPEKNEEMMSHVDDELKLRIREFVQYLLRLGEK
KTGSSETRQTFLSIVKSCYYAAHCPPHVVDRHISRVIFEPVSAAK</t>
  </si>
  <si>
    <t>A0A1D6IY18</t>
  </si>
  <si>
    <t>Terpene synthase6</t>
  </si>
  <si>
    <t>MAAPTLTTDGPRLGQQEMKKMSPSFHPTLWGDFFLSYEAPTEAQEAEMRQRAEVLREEVR
NMIKGSHDVPEIVDLIITLQRLNLDYHYEDEINEKLAVVYNSNYDGDVFLNFKDQYGNFI
EVDTRSLLSLYNAAYLRIHGETVLDEAISFTTRCLQDRLEHLESPIAEEVSSALDTPLFR
RVGTLEMKDYIPIYEKDAKQNKSILEFAKLNFNLLQLLYSSELKECTTWWKELRVESNLS
FVRDRIVEVYFWMSGGCYDPQYSHSRIILTKIVAFITILDDTLDSHANSYESMQLAEAVE
RWDESAVSLLPEYMKDFYMYLLKTFSSFENELGPDKSYRVKELVREYTKEIKWRDEDYVP
KTLKEHLKVSLISIGGTLVLCSAFVGMGDVVTKKIMEWVMSDAELVKSFGIFVRLSNDIV
STKREQREKHCVSTVQCYMKQHELTMDEACEQIKELTEDSWKFMIEQGLALKEYPIIVPR
TVLEFARTVDYMYKEADKYTVSHTIKDMLTSLYVKPVLM</t>
  </si>
  <si>
    <t>A0A1D6EFT8</t>
  </si>
  <si>
    <t>MAPSNIVVQSSSTPPVAGGDEEFAPSVWGDFFVTYATPVSQASEQRMSERAELLKAQVRQ
 AFDAASMDVAGLITYVDTLERLGLDNHFRDLIGAALERIGAEELPEHGGGLHIVALRFRL
 LRQHGIWVSTDVFDAFREDAGGFCSSLCSDDPRGLLSLYNAAHMAVPGEVVLDDAIAFAR
 GRLLDIISKGEVRSPVSEQITRALDIPLPRFTRRLETMHYIAEYEHEEAHDGLLLELARL
 NFVLVRALHLRELKDLSLWWRELYNTVKLPYARDRMVEIYFWTCGMLHEEEYSLARMFFA
 KTFGMVSLMDDTFDVHATLDECHKLKEAMQRWDESEVSILPEYLRLLYIKTLSNFKEFEE
 ILEPNKKYRMAYTKEAYKLCSKNYLKEAIWSNQKYQPSFKEHEELSIMTSGLPMLTILTL
 MGFGDEATPEAFEWVSSVPEMVRAGSQVTRFLNDLSSYKLGKNKKDMPGSVETYMVENGL
 TGDEAAAAIAALLENRWRILNQTRMEIDHTLLPAAQVVLNMARANEIIYLHGRDAYTFGA
 DLKDLVTTLFLKQVLPL</t>
  </si>
  <si>
    <t>similar to A0A3L6G2C1</t>
  </si>
  <si>
    <t>https://www.ncbi.nlm.nih.gov/pmc/articles/PMC6020683/</t>
  </si>
  <si>
    <t>A0A1C9J6A7</t>
  </si>
  <si>
    <t>MSSCINPSTLATSVNGFKCLPLATNRAAIRIMAKNKPVQCLVSTKYDNLTVDRRSANYQP
SIWDHDFLQSLNSNYTDETYKRRAEELKGKVKTAIKDVTEPLDQLELIDNLQRLGLAYHF
EPEIRNILRNIHNHNKDYNWRKENLYATSLEFRLLRQHGYPVSQEVFSGFKDDKVGFICD
DFKGILSLHEASYYSLEGESIMEEAWQFTSKHLKEMMITSNSKEEDVFVAEQAKRALELP
LHWKAPMLEARWFIHVYEKREDKNHLLLELAKLEFNTLQAIYQEELKDISGWWKDTGLGE
KLSFARNRLVASFLWSMGIAFEPQFAYCRRVLTISIALITVIDDIYDVYGTLDELEIFTD
AVARWDINYALKHLPGYMKMCFLALYNFVNEFAYYVLKQQDFDMLLSIKHAWLGLIQAYL
VEAKWYHSKYTPKLEEYLENGLVSITGPLIITISYLSGTNPIIKKELEFLESNPDIVHWS
SKIFRLQDDLGTSSDEIQRGDVPKSIQCYMHETGASEEVAREHIKDMMRQMWKKVNAYTA
DKDSPLTRTTAEFLLNLVRMSHFMYLHGDGHGVQNQETIDVGFTLLFQPIPLEDKDMAFT
ASPGTKG</t>
  </si>
  <si>
    <t>https://pubs.acs.org/doi/full/10.1021/acs.biochem.7b00143</t>
  </si>
  <si>
    <t>A0A1C7AAN2</t>
  </si>
  <si>
    <t>(-)-kolavenyl diphosphate synthase TPS10</t>
  </si>
  <si>
    <t>MFMSSSSSSHARRPQLSSFSYLHPPLPFPGLSFSSTRDKRVNFDSTRIISIAKSKPARTT
 PEYSDVLQTGLPLIVEDDIQEQEEPLEVSLENQIRQGVDIVKSMLGSIEDGEISISAYDT
 AWVALVENIHHPGSPQFPSTLQWIANNQLPDSSWGDPDMFLTHDRLINTLACVIALKKWN
 IHPRKCKRGLSFVKENISKLAKEDEEHMLIGFEIAFPSLLEMAKKLGIEIPDDCPAMQDI
 YTKKDLKLTRIPRDIMHNVPTTLLYSLEGLPSLDWEKLVKLQCQDGSFLFSPSSTACALM
 HTKDGNCFSYLNNLVHKFNGGVPNVYPVDLFEHIWSVDRLLRLGISRFFRPEIKECLEYV
 HRYWTKDGICWARNSNVQDIDDTSMGFRLLRLHGYEVSPDVFKQFKKGNEFVCVVGQSDQ
 AITGIYNLYRASQLMFPKETILHGAKEFAGNFLRKKRTANELLDKWIITKDLPGEVGFAL
 DVPWYACLPRVETRLYIEQYGGQDDVWIGKTLYRMPYVNNNVYLELAKLDYNNCQSLHRI
 EWDNIQKWYEEYNVGGFGVSKRGLLKTYFVATASIFEPERSVERLAWAKTAILVETIRSY
 FGNSREERIAFPNEFQKAKTRGYINGRRLDGKQATKGLIEMVFATLNHLSQDALVVHGQD
 ITPHLYQSWEKWVLTWQEGGDRGEGEAELLVQTINLMAGHTHSQEEELLYERLFKLTNTV
 CHQLGHYHHLNKDKQPQQVQDNGGYNNSNPESISKLQIESDMRELVQLVLNSSDGMDSNI
 KQTFLTVTKSFYYTAFTHPGTVNYHIAKVLFERVV</t>
  </si>
  <si>
    <t>https://onlinelibrary.wiley.com/doi/pdfdirect/10.1111/tpj.13410</t>
  </si>
  <si>
    <t>A0A1B4XBK0</t>
  </si>
  <si>
    <t>Geranylgeranyl diphosphate synthase sdnC</t>
  </si>
  <si>
    <t>MSFDQFAPFMTLGRPDAVCDECSRPVAPNSISDDDAAVNTTETDTQHANIPEEQDVINIKLDSTFNAESSAETIDLKVEGVKLAIVSQQPTYEAITAETTSSVATSEEASSDTATSLTNLTSREPSPSSSSASSVAEECPSEEPASDDTVPAASEKNHPDGTLNPNYHDARADEVHPQHEVVQVQAPHLPPPQGVQPAATENPDHDSLFSVFTQDHNPLLSGTIVGAPADYVASTPGKKIRDKAASALNIWLQVSPDDLNQIRTVIDMLHNASLILDDVEDGSVSRRGRPATHMIFGMPQAINSAGYQINRAMMEVLKLGSQDCLEIFIEELDRLYIGQGYDLFWTFNIKRPSVEKYISMVDYKTGSLFNMLVRFMAAKTGAKGGVETDNNKAPIAPPDLTRLVVLLGRYFQIRDDYMNLTSDEYTLQKGFCDDLDEGKFSLTLVHALENSPEAEKSILRHLLTQRLSSNGQGMSLAQKHLVIDIVKGAGSLEYTVTALRKIGMEIVNELDQIEGVTGIENKELRRLVEVLRV</t>
  </si>
  <si>
    <t>Sordaria araneosa</t>
  </si>
  <si>
    <t>A0A1B4XBG5</t>
  </si>
  <si>
    <t>Cycloaraneosene synthase sdnA</t>
  </si>
  <si>
    <t>MSLYGLFTLATSYLPSVGGGAALAAKAQLGKARSLYVPDLFAGILSGEPTRNPHEEEVGR
ASEEWTKKLVKMDKRTAKILTKANFAYLVSLAAPLADEEAFRMGVDWCIWAFVFDDQFDE
GPMRDKGIEAAREIIDMLATQDDTCALVDPVVHPLQYMFQSVWQRFKARNPSPGLERRWK
YTHKRCLFAILKQVDATQRKITLDVDLDDYMETRRHSIGAYSLFAVVEWAHAIKAPEEAM
NHPSVQTCERVAADLTWLVNDVLSYKKDLAFGVEHNLTRLLMRQGLTEQGAMDKLGQLME
SNQRDWEDAIAELPHWEDEETNKEVRRYLDACAAVGRANLHWSFKSGRYLNAEQGRKVRE
TRIMDLP</t>
  </si>
  <si>
    <t>cycloaraneosene</t>
  </si>
  <si>
    <t>[C@@]12(C[C@]3([C@](C(CCC1=C(CC2)C(C)C)=C)(CC[C@H]3C)[H])[H])C</t>
  </si>
  <si>
    <t>https://www.nature.com/articles/ja201640</t>
  </si>
  <si>
    <t>A0A178U9Y5</t>
  </si>
  <si>
    <t>Bifunctional dolabella-3,7-dien-18-ol synthase/dolathalia-3,7,11-triene synthase TPS20</t>
  </si>
  <si>
    <t>MEAITKNGSLSQTLVHCGPKSLSSFIPVRCLRFSKNPFPKKLVVTRARTSINSDHEAANR
PLFQFPPSLLDDRFLSISANQSEIDSLGRDIEALKAKVSEKLVCMDVKERIHLIHLLVSL
GVAYHFEKQIEEFLKVDFENVEDMNLGEEDMYSISVIFRVFRLYRHKLSSDVFNRFKEEN
GDFKKCLLDDVRGMLSFYEASYFGTNTEEILDEAMGFTRKHLELFVGGSNEEHLSGHIKN
VLYLSQQENAEVVMSREYIQFYEQETHHDETLLKFAKINFKFMQLHYVQELQTIVKWWKE
LDLESKIPNYYRVRAVECLYWAMAVYMEPQYSVARIILSKSLVLWTIIDDLYDAYCTLPE
AIAFTENMERWETDAKDMPDHMKVLMRSFIDLHEDFKREVILEGRLYSVEYGIDECKRLF
REDLKLSKWARTGYIPNYDEYMEVGIVTAGIDMTVAFAFIGMGEAGKEAFDWIRSRPKFI
QTLDIKGRLRDDVATYKDEMARGEIATGINCYMKQYKVTEEEAFLEFHRRIKHTSKLVNE
EYFKTTVPLKLVRIAFNVGRAIDTNYKHGDGLTYGGIVEGQITSLFLDLITI</t>
  </si>
  <si>
    <t xml:space="preserve">TPS20 in Arabidopsis ecotype Columbia lacks dolabellane-type diterpene synthase activity because of mutations and 17 amino acid deletion in the sequence + water is required </t>
  </si>
  <si>
    <t>(3E,7E)-dolathalia-3,7,11-triene</t>
  </si>
  <si>
    <t>C\C1=C/CC2(C)CCC(C)(C)C=C2CC\C(C)=C\CC1</t>
  </si>
  <si>
    <t>A0A177DNJ5</t>
  </si>
  <si>
    <t>MEDQIFIQSRLIDPDEARKNGAFTTLPIRIHKRNDIADETARRVLRDWGHHVGDGMEKKALTSFSHLGNLNAFTYTEALPERLGVLSYLLDLGLIHDDATEGMGLEDAIAEHHDFERSLDVEATEEVAQGSRADKLKKLGAQILLEAVQIDREMGMHMLEMYQKEWLAIVEKNDDKEFDDLEAYYAYRKCNFGMRAFWPMVEYGMGYRLTSKQHELIKHVMEPIEEALMLTNDYWSWDREYEDWKTNGNRLVNVVDVVRRTRSIPIDAARDVVKQMIIETEQTYVKRKTDFYKEYPDVSLDVRRWIEAAGCVVSGSHYWATSAPRHHVRFRESVAQENSPLNVTSDRSSPGASSETSALSDACSSNTSFATLICESPETRDVQVATNVEKSKRGQKRNIEDGSRQDGPSKKVHTELGWEMPDDMAVQSPCHYIRSLPSKGVRSMLIDALNVWIQAPKKSVKAVEELIRLLHNASLILDDIEDDSPLRRGRAATHLVFGHSQAINSANFMFVQAVQHARKLSNPQAVDIVLYELERLHLGQSWDLFWKHNLLSPKEEEYMKMVDSKTGGLFRMLLQLIVGESAQEPKCDVERLIRLMALLGRFFQVRDDYVNLKSDTYAEQKGFCEDLDEGKFSYPVVHFLQHAPEMLRAHVISIFRQRPSGGTGRETTPMAREVKQHVLDLLESEGTFEAVLKLLRRMEAEIIAEIGQLEEITGESNPMLRLVIEGISVRGLA</t>
  </si>
  <si>
    <t>Alternaria alternata</t>
  </si>
  <si>
    <t>A0A169T193</t>
  </si>
  <si>
    <t>Astellifadiene synthase</t>
  </si>
  <si>
    <t>MEFKYSTLIDPEMYETEGLCDGIPVRYHNNPELEEIDCLRCHEHWRENVGPLGVYKGGLA
DQWNGISIAIPEALPDRLGVVSYASEFAFVHDDVIDIAQHGNEQNDDLRVGFEQMIDAGA
IKYSTSGKRALQSYIAKRMLSIDRERAIISLRAWLEFIEKTGRQEERRFNNEKEFLKYRI
YDVGMLFWYGLLTFAQKITIPENELTTCHELAIPAYRHMALLNDLVSWEKERASSIALGK
DYCINFIFVAMEESGISEDEAKERCREEIKLATVDYLRVFDEAKDRIDLSHDTMLYLESL
LYSMSGNVVWGLQSPRYYTDAKFSQRQLDWIKNGLPLEVRLEDRVFGLSPSEDRVTHQAV
IENGLPESGLGKNGNSSNGVDVNKALLSAVLHEHLKGHAVFKMSDHEVKVKASNGRSLDT
KVLQAPYEYITGLPSKRLREQAIDAMNVWFRVPAEKLDLIKSITTILHNASLMLDDVEDG
SELRRGNPSTHTIFGLSQTINSANYQLVRALERVQKLEDSESLLVFTEELRNLYIGQSMD
LYWTGNLICPTMNEYFHMVECKTGGLFRLFTRLMSLHSTSAVKVDPTTLSTRLGIYFQTR
DDYKNLVSTEYTKQKGYCEDLEEGKFSLPLIHLIQAMPDNHVLRNILTQWRVTRKVTLAQ
KQVVLGLMEKSGSLKFTRETLASLYSGLEKSFTELEEKFGTENFQLKLILQFLRTE</t>
  </si>
  <si>
    <t>https://onlinelibrary.wiley.com/doi/10.1002/anie.201601448</t>
  </si>
  <si>
    <t>astellifadiene</t>
  </si>
  <si>
    <t>[H][C@@]12[C@H](CC[C@@]1(C)CC[C@]1(C)C[C@]3([H])C[C@@](C)(CC[C@@H]3C)C\C=C2/1)C(C)=C</t>
  </si>
  <si>
    <t>MEFKYSTLIDPEMYETEGLCDGIPVRYHNNPELEEIDCLRCHEHWRENVGPLGVYKGGLADQWNGISIAIPEALPDRLGVVSYASEFAFVHDDVIDIAQHGNEQNDDLRVGFEQMIDAGAIKYSTSGKRALQSYIAKRMLSIDRERAIISLRAWLEFIEKTGRQEERRFNNEKEFLKYRIYDVGMLFWYGLLTFAQKITIPENELTTCHELAIPAYRHMALLNDLVSWEKERASSIALGKDYCINFIFVAMEESGISEDEAKERCREEIKLATVDYLRVFDEAKDRIDLSHDTMLYLESLLYSMSGNVVWGLQSPRYYTDAKFSQRQLDWIKNGLPLEVRLEDRVFGLSPSEDRVTHQAVIENGLPESGLGKNGNSSNGVDVNKALLSAVLHEHLKGHAVFKMSDHEVKVKASNGRSLDTKVLQAPYEYITGLPSKRLREQAIDAMNVWFRVPAEKLDLIKSITTILHNASLMLDDVEDGSELRRGNPSTHTIFGLSQTINSANYQLVRALERVQKLEDSESLLVFTEELRNLYIGQSMDLYWTGNLICPTMNEYFHMVECKTGGLFRLFTRLMSLHSTSAVKVDPTTLSTRLGIYFQTRDDYKNLVSTEYTKQKGYCEDLEEGKFSLPLIHLIQAMPDNHVLRNILTQWRVTRKVTLAQKQVVLGLMEKSGSLKFTRETLASLYSGLEKSFTELEEKFGTENFQLKLILQFLRTE</t>
  </si>
  <si>
    <t>A0A167V661</t>
  </si>
  <si>
    <t>Valerianol synthase TPS8</t>
  </si>
  <si>
    <t>MASSQVGDMVNGNAEPTRHLAKFPPSLWGDRFTSFTLDKQLWDKYGNEIEVLKEQVRSMV
VAGGRKAAEQINLINVLERLGVSYHFEKEIEEQLEQLFAKFEDNEDYDLFTIALHFRIFR
QHGYKMSCDVFNKFRDSNGEFKETVSNDVQGMLSLYEATYLKIRGEGFLDEAHAFTIAQL
ESLVGGPHLSSDLSEQVMHALKQSIHRGFPRLEAKHFISFYEKDASRNETLLRLAKLDFN
QLQLSHREELCHIFRWWKELDLISKVPYARDRAVECFFWSTCAYYEPQHSVGRAVLTKIM
LLLSVTDDTYDAYGTYDELKLYTNAVQRWDVSAMDELPDYMKALYRALLNVYDEVERDLA
KQGRDYGVHHSKEAFKEIVRSYEIEAEWFKEGYVASFEEYMKNALVTSTGRLHTTSCFMG
LEADVATTEAFEWILTKPKMVAASGAIGRLVDDVMSHDEEQERGHVATGLDCYMKQHGVS
KQEAIVELYKMIENAWRDINEEMLKPTAISMKLLIRVLNLSRISDVVYKYVDGYTHPEII
KDHVISLFEDPIPM</t>
  </si>
  <si>
    <t>A0A167CIH5</t>
  </si>
  <si>
    <t>Beta-geranylfarnesene</t>
  </si>
  <si>
    <t>MESLWEHSVPVDHEVALSTGCFTSLPIRIHQRNDLADDATKQSIRDWGSYVGDGWEQRSGSSWSPVGNWGAFIFPESLPERLGVITYLANMGNIHDDLCDDLTYDEALEEHNSLSQAMEISTSGPHQGTQNFMRSMKMKKYISKYLLEALEIDRPRALRMINSYRSKWLDVMERNNVNDIESLDEYLIFRNLNGGMEAFWSMVEFGMAVDVSESDKKRIRPIFAAAESALVLTNDYWSWDREWWQAQRAKDPRIVNAVHLFMRTEGLAIYQAREAVRDRILAYEAEFLRLKAEFYVQNPNAAVHLKRYIELCGVITAGNHYWCANCPRHHSWRNEDIPPIERSFSFSSEDTIPDDCTLSPAATISSSVSYKSSPTTVLTSSKSIGVIATADGDEKPQRLSDSVLQGPCQYIRSMPSKGLRHLFAEALRQWLLVEDASLHQIKNIIDLLHNSSLILDDIEDDSPLRRGLPATHMVFGRAQSINSANFMFVQAVQVARTLKSPDCLGILLEELDCLFIGQSWDLYWKFHTQIPTEQEYFEMVDSKTGAMFRLLTRLMLHTSSVTATDDSAQLLEAMCRLLGRFFQVRDDFMNLSSNEYSDLKGFCEDLDEGKMSYPMVMVLRQNPEYQDQIMGTLRQQAMSAAKGGLSQPVRLSRETKVYILGLLKSSGAMATTLKKLQELETALESLIDGLETGFGETNPVMRILLSRLSVRDITL</t>
  </si>
  <si>
    <t>Colletotrichum incanum</t>
  </si>
  <si>
    <t>A0A162QA28</t>
  </si>
  <si>
    <t>MAESMWKYSTALDPEMVRRTGCFTTLPVRINNRDDIPNAASLRVLKDWAEHTGNKDISQDRLSLSPVGSFCSLIYCETIPERLDSISYLTDLFFLIDDATEEVANDKAAQEEWAGFSGAMTDSLGETPQRDHDLEFMKKKKLTAQVMLDFMTIDAELGLDLVKSCKAGWTPLAAGVEWPTIEDYLVFRRDSAGLDIYWGKTVFGLGEKLTDDEEKLIRPLVWAAEKAAMLNNDYWSWDVEYSEANQKTEHLTNAVAVLMKNEGISAEEGKERIKGLIIDYEAEYLRLRAQFYENHPSARLYLRKRVELAGSMAAGVSFWSANSPRYHLSKKQVEAAGLPDDPRTKPNQTSDTGSPMGRSSTDSQVASDITWSTSTDISSQSQHTQDLVAHSYYGVPKLDRTALNGPIEYVSAMPSKGVRSSLIDAMNQWCQVPSSQLAVVKSVIDQLHNSSLVLDDIQDDSPMRRGKTATHLIFGQAQAINSANFLYVRVVQEVHATRNTALMDILLEELEDLHVGQSWDLYWKYNLRWPSEAEYFSMIDLKTGGLFRMLVRMMQTLSPLKDRDFVCDTLVSMVSRFFQVRDDYLNLNSREYSTQKGWCEDLDEGKFSYLIIHCLQHSPKFRDRIMGFFRQRTGCVGPMPTVGKVQIIEYLQEAGSFNACWELLNSLEDDIEKEIKRLEEITGEKNPLMHLLLKLLSVKTEKPNGKAVVAPAGL</t>
  </si>
  <si>
    <t>A0A151ZEA6</t>
  </si>
  <si>
    <t>MSLSLNDIKFPSSWDLSPNDLSYIDDIYQEGLDLGVWRKDNQRDKLANENVVSLSKYFWPKVEYKKLIMGGELMLWFFTFDDAIDAGLYSDEKTAEIVKRMDRVFMDGTLPENPTGPEKVALSLRTKCKIMCGEQRKGTFNRFITSCIQWVDSIVPFNKVIANGDSPDLELYGFLRKVNIGAYPCVTLTEVMLESTLEQYIWFDPRWIKMNENIAIVVTLVNDLVSYEKEVRDKMGILNPLFFLQTKLNIELSESYKKLVDMIHHWISEYNELEERFLQLFTTDEEKKQIQFMLDHLHYLISGSRLWSMQTPRYISNTSPFIEMRKNCASLSITSFVSNCAESQRDLKKRKRV</t>
  </si>
  <si>
    <t>Tieghemostelium lacteum</t>
  </si>
  <si>
    <t>A0A144YEA5</t>
  </si>
  <si>
    <t>Squalene synthase LSS</t>
  </si>
  <si>
    <t>MGKLQEVLKHPDELVPLMQMLVSDYYTKIVPRDPGLGFCYRMLNKVSRSFAIVIQQLPEL
LRDPICVFYLVLRALDTVEDDMALPNDIKLPLLRAFHKKIYDRKWSMKCGYGPYVQLMEE
YPMVTGVFLKLDPGPREVITEICRKMGAGMAEFIPKEVLTVKDYDQYCHYAAGLVGEGLS
KLAVGSGLENPVLLQKEDLSNHMGLFLQKTNIVRDYLEDINEEPAPRMFWPKEIWGKYTK
DLADFKDPANEKGAVQCLNHMVTDALRHGEHALKYMALLRDPQYFNFCAIPQVMAFGTLS
LCYNNPQVFKGVVKLRKGESAKLMTTVKSMPALYRTFLRMADDMVARCKGEARQDPNVAT
TLKRLQAIQAVCKTGLRSSIKSRKKQAATPLSDDFISKLVLVLGLGYCVYAFNLLPLLWK
SALIPGPPPPALTSSLGLPHQIIAVFCVLTAGYQVFLRGGLA</t>
  </si>
  <si>
    <t>A0A142ZC57</t>
  </si>
  <si>
    <t>Lycopaoctaene synthase</t>
  </si>
  <si>
    <t>MKYTDFLAHPDEIIPTIRMMYADYRLKNMEIKDPSVRFCYNMLNRVSRSFAMVIQQLPVE
LRDATCVFYLILRALDTVEDDMAIPKEVKIPMLRTFHEHLSDRSWKIKCGYGPYVDLMDN
YPLVTDVYLRFDEGTKAVIKDITRRMGNGMADFIDLDEVLTIPQYDLYCHYVAGLCGIGM
CKLFVDSGLEKEDLVAEEDLANQMGLFLQKNNIVRDYLEDINELPAPRMFWPKEIWGNYA
KQLDEFKDPKNLDKAMLCLNHMVTDALRHCEVGLRSLSLLHNPNILRAVLIPQVMGVRTL
TLVYNNPEVFRGVVKMRRGETAKIFVTTTSKLSFFRTYLQFANEMEQKCLTEAKNDPMVA
LTLKRVQGVQAACRAAIVKAEIAEGAKGPSTAMVLAGALLIAALAYFAYVYSAGGTSLKA
LPLFGVVIILAIGLFGRNLALKTV</t>
  </si>
  <si>
    <t>lycopaoctaene</t>
  </si>
  <si>
    <t>C40H66</t>
  </si>
  <si>
    <t>C(\CC/C=C(/CCC=C(C)C)\C)(=C/CC/C(=C/CC/C=C(/CC/C=C(/CC/C=C(/CCC=C(C)C)\C)\C)\C)/C)/C</t>
  </si>
  <si>
    <t>PPP</t>
  </si>
  <si>
    <t>(14E,18E)-lycopadiene</t>
  </si>
  <si>
    <t>C40H78</t>
  </si>
  <si>
    <t>[C@@H](CCC[C@@H](CCCC(C)C)C)(CCC/C(=C/CC/C=C(/CCC[C@@H](CCC[C@@H](CCCC(C)C)C)C)\C)/C)C</t>
  </si>
  <si>
    <t>A0A142F308</t>
  </si>
  <si>
    <t>https://link.springer.com/article/10.1007%2Fs11418-016-0999-8</t>
  </si>
  <si>
    <t>A0A142BX74</t>
  </si>
  <si>
    <t>MSTKQLEVVRPTAKFPPSVWGDQFLIYEENTAEQLEVEEKVKKLIEVVRKDIKSSLEVQT
EHANLLKLIDAIQRLGIAYHFEQEIEQALQHIYGAYGDNWKGGNPSLWFRILRQQGFYVS
CDIFNELKDENGSFKESLTSDVQGLLDLYEATYLRVQGEAVLEDAQVFTRTHLNKLTNSL
TKTNSTLSTHIQDALEEPIRKRLPRLEALRYIPFYGQQEFHNKSLLKLAKLGFILLQSLH
KKELSQVSRWWKRLDITKDLPYVRDRMVESYFWALGVYFEPKYSHARMFLAKVFTVTAVI
DDTYDSYGTYEELMIFTEAVQRWSVSCIDMLPEYMKPMYQVLMGVYEEMEEILLKDGKEY
QLSYAIESMKELTRNYMMEAKWAHEGYVPTTEEHLSVSYVSSGYVMLTTTCFVGMGDLVT
DESFKWALSKPPLVKASCIIARLMNDFVSQKEEKEKMHVVSNVDSYMKQYGVTKEYAHNV
LKNKIEDAWMDLTLESLTCKNVPMHVKIRVINLTQVLTVMYKGKDNYTEVGEELIHHIRS
LLIHGMSI</t>
  </si>
  <si>
    <t>Xanthium strumarium</t>
  </si>
  <si>
    <t>guaia-4,6-diene</t>
  </si>
  <si>
    <t>C=12C(CCC1C)C(CCC(=C2)C(C)C)C</t>
  </si>
  <si>
    <t>https://academic.oup.com/pcp/article/57/3/630/2461065</t>
  </si>
  <si>
    <t>A0A142BX72</t>
  </si>
  <si>
    <t>Putative monoterpene synthase</t>
  </si>
  <si>
    <t>MASLWALPSSLLFFNNSISNRNIVACRKRLSIPRSNLKDETTTEITMRRSANYPPSLWSY
DFIQSLSSEYTKEMYLERSRTLKEAVRAMIYKTKEMEENPLSILNLIDDLQRLGISYNFV
NEISNVLENIYCIYYKSHEEWTKMDLNLKSLGFRLLRQHGYHIPQEIFKDVIDVNGILKG
HLYEDIIGVLNLYEASYHSVEDESILDDVRIFSQRYLKDSIENIADKNIVSVIRHALDFP
LHWMLPRVETKWFIEVYERRRDRNPMVLEFAKLDFNMVQAIYQEDLKYASRWWKETRWEN
FGFARDRLVENFMWSVTENYLPHFKGRRDLTKVNAMITTIDDVYDVYGTVQELEIFTDVV
NSWDLNAVKELPDYMKICFLALYNAINEMSYKVLTNDGVFILPYFKRAWQDLCNSYIIEA
RWFNSGYTPTLNEFLNNGYMSIGILPIIKHAYVLMLTNVSEDTLKQIERAENMIRNACII
VRLTNDMGTSSDELERGDVPKSIQCYMHESDATEVEAREYIKELTVETWKKLNKERQSIG
SDLPHEFIECVTNLARMGHFMYTGGDKHGKPDMFKPYALSLFVNPILLP</t>
  </si>
  <si>
    <t>A0A142BX71</t>
  </si>
  <si>
    <t>MSTKQLEVVRPTAKFPPSVWGDQFLIYDENTAEQLEVEEKVKKLIEVVRKDIKSSLEVQT
EHANLLKLIDAIQRLGIAYHFEQEIEQALQHIYGAYGDNWKGGNPSLWFRILRQQGFYVS
CDIFNELKDENGSFKESLTSDVQGLLDLYEATYLRVQGEAVLEDAQVFTRTHLNKLTNSL
TKTNSTLSTHIQDALEEPIRKRLPRLEALRYIPFYGQQEFHNKSLLKLAKLGFILLQSLH
KKELSQVSRWWKRLDITKDLPYVRDRMVESYFWALGVYFEPKYSHARMFLAKVFTVTAVI
DDTYDSYGTYEELMIFTEAVQRWSVACIDMLPEYMKPMYQALMGVYEEMEEILLKDGKEY
QLSYAIESMKELIRNYMMEAKWAHEGYVPTTEEHLSVSYVSSGYAMLTTTCFVGMGDLVT
DESFKWALSKPPLVKASCIIARLMNDFVSQKEERKNAFRV</t>
  </si>
  <si>
    <t>A0A142BX70</t>
  </si>
  <si>
    <t>Germacrene D</t>
  </si>
  <si>
    <t>MEVKQEVLRPVSNFKPSIWGDQFLVYDEKEEDATVAQLIECLKEEVRKEIMVALDDRNKH
ANLLKLVSDIQRLGISYCFKQEIEQALGHIYDVYGDEWEGGSLSIWFRLLRQQGFFVSCD
IFKKYKNNDGTFKDSLTRNVEGMLELYEAAYLRVRGEVILDDALAFTKGQLEKITKDPLQ
WNCNLSLSKHIKEALERPIWKRLPRLEVVRYIPFYEQQDSHNESLLRLAKLEFNRLQSLH
KRELSQLSKWWKDFEPTKNLHYVRDRLVELYFWVLGVYFEPQYSRSRIFLTKVIKIATVL
DDTYDNYGVYDELEIFTDAIDRWSITCIDALPDYMKFIYKILLDTYGEMEEIMASEGKAY
QVYYAKEALKELSRNYMIEAKWTNEGYEPTLKEHETVSFITAGYQMLTPSSFVGMGETVT
EEPFKWALTFPPLIKSASVVSRIMDDIIGHKEEGKRKHVVSTVECYMKEHDVTEEYVYDL
FKERVEDAWKDMNLELLTCENIPLALKMRTINLARVIESIYKYDDNLKNVGAEIQDNIKS
CFIISMSI</t>
  </si>
  <si>
    <t>A0A140KFG9</t>
  </si>
  <si>
    <t>MASSQVGDMVNGNAEPTRHLAKFPPSLWGDRFTSFTLDKQLWDKYGNEIEVLKEQVRSMV
VAGGRKAAEQINLINVLERLGVSYHFEKEIEEQLEQLFAKFEDNEDYDLFTIALHFRIFR
QHGYKMSCDVFNKFRDSNGEFKETVSNDVRGMLSLYEATYLKIRGEGFLDEAHAFTIAQL
ESLVGGPHLSSDLSEQVMHALKQSIHRGFPRLEAKHFISFYEKDAARNETLLRLAKLDFN
QLQLSHREELCHIFRWWKELDLISKVPYARDRAVECFFWSTCAYYEPQHSVGRAVLTKIV
LLLSVTDDTYDAYGTYDELKLYTNAVQRWDASAMDELPDYMKTLYRALLNVYDEVERDLA
KQGRAYGVHHSKEAFKEIVRSYEIEAEWFKEGYVASFEEYMKNALVTSTGRLHTTSCFMG
LEADVATTEAFEWILTKPKMVAASGAIGRLVDDVMSNDEEQERGHVATGLDCYMKQHGVS
KQEAIVELYKMIENAWRDINEEMLKPTAISMKLLIHVLNLSRISDVVYKYVDGYTHPEII
KDHVISLFEDPIPM</t>
  </si>
  <si>
    <t>Camellia brevistyla</t>
  </si>
  <si>
    <t>https://link.springer.com/article/10.1007%2Fs00425-015-2454-6</t>
  </si>
  <si>
    <t>A0A140JWS2</t>
  </si>
  <si>
    <t>Geranylgeranyl pyrophosphate synthase penG</t>
  </si>
  <si>
    <t>MLFLAPGYIFPHVATPVTVAIDFAQAVKEGAYSFLDLKASPVPNPELFQPPSRVSIGMTGGREERNEEIIRGPLNYLLSLPGKDIRGKLIDALNEWFRVPEDKLSTIKEIIVILHTASLLIDDIQDSSQLRRGNPVAHRIFGVAQTINSANYAYFLAQAKLADLNDSRAFDIFTKGLLKLHRGQGMELYWRDNLICPTEEEYVEMVSCKTGGLFYLAVQLMQLNSEVTVNFSSFINLLGIIFQIRDDYMNLQSGTMTKTKGFSEDLTEGKFGYPIIHSIHAAPNDQQLIQILKLKTNDEVIKQYAVRYIESTGSFIYCREKLDLYLQEANETFQGLELLLGPSKGIRAILNFLRTR</t>
  </si>
  <si>
    <t>Penicillium simplicissimum</t>
  </si>
  <si>
    <t>A0A140AZ72</t>
  </si>
  <si>
    <t>MFAICKVVNYYSSCRIIPKVSGNFGTLLQRSFNRAFSCEIEANEPFVDLFSEEEHLKSML
PAVKEEIIEEHLVLHKDNKEIRNRCEKLIDYNINTESKFLTFPLIFLRTYKLLEKPALLN
DENLKKACILAWCHRLIHASVIISDDIVDDSEMRYNKTTWCKLPDVGKEDAITDAAFLLT
GAIFLLQNHLRHHPHNFILQKHFLRGYAFINVSYMMDNRKHHINELEKYQVHTKLYFSNL
FSTAMYLANVENDYWQKVSDEICNDISQYLKVEDDVIDLYDSKGKIRKCTDISLGRPSWF
LMEAYKRANAGQRKILEENFHKNNEESVEKLYSIFQELELLEVYRKFTDNFYAQEISKIR
EKIPKSIMQDILINLVNLAVNHKLRY</t>
  </si>
  <si>
    <t>Phyllotreta striolata</t>
  </si>
  <si>
    <t>https://www.pnas.org/content/113/11/2922</t>
  </si>
  <si>
    <t>(6Z)-nerolidol</t>
  </si>
  <si>
    <t>CC(C)=CCC\C(C)=C/CCC(C)(O)C=C</t>
  </si>
  <si>
    <t>A0A140AZ69</t>
  </si>
  <si>
    <t>MLYVLKNYNLNYSIVSKVPLHFRSLCSLLQKKNNRPLVDISVEEGPLRSVYPAIREEIIE
EHLVLKGNSELRDRCEKLLDYNANVETPFLSASLIFLHTYKLLEKPSLLNHENLKKAYIL
AWCHKLIHSSININDDIIDRSNIRYNKTTWYQLPDVGKDAAIVDAAFLLNGAIFLLQNHL
RCLPHQYIMQKHFLRAHAIMNLSNIPELKKIKINEGDKHQLDIKFYSYNIISTAMFLANV
TDGYLHEVCEEICNDLSRFIRIEDDVVDLYDSEGNIRKTSCTDISLGRPSWLTMEAYKKG
SAAQKKILEENFGKNNEESTEKIYSIFEDLQLLDVYKKLSDEFYEQAIYKIQKKLPKSKM
QDALLDLLTLIVNHKCM</t>
  </si>
  <si>
    <t>(Z)-nerolidol</t>
  </si>
  <si>
    <t>A0A140AZ66</t>
  </si>
  <si>
    <t>MYTQDFFLDEYNEIMAYYPKVIEQVRNWTFIKEYQGLPDRYTNYMNYNVDVKDTKRMATA
LFTLYSYKHLEQPEKQTDENLRKAIAMAWAFRMAEASQLTLDDVLDNSLTRYMKPAWHKL
EGTNNAVLDAFFVENAAYLILQEEMRDHPQFLNIVKLLKEYYLMLVVGQYLDMRSIPFEK
SFELLKYRNIKGYYITNMPIRGSMYLANIDNPDYHAKVEEILRISGEWIIIQNDYQEVFL
PTSENKKDRRDIQQGTNTWCLAKALELASESQMKVLKENYGKNDDESAMKIEEIYRDLKL
DEIYLKIEEEYFEKVNRRLDILPNILPKSFFWNMMHIIKNEYMNG</t>
  </si>
  <si>
    <t>A0A140AZ63</t>
  </si>
  <si>
    <t>MFLLPRLKNFTRSNSPARKLFSPKSNSFSSTPHDDGFFKHEMDELKTYYPLMVQDLTDAI
SQYKQFPGLLERFPVLMDYTVTHDDPYFLSSAVLPLYFYKAVEESDKLTEENIKRACLMS
WAYRTLETSQIIVDDILDKSEVRYNKPAWYKKDGVSMELTILDSHYLATGAYMVLTKRLA
GHPCCLDILDLYAEEMFVMIIAQYMDIKKLDLKDFQKLVRHRFDKALYVFNGSARSGLYL
ANVRDRETHDCMKKFSVPMSRFFQVQNDFSGVFEEESKFQNSCPDIVNGRNSWLVTTALK
MANPAQRKVIEENYGNGDAESARKVMQVYEDLKLKDVHDRRTEEFLGEMREIVENFPERI
PKQPFHDIVRQLALNKLYS</t>
  </si>
  <si>
    <t>(6R,7S)-himachala-9,11-diene</t>
  </si>
  <si>
    <t xml:space="preserve">[H][C@@]12CC=C(C)C=C1C(C)(C)CCC[C@H]2C
</t>
  </si>
  <si>
    <t>https://www.pherobase.com/database/compound/compounds-detail-6R7S-9,11-himachaladiene.php</t>
  </si>
  <si>
    <t>trans-α-himachalene</t>
  </si>
  <si>
    <t>(6R,7S)-2,2,6-trimethyl-10-methylenebicyclo[5.4.0]undec-1(11)-ene</t>
  </si>
  <si>
    <t>A0A135LYJ9</t>
  </si>
  <si>
    <t>MDLPTSELDATWTNSKSVDLTRERPPDCFTTRAVRINKCDDVMNLYTTKAINNWTAAMCDDADRKVGHAFSSVGNVSSFIFPECSPDKAHILAYFTQVSFIHDDALSSKDSKEENKHLSHALDPKDNNPGTSERGKAMKKFLSQTVLELIDMDTNEGQEFVKNLKVWADDEIGLKNPQTIECVDEYLHFRRLNGGIKAYWHWLAFSHEDRFTQADWDSIEDLLKSANRVFILTNDYFSWPRERLYGQGRIANVIEFYMRTEGLSEEEAKQRTKEEILQGEHLFHNMCVERFAREPNLPRHVKKLLQVAEVAMGGYNYWASTCPRLNSWKEQAPTAETDFHGSKNDEVSNPTGKAELVKPVKTNQTSGKIQAITKVQSLPSVSHFTCTSDLDDSALLAPAHYVESLSSKNVLSKLVEAFNVWMQVPPKPLAAIKHVLDDLHNSSLILDDIQDNSPLRRGRTATHLIFGPAQSINSATYMFVKAAQTVDALGTPQMMTAFLQGLETLFIGQSWDISWRQSFHCPTESEYLSAADKKTGALLTMMVELMQCNAKTLPFSYRLSPLARLFGRWYQVRDDYMNLQGADYSKQKGFCEDLDEGKLSYPILKCCQKSETNKGIILGIFRQMRMTNTKMMRESKLHILDLMSSARALEDTFDYLQQLQQEIERDIREIEVLAGESNPELLLLVKVLGAIPKPGKKGH</t>
  </si>
  <si>
    <t>Penicillium griseofulvum</t>
  </si>
  <si>
    <t>A0A125SXN3</t>
  </si>
  <si>
    <t>Cycloartenol synthase LCA</t>
  </si>
  <si>
    <t>MWSLKIAEGGGPWMSSLNDHVGRQIWQYDDNGGTPQERSAIDALQAQFTRNRHDVRHSSD
SIMRFQFSKDNPLPPLPLQVKVKGHEQLTRDIVEKTLRRALRFYSTIQANDGHWPGDYGG
PMFLMPGLVITLYITGALRVILSEQHQLEMCRYLYNHQNNDGGWGLHIEGHSTMFGTILT
YVTLRLLNQGSGAHAAMEKARAWILDHGGATAAPSWGKFWLAALGIFDWSGVDPLPPEMW
LLPYILPVYPGRMWCHCRMVYLPMSYIYGRRYSSPLTKLTSDIRNEIYVVPYEEVNWDSA
RNDCAREDLYYPHPFLQDLLWATLHKCVEPILMHWPGSLLRQRALAMVIEHIHYKDENTR
YVCIGPVNKVINMLCCWVENPNSEAFKKHLPRVLDYLWLAEDGMKMQGYNGTQLWDTAFA
VQALVSTQLLDECGSMLKKAHHYIERSQVQEDCAGDLRRWFRHISKGAWPFSTRDHGWPI
SDCSSEGLKASLELSSLSGDLVGDPIPAQRLYDCVNVILSYQNPNGGIATYESTRSYAWL
ELLNPAETFGDIVIDYPCVECTSACVQALAAFKRKYPEHRSKEIATTIRQGSMYIKNVQR
SDGSWYGSWGVCFTYGTWFGIMGLLASGETYSTSASLRNACSFLLSKQLPSGGWGESYLS
SQDKTYTHLEGDEAHLVNTSWAMLALIASGQVERDPTPLHKAXVLLVNAQFENGDYPQQE
IIGVFNRNCMISYSAYRNIFPIWALGAYQCKVLGH</t>
  </si>
  <si>
    <t>Lycopodium clavatum</t>
  </si>
  <si>
    <t>https://chemistry-europe.onlinelibrary.wiley.com/doi/full/10.1002/cbic.201500663</t>
  </si>
  <si>
    <t>A0A125SXN2</t>
  </si>
  <si>
    <t>Alpha-onocerin synthase LCD</t>
  </si>
  <si>
    <t>MWRLRTGSSTVDKADSWLSSLNNHLGRQIWCYDPEAGTPQEREAVEAECARFTANRHQQR
QSADTLLRLQFQKEHSANRLPSRITVNEDHEVTEDDVTTTLCRALQFYSQLQTDDGHWSG
DHSGPMFFLPGMVIALYVTGALDSVLSEHHQREICRYIYNHQRQDGSWGLHPEGTGTLFG
TVLSYVTLRLMGESKSNSNNREALRKAQTWIIDHGGATDVPSWGKFWLAVLGVYEWSGVN
PLPPESWLLPKSLIAHPGRLPVLYRFIFLPMSYIYARRLSHHLTKIIEDLRKELYTIPYE
DIDWNHARKLGAKEEIVPRSVVQDVILSILHNYVEPIMSHWPGFLLRQKALALIMEHIHH
EDETTQYLCVCPVSKALNMLCCWLEDRNSDAFKKHLSRVLDFLWLSEDGMKMQVCNGSQL
WDTALSVRALISANLLNECSSMLRRAKLYIENTQIQESYPGDLDHWHRITSKGGWPQSTR
DWGWPVSDCTAEALQAVLALSSQSTTDVGEALPEERIHECINVLLSFQKSNGSFAPFDAR
NPLEGPKIWNHTESPGYKSLDFECVECTSSVIQALAAFNKIYPEHRAKEISISIQEGTRF
IERLQNSDGSWSGTWGICFTYATWFGIMGLLASGARYYESIAIQRACEFILSKQLPNGGW
GEHFHSFKNKVYTNLEGERAHVVHTSWSMLALLATGQEGRDAIPLHRAAKILINAQMETG
DYSQEGVVGAVCGDHTISYATYRCVFPIWALGEYRYKLFGKKNMYI</t>
  </si>
  <si>
    <t>pre-α-onocerin</t>
  </si>
  <si>
    <t>α-onocerin</t>
  </si>
  <si>
    <t>C30H50O2</t>
  </si>
  <si>
    <t>C1C[C@@H](C([C@]2([C@]1([C@H](C(CC2)=C)CC[C@H]3C(CC[C@@]4([C@@]3(CC[C@@H](C4(C)C)O)C)[H])=C)C)[H])(C)C)O</t>
  </si>
  <si>
    <t>A0A125SXN1</t>
  </si>
  <si>
    <t>Pre-alpha-onocerin synthase LCC</t>
  </si>
  <si>
    <t>MWKLKIAEGSPGLDTLNDHVGRQIWCYEKDAGTPEEHAEVEEARAKFTEQRHEQRQSADI
LMKLQLLKENSFSPLPTQPKVDRFEDITEDAVQTTLRRALRFFAAIQAHDGHWPGDHAGL
MFLTPCLVICLYVTGALNTVLSEAHRQEMRRYLYNHQNKDGGWGLNIESHSTMFCTVFSY
VTLRLLEEGPHDGDEGAMESARLWILDHGGAIAIPSWGKFWLAVLGVFEWSGVHPMPPEI
WFLPHFLPIHPGQMNIHGKLILLPMTYIYGRQFVGPITSLVKALRGEIFSTHYNTIDWQE
ARTMCAKEDRYYSTPFVQDLAFTFAKQCTEPLLRSWPGSLVRKKALERVIKWIHTEDKNF
RYVGIGPLSKVSVMLCCWIEDPNSEAFKRHLLRVHDYLWLAEDGMKMQGYNGCQMWETVL
GTQAVLSARMHDECNSMLRKAEDYISKTQIQEDGNLDTKLWYHKISKGGWPHSTRDHGWP
ISDCSAEGLKVALALADLPWAMTGSQISEENLFDCVNVILSLQNPDGGFSAFELKRAYPW
AEKLLQSETFGDITIDYSWVECSSSCIQALVAFKKKYTTHRKEEICRAINRACRFIESIQ
RKDGSWYGYWAVCFTYGAWFGITGLVAAGKSFHESEAIRRACDFLLSKQLPSGGWGESYL
SSENEEYTHLKHGRAHVVHTAWSLLALLASGQAERDPVPLHRAATILINSQLENGDYPQQ
EIVGAIHKTCMTTYTLFCNIFAIQALGEYRQKIFHS</t>
  </si>
  <si>
    <t>(3S,22S)-2,3:22,23-diepoxy-2,3,22,23-tetrahydrosqualene</t>
  </si>
  <si>
    <t>C1C[C@@H](C([C@]2([C@]1([C@H](C(CC2)=C)CC/C=C(/CC/C=C(/CC[C@H]3C(O3)(C)C)\C)\C)C)[H])(C)C)O</t>
  </si>
  <si>
    <t>A0A125S8N2</t>
  </si>
  <si>
    <t>(Z)-gamma-bisabolene synthase K11</t>
  </si>
  <si>
    <t>MSISSSPSALYHNKSLKKEVIRNMLTFKPSLWGDQFLIYNERKDLACEEQRARELKENVR
KVLVIKGSIEPAHHMKLLELIDSVQRLGVAYHFEDEIEECLKHIYLTYGDEWINGNNLQG
TSLWFRLLRQQGFNVSSGIFYKYKNENGNFLESLRDDIHGMLSLYEATYMRVEGEEVLDE
ALEFTKYHLGNIIKKHICSDDTSLETQISQALQQPLRKKLPRLEALRYIPIYQQQDSRND
DLLTLAKLDFNLLQELHRKELSQVCKWWKDFDVLNKLPYARDRTVEGYFWILAVYFEPQH
SESRVFLIKICNLINLLDDTYDNYGTYEELEIFTKTIQKWSISCMDMLPEYMKLVYQEIL
NVYKEAEDLLEKKGNTYRLSYTKEMVKEYTRNVLLEAKWVNERYIPTFEEHMSVAIVSVG
YPLIIMLSYVHRDNLVTEDIFKWLSNYPPIVKASSLILRYMNDLSTRKDEQERNHVASSV
KCYMKQYEVSEEHTRELFSKLIEDNWKVINKESLRPTDIPGPLLMPPINFARVCGILYTG
GDNYTHAGKEMIGYIESLLVTPISV</t>
  </si>
  <si>
    <t>https://www.sciencedirect.com/science/article/pii/S0031942216300097?via%3Dihub</t>
  </si>
  <si>
    <t>A0A125S8N1</t>
  </si>
  <si>
    <t>(Z)-gamma-bisabolene synthase K7</t>
  </si>
  <si>
    <t>MSISSSPSALYHNKSLKKEAIRNMLTFKPSLWGDQFLIYNERKDLACEEQRARELKENVR
KVLVIKGSIEPTHHMKLLELIDSVQRLGVAYHFEDEIEECLKHIYLTYGDEWINGNNLQG
TSLWFRLLRQQGFNVSSGIFYKYKNENGNFLESLRDDIHGMLSLYEATYMRVEGEEVLDE
ALEFTKYHLGNIIKKHICSDDTSLETQISQALQQPLRKKLPRLEALRYIPIYQQQDSRND
DLLTLAKLDFNLLQELHRKELSQVCKWWKDFDVLNKLPYARDRTVEGYFWILAVYFEPQH
SESRVFLIKICNLINLLDDTYDSYGTYEELEIFTKAIQKWSISCMDMLPEYMKLIYQEIL
NVYKEAEDLLEKKGNTYRLSYTKEMVKEYTRNVLLEAKWVNERYIPTFEEHMSVAIVSVG
YPLIIMLSYVHRDNLVTEDIFKWLSNYPPIVKASSLILRYMNDLSTRKDEQERNHVASSV
KCYMKQYEVSEEHTRELFSKLIEDNWKVINKESLRPTDIPGPLLMPPINFARVCGILYTG
GDNYTHAGKEMIGYIESLLVTPISV</t>
  </si>
  <si>
    <r>
      <rPr>
        <sz val="11"/>
        <color rgb="FF000000"/>
        <rFont val="Calibri"/>
      </rPr>
      <t xml:space="preserve">in SwissProt there's also (2Z,6Z)-farnesyl diphosphate = (Z)-gamma-bisabolene + diphosphate, </t>
    </r>
    <r>
      <rPr>
        <u/>
        <sz val="11"/>
        <color rgb="FF1155CC"/>
        <rFont val="Calibri"/>
      </rPr>
      <t>http://www.bioinformatics.nl/sesquiterpene/synthasedb/</t>
    </r>
  </si>
  <si>
    <t>A0A100IAT3</t>
  </si>
  <si>
    <t>MSPVDISFIHSELVDREEVARVCATTLPVRKSKYSPLVEKAVLEFQQQWQEEVGFAYCGATSPQGPVTVFFPPETKQDRVEIFAKLIEYFFAYDDVLTAPGSAKTGEEQSSDSIGWEVRKGTTSRVRISAMKQIQSEVFLRLLEIDRKRGNLILRAINDLSRVHGTIGSRDLRTWDDLVQYRADDYGAELNIMSIIYCCELDLTQGDIQALKEIWSPATAAAALVNDLYSFNREVILEPDTDTDTTITTPNSVWYLMKTLNLSVSQAKEFLVKDKILPLEREFIAKKAEYLANMNPLTPKSGDIIYFLEMVGLGLSGNWYWHAIADRFHRWAELLQLPPAKLFDYDEATATCATFLNTQSLRGRKNRILESTESLQAMTDDPYYKVLHQPIDYLRSVPSKNIRGTIIQALNLWLNAPESAAAQVEDLIGHLHESSLLLDDIQDSSELRRGRPSAYRVFGVPQTINAATHALTLAFEKVVPLMKPDSSHVFFDELRNLHVGQAMDLYWTRSGYRPSIAEYLEMNRLKTGALFCLASNLLSNQGSFSAGAIKQTDLNDLMISLGQYFQARDDYINLASTKYQEQKGFAQDLDEGKLSLPLIHLLTQSPNAALIENIQQERARNNKLPADLKQLILDEMRDQKIMQLTEETLNGLEAKVYRYLERLEVSAGIKNFTFRFLLDRLREM</t>
  </si>
  <si>
    <t>Aspergillus niger</t>
  </si>
  <si>
    <t>A0A0U5GNT1</t>
  </si>
  <si>
    <t>Drimenol cyclase drtB</t>
  </si>
  <si>
    <t>MVRALILDLGDVLFNWDAPASTPISRKTLGQMLHSEIWGEYERGHLTEDEAYNALAKRYSCEAKDVAHTFVLARESLRLDTKFKTFLQTLKQNANGSLRVYGMSNISKPDFEVLLGKADDWTLFDKIFPSGHVGMRKPDLAFFRYVLKDISTPVEDVVFVDDNLDNVTSARSLGMRSVLFHKKDEVQRQLTNIFGSPAERGLEYLSANKTNLQSATTTDIPIQDNFGQLLILEATEDPSLVRMEPGKRTWNFFIGSPSLTTDTFPDDLDTTSLALSIVPTSPDVVNSVIDEIISRRDKDGIVPTYFDNTRPRVDPIVCVNVLSMFAKYGREHDLPATVAWVRDVLYHRAYLGGTRYYGSAEAFLFFFTRFVRNLRPGTLKQDLHALLSERVRERLNTPVDALALSMRIQACHALGFDAPADIATLITMQDEDGGWPAAVIYKYGAGGLGITNRGVSTAFAVKAITGSPVKTETNIGGDGARAVSAMSSLEARRLQPISSVGDWVRFIIASLHVHLAWLWNVLLLSKVV</t>
  </si>
  <si>
    <t>Aspergillus calidoustus</t>
  </si>
  <si>
    <t>(2E,6E)-farnesyl diphosphate + H2O = (5S,9S,10S)-drim-7-en-11-ol + diphosphate</t>
  </si>
  <si>
    <t>https://europepmc.org/article/MED/34468074#free-full-text</t>
  </si>
  <si>
    <t>A0A0U5GLI1</t>
  </si>
  <si>
    <t>Spiroviolene</t>
  </si>
  <si>
    <t>MGTMGSEKSPLPYTRSDPVPIDAETECKYISRFQPRISKHAAVSQDACIECHIDLFGMDKIGKVAGGMNAHTADFTALCAPEALPERIALCSYFIEYAFVHDDVSVDAVQGAETCREGTKTLSKALGPERYEDLQAIMDGGLKRKQSRAKIWSALREIDQDYLGRCQSTFKQWYETGQQMRDQTFASLENYLAVRALDCGANWVVRMMGWASGVELTQEEEIETGPVTYLAFVVLAVTNDIWSWEKEKTVTRDSGESLPLINAVQMVIQMQQVDEDTAKHRVLDVIRQNEKQYCFLRDEHLKRPNTSHSVRKWFQILELSMAGNALWSIHAPRYHLNVQNPYISPSVVPSVFKELQIMQSRSKGGKAEKTQTQKTTEMKNPQTVLERLDDLVLWRPYEYITSLPSKGIRQHLIDALQTWFNVPRSSLAAISGVASLLHEASLMLDDIQDGSPLRRGQPAVHEMFGVGQTINSACYCINNALRLVQEISPSAALIFSEQMGHLYIGQAHDISWAGQRAIPTEEEYFEMVDGKTGALFVLLFRLMQSEASENRNLDMCPFMNKLGRCFQIRDDYQNLASQEYTSQRGFCQDLDEGKPSFPFIRACHELQDSTALTEWFKMPRNGAGASVEVKRYILSQIRGSGSFEYTKELLSHLLYDLEDMVRDMESVTGQKNWILRNILVQMRVKEERAVQKKETTVGEVMRVWGQYQETAWTSSLS</t>
  </si>
  <si>
    <t>A0A0U5G0B1</t>
  </si>
  <si>
    <t>Ophiobolin F synthase</t>
  </si>
  <si>
    <t>https://pubs.rsc.org/en/content/articlelanding/2020/OB/D0OB01470B</t>
  </si>
  <si>
    <t>MEYKYSTIVDSSKWDPEGLIEGIPLRKHEAGDLEEVGSFRVQEDWRRLVGPVENPFRGSLGPEISFITYTVPECLPERLEAISYGLDYGFLHDDEIDTKIEEAELDDVGAALAQGGSTGKIQEGTKSSGKRKMAAQLLREMMALDPERAMTLAKSWAQGVQHSARRVEEKDWKSLDEYIPFRCMDLGYMHWHGLVTFGCAITVPEEEEEERRTLLEPAVIACLMTNDLFSYEKEKNDNNPQNAVAVIMKIHKCSEEEARDICKQRIRLECRKYARIVKETLARTDISLDLKRYIEIMQYTVSGNWAWSTQCPRYHADAKFNELQMLRAEHGVAKYPARYSLENRKNGANGVNGVNGINGVNGVNGVNGKRKRSGEETADDARTNGNGIKKPAHVLEYRDSLVLEDIVALSLDWNLPDLSDGVVVQPYKYLTSLPSKGFRDQAIDSLNTWLRVPTKTTKMIKDVIKMLHSASLMLDDIEDNSPLRRGKPSTHVIYGNAQTINSATYQYTEATGLAARLPNPTSLRIYLEEVQQLYIGQSYDLYWTHNALCPSIPEYLKMVDQKTGGLFRMLTRLMVSESPARSSILDQTLYPLSHLIGRFFQIRDDYQNLASAEYARQKGYAEDLDEGKYSFTLIHCINTLEAEASLASEKMALRAFLIKRRVDSSLSNESKREVLDIMKKTKSLEYTLGVLRALQAELEKEVDSLEAKFGEENFSLRMMLELLKV</t>
  </si>
  <si>
    <t>A0A0U4KG90</t>
  </si>
  <si>
    <t>MALVRNNSSNGREPVLSPRSLTSPRGLTSPRPLAARPTPEPVRPLANFPPSIWADRFITF
SLDNSELEAYANALEEPKEAVRSLITDTTIDATTKLKLIYSVHRLGLSYLYPEEIDAELD
ILFKKIDLDYYEQVDLYTISVQFQVFRHHGYRLSSDIFKKFKDTTTGIFTDEVSKDVKGM
LSLYESAHLRLHGEDILDEALAFTEAQLKKIVSTLEGDLARQVNQVLKRPFHTGMPMVEA
RLYFNTHEEDFSCHEAVVKLAKINFNYLQLQQKEELRMVSQWWKDMEFQTSVPYIRDRVP
EIYLWILGLYFEPYYSRARIIATKITLFLVVLDDTYDAYATIDEIRLITDAINRWEMSAI
DQLPQYIKPFFRILLNEYDDLEKEYSKDGRAFSVHASKQAFQEIARGYLEEAEWLNNNYV
ATFPEYMRNGLITSAYNVISKSALVGMGAIADEEALAWFETHPKILKASELISRLQDDVM
TFQFERKRGQSATGVDAYIKEYKVSEEVAIKELMKIIENAWKDINEGCLKPTEVSMALLT
PILNLARMIDVVYKFDDGFTFPGKTLKDYITLLFVSPPPSLEN</t>
  </si>
  <si>
    <t>https://www.ncbi.nlm.nih.gov/pmc/articles/PMC4634067/</t>
  </si>
  <si>
    <t>A0A0U4IMN4</t>
  </si>
  <si>
    <t>MAAVEANGTLQPNTKTTIEPVRPLANFPPSVWGDRFLSFSLDNTELEGYAKAMEEPKEVV
RRLIVDPTMDSNKKLSLIYSVHRLGLTYMFLQDVEAQLDKLFKEFNLQDYEEVDLYTTSI
NFQVFRHLGHKLPCDVFNKFKDSSSGTFKECVTKDVKGMLGLYESAQLRLRGEEILDEAA
EFTVTQLKSVVNTLEGKLGQQVMQSLRRPFHQGMPMVEARFYFANYDEECSTHESLTKLA
KLHFNYLQLQQKEELRIVSKWWKDMRFQETTPYIRDRVPEIYLWILGLYFEPRYSLARII
ATKITLFLVVLDDTYDAYATIEEIRLLTDAINRWDISAMEQLPEYIRPFFKILLDEYAEL
EKQLAKEGREKSVFASKEAFQDIANGYLEEAEWTNSGYVASFPEYMKNGLITSAYNVISK
SALVGMGEMVGEDALAWYESHPKTLQASELISRLQDDVMTYQFERERGQSATGVDSYIKT
YGVSEKEAINELNKMIENAWKDINEGCLKPREVSMDLLAPIVNLARMIDVVYRYDDGFTF
PGKTMKEYITLLFVGSSPM</t>
  </si>
  <si>
    <t>A0A0U4CDK4</t>
  </si>
  <si>
    <t>MALPLSTCLLFHPKESRSRRFCFSPASASLKSGLHSATSAKIASMPTCFEQTRGRIAKLF
HKDELSVSTYDTAWVAMVPSPTSLEEPCFPDCLNWLLENQCHDGSWARPHHHPLLKKDVL
SSTLACILALKKWGVGEEQIKRGLHFLELNFASATDKCQITPMGFDIIFPAMLDYARGFS
LNLRLDPTTFNDLMHKRDVELKRSNRNYSSETETYWAYIAEGMGELQNWESVMKYQRRNG
SLFNCPSTTAAAFIALRNSDCLNYLHLALKKFGNAVSAVYPLDIYSQLCTVDNLERLGIS
QYFSTEIQNVLDETYRCWMQGNEEIFMDASTCALAFRTLRLNGYDVTSDPVTQILQECFS
SSFRGNMTDINTTLELYRASELVLYPDERDLEKQNLRLKLLLEQELSSGLIQSCQLGRSI
NVEVNQAIEYPFYAIMDRVAKRKSIEHYNFDNTRILKTSYCSPNFSNEDFLFLSIEDFNR
CQAAHREELGELERWVVENRLDELKFARSKSAYCYFSAAATFFAPELLDARLSWAKNGVL
TTVIDDFFDVGGSVEELKNLIQLVELWDVDISTECYSHNVQIIFSALRRTICEIGDKAFK
LQGRCITNHIIAIWLDLLNSMMRETEWARDNFVPTIDEYMSNAHVSFALGPIVLPALYLV
GPKLSEEMVNHSEYHNLFKLMSTCGRLLNDIHGYERELKDGKLNALSLYIINHGGEVSKE
AAIWEMKSWIETQRRELLRLVLEGKKSVLPKPCRELFWHMCSVVHLFYSKGDGFTSQDLI
QLVNTIIHQPILLNDQTGAGLSKLHD</t>
  </si>
  <si>
    <t>https://www.nature.com/articles/srep23057</t>
  </si>
  <si>
    <t>A0A0U3LQ20</t>
  </si>
  <si>
    <t>Ent-copalyl diphosphate synthase, chloroplastic</t>
  </si>
  <si>
    <t>MPLASNPVAFLPSSTAHGDLPAAAFSRSSAGCLQLCRPLTPTSSLQCNAISRPRTEEYID
VIQNGLPVIKWHEIVEDDAEKDSPKDKVGELRDAVRSMLRSMGDGEISISPYDTAWVALV
ADADGDRPQFPSSLHWISTNQLADGSWGDHATFSIFDRIINTLACVVALTSWDLHPDKTH
KGILFIKKNIHRLEEENVEHMPIGFEVALPSLIDIAKQLQIDIPSDTRGLREIYARREIK
LKKIPSDILHQMPTTLLHSLEGMPGLMWQKLLKLQSEDGSFLFSPSSTAFALQQTKDHNC
LKYLTNHLIKFKGGVPNVYPVDLFEHLWAVDRLQRLGVSRYFQPEIEECVAYVYRYWTEK
GICWARNSEIQDIDDTAMGFRLLRLHGYEVSADVFKHFESGGEFFCFKGQSTQAVTGMYN
LYRAAQLIFPGENILEDAATFSAKFLQQKRANNELLDKWIITKDLPGEVGYALDVPWYAS
LPRVETRFYLEQYGGEDDVWIGKTLYRMPYVNNNKYLELAKLDYNNCQALHQQEWKDIQK
WYRNSSLGEFGLSEGSLVQAYYVAAASIFEPQKSQERLAWAKTAILMQTITSHFHHSAEQ
KRVFLHEFQHATGGRYKTTRTLVGTLLRTLNQLSLDILLAHGCHIHQPLKNAWHKWIKTW
EGGGGGAELLVQTLNLCGGGRRNRWESEELLSSHPKYEHLLKATVGVCDKLRRFQHRKDC
NGCMGSDGGIRMLDIEAGMQELVKLVVTKSPGDLDSEIKQNFFMIARSYYYAAYCNPGTI
NFHIAKVLFERVQ</t>
  </si>
  <si>
    <t>https://watermark.silverchair.com/plphys_v169_3_1607.pdf?token=AQECAHi208BE49Ooan9kkhW_Ercy7Dm3ZL_9Cf3qfKAc485ysgAAAvwwggL4BgkqhkiG9w0BBwagggLpMIIC5QIBADCCAt4GCSqGSIb3DQEHATAeBglghkgBZQMEAS4wEQQMa3_dQYPkfffROQXWAgEQgIICr1xHoC1ehpdH1xqgX1FNIKlFjgDLcFWgNs7DTAhapdbxNp6e-H8cuCwP1gMAOvrNdQy7wyDxsz4HgxTSZyjeAZ2ZUuZuQQPxh5xNOP6mejz4lE0g0pJB2rq0DgtpauHLA8IBhzDy2bitzDd-0iAE-8MQaG2iiVIXJKoKy5PlS_7pp-1x4vBftl6HT7Xhi3BrTAvl3ksW27gh_7J0Xejz9pBYJNqUe2l-NDefjPkSYlnQae8wchfP5VnPtd-3lh52WwZVnZgU6kA085X-42LZSWany-o7ATt2tk8fSuVr5JME2HAbgRFpudhTBL0gRGN7FxQKt0vsS7zUJbD4YaFbY2RPc1oefV5xCho91QIQOfuaSIbOlPAvIidg_hWH2zXgIFBZHR9TEpOkK_cWpuZGty911XjGYkP8YubKdWMvOZaL0dlr_NHRcYovZdgEt_Z-3f1mwp-p4bBWLh4_4Lo7p9yh-ai8nxN-_JxVu-gI5mtS7FawRr6ZGLrlPH_3FS5T5OZTYdLljp5MfQdvrxnR7m8I7txVjIAIe_yywYmi_KEdcXIc6KK7ylxnsffWE6TZVDnSJa6F6_4JbIhqlfa1gTTN1Zl5Y_D2bxNmafmUYColXIipGAxYvOXhZ_09VwxxlvR_aNjbw6AMcdmH3H8HkNvTyTiGu-X5XpEEK8cvM2P5WiFhpskhrIqFx5FMc9gl1sEFGeTeIvUudF8-8cPJ50DkD73Jn5yzxoDVvPciq0ewVfORUOxayK-ndqSVEhvo8MmRicN9Bx7b1bNnILD4EE3bo0HaVtOyG6Qlt97z1vbF27lMtNoOX3wOl8f7CulpXFTm1KY00L1FQ0Qf2IqJM2GPxSUZotp4WKqFwqxfnKb2NwSI2YflJrXwCM9NFaqWj2Z7Jfpdyt7-8IO4YGE-Sw</t>
  </si>
  <si>
    <t>A0A0U3BRC5</t>
  </si>
  <si>
    <t>Geranylfarnesyl diphosphate synthase, chloroplastic</t>
  </si>
  <si>
    <t>MSHCTIFLYKYFPGKPRYQHCSFLHPLNHKLKSLFLPITGSRFLSNSTFSVSDSAHSHQA
KPHVRNAQFDFKAYMLEKITAVNQALDAALPVREPVKIHEAMRYSLLLGGKRICPIVCLA
ACHLVGGDESTAMPSAAALEMIHAMSLMHDDLPCMDNDDLRRGRPSNHVVFGEGATVLAG
YALIARAFEHIATATQGVGPGKILRVIGELAQLIGAEGVVGGQVVDLRCGGEGQMAIGLE
QLEYIHLHKTAASVEASAVAGAVLGGASEEEIERLRKYSRSAGLLFQVVDDILDVTKSSE
ELGKTAGKDLAAGKTTYPKLLGMEKSREMAEKLKREAQEQLLGFDPIKAAPLIALVDFIA
YRDK</t>
  </si>
  <si>
    <t>isopentenyl PP; (2E,6E,10E)-GGPP</t>
  </si>
  <si>
    <t>128769; 58756</t>
  </si>
  <si>
    <t>preferred substrate</t>
  </si>
  <si>
    <t>https://watermark.silverchair.com/plcell_v28_3_804.pdf?token=AQECAHi208BE49Ooan9kkhW_Ercy7Dm3ZL_9Cf3qfKAc485ysgAAAvYwggLyBgkqhkiG9w0BBwagggLjMIIC3wIBADCCAtgGCSqGSIb3DQEHATAeBglghkgBZQMEAS4wEQQMGrs8LXoNjlBVWqtqAgEQgIICqVBfXEpXIewuplriMYifrxjBd8JxY3LTpmYxCJXgQLOTiJmvT6kPMlvn5z11XeZz3aaXqB94iiOuJ564adYnn2jtf7L7nSHCL-8GRiQ3KiAiLVETrytCxB7MYIfJ_jHCoFrnANrx5NK4S6mCkyzaT2E6uwXUSASatx4ptprIvtYOn8YsT39HvqX8l7gnjOdgTw6nnQ1OM78OqrQtUKqGBRPth0j9ylBOLERbOBiB-MklLdJt2_sCLOSbYnN3AsLovF_LmKjCiRcH1x-kGn72A4liJnA66dUXoiICUfJXhcvaGqo6iEvZ53oYeeE9s0zdsIZN0eEOryyMd2ES8S03d0hC_NWvbl2je9_AROgOYIu9liydzmr1UDI6kYXnyG51DNedu868NIuVm9nJX6MVmFJbNOlkZ1ivPW2wnEzsfco-pEcSKDZ0h_XW9mZE1fO7iJMr-y5W_4deIGOvcT83eq7YHXOpXTasE4yJBW3ID-F7aOGB0Ry3CEhVsz0o6SbBoBMuzqx9Nab7_fMu7tu5Y3UOs07BgxYmbjHcj28_3KzXQ3et6-QHFe_OvoOsdfU3eaGQAKyVYrIcSQdhuOSeCdSQqh4PC_sRtXfsEAeE9JuWqeqnP1SYWErR5mXj_OO5itE1K0fhE7_gEAGTflEpNkiSrMmd-bORFF9Gd5yX4PX2z-2he14pAFBUIVhmpETZls52IQ9hkzx6j2Cx1Wd4E6X8FZxPpueyvHWULz7IFdAKVHXIVKzQ8V0t2ExAvzNk1O3h1Ik402Y8HMvxq5R5tC9Nvbts8BFmmqqocf4DrgmF9Sprx6xE2j5jQHhzCfQpb6yoT5ZDyNrsGiZhz4qKOxgYbCySrhmxkjw16NUrMNkgGyzYFMjulaBZJbC2dZotuMR6PlxUxjaN1g</t>
  </si>
  <si>
    <t>not preferred substrate</t>
  </si>
  <si>
    <t>A0A0U2U4F3</t>
  </si>
  <si>
    <t>MWRLKLGEGNGDDPYLFSSNNFVGRQTWEFDPKAGTLEERAAVEEARRSFLVNRSRVKAC
SDLLWRMQFLKEAKFEQVIPPVKIEDAKDITYENATDSLRRGVSFFSALQASDGHWPGEI
AGPLFFLPPLVFCLYITGHLEEIFDEEHRKEMLRHVYCHQNEDGGWGLHVESKSIMFCTV
LNYICLRMLGEGPNGGRDNACKRARQWILDRGGVTYIPSWGKIWLSILGIYDWSGTNPMP
PEIWLLPSFVPIHLAKTLCYCRMVYMPMSYLYGKRFVGPITPLILQLREELHLQPYEAIN
WNKTRRLYAKEDMYFPHPLVQDLIWDTLHIFVEPLLTHWPLNKLVREKALRLAMKHIHYE
DENSHYITIGCVEKVLCMLACWIDDPNGDYFKKHLARIPDYMWVAEDGMKMQSFGSQQWD
TGFAVQAIIASDLSSETGDVLKRGHDYIKKSQIRENPSGDFKSMYRHISKGAWTLSDRDH
GWQVSDCTAEALKCCLLLSMMPAEVVGHKMDPEQLYDSVNLLLSLQSANGGVTAWEPVRA
YAWTELLNPTEFLANLVAEREYVECTSSVVQALVLFQQLYPDHKTKKISRAIEKAVQFLE
NEQKPDGSWYGNWGVCFIYATWFALGGLAAAGKTYKTSQAMRKGVEFLLTTQKDDGGWGE
SYLSCPEQRYIPLEGNRSNLVQTAWAIMGLIHAGQAERDPIPLHRAAKLIINSQMENGDF
PQQEIVGVFMRNCLLHYATFRNTFPLWALAEYRKAAFVTHKH</t>
  </si>
  <si>
    <t>Barbarea vulgaris</t>
  </si>
  <si>
    <t>https://onlinelibrary.wiley.com/doi/full/10.1111/tpj.13012</t>
  </si>
  <si>
    <t>A0A0U2D9C5</t>
  </si>
  <si>
    <t>Ent-8-alpha-hydroxylabd-13-en-15-yl diphosphate synthase CPS4</t>
  </si>
  <si>
    <t>MSFASNATGFRIPLTTCVYPSPILRFNAKVGSGSSYGTTEAQRNMKCVDGIGRSRVVAVA
ASGRTRDSNPEVESEKMKEMIRWMFRDMDDGEVSVSAYDTAWVALVEDIGGSGGPQFPTS
LDWISDNQLDDGSWGDRKFVLYDRILNTLACVVALTTWKLHPHKCEKGLKFIRENIEKLD
NEDEELMLVGFEVALPSLIDLAKKLGIEISDDSPCIKNIYAKRDSKLKEIPMDLLHKEPT
SLLFSLEGMEGLDWEKLLTLRSEGSFLSSPSSTAYALQHTKDELCLDYLLKPVNKFNGGV
PSTYPVDMFEHLWAVDRLQRLGISRYFQVEIGECLDYTFRYWTNEGISWARYTNIKDSDD
TSMGFRLLRLHGYDISIDAFKAFEKGGEFWCMAGQMGHAVTGVYNLYRASQLMFPQEHIL
LDARNFSANFLHHKRLTNAIVDKWIISKDLPAEVGYALDVPFYASLPRLEARFFLEQYGG
DDDVWIGKTLYRMLYVNSNTYLELAKLDYKHCQSVHQLEWKSMQKWYTDCNLGEFGLSEI
SLLLAYYIAASTAFEPEKSGERLPWATTIILVETIASQQLSNEQKREFVNEFENGSTINN
RNGGRYKPRSRLVDVLINAITLVAQGRGISQQLSNAWQKWLKTWEGGGHQGEAEARLLIH
TLHLSSGLDESSFSHPKYQQLLEVTSKVCHQLRLFQNRKVYDAQGCTSRLVTGTTFQTEA
GMQELVKLVFPKTSDDMTSATKQSFFNIARSFYYTAYCHEGAIDSHIDKVLFEKIV</t>
  </si>
  <si>
    <t>[C@@H]1(CC/C(/C)=C/COP(OP(=O)([O-])[O-])(=O)[O-])[C@](CC[C@]2([C@@]1(C)CCCC2(C)C)[H])(O)C</t>
  </si>
  <si>
    <t>A0A0U1XRI2</t>
  </si>
  <si>
    <t>MAAVEADTSLQANNKTTSEPVRPLANFPPSAWGDRFLSFSLDNSKLEEYAKALEGPKEDV
RRMITDPTIDSNAKLNLIYSVHRLGLTYLFLEEIDGQLDKLFNELNLQDYEDADLYTVSL
HFQVFRHHGYKLSCDVFNKFKDGSMGAFKEYIMSDVRGMLSLFESTHLRIRGESILDEAL
EFTETQLKKVVNTLEGNITRQVKQALKRPFHQGMPMVEAKLYFSNYQDECSKHKSLPTFA
KVHFDYLQLLHKEELRIVSKWWKDMEFQSTTPYIKDRVPEIYLWILGLYFEPRYSQARII
ATKITLFLVVLDDTYDAYATIEEIRLLTDAINRWEPSAVEQLPEYIKPFYGILLNEYDEL
EKTFAKEGRAYSVNASKQAFQEIARGYLEEAEWAHSGHVASFHEYMRNGLITSAYNVISK
SALVGMGEIANEEALDWYESHPKTLKASELISRLQDDVMTFQFERERGQSATGVDAYIKT
FGVSEERAIEELNKMIENAWKDINEGCLKPREVSMDLLAPILNLARMIDVVYRYDDGFTF
PGKTLKEYITLLFL</t>
  </si>
  <si>
    <t>Barnadesia spinosa</t>
  </si>
  <si>
    <t>A0A0U1XNG2</t>
  </si>
  <si>
    <t>MALVRNNCINGREPILSPRGLSSPRGQIPSPKAPTEPVRPLANFPPSIWGDRFISFSLDN
TALEAYAEALEGPKEEVRSLITNSTVDATAKLSLIYSVLRLGLSYLYPEEIDAQLDKLFK
EVNLKDYEELDLYTISLHFQVFRHHGYKLSCDVFNRFKDESSRTLKETITSDVKGLLGLY
EASYLRVHGEDILDEALVFTETQLKKLVTNLDGILARQVSQALKRSFHTGMPIIEARLYF
STYEEESSRDESLIKLAKVHFNYLHLLHKEELRVVXQWWKDMKFQSTVPYIRDRVPEIYL
WILGLYFEPCYSQARIIATKITLFLVVLDDTYDAYATIQEIRLITDSINRWEASAVDQLP
EYIKPFYRILLDEYDQLEKEHTKEGRAYSVHASKQAFQEIARGYLEEAEWLENGYVASFP
EYMKNGLITSAYNVISKSALVGMGNIANEEALAWYETHPKILKASELISRLQDDVMTFQF
ERKRGQSATGVDAYIKEYKVSEEVAIDQLKKMIDNAWKDINEGCLKPTEVSMALLTPILN
LARMIDVVYKFDDGFTFPGKTLKDYITLLFVSPAPSLTNC</t>
  </si>
  <si>
    <t>A0A0S2IHL6</t>
  </si>
  <si>
    <t>MWKLKIAEGDKNDPYLYSTNNFVGRQTWEFDPDYVGSPGELEEVEEARRQFGENRYKVKP
CGDLLWRLQFLREKNFKQTIPQVKVGDDEAVTYEAATTTLRRAVHFFSALQASDGHWPAE
IAGPLYFLPPLVMCLYITGHLDTVFPAEHRKEILRYIYCHQNEDGGWGFHIEGHSTMFCT
TLSYICMRILGEGPDGGVNNACARGRKWILDHGSATAVPSWGKTWLSILGVYEWMGSNPM
PPEFWILPSFLPMHPAKMWCYCRMVYMPMSYLYGKRFVGPITPLILQLREELYAQPYNEI
KWGKVRHVCAKEDIYYPHPLIQDLLWDSLYVLTEPLLTRWPFNKLREKALQTTMKHVHYE
DENSRYITIGCVEKVLCMLACWVEDPNGDYFKKHLARIPDYIWVGEDGMKMQSFGSQEWD
TGFGIQALLASDLTHELGPTLMKGHDFIKKSQVKDNPSGDFKSMYRHISKGSWTFSDQDH
GWQVSDCTAEGLKCCLIFSTMPEEIVGKKMEPELLYNSVNILLSLQSKNGGLAAWEPVTA
QDWLELLNPTEFFADIVIEHEYVECTASAIQALVLFKKLYPGHRKKEIDNFITNAIRFLE
DVQMPDGSWYGNWGVCFTYGSWFALGGLAAAGKTYDNCAAVRKAVNFLLESQLDDGGWGE
SYLSCPKKVYVPLEGNRSNLVHTGWALMGLIHSGQAERDPTPLHRAAKLLINSQMEDGDF
PQQEITGVFMKNCMLHYATYRNIYPLWALAEYRRRVPLPSLGA</t>
  </si>
  <si>
    <t>Kalopanax septemlobus</t>
  </si>
  <si>
    <t>https://academic.oup.com/pcp/article/59/2/319/4657113</t>
  </si>
  <si>
    <t>A0A0P0ZEM1</t>
  </si>
  <si>
    <t>Stellatatriene synthase</t>
  </si>
  <si>
    <t>MEYKFSTVVDPGTYETHGLCEGYEVRYHKNAELEDIGCLRCQEHWRQSVGPLGAFKGTLG
NPFNLLSLVIPECLPDRLSIVGFANELAFIHDDVTDIVQYGDAHNNDFKEAFNSMATTGS
MENAASGKRALQAYIAREMVRIDKERAIPTIKAWAKFVDYGGRQETTRFTSEKEYTEYRI
QDIGLWFWYGLLSFAMALDVPEHEREMCHEVCRTAYVQIMLVHDLASWEKEKLNAAALGK
DVITNIIFVLMEEHGISEEEAKERCRETAKTLAADYLKIVEEYKARDDISLDSRKYIESW
LYTISGNTVWSFICPRYNSSGSFSDHQLELMKNGVPKDPASGSTNGTSNGTSNGTSHVAV
NGNGHVTNDDLSANGIKTDGELLSAITMEHLKNRNSFKLGDHDQEVKSLHGHGQALDPRV
LQAPYEYITALPSKGLREQAIDALNVWFRVPTAKLEIIKSITTILHNASLMLDDVEDGSE
LRRGKPATHNIFGLGQTINSANYQLVRALQELQKLGDARSLLVFTEELHNLYVGQSMDLY
WTSNLVCPSMHEYFQMIEHKTGGLFRLFGRLMAVHSTNPVQVDLTDFTNHLGRYFQTRDD
YQNLVSAEYTKQKGFCEDFEEGKFSLPMIHLMQTMPDNLVLRNVWTQRRVNGTATHGQKQ
TILNLMKEAGTLKFTQDSLGVLYSDVEKSVAELESKFGIENFQLRLIMELLKTG</t>
  </si>
  <si>
    <t xml:space="preserve">The first step in the pathway is performed by the stellatatriene synthase that possesses both prenyl transferase and terpene cyclase activity, converting isopentenyl diphosphate and dimethylallyl diphosphate into geranylgeranyl diphosphate (GGDP) and then converting GGDP into stellata-2,6,19-triene (PubMed:26351860).
</t>
  </si>
  <si>
    <t>https://pubs.acs.org/doi/10.1021/acs.orglett.5b02404#</t>
  </si>
  <si>
    <t>stellata-2,6,19-triene</t>
  </si>
  <si>
    <t>[H][C@]12CC[C@]3(C)C\C=C(C)\CC\C=C(C)\CC[C@@]3([H])[C@]1(C)CC[C@@H]2C(C)=C</t>
  </si>
  <si>
    <t>also synthetizes (2E,6E,10E,14E)-GFPP</t>
  </si>
  <si>
    <t>A0A0P0ZD79</t>
  </si>
  <si>
    <t>MSQSSDFILNSTLSSVVERSTPDIAGFCSGYELRRHHHEHLANEGSLRCRTDWEQFIGPI
ERWGSCNPWEGHFGAVVLPFCKPERLAVICYIFEYAFLYDNVVESAAKSTLNLNTDNIAL
DETEYRTVRSILGTKQIQSKMLLELLSIDAPRAEVVINSWKEMISTTAKKDKTRAFNNLE
EYVDYRIIDTGAPFVDMLMRFGMGIMLTQEEQKRIEPIVKPCYAALGLANDYFSFDIEWE
EFQAESDKTTMTNAVWLFMQWENLNAEQAKRRVQEVTKQYEQQYLRNIADFAAGEGKENI
KLQTYLKAQGYQVPGNVAWSLRCPRYHPWLCKEAASLLHQDTIQELEAGRKPQALEEYRS
RSHSESDLSDASPTFWSGSCRSSARSSVSSAFGPPDKDISITPAILGDEHLLGPAEYISS
LPSKGVREAFIDGLNVWLVLPDHRVNQLKSIAQTLHNASLMLDDIEDHSPLRRGRPSTHM
IFGTEQTINSANFLLIDVMEKVRQLDDPRCMDIYLEEMRNLFIGQSFDLYWTRNGECPSE
EQYLDMIRQKTGGLFRLLTRMMVQIAPVQQKGLETQLASLSDVLGEFFQVRDDYKNLTEE
YTGQKGFCEDLDECKFSYPLIHALTSQPKNVQLRGILQQSRSAGGLDVPLKETVLSHLRQ
AGSIEYTEAKMGELMEKITDSVVSLEGETGSPNWVVRLLIHRLKV</t>
  </si>
  <si>
    <t>it is suggested that the PT domain can synthesize both GGPP and GFPP</t>
  </si>
  <si>
    <t>https://onlinelibrary.wiley.com/doi/10.1002/anie.201509263</t>
  </si>
  <si>
    <t>this reaction also produces some sesterterpene (which is also product of reaction with GFP or GFPP as a substrate); it is suggested that the PT domain can synthesize both GGPP and GFPP</t>
  </si>
  <si>
    <t>MSQSSDFILNSTLSSVVERSTPDIAGFCSGYELRRHHHEHLANEGSLRCRTDWEQFIGPIERWGSCNPWEGHFGAVVLPFCKPERLAVICYIFEYAFLYDNVVESAAKSTLNLNTDNIALDETEYRTVRSILGTKQIQSKMLLELLSIDAPRAEVVINSWKEMISTTAKKDKTRAFNNLEEYVDYRIIDTGAPFVDMLMRFGMGIMLTQEEQKRIEPIVKPCYAALGLANDYFSFDIEWEEFQAESDKTTMTNAVWLFMQWENLNAEQAKRRVQEVTKQYEQQYLRNIADFAAGEGKENIKLQTYLKAQGYQVPGNVAWSLRCPRYHPWLCKEAASLLHQDTIQELEAGRKPQALEEYRSRSHSESDLSDASPTFWSGSCRSSARSSVSSAFGPPDKDISITPAILGDEHLLGPAEYISSLPSKGVREAFIDGLNVWLVLPDHRVNQLKSIAQTLHNASLMLDDIEDHSPLRRGRPSTHMIFGTEQTINSANFLLIDVMEKVRQLDDPRCMDIYLEEMRNLFIGQSFDLYWTRNGECPSEEQYLDMIRQKTGGLFRLLTRMMVQIAPVQQKGLETQLASLSDVLGEFFQVRDDYKNLTEEYTGQKGFCEDLDECKFSYPLIHALTSQPKNVQLRGILQQSRSAGGLDVPLKETVLSHLRQAGSIEYTEAKMGELMEKITDSVVSLEGETGSPNWVVRLLIHRLKV</t>
  </si>
  <si>
    <t>https://onlinelibrary.wiley.com/doi/full/10.1002/anie.201509263?saml_referrer</t>
  </si>
  <si>
    <t>A0A0M5L832</t>
  </si>
  <si>
    <t>(-)-kolavenyl diphosphate synthase TPS14</t>
  </si>
  <si>
    <t>MFMSSSSSSHARRPQLSSFSYLHPPLPFPGLSFFNTRDKRVNFDSTRIICIAKSKPARTT
PEYSDVLQTGLPLIVEDDIQEQEEPLEVSLENQIRQGVDIVKSMLGSMEDGETSISAYDT
AWVALVENIHHPGSPQFPSSLQWIANNQLPDGSWGDPDVFLAHDRLINTLACVIALKKWN
IHPHKCKRGLSFVKENISKLEKENEEHMLIGFEIAFPSLLEMAKKLGIEIPDDSPALQDI
YTKRDLKLTRIPKDIMHNVPTTLLYSLEGLPSLDWEKLVKLQCTDGSFLFSPSSTACALM
HTKDGNCFSYINNLVHKFNGGVPTVYPVDLFEHIWCVDRLQRLGISRFFHPEIKECLGYV
HRYWTKDGICWARNSRVQDIDDTAMGFRLLRLHGYEVSPDVFKQFRKGDEFVCFMGQSNQ
AITGIYNLYRASQMMFPEETILEEAKKFSVNFLREKRAASELLDKWIITKDLPNEVGFAL
DVPWYACLPRVETRLYIEQYGGQDDVWIGKTLYRMPYVNNNVYLELAKLDYNNCQSLHRI
EWDNIQKWYEGYNLGGFGVNKRSLLRTYFLATSNIFEPERSVERLTWAKTAILVQAIASY
FENSREERIEFANEFQKFPNTRGYINGRRLDVKQATKGLIEMVFATLNQFSLDALVVHGE
DITHHLYQSWEKWVLTWQEGGDRREGEAELLVQTINLMAGHTHSQEEELYERLFKLTNTV
CHQLGHYHHLNKDKQPQQVEDNGGYNNSNPESISKLQIESDMRELVQLVLNSSDGMDSNI
KQTFLAVTKSFYYTAFTHPGTVNYHIAKVLFERVV</t>
  </si>
  <si>
    <t>https://europepmc.org/article/MED/26749264</t>
  </si>
  <si>
    <t>A0A0M4MMY1</t>
  </si>
  <si>
    <t>Diterpene synthase class I</t>
  </si>
  <si>
    <t>MFDKTQLSVSAYDTAWVAMVSSPNSRQAPWFPECVNWLLDNQLSDGSWGLPPHHPSLVKD
ALSSTLACLLALKRWGLGEQQMTKGLQFIESNFTSINDEEQHTPIGFNIIFPGMIETAID
MNLNLPLRSEDINVMLHNRDLELRRNKLEGREAYLAYVSEGMGKLQDWEMVMKYQRKNGS
LFNSPSTTAAALSHLGNAGCFHYINSLVAKFGNAVPTVYPSDKYALLCMIESLERLGIDR
HFSKEIRDVLEETYRCWLQGDEEIFSDADTCAMAFRILRVHGYEVSSDPLTQCAEHHFSR
SFGGHLKDFSTALELFKASQFVIFPEESGLEKQMSWTNQFLKQEFSNGTTRADRFSKYFS
IEVHDTLKFPFHANVERLAHRRNIEHHHVDNTRILKTSYCFSNISNADFLQLAVEDFNRC
QSIHREELKHLERWVVETKLDRLKFARQKMAYCYFSAAGTCFSPELSDARISWAKNSVLT
TVADDFFDIVGSEEELANLVHLLENWDANGSPHYCSEPVEIIFSALRSTICEIGDKALAW
QGRSVTHHVIEMWLDLLKSALREAEWARNKVVPTFDEYVENGYVSMALGPIVLPAVYLIG
PKVSEEVVRSPEFHNLFKLMSICGRLINDTRTFKRESEAGKLNSVLLHMIHSGSGTTEEE
AVEKIRGMIADGRRELLRLVLQEKDSVVPRACKDLFWKMVQVLHLFYMDGDGFSSPDMML
NAVNALIREPISL</t>
  </si>
  <si>
    <t>TwTPS2</t>
  </si>
  <si>
    <t>https://onlinelibrary.wiley.com/doi/full/10.1002/ange.201510650</t>
  </si>
  <si>
    <t>A0A0M4M0T9</t>
  </si>
  <si>
    <t>(-)-kolavenyl diphosphate synthase TPS28</t>
  </si>
  <si>
    <t>MFMSSSSSSHARRPQLSSFSYLHPPLPFPGLSFFNTRDKRVNFDSTRIICIAKSKPARTT
PEYSDVLQTGLPLIVEDDIQEQEEPLEVSLENQIRQGVDIVKSMLGSMEDGETSISAYDT
AWVALVENIHHPGSPQFPSSLQWIANNQLPDGSWGDPDVFLAHDRLINTLACVIALKKWN
IHPHKCKRGLSFVKENISKLEKENEEHMLIGFEIAFPSLLEMAKKLGIEIPDDSPALQDI
YTKRDLKLTRIPKDIMHNVPTTLLYSLEGLPSLDWEKLVKLQCTDGSFLFSPSSTAFALM
HTKDGNCFSYINNLVHKFNGGVPTVYPVDLFEHIWCVDRLQRLGISRFFHPEIKECLGYV
HRYWTKDGICWARNSRVQDIDDTAMGFRLLRLHGYEVSPDVFKQFRKGDEFVCFMGQSNQ
AITGIYNLYRASQMMFPEETILEEAKKFSVNFLREKRAASELLDKWIITKDLPGEVGFAL
DVPWYACLPRVETRLYIEQYGGQDDVWIGKTLYRMPYVNNNVYLELAKLDYNNCQSLHRI
EWDNIQKWYEGYNLGGFGVNKRSLLRTYFLATSNIFEPERSVERLTWAKTVILVQAIASY
FENSREERIEFANEFQKFLNTRGYINGRRLDVKQATKGLIEMVFATLNQFSLDALVVHGE
DITHHLYQSWEKWVLTWQEGGDRREGEAELLVQTINLMAGHTHSQEEELYERLFKLTNTV
CHQLGHYHHLNKDKQPQQVEDNGGYNNSNPESISKLQIESDMRELVQLVLNSSDGMDSNI
KQTFLTVTKSFYYTAFTHPGTVNYHIAKVLFERVV</t>
  </si>
  <si>
    <t>A0A0M3Q1Q3</t>
  </si>
  <si>
    <t>Gamma-terpinene synthase 1</t>
  </si>
  <si>
    <t>MRRSGNYQAPVWNNDFIQSFSTDKYKDEKFLKKKEELIAQVKVLLNTKMEAVKQLELIED
LRNLGLTYYFEDEFKKILTSIYNEHKGFKNEQVGDLYFTSLAFRLLRLHGFDVSEDVFNF
FKNEDGSDFKASLGENTKDVLELYEASFLIRVGEVTLEQARVFSTKILEKKVEEGIKDEK
LLAWIQHSLALPLHWRIQRLEARWFLDAYKARKDMNPIIYELGKIDFHIIQETQLQEVQE
VSQWWTNTNLAEKLPFVRDRIVECYFWALGLFEPHEYGYQRKMAAIIITFVTIIDDVYDV
YDTLDELQLFTDAIRKWDVESISTLPYYMQVCYLAVFTYASELAYDILKDQGFNSISYLQ
RSWLSLVEGFFQEAKWYYAGYTPTLAEYLENAKVSISSPTIISQVYFTLPNSTERTVVEN
VFGYHNILYLSGMILRLADDLGTTQFELKRGDVQKAIQCYMNDNNATEEEGTEHVKYLLR
EAWQEMNSAMADPDCPLSEDLVFAAANLGRTSQFIYLDGDGHGVQHSEIHNQMGGLIFEP
YV</t>
  </si>
  <si>
    <t>https://europepmc.org/article/MED/26750479#data</t>
  </si>
  <si>
    <t>A0A0H5BN61</t>
  </si>
  <si>
    <t>(12E)-labda-8(17),12,14-triene synthase</t>
  </si>
  <si>
    <t>MNDATRTSTTPPALPMPDLRDSFPGPFPASAHADDIERHATQWLRTFPLIRSERALSALT
HITGQGVARTFPTAGRDELFLCADLFLWLTAFDDAHGEATGAADPARLLRTTSEYVHLLA
GHHEPPGGPSVFGAALRDLLDRYGERATPAQYARLTAHLRDNLFGILWEAHHLHRPDRVT
LPDYLAMRPHTVFVRTVVATAEVMLGYELTEPDRSSEPVRELETAVADLAGWINDLASYA
KETARDGSATLGLPALLMRQHECDLEEAFRRASLMCEQQAAVAAARIAELTAGGGPLADH
AHALRSVASSYVWHIDDSRYRT</t>
  </si>
  <si>
    <t>Streptomyces anulatus</t>
  </si>
  <si>
    <t>(12E)-labda-8(17),12,14-triene</t>
  </si>
  <si>
    <t>[C@H]1(C/C=C(\C)/C=C)C(=C)CC[C@@]2([C@]1(C)CCCC2(C)C)[H]</t>
  </si>
  <si>
    <t>https://link.springer.com/article/10.1007%2Fs10295-015-1694-6</t>
  </si>
  <si>
    <t>A0A0H5BN57</t>
  </si>
  <si>
    <t>MTRTGDAVTILPQPDFTATFPGPFPTSPHGERTERQLLGWLEEYPLLPSARARSVLVNIT
SHGVSRTLPTADADDLVLFAELLLWLTAFDDMHGESNAARDLVALVDRTAELTLVLAGGS
PPPLTNPFPAALYDLLARFRARTGPAAYLRLAASLRDTIMALVWEAHHVAEPERVALETY
LEMRPHTVFVRTIFAAAEIVLDYELTDAQRALAPVRHLETAVANLAGWINDLASYEREAA
RGPAQPLSLPTLLRARHGGSLEEAFARAGGMCENEAAVARQGITSLAGDPPSALTAHARA
LEDIARSFVWHTSHARYQGPKRGAAPTSR</t>
  </si>
  <si>
    <t>Streptomyces cyslabdanicus</t>
  </si>
  <si>
    <t>A0A0H5BB10</t>
  </si>
  <si>
    <t>MSSISHQAAPTRAQHTNSYVQLARQLVTSVDNDPWGDVPPSVYETARVTSWAPWLEGHER
RLAWLLERQSAAGSWGEGPTPYRLLPTLSVTEALLSTLRQNTAAGVSRERLAAAVDNGLA
ALRDLSGTGGWPDTAAIEILAPDLVVLINDHLDQPEVAALPRLGPWARGQRLAQPHGFQA
ALPDRVAERCQVAGGVPLKLHHTFEGVARRLPRMVPGVPGGLLGSSPAATAAWLATGPDE
GRDQAVTALTAVAERYDGLFPEATPISVFERLWISVALARPGLPAACVPTIRAWAAEIYD
ATGVRGAPGLLPDTDDTAMAVLASALAGSPRDPSPLSAFEAGDHYDCYVGEDTGSSTANA
HALQALTAWLSHRPATGDALQARRDLTRDWLLAQQESDGAWRDKWHASPYYATERCVTAL
SGHTGPTTRDAIRSAADWVLDAQSDDGSWGVWGGTAEETAYAVNILLNSPDHTGTPEATQ
ALKLAENVLREAVHSSGHHHPALWHDKTLYAPQAMAQAEVIAALELLQARRP</t>
  </si>
  <si>
    <t>A0A0H4U9R8</t>
  </si>
  <si>
    <t>MSFTLLTPSLSFHQPPSPQRLTTLKYGHHTIRCVAGDPAYSDLVTRRSANYKPSKWDSNF
VESLKSDYKRENHEMYIEKLMGDVKHLTKEVVNPMEKMELVDTIQRLGLGYLFNKEINEV
LNTITSSKATIKTKKDLHAVALQFRLLRQHGYEVSPDAFHEFKDEKGGFKESLCMDVKGM
LSLYEASHLSFQGEVVLDEAREFTSTHLKAIGRNIDPVLLKKVRHSLEMPLHWRMLRLEA
RWYIETYDEEDRKNPSLAELAKHDFNSVQTIYQRSLKGLSRWWRDLGLGERLQFSRDRLV
ECFFWTTGVIFDPQFQRCRGVLTKVNQLITTIDDVYDVYGSLEELELFTDAVDRWDIRAM
EQLPEYMKICYLALYNTTNDIAYEALKEEGLDVIPYLKKVWTDLCKSYLVEARWYGNGYK
PTLEEYLENAWTSISGPVILVHIYFSLGQKMPTEALNYSNTSSLIKWSSMILRLCDDLGT
SSDEVARGDVPKSIQCYMYEAGVSESVARDHIKYLIVEAWKKMNECLVHNTPFLQPLINA
GINLARMAHCMYEHGDGHGHGFSNELDKKRVLLLLAEPFKFM</t>
  </si>
  <si>
    <t>Laurus nobilis</t>
  </si>
  <si>
    <t>A0A0G7ZNT4</t>
  </si>
  <si>
    <t>alpha-Humulene synthase</t>
  </si>
  <si>
    <t>MAQISESAAIPRRTANHHGNVWDDDLILSLDSPYGAPAYYERLAKLIEEMKHLLLREMED
SNHDLIRRLQIVDTLECLGIDRHFQHEIKTAALHYVYRCWNEKGIGMGSSDSGSKDLDAT
ALGLRALRLHRYNVSSGVLENFQDENGKFFCNLTGDKRVRSMLSLLRASEISFPGEKVMQ
EAKAFTREYLTQVLAGSGDVTDVDQSLLREVKYALEFPWYCSAPRWEARSFIEIYGQNQS
WLKSNINQKVLELAKLDFNILQCTHQKEIQCITRWWRDSEIAQLNFYRRRHVELYFWAVT
CIFEPEFSPSRIAFAKITTVGAVLDDLYDTHGTLDELKTITEAVRRWDLSLIDDLPNNIK
IACQFFFNTANELAVEVVKKQGRDMTALLKATWQRYVESYLQEAEWIETRHAPSFNEYIK
NALVSSGMCIVNLIPLLLLGQLLANNIVEQILSPSKIQELSELTIRLIDDIRDFEDEKER
GEIASIVECYMKDNPDSTLENALNHIKGILHVSLEELNWEFMKDDSVPLCCKKFTFNIVR
GLQFLYKYGDGISISNKEVKDQIFKILVDQVPIED</t>
  </si>
  <si>
    <t>A0A0F6P1F4</t>
  </si>
  <si>
    <t>MSLFHPHSCSNPFISVSTDSGANPTADTNSSNDLCFKDSKQRIKKMFNQIELSVSSYDTA
WVAMVPSPTSHCNPCFPACLNWLLDNQLPNGSWGPCRPHPLLIKDTLSSTLACVLALRRW
GVGEEHMTKGLRFIESHFCSASDESQLTPIGFDIIFSGMVEYARDLNLNLPLRSTDIDAL
FHKRDLQLRRENSKGREAYLAYVSEGIGKHQDWEMVMKYQRKNGSLFNSPSATAATLSHL
PNSGCLHYLTALLDKFENAVPTLHPFHVFPRLCMLETVESLGIGQHFREEITSVLDETYR
CWLQGEEEIFLDLPTCALAFRILRVNGYDVSSEALTGFAEEHFFNSLGGYLKDLDAVVEL
FRASQMIIHPNEQLLEKHISWTSHFLKQELSNTSKCAYKHKQNIMQKVNDALEFPHYASL
ERLVYRRNIVNYDVDDTRMLKSSYSSLSIGNKDFLRLAVEDFNACQSIYREELKQLERWV
REKRLDKLKFARQKLAYCYFSAAATLCSPELSDARLTWAKNGVLTTVVDDFFDVGGSEDE
LLNLIQLVEKQDLDVSIDCCSEEVEIIYSALDNTISEIGEKAIAWQGRNIKTHVSEIWLD
LLRSMLQEAQWSKEKAVPTVDEYMRNGYISFALGPIILPALYFVGPRLSEAVVKSGEYSL
LFRHVSTCGRLLNDIHSFKRESMEGKLNAVSLHIIHGTNSVTEDHVNQELKHLIEERRRE
MHRLVLQKNDSIVPRQCKELFWKMSKVLHLFYMKDDGFTSHEMANAVKAVIHEPILVDQL</t>
  </si>
  <si>
    <t>A0A0F4GLU2</t>
  </si>
  <si>
    <t>MAEFAIPVPDDVVKQSGTLSRFPTAVHREHARCLAAANKIRDDFAAQVDWDLDAKTTGHYPTLGAVHVVAFTMPECLPERLALMTRFTDFTIMNDDYYDAVDRDQATSFNAELQRSLGRDCHSNTVQGNASVAIKTKQFQASILVEMMVMDRDLAMDVMDTYSDGLETATFPPSDICTIEEYLPVRLVNCGLDVFQEMSCFGLGVHLTKAEKEKLSDIANTALYTAALINDCHSWPKELKHHLETPGSDVPFNAVCILMRQFNCSDVKAIERLRAIYVEIQERHLSLVRNLEQSEGSIPETHRKYIMAAQYAASGSEFWSLYAPRYPSKEDLEQPEYVLVDNVLHRRSMSDKDLPTSDKDLARADSAMHIETIKTAGSSGMSHMNEAYSSTPATEMVAWDAGSEIIHTEIDSNGSKELAPNGAQTRVQKPSEDAVRAPYDYIRALPSKRIRETFIDALDSWLAVPAGSSASIKSIIGMLHQSSLMLDDIEDDSTLRRGKPTAHTLFGIAQTINSANWVFACAFEELRSLRGVDAATIFVEEVKNLHCGQALDLHWKHHTYIPSVDEYLNMVDHKTGGLFRLCVRLMQGESSTSCHHIDAERFITLLGRYFQIRDDYQNLVSDEYTNQKGFCEDLDEGKISLPLIYCLAGSDPTQIMIRGILQHKRAGEMPLSMKKLILEKMRSGGALNATISLLKDLQDNILEELKSLESAFGSGNPMLELVLRRLWI</t>
  </si>
  <si>
    <t>Zymoseptoria brevis</t>
  </si>
  <si>
    <t>sesterevisene</t>
  </si>
  <si>
    <t>[H][C@@]12C\C=C(C)/[C@@]3([H])C[C@@]4(C)CC[C@H](C(C)C)[C@]4([H])C[C@]3([H])\C(C)=C1\CC[C@H]2C</t>
  </si>
  <si>
    <t>A0A0E3KJK7</t>
  </si>
  <si>
    <t>MAASISNDNENVRRSVNYHPNVWGDYFLAYTSQLTEISSVEKEEHERQKEGVRNLLTQTP
DDSSLKLQLIDSIQRLGVGYHFEKEIQESLKFIYHHTKDHHLRILALRFRLMRQQGFHVP
CDVFKRFIDEDGNFKERIKDDVEVLLSLYEASNYGVHGEEILEKALEFCSSRLESLLLEQ
TMNDSLSMRVKEALRIPISRTLTRFGARKFISEYQDNKHDETLLKFAISDFNMLQKIHQR
ELNQLTRWWKELDFGNKLPFARDRLVECYFWIVGVYFEADYAIARRLLTKVIYLASILDD
IYDVYATFEELTLFSAVLQRWDINDMDQLPPYMRIYYKALLDVYFEMEYEMGKIGKSHTV
EYAKQEMKRLAEMYLEEAKWSYSKHKPRMEEYMKVALISSGYMMMTINALAVIPHHISQQ
EFDWVLSEPPLLRASLTITRLMDDLAGYGSEEKLSAVHYYMSENNVSETEALVELGKQVK
NAWKDLNKEWIEPRAASNPILRCVVNFTQVILVLYADGDAYGNSKTKTKDLINSILVHPI
II</t>
  </si>
  <si>
    <t>Ocimum kilimandscharicum</t>
  </si>
  <si>
    <t>https://www.sciencedirect.com/science/article/pii/S0006291X16304016?via%3Dihub</t>
  </si>
  <si>
    <t>A0A0E3D8P4</t>
  </si>
  <si>
    <t>MLFLAPGYIFPNVATPVTVAIDFAQAVKQGAYNVLDLKASPIPNPELFQPPSRIIRGPLNYLLSLPGKDIRGKLIDALNEWFRVPEDKLNIIKEIVVILHTASLLIDDIQDSSELRRGNPVAHRIFGVAQTINSANYAYFLAQAKLADLNDSRAFDIFTKGLLKLHRGQGMELYWRDNLICPTEEEYVEMVSCKTGGLFYLAVQLMQLNSEVTVNFSNFINLLGIIFQIRDDYMNLQSGTMTKTKGFSEDLTEGKFGYPIIHSIHAAPNDSQLIQILKLKTKDEVIKQYAVRYIESTGSFVYCREKLDMYLEEANETFRGLEMLLGPSKGIRAILDFLRTR</t>
  </si>
  <si>
    <t>Penicillium crustosum</t>
  </si>
  <si>
    <t>A0A0E3D8M9</t>
  </si>
  <si>
    <t>Geranylgeranyl pyrophosphate synthase janG</t>
  </si>
  <si>
    <t>MLYFLAETIFGFICQYVPIGFWNGYSPAPTDRYRRLDLKSSQGFRAEPNLAPLPTTKPRRERYYGPNQIIRAPLDYLLSIPGKDIRGKLINAFNEWLQLPDDKLAIVKEVINLLHTASLLIDDIQDGSRLRRGRPVAHEVFGVAQTINAANYAYFLQQERLSEIGDPRAFHIFTNALLDLHRGQGMDLYWREAVVCPTEEEYIRMVIYKTGGLFRLALELMQVQSNSTTDFSELVELLGIIFQIRDDYMNLQSGLYAEKKGSMEDLTEGKFSYPVIHSIHAAPENSMLVDILKQRTEDNVVKVRAVHYMESTGSFQYCRENLARLTKQARHHVKELEVSLGPNRGIHAILDLLHVQQPNEKPLV</t>
  </si>
  <si>
    <t>Penicillium janthinellum</t>
  </si>
  <si>
    <t>A0A0E0SP71</t>
  </si>
  <si>
    <t>Lanosterol synthase ERG7</t>
  </si>
  <si>
    <t>MVANSTGRDASALKSRKRAADSESEPLLKQGQPFPKQPRIGSELDKTRWRLKDDDSRHTWHYLEDDDAAKEWPQSYAEKWYLNQSLDLPDLPSPDSPLAAATNGLDFFEKLQLPSGHWGCEYGGPMFLLPSVVITWYVTRTPISPSKATAIYNYISARAHPEDGGWGLHIEGESSVFGTLMNYVALRLVGVEADDPVLVKARGTLHKMGGALYAPHWAKFWMGVLGVMDWDVVNPVPPEIWLLPDWVPFAPWRWWIHIRMVFLPMGWLYSKRWSCEETDVIRSLRKEVFIEDYAKIKWTSHRNDIGVVDNYHPKSWLLNTANWLIVNIWNPYLRPNVLKEKAEAWSSKQVDMEDANTDYACLAPVNATMNTVMCYARDGPDNYGVQRHIERLEEFLWVKDEGMLVNGTNGVQCWDTAFLIQAVFEAGLHKDEKWKPMLMKSLQYLERQQIREDCVDQDVCYRQPRKGGWPFSNKDQGYGVSDCISEAMKAIILLQKVGGLPEVLEERRLFDAVDTLLLYQNSNGGMSSYEKRRGGEWLEMLNAAEVFGRIMIEYDYPECTTACVTALSLFNKYWPDYRTKEVKTLIRTAAEWIKSNQRPDGGWYGSWGICFTYAGMFALESMKHIGQTYATGENSRRGCDFLISKQRADGGWSESYKACETMEYVEHPSGSLVVQTAWALIGLMEADYPHVEPLKRGIQLIMDRQQPNGEWLQEAIEGVFNKSCMISYPNYKFTFTIKALGMFAKRFPEEKLVPSWALQGNGIEKS</t>
  </si>
  <si>
    <t>A0A0E0LRP1</t>
  </si>
  <si>
    <t>MQSTPAAFSNEDDERKAPTGFHPSLWGNFFLSYQPPTAPKHAYMKERAKVLKEEVRNVVK
GSNEVPVILDLVITLQRLGLDSYYKAEIDELLCTVYNTDYNDKDLHLVSLRFYLLRKNGY
DVSSDIFQHFKDKEGCFVVDDIKSLLSLYNAAYLRTHGEKVLDEAIVFTSNRLRSELKHL
KSPVADEVSLALDTPLFRRVRIIETRNYIPIYESATTRNDAILEFAKLNVNLLQLIYCEE
LKTITRWWKELNFESNLSFIRDRIVEMHFWMIGACSEPHYSLLRIILTKITAFITILDDI
FDTYGTTEESMMIAKAIYMCNESATVLLPKYMRGFYLYYLKTFDSFEEALCPNKSYLVFY
LKELFKMLIKGCSEEIKWRDDHYIPKTIEEHLELSRTTVGAFQIACASFVWMGDFITKET
FDCLLTYPELLKSFTTCVRLSNDIASTKREQEGDHYASTIQCYMLQHGTTVHEACIGIKE
LIEDSWKDMMKEYLTPTNLLPKIVARTVIDFARTGDYMYKQADSFTISHTIKDMISSLYI
EPYNI</t>
  </si>
  <si>
    <t>Oryza punctata</t>
  </si>
  <si>
    <t>A0A0D4D912</t>
  </si>
  <si>
    <t>MAAVGANATLLTNTKSTVEPVRPLANFPPSVWGDMFLSFSLDNSKMEEYAKAMEKPKQEV
RRLILDPTMDSNKKLSLIYVVHRLGLTYMFLKEIEGQLDRLFEEFNLEDYVDVDLHTISI
NFQAFRHLGYKLPCDVFNKFKNNDSNAFKESIASDVRGLLGLYESAQLRVKGEKILDDAS
AFAETKLKSLVNTLEGSLAQQVKQALKRPFHQGMPMVEARLYFTNYQEEFSKYDSLLKLA
KLHFNYLQLQQKEELRIVSKWWKDMRFQETTPYIRDRVPEIYLWILGLYFEPKYSLARII
ATKITLFLVVLDDTYDAYGTLEELRLLTHAINRWDMRAMSDIPEYIRPFYKILLDEYAEL
EKQLAKEGRLKSVIASKEAFQDIARGYIEEAEWTNSGYVASFPEYMKNGLITSAYNVISK
SALVGMGEVVSADALAWYESHPKILQASELISRLQDDVMTYQFERERGQSATGVDSYIKT
YGVSEKEAIEELKKMIENAWKDINEGCLKPREVSMDLLAPILNLARMIDVVYRYDDGFTF
PGKTLKEYITLLFVDSLPM</t>
  </si>
  <si>
    <t>A0A0D2L718</t>
  </si>
  <si>
    <t>MALSNSNSTTATVTLPDTLRFWPWQRHINPHYSACKKASSEWCESFKAFSPQAQRAFNKC
DFNGCRIGCDLMNLFFIIDEHTDIASAETARTQANIIMEAIRDPEMPRSENEWVGGKAAQ
QFWLNATKSATPSAHRRFIDAFQMYMDAVVQQAADRSKNYVRDIDDYFVVRRDTIGAKPS
FAICELYLNLPDSVMEHPVIMKLTELCIDVIIIGNDLCSYKVEHEHGDDGHNLITVVMNQ
FKITPQEAMNYISDLHDKLAVQFLDEWKNIPTFGGPLDLEVRTYCHGLGNWVRANDSWSF
ESERYFGKRGIEIQTTRQIEMNIQSHL</t>
  </si>
  <si>
    <t>Hypholoma sublateritium</t>
  </si>
  <si>
    <t>A0A0C9VD04</t>
  </si>
  <si>
    <t>Sesquiterpene synthase M422DRAFT_47084</t>
  </si>
  <si>
    <t>MPLLSCSQTFRLPPLHETFSVFPDNGLNPNYNACRAQSRAWISKYNVQVCGPKMRAFMDN
CNFELSNAYVYPYAQPAGLRATMDLANILWLYDEYTDMQTGEDAAKAAVTVSKTLLNPEY
DDDTWICHMMRDFYVNHIQKCRPNVAHRFIENFCRYTEVVGTEAKLREKNEVLDIPGYVA
LRREISAVRTCFDLVEYCLDLDFPDYVHKDPIFVIGYNAAMDLVFWANDLFSYNSEQAKG
HAAANVVTVIMTSKKMNLQSTVDFIAGFCEALTFQLLDAKRALSLHEDPTFSRDAVRCLE
AFGDWVRGNDAWSFATTRYFGPENKIVKETRIVKLKAPVEESVALKE</t>
  </si>
  <si>
    <t xml:space="preserve">Sphaerobolus stellatus </t>
  </si>
  <si>
    <t>A0A0C3FBR2</t>
  </si>
  <si>
    <t>MPSQSLTIRLPKFEETFSVFPDNGLNPHYANSRAESRAWINQYHHAVCGPNMRTFMDKCN
FELAGALFYPYANEAGLRATMDLVNLLWLYDELTDTKTETEAVNAAHIVACALREPDFDD
GTWICSMIKDFNQRHISKAGPNTAYRFIYNFCNYVEAVGTEAGLRAKNEILDITTYISFR
RETSALRLTFDLVQYCLGIDLPQYVHDDPVFASGYNAAMDLVCWTNDLFSYNREQAKGHA
GANVVTVIMKSKGVDIQSAVDFVGGYCEALTSQLVEARRILLSRSHRVYSKDAVRILEAF
GDFVRGNDQWSFASERYFGQKNKVVKESRIVEIITPFSDLIAINE</t>
  </si>
  <si>
    <t>Piloderma croceum</t>
  </si>
  <si>
    <t>major product (45%)</t>
  </si>
  <si>
    <t>A0A0B5KP67</t>
  </si>
  <si>
    <t>TPS4</t>
  </si>
  <si>
    <t>MDLCQIPPTSPISQSIPFNGDDSSVVRRSANYPANLWDYDFLQSLGHHPTVTEQHVGLAE
KLKGEVKSLITGPMEPLAKLEFIDNVRRLGLKYQFETEIKEALVNISRDGYESWWVDNLR
ATALRFRLLRENGIFVPQDVFERFQNKETGKFKNELCEDVKGLINLYEASFLGWEGEDIL
DEARTFSTAQLKNVEGKISSPNLAKIVHHALDLPLHWRAIRYEARWFIDIYDDAEDMNPT
LLKYAKLDFNIVQSFHQAEIGRLARWWVGTGLDKLPFARNGLIQSYMYAIGMLFEPYLGE
VREMEAKVGALITTIDDVYDVYGTMEELELFTDITERWDISKVDQLPRTIRMPLLTMFNT
SNNIGYWALKEKGFNGIPYTAKVWADQLKSYTKEAKWFHEGHKPTLEEYLENALVSIGFP
NLLVTSYLLTVDNPTKEKLDYVDSLPLFVRASCILCRIINDLGTSPDEMERGDNLKSIQC
YMNETGASQEVAREHIEGLVRMWWKRLNKCLFEPSPFAEPFLSFTINVVRGSHFFYQYGD
GYGNAESWTKDQGMSVLIHPVTLDEE</t>
  </si>
  <si>
    <t>https://www.sciencedirect.com/science/article/pii/S003194221400541X?via%3Dihub</t>
  </si>
  <si>
    <t>A0A0B4IF96</t>
  </si>
  <si>
    <t>Sesquiterpene synthase MAJ_08936</t>
  </si>
  <si>
    <t>MEKQRLKAQLSSLRVPLFSVPWPGQCSNKAEVIEARMMKWADEHNLLVTDEYRNRVIRTR
YGLLAARCYPNAGEVLLQAIADYLVWFFLADDLFVDRVEVATDETIRNLTAMVDVLDLNV
AGSPPVFGELAWLDVCQRLRRLLQAEAFERFAQGMRLWATTAALQILNHLRPTPVGIREY
QTIRRHTSGLNPCTSLADAANKGSVQACEFYDADVQTLVRQTNNIVCWANDIQSLRIEIH
QPGQFRNMVTIYAQQGQSLQDAVETTATRVNKEIAGFCELADAVTARPISDELHGLIDGL
EYWIRGYLDWVVHDTMRYADQFIESDADDRRFSAPDLSLLKKNCSSVTESTSSLV</t>
  </si>
  <si>
    <t>Metarhizium majus</t>
  </si>
  <si>
    <t>A0A0B4GN88</t>
  </si>
  <si>
    <t>Sesquiterpene synthase MGU_11447</t>
  </si>
  <si>
    <t>MEKQRLKAQLSSLRVPLFSVPWPGQCSNKAEVIEARMMKWADEHNLLVTDEYRNRVIRTR
YGLLAARCYPNAGEVLLQAIADYLVWFFLADDLFVDRVEVATDETIRNLTAMVDVLDLNV
AGSPPVFGELAWLDVCQRLRRLLQAETFERFAQGMRLWATTAALQILNHLRPTSVGIREY
QTIRRHTSGMNPCASLADAANKGSVQACEFYDADVQTLVRQTNNIVCWANDIQSLRIEIH
QPGQFRNIVTIYAQQGQSLQDAVETTATRVNKEIAGFCELADAVTARPISDELHGLIDGL
KYWIRGYLDWVVHDTMRYADQFIESDADDRRFSAPDLSLLKKKLLVCD</t>
  </si>
  <si>
    <t>Metarhizium guizhouense</t>
  </si>
  <si>
    <t>A0A0B4G504</t>
  </si>
  <si>
    <t>(E)-beta farnesene synthase MBR_03882</t>
  </si>
  <si>
    <t>METDSFKRQYADILRRYLCGISYQKLSCEYDPSIEETVVQHFRTLNFPNDFLKRMMPIIH
ASAWIATSTYPFTPRHVQEAIAVYTSLAIAIEDTSKESTHDLKRFQQRLFNRQPQPNLLL
QAMVDCLVSLRGIYGPFICDMVAKSTAEYISVCAFEAKYDGTLRPTPSSPDFPYYLRLKT
GVAEVYAFFAFPEVLYPEEAFLHEYILAVPDISRYFNLGNDLLSFYKESIVADERLNYIY
NCSRVSNSTPLESIWSTHLALITCVENIRKTLSASPQMRRNIDQLINGYVMYHFGASRYK
LSDLGIQEVDELRAKICCSTTVDNGVGAYKH</t>
  </si>
  <si>
    <t>Metarhizium brunneum</t>
  </si>
  <si>
    <t>https://europepmc.org/article/MED/31239482#free-full-text</t>
  </si>
  <si>
    <t>A0A0B4G3Q7</t>
  </si>
  <si>
    <t>MEKQILEPQLSALRLPAFNVPWPGARSPHAEVIEARMIEWADHYDLLVNDEHRSRVIRAR
YGWLAARCYPNAAKELLQVIADYFVWFFLADDLFVDRVETVSGDTLRNLTAMIDVLDFNS
AGLEPVWGELAWLDVCRRLRSLLQAEPFERFAQGMRLWATTAGLQILNHIRPKSVGIREY
QTIRRHTSGMNPCTALSDAANNGSVKPYEFYQPDVQALVRRANNIVCWANDIQSLGVEIR
QPGQFRNMVVIYAEQGGSLQNSVETTAARVDAEISSFLELADAVTARANVTLRGLVDGLK
YWIRGYLDWVEHDTLRYVDKFAAVDADDRFLSTPQVASRHSV</t>
  </si>
  <si>
    <t>A0A0B4FWC3</t>
  </si>
  <si>
    <t>MEKQRLTAQLSSLRVPLFSVPWPGQCSNKAEVIEARMMKWADEHNLLVTDEYRNRVIRTR
YGLLAARCYPNAGEELLQAIADCLVWFFLADDLFVDRVEVATDETIRNLTAMVDVLDLNV
AGSPPVFGELAWLDVCQRLRRLLQAEAFERFAQGMRLWATTAALQILNHLRPTSVGMREY
QTIRRHTSGMNPCTSLADAANKGSVQACEFYDADVQTLVRQTNNIVCWANDIQSLRIEIH
QPGQFRNMVTIYAQQGQSLQDAVETTATRVNKEIASFCELADAVTARPISDELHGLIDGL
KYWIRGYLDWVVHDTLRYADQFIESDADDRRF</t>
  </si>
  <si>
    <t>A0A0B4EB91</t>
  </si>
  <si>
    <t>Sesquiterpene synthase MAN_10655</t>
  </si>
  <si>
    <t>MEKQRLKAQLSSLRVPLFSVPWPEQCSNKAEVVEARMMKWADEHNLLVTDEYRNRVIRTR
YGLLAARCYPNAGDELLQVIADYLVWFFLIDDLFVDCVEVATDETIRNLTAMVDVLDLNV
SGSPPVFGELAWLDVCQRLRRLLQVEAFERFAQGMRLWATTAALQILNHLRPTSVSIREY
QTIRRHTSGMNPCTSLADAANKGSVQACEFYNADVQTLVRQTNNIVCWANDIQSLRIEIH
QPGQFRNMVTIYAQQGQSLQDAVETAATRVNKEIASFCELANAFTARDISHELHGFIDGL
KYWIRGYLDWVVHDTLRYADQFIESDADDRRFSAPDLSLLNNSCSSVTESTRSLV</t>
  </si>
  <si>
    <t>https://www.nature.com/articles/s41598-019-45532-15</t>
  </si>
  <si>
    <t>https://www.nature.com/articles/s41598-019-45532-23</t>
  </si>
  <si>
    <t>https://www.nature.com/articles/s41598-019-45532-31</t>
  </si>
  <si>
    <t>https://www.nature.com/articles/s41598-019-45532-39</t>
  </si>
  <si>
    <t>https://www.nature.com/articles/s41598-019-45532-47</t>
  </si>
  <si>
    <t>https://www.nature.com/articles/s41598-019-45532-55</t>
  </si>
  <si>
    <t>https://www.nature.com/articles/s41598-019-45532-63</t>
  </si>
  <si>
    <t>KKSSHIESSIRSLVKQVKTFDAISTTSALAPTQSTVKIVKESICPKYWEGDSCDKTCKKK
HKINCDEFPSVTVDDVFQAVSVRLIELERPQLEMVSSLIEWLADHNEIIKIFSFSKILLS
EKGLNLCTTLCGLFIKHLAKMYNSEQVSMVEFLLKFHYFMVRKNPLTVKTVMNKLIFYSQ
VGTYRLKVYNIVRFLLDVDDYSLPFVILDKLLYEVINNPPTDINVAKDRIKRHLKSFEKV
EDVDFRARAYKFLRTYFPETTDEK</t>
  </si>
  <si>
    <t>Lygus hesperus</t>
  </si>
  <si>
    <t xml:space="preserve"> could not find information about this enzyme in the linked publication or elsewhere</t>
  </si>
  <si>
    <t>A0A0A7GEY4</t>
  </si>
  <si>
    <t>MISEIIKDRAKLVNEKIEELLKEQEPEGLYRAARHYLKAGGKRLRPVITLLSAEALGEDY
RKAIHAAIAIETVHNFTLVHDDIMDEDEMRRGVKTVHTLFGIPTAILAGDTLYAEAFEIL
SMSDAPPENIVRAVSKLARVCVEICEGQFMDMSFEERDSVGESEYLEMVRKKTGVLIGIS
ASIPAVLFGKDESVEKALWNYGIYSGIGFQIHDDLLDISGKGKIGKDWGSDILEGKKTLI
VIKAFEEGIELETFGKGRASEEELERDIKKLFDCGAVDYARERAREYIEMAKKNLEVIDE
SPSRNYLVELADYLIERDH</t>
  </si>
  <si>
    <t>Geoglobus acetivorans</t>
  </si>
  <si>
    <t>https://link.springer.com/article/10.1007/s00792-018-1044-5#Sec9</t>
  </si>
  <si>
    <t>A0A0A7DNH6</t>
  </si>
  <si>
    <t>MAFCLFSSFPMCSFPIHSKWKSFSYNRSSFRRLTIFSALQSDAANKNSTEDAIITRRSAN
YHPPIWDYGYVQSLRNDFVQDESYKEQARNLKEEVRMMLGDVVDPLEKLELIDTLQRLGL
SYHFEAEINKTMKNISTNHISTAAWKKDNLYATALEFRLLRQHGYKVDQEVFTCFMDDVG
NIKSSLNQDFKGLLNLYEASYLLLEGETMLENARELVSKLLKQYLKENNDHQYLWTLVDH
ALELPLHWRMPRLEARWFIEAYEKNKDRNPIVLELAILDYNIVQSMHQEDLRNVSTWWKE
LGIGQRFSFARDRLMENFLWGAGMIIAPQDGKSRIILTKVNALITVIDDVYDVYGTLDEL
ELFTDVVERWDINEIQRLPDYMKIYYHALYNSVNEMAFDTIKEQGIDVIPFLKKVWTDLC
KAYLVEAKWYYIGYTPTLKEYIDNAWISIGCYLMLAHAYLVTSHITEEGLHNIQENYIGV
YQPSIITRLSNDLGTSSYELKRGDVPKSVQCYMYESGASEEEAREHIRKLIDAAWKKINE
DQMAKLPFSPTFIESTKNIARVSLLMYQNGDGHGHGMEDKEYKKRVLSLFAHPISLAK</t>
  </si>
  <si>
    <t>A0A0A0RDZ8</t>
  </si>
  <si>
    <t>MDAFATSPTSALIKAVNCIAHVTPMAGEDSSENRRASNYKPSSWDYEFLQSLATSHNTVQ
EKHMKMAEKLKEEVKSMIKGQMEPVAKLELINILQRLGLKYRFESEIKEELFSLYKDGTD
AWWVDNLHATALRFRLLRENGIFVPQDVFETLKDKSGKFKSQLCKDVRGLLSLYEASYLG
WEGEDLLDEAKKFSTTNLNNVKESISSNTLGRLVKHALNLPLHWSAARYEARWFIDEYEK
EENVNPNLLKYAKFDFNIVQSIHQRELGNLARWWVETGLDKLSFVRNTLMQNFMWGCAMV
FEPQYGKVRDAAVKQASLIAMVDDVYDVYGSLEELEIFTDIVDRWDITGIDKLPRNISMI
LLTMFNTANQIGYDLLRDRGFNGIPHIAQAWATLCKKYLKEAKWYHSGYKPTLEEYLENG
LVSISFVLSLVTAYLQTETLENLTYESAAYVNSVPPLVRYSGLLNRLYNDLGTSSAEIAR
GDTLKSIQCYMTQTGATEEAAREHIKGLVHEAWKGMNKCLFEQTPFAEPFVGFNVNTVRG
SQFFYQHGDGYAVTESWTKDLSLSVLIHPIPLNEED</t>
  </si>
  <si>
    <t>https://www.ncbi.nlm.nih.gov/pmc/articles/PMC4432371/</t>
  </si>
  <si>
    <t>A0A0A0RDR2</t>
  </si>
  <si>
    <t>Sesquisabinene B synthase 1</t>
  </si>
  <si>
    <t>MDLCQIPPTSPISPSVPFNGDDSSVVRRSANYPANLWDYDFLQSLGRHSSVTEEHVGLAE
KLKGEVKSLITGPMEPLAKLEFIDSVRRLGLKYQFETEMKEALANISKDGYDSWWVDNLR
ATALRFRLLRENGIFVPQDVFERFQNKETGKFKNELCEDVKGLLNLYEASFLGWEGEDIL
DEARTFSTAQLKNVEGKISSPNLAKIVHHALDLPLHWRAIRYEARWFIDIYEDEEDMNPT
LLKYAKLDFNIVQSFHQAEIGRLARWWVGTGLDKLPFARNGLIQSYMYAIGMLFEPHLGE
VREMEAKVGALITTIDDVYDVYGTMEELELFTDITERWDINRVDQLPRNIRMPLLTMFNT
SNDIGYWALKERGFNGIPYTAKVWADQLKSYTKEAKWFHEGHKPTLEEYLENALVSIGFP
NLLVTSYLLTVDNPTKEKLDYVDSLPLFVRASCILCRIINDLGTSPDEMERGDNLKSIQC
YMNETGASQEVAREHIEGLVRMWWKRLNKCLFEPSPFTEPFLSFTINVVRGSHFFYQYGD
GYGNAESWTKNQGMSVLIHPITLDEE</t>
  </si>
  <si>
    <t>A0A0A0RCB5</t>
  </si>
  <si>
    <t>Sesquisabinene B synthase 2</t>
  </si>
  <si>
    <t>MASVIVEPIRCNNDNDVISTVVDDSSVVRRAANYPPNLWDYEFLQSLGDQCTVEEKHLKL
ADKLKEEVKSLIKQTMEPLTKLEFIDTVRRLGLKYQFETEVKEAVVMVSKYENDAWWIDN
LHATSLRFRIMRENGIFVPQDVFERFKDTDGFKNQLCEDVKGLLSLYEASFLGWEGEDIL
DEARTFATSKLKSIEGKIPSPSLAKKVSHALDLPLHWRTIRYEARWFIDTYEEEEDVNLT
LLRYAKLDFNIVQSFHQKEIGRLSRWWVGTGLDKMPFARNGLIQSYMYAIGMLFEPNLGE
VREMEAKVGALITTIDDVYDVYGTMEELELFTDITNRWDISKADQLPRNIRMPLLTMFNT
SNDIGYWALKERGFNGIPCTAKVWSDQLKSYTKEAKWFHEGHKPTLEEYLDNALVSIGFP
NLLVTSYLLTVENPTKEKLDYVNSLPLFVRASCILCRIINDLGTSPDEMERGDNLKSIQC
YMNEAGASQEVAREHIEGLVRMWWKRLNKCLFEPSPFAEPFLSFTVNVVRGSHFFYQYGD
GYGNAESWTKKQGMSVLIHPIPLNEE</t>
  </si>
  <si>
    <t>A0A0A0QUT9</t>
  </si>
  <si>
    <t>Putative delta-guaiene synthase</t>
  </si>
  <si>
    <t>MSAAQVSPAPVPAHNAAASKEEVRRSAGYHPSFWGEFFLTHTSEYAKKDDKIQKQHEELK
QEVKGMLVDATTEPTKKLELIDAILRLGVGYHFEDEIQAELERIHRLGDLDCDLYNTCIW
FRVLRGQGFTVSAEEFEKIKSRDGGFKAKDAKTLLCLYETTQLRIQGEEVLEEALEFSSK
QLEALVPELSAPLVDYVKNSLELPYHKGMQRLEARQYIPIYEADMTKNISLLHFAKLDFN
LLQALHQSEIREITRWWKDLDFKTRLPYARDRLVECYFWILGVQYEPQYSMSRLFLTKVI
SLASVFDDTYDIYGTFEELKLLTDAIERWEIEATDSLPSYMQILYRALLDVFDEYKDKLI
NVQGKDYCLYYGKEAMKGLIRSYHTEAVSFHTGYVQNFEEYLDNSAVSSGYPMLTVEALI
GMGHPYATKEALDWALKVPRVIKASSDICRLVDDLRTYKVEEERGDAPSGVHCYMRDYNV
SEEEACSKIEEMIDLAWKAINEEMQKPGHLPLPILLPALNFTRMMEVLYQNIDGYTNSGG
RTKDRITSLLVHPITI</t>
  </si>
  <si>
    <t>Aquilaria sinensis</t>
  </si>
  <si>
    <t>https://pubmed.ncbi.nlm.nih.gov/25920204/</t>
  </si>
  <si>
    <t>A0A097ZIE0</t>
  </si>
  <si>
    <t>MSFAVSASPAKVIQNAGKDTTRRSANFHPSIWGDHFLQYTCDSQEPDDGSNVKHLELKKE
IRRMLKADNKPSRTLELIDAIQRLGVSYHFESEIDEILGRVHQAYQESDLCVNENDGLYY
ISLQFRLLRENGYRISADVFNKFRDIDGNFKPSLAKDVRGMLSLYEATHLRVHEENILDE
AHAFATSHLESIATHQISSPLAEQVKHALFQPIHKGVQRLEARHYISIYREESSHNEALL
TFAKLDFNKLQKLHQKELSDISRWWKELDFAHNLPFTIRDRIAECYFWAVAVYFEPQYSL
GRRMLAKVFPMTSIIDDIYDVYGKFEELELFTSAIERWDISAIDELPEYMKLCYRALLDV
YSEAEKDLASQGKLYHLHYAKEAMKNQVKNYFFEAKWCHQNYIPSVDEYMTVASVTSGYP
MLSTTSFVGMGDIVTKESFEWSLTNPRVIRASSVAARLMNDMVSHKFEQSRGHVASCVEC
YIKQYGATEEEACNEFRKQVSNAWKDVNEECLRPTVVPMPLLMRILNLTRFLDVVYRFED
GYTHSGVVLKDFVASLLINPVSI</t>
  </si>
  <si>
    <t>https://www.sciencedirect.com/science/article/pii/S0176161715000826?via%3Dihub</t>
  </si>
  <si>
    <t>A0A097SRT3</t>
  </si>
  <si>
    <t>Alpha bisabolene synthase</t>
  </si>
  <si>
    <t>MGTPSAYDTAWVARVPAIDGSARPQFPQTLEWILQNQLEDGSWGTQSHFLLSDRLLSTLA
CVITLRKWNTGHLHLHRGLQFIRDNLHLITKESQDNMVTDFEIIFPSLLKEAKSLELSLP
YYSICVEQLSRTRENRLARLSENGFRSVPSSMLCSLEGLLDVIDFKRIGDVQSPNGSFLN
SPASTAYVFMHTGDENCLSFLNNLVAKFGSYVPCLYPVDLLERLLAVDTVERLGIDRHFE
LEIKQALDYVHRYWNERGIGCGKDNSLPDLEITALGFRLLRLHRYNVSPVVFENFKDERG
QFVCPPGQANREITSMLSLYRASELAFPGENVMDEARIFTTKYLRGALPNISDWNRNQCL
GQEIKYALENPWQKTVSRYEAKRYCQIYQPDYHVLLRKNIYKMPRVYNDKYLELAKLDFN
IVHSDLLEEMKNVTRWFKDSGLPQFTFARERPLEFFFLIAAGTFEPQYAACRLAFTKVAC
LQTVLDDMYDTYGTLDELKLFTEAVRRWDLSFVETLPDYMKLCYKVFYDIVHEVAWESEK
AQGRELLGFFREAWEEYLGGYMEEAEWLAAEHVPTLEEYIRNGITSIGQRVLXLSGVFLM
GQLLPENILQQVDLPGHPDKLIELNCIISRLSDDTKTFQAEKARGELASSIECYMKDHPG
STEEEALNHLYAILDPAIKELTRQFLNPHDNVPLPCKKMLFDETRVTMVIFRDGDGFGVS
KKEVKDYIKETLIQPLPM</t>
  </si>
  <si>
    <t>Ginkgo biloba</t>
  </si>
  <si>
    <t>https://link.springer.com/article/10.1007%2Fs11103-015-0381-3</t>
  </si>
  <si>
    <t>A0A076L784</t>
  </si>
  <si>
    <t>MATSVPSVLLLPVPTCTDMLVSPVEGGDLLHRKPHFDHHPNVWGDYFLTFSPCTPSMLLN
MKRKAHVSEEQVRRMILECSSGPNLHVKLELVDTLERLCIDYHYEKEIENVLRRVHEEED
DTDNHYDLHTTALRFYLLRKHGYYASPDVFQRFRDEEGNFTCDDNNNGTRSMLSLYNAAH
LRIHGEEILDDAIVFTRNYLQSVVKHLQSPMADEVCSALRTPLFRRPRRVEARHYISVYD
KLPTRNETILEFAKLDFGILQSLYCEELNILTMWWKELQLQDHLSFARDRMVEMHFWMLG
VLFEPQYSYGRTMLTKLLIFVSIFDDIYDNYSTLEESKLFTEAIERWDEEAAEELPGYMK
FFYKKVLTTMKSIETDLKLQGNKHVDYVKNLLIDATRCYYNEVKWRSEGADQVAATVEEH
LKISVPSSGCMHIPVYAFVAMGNDVTTDDAINWGMAYPKIITSSCIVGRLLNDIASHERE
QGSSSPSSTVEACMREHGGITKEEAYAKLRELVEESWMDIAGECLRPAAAQPPPLLEAVV
NATRVLDFVYKDDQDAYTHPSSLKDTIHSIYILSV</t>
  </si>
  <si>
    <t>https://www.ncbi.nlm.nih.gov/pmc/articles/PMC4197230/</t>
  </si>
  <si>
    <t>A0A076L503</t>
  </si>
  <si>
    <t>MATSVPSVLLLPVPTCTDMLVSPVEGGDLLHCKPHFDHHPNVWGEYFLTFSPCTPSMLLN
MKRKAHVSEEQVRRMILECSSGPNLHVKLELVDTLERLCIDYHYEKEIENVLRRVHEEED
DTDNHYDLHTTALRFYLLRKHGYHASPDVFKRFRDEEGNFTCDDNNNGTRSMLSLYNAAH
LRIHGEEILDDAIVFTRNYLQSVVKHLQSPMADEVCSALRTPLFRRPRRVEARHYISVYD
KLPTRNETILEFAKLDFGILQSLYCEELNILTMWWKELQLQDHLSFARDRMVEMHFWMLG
VLFEPQYSYGRTMLTKLFIFVSIFDDIYDNYSTLEESKLFTEAIERWDEEAAEELPGYMK
FFYKKVLTTMKSIETDLKLQGNKHVDYVKNLLIDATRCYYNEVKWRSEGADQAAATVEEH
LKISVPSSCCMHVPVYAFVAMGNDVTADDAINWGMAYPKIITSSCIVGRLVNDIASHERE
QGSSSSTVEACIREHGGITKEEAYAKLRELVEESWMDIAGECLRPAAAQAAPPLLEAVVN
ATRVLDFLYKDDQDAYTHPSSLKDTIHSIYILPV</t>
  </si>
  <si>
    <t>Oryza glumipatula</t>
  </si>
  <si>
    <t>A0A076L4Z9</t>
  </si>
  <si>
    <t>MATSVPSVLLLPVPTCTNMLVSPVERGDLLHCKPHFDHHPNVWGEYFLTFSPCTPSMLLN
MKREAHVTKEQVRRMILECSSGPNLHIKLELIDTLERLCIDYHYEKEIDNVLRRVHEEED
DDSDNCYDLHTTALRFYLLRKHGYHASPDVFQRFRDEEGNFTCDDNNNGTRSMLSLYNAA
HLRIHGEEILDDAIVFTRNYLQSVVKHLQSPMTDEVCSALRTPLFRRPRRVEARHYISVY
DKLPTRNETILEFAKLDFGILQSLYCEELNILTMWWKELQLQDHLSFARDRMVEMHFWML
GVLFQPQYSYGRIMLTKLFIFVSIFDDIYDNYSTLEESKLFTEAIERWDEEAAEELPGYM
KFFYKKVLTTIKSIETDLKLQGNKHVDYVKNLLIDATRCYYNEVKWRSEGADQAAATVEE
HLKISVPSSCCMHIPVYAFISMGNDVTTDDAINWGIAYPKIITSSCIVGRLVNDIASHER
EKGSSSSTVEACMREHGGITKEEAYAKLRELVEESWMDIAGECLRPAAAQAAPPLLEAVV
NATRVLDFIYKDDQDAYTHPSSLKDTIHSIYILSV</t>
  </si>
  <si>
    <t>Oryza nivara</t>
  </si>
  <si>
    <t>A0A076L4M0</t>
  </si>
  <si>
    <t>MATSVPSVLLLPVPTCTDMLVSPVEGGDLLHCKPHFDHHPNVWGDYFLTFSPCTPSMLLN
MKRKAHVSEEQVRRMILECSSGPNLHVKLELVDTLERLCIDYHYEKEIENVLRRVHEEED
DTDNHYDLHTTALRFYLLRKHGYYASPDVFQRFRDEEGNFTCDDNNNGTRSMLSLYNAAH
LRIHGEEILDDAIVFTRNYLQSVVKHLQSPMADEVCSALRTPLFRRPRRVEARHYISVYD
KLPTRNETILEFAKLDFGILQSLYCEELNILTMWWKELQLQDHLSFARDRMVEMHFWMLG
VLFEPQYSYGRTMLTKLFIFVSIFDDIYDNYSTLEESKLFTEAIERWDEEAAEELPGYMK
FFYKKVLTTMKSIETDLKLQGNKHVDYVKNLLIDATRCFYNEVKWRSEGADQVAATVEEH
LKISVPSSCCMHVPVYAFVAMGNDVTTDDAINWGMAYPKIITSSCIVGRLANDIASHERE
QGSSSSSSTVEACMREHGGITKEEAYAKLRELVEESWMDIAGECLRPAAAPPPLLEAVVN
ATRVLDFVYKDDQDAYTHPSLLKDTIHSIYILSV</t>
  </si>
  <si>
    <t>A0A076KZS5</t>
  </si>
  <si>
    <t>MATSVPSVLLLPVPTCTDMLVSPVEGGDLLHCKPHFDHHPNVWGDYFLTFSPCTPSMLLN
MKRKAHVSEEQVRRMILECSSGPNLHVKLELVDTLERLCIDYHYEKEIENVLRRVHEEED
DTDNHYDLHTTALRFYLLRKHGYYASPDVFQRFRDEEGNFTCDDNNNGTRSMLSLYNAAH
LRIHGEEILDDAIVFTRNYLQSVVKHLQSPMADEVCSALRTPLFRRPRRVEARHYISVYD
KLPTRNETILEFAKLDFGILQSLYCEELNILTMWWKELQLQDHLSFARDRMVEMHFWMLG
VLFEPQYSYGRTMLTKLFIFVSIFDDIYDNYSTLEESKLFTEAIERWDEEAAEELPGYMK
FFYKKVLTTMKSIETDLKLQGNKHVDYVKNLLIDATRCFYNEVKWRSEGADQVAATVEEH
LKISVPSSCCMHVPVYAFVAMGNDVTTDDAINWGMAYPKIITSSCIVGRLLNDIASHERE
QGSSSSSSTVEACMREHGGITKEEAYAKLRELVEESWMDIAGECLRPAAAQPPPLLEAVV
NATRVLDFVYKDDQDAYTHPSSLKDTIHSIYILSV</t>
  </si>
  <si>
    <t>Oryza officinalis</t>
  </si>
  <si>
    <t>A0A076KZH5</t>
  </si>
  <si>
    <t>MATSVPSVLLLPVPTCTDMLVSPVEGGDLLHCKPHFDHHPNVWGDYFLTFSPCTPSMLLN
MKRKAHVSEEQVRRMILECSSGPNLHVKLELIDTLERLCIDYHYEKEIENVLRRVHEEED
DTDNHYDLHTTALRFYLLRKHGYYASPDVFQRFRDEEGNFTCDDNNNGTRSMLSLYNAAH
LRIHGEEILDDAIVFTRNYLQSVVKHLQSPMADEVCSALRTPLFRRPRRVEARHYISVYD
KLPTRNETILEFAKLDFGILQSLYCEELNILTMWWKELQLQDHLSFARDRMVEMHFWMLG
VLFEPQYSYGRTMLTKLFIFVSIFDDIYDNYSTLEESKLFTEAIERWDEEAAEELPGYMK
FFYKKVLTTMKSIETDLKLQGNKHVDYVKNLLIDATRCYYNEVKWRSEGADQAAATVEEH
LKISVPSSCCMHVPVYAFVAMGNDVTTDDAINWGMAYPKIITSSCIVGRLVNDIASHERE
QGSSSSSSTVEACMREHGGITKEEAYAKLRELVEESWMDIAGECLRPAAAQPPPLLEAVV
NATRVLDFLYKDDQDAYTHPSSLKDTIHSIYILSV</t>
  </si>
  <si>
    <t>A0A076GBT5</t>
  </si>
  <si>
    <t>MSSHVSAAPNSIRKAIPDVTRRSANFHPSIWGDYFACHTFNSMFDDHFEQEFIRLKEEVK
EMLYATTNKLSQQLNFIDVIQRLGVSYLFESEIDEMLRDLYYQGSGGAYVHDHDLQMVAL
RFRLLRQQGHYVSCDVFKKFKDTEGNYKVCLANDIQGMLSLYEAIHLRVHGEDILEDALT
FATTHLKSITTDMCPPPLLVKLRHALDQPIHKDLPWLGAKHYISIYEQEASHSEVLLKFA
KLNFNFLQNMHQKELADMTMWWKKVDLSKKLPFARDRLVECYFWILGVCFEPQYSFARII
MTKVIAMTSVMDDVYDVYGTMEELVLFTDAIERWDISNIDHLPEYMKFFYKQLSDVYKEI
ETELAAQGRSYRVDYAKEAMKKQVQAYFVEARWLHENYMPTMDEYMRISLISSGYPLLTC
ISFVGMGDIVTKDAFEWLNKDPKIVKAASLIARLMDDIVSHKFEQERGHVASAVECYMNQ
HEVSEEQAYDELRRQVVEAWKDINEELLIGPEDHVPIPLLTRVLNLARVMDVMYKDGDGY
TNAKGKVRNYITSLLIEPVQLATPSLLAS</t>
  </si>
  <si>
    <t>A0A076GAU9</t>
  </si>
  <si>
    <t>MAPTHLDSSFSTLPTLASPSRPLVESVSSKNSRSVPTKGRCKVTTGDDDQIVRRSANYQT
SMWDYDFVQSLTSKYKGEPYIARSEKLKANIRMMLANASKPLDQLELIDTLERLGLSYHF
VDEIKSILKSLFDENHIENTETVHDLYATALEFRLLRQRGYHVPQEVFNHFKDEQGNFRA
CIHDDLKGMLNLYEASYFLVDGENILEDARDFTTKNLENYVKKCNTTEYLSELVSHALEL
PLAWRMLRLEAHWFINLYETKTDMEPVLLELAKLDFNMVQAVYQEDLKDSSRWWKMTGLG
EKLDFARDRLVVYLLWSVGIIFEPQFGNIRRMITKLNSLITTIDDVYDVYGTLDELELFT
DAVVRWDLNFMDHLPDYMKLCFFALFNSINEIAYDILRDQGVDNLPYLKKTWADLCKSHL
LEAKWYYSGYTPTLQEYLDNAWISVGAPLAIVHAYFYASNPTTKEASHFMEEYPDIIRWS
SIILRLADDLGTSSDEMKRGDVSKSIQCYMYESEASEEEARDHIRKLISNAWKKINAYQF
SDPHISQTIIGVVVNLARAAQCIYQYGDGHAIEHLETKDRVMSLLIKPL</t>
  </si>
  <si>
    <t>A0A076GAU5</t>
  </si>
  <si>
    <t>MSTQVSQEVVPKAHHNEIIRRTANYHPSIWGDQFISHLPKDKVHEAIELQEIEKLREQFK
RELLAAASNSSQQLDLIDAIQRLGVAYHFETEIEEALQHIYNNRIDMEDDDLYNTALGFR
LLRQHGYNVSCDIFNKFKDDKGYFKQSNDVRGILGLYEAAHLAVHGEDILDEALAFTTIH
LKSMASSPNCPLTAKVSHALKQPIQRGVPRLESRRYISIYQDEPSCNKTLLRLAKLNFNL
VQELHKEELAEITRWWKGLDFARRLPFARDRVVECFFWIVGVYFEPQYSLARKILTKVIA
MTSIIDDIYDVYGTLEELELFTEAIDRWDTKSMDQLPDYMKICYEALLNVFSEIEEKVAK
EGWSYRVHYGKDAMKVLVHAYFNEAKWFHENHIPTMEEYMQVALVTSGYSMLTTVSFIGM
GDMVTKQAFDWVFNHPKIIRASETIGRLLDDVKSHKFEQERGHAASGVECYIRQYGLSEQ
EVYKEFHMQVVNAWKDINEECLKPTAVPTPLLERILNLSRVIDVIYKEEDGYTHVGKVMK
NNVASLLINSVPI</t>
  </si>
  <si>
    <t>A0A076GAR6</t>
  </si>
  <si>
    <t>MENTNQQNHSRPEANFPPSVWGCSFASFSFPQTEFESYSRQVEVLKENVKDMLMASKKDT
VEHIEFINLLCRLGVSYHFDDEIENSLKEIFDDLPHLLEKHDFDLYTLSLLFRVLRQHGF
KMPCVVFDKFKDTNGEFKKTIINDVKGILSLYEASFLSVHGEQILDDALVFTKANLESSA
MQSSPRLADHIRNALIRPFHKGVPRIEARKYISFYEEEESRNDTLLKFAKIDFNRVQLIH
RQELSILSRWWNDLNFAEEFPYARDRIVEIYFWANGVHFEPQYAFSRMVVTKYTKIVSLL
DDTCDAYASFEEIQHFTNAIERCCMDAIDQLPAEYLKVLYRALLNLFSETESDMGKQGRS
YALYYVKEAFKELARAYRVEAQWADEGHVPTFDEYVRNGLTTSAYGVITAVSFVGMDEVA
GQEEYKWLKSNPKIMKAGKMICRLVNDIVGHEDEQKRGDCASGVECFMKQYDVSEKKAIE
EIQKMVANGWKDINEDCMMPTNAPMLLLQHIVNLVRVTEVTYGHNDDAYTIPLSLKDYVT
LLYVEQVPLYE</t>
  </si>
  <si>
    <t>https://pubmed.ncbi.nlm.nih.gov/21492885/</t>
  </si>
  <si>
    <t>A0A075W3D9</t>
  </si>
  <si>
    <t>Sesquiterpene synthase 4</t>
  </si>
  <si>
    <t>MAPQQEEVVRPLANHKPSIWGDQFLIYDEQEEQPEVEQMIEDLKEEVKKQMRVALDDPKE
HTTLLKLIDAIQRLGIAYYFDKEIGHALKHIYDKYGDDWNGDDISLWFRLLRQQGFYVSC
GIFSKYKDNAGSFMETLTRDVEGLLELYEATYLRVEGEDILDDALVFTRTHLEIIARDPV
QGNSALSKQINRALERPLRKKLPRVEAFHYIPFYQQQVSHNKSLLKLAKLGFNLLQSQHK
KELSQVSKWWKGFDAPKNLFFTRDRLVEVYFWAVGTYFEPQYSRARVFLTKVIALANVLD
NTYDAYGTYKELAIFTEAVERWSSTCLDILPEYMKLIYKGLLDIHEEMEILMAKEGKAHY
LDYAKESMKEFVRSQMTEAKWKKDGYVPTVDEHKSVAFISCGYKMLPIYSFVGMDDTTTD
EPFKWALANPPLVRATCAICRFMDDIVGHEDEQQRNHVVSVVECYMKEHDVKEVEYINDL
FSKEVENAWKCINQESFICKDIPMPLITRLINLARVIETLYKHDDTFTHVGEELIGYIKS
SFVHPMTI</t>
  </si>
  <si>
    <t>Matricaria chamomilla</t>
  </si>
  <si>
    <t>https://portlandpress.com/biochemj/article/463/2/239/48277/Enantioselective-microbial-synthesis-of-the</t>
  </si>
  <si>
    <t>A0A075W0Z3</t>
  </si>
  <si>
    <t>MSTLSVSTPSFSSSPLSSVNKNSTKQHVTRNSVIFHDSIWGDQFLEYKEKFNVATEKQLI
EELKEEVRNELMIRACNEASRYIKLIQLIDVVERLGLAYHFEKEIEESLQHIYVTYGHKW
TNYNNIESLSLWFRLLRQNGFNVSSDIFENHIDEKGNFQESLCNDPQGMLALYEAAYMRV
EGEIILDKALEFTKLHLGIISNDPSCDSSLRTEIKQALKQPLRRRLPRLEAVRYIAIYQQ
KASHSEVLLKLAKLDFNVLQEMHKDELSQICKWWKDLDIRNKLPYVRDRLIEGYFWILGI
YFEPQHSRTRMFLMKTCMWLIVLDDTFDNYGTYEELEIFTQAVERWSITCLDELPEYMKL
IYHEQFRVHQEMEESLEKEGKAYQIHYIKEMAKEGTRSLLLEAKWLKEGYMPTLDEYLSN
SLVTCGYALMTARSYVARDDGIVTEDAFKWVATHPPIVKAACKILRLMDDIATHKEEQER
GHIASSIECYRKETGASEEEACMDFLKQVEDGWKVINQESLMPTDVPFPLLIPAINLARV
SDTLYKDNDGYNHADKEVIGYIKSLFVHPMIV</t>
  </si>
  <si>
    <t>https://link.springer.com/article/10.1186/1471-2229-12-84</t>
  </si>
  <si>
    <t>A0A075FBT3</t>
  </si>
  <si>
    <t>IDESQTSLDTGVQRFTSSKIASSVQCFEDTKARIVKLIHKPELSVSTYDTAWVAMVPSPN
SSNEPCFPDCLAWLLENQCCDGSWACPHHHPFLKKDVLSSTLACILALKKWGVGEEQINK
GARFIEVNFASATEKSQISPTGFDIIFPAMLDYARDLFLDLRLEPTTFDNLIFRRDLELK
RCYESHREAYLAYIAEGMGKLQDWESVMKYQRKNGSLFNSPSTTAAAFIALPNSGCLSYL
HSALKKFGNAVPAAYPLDVYSRLRTVDNLESLGISRYFQKEIQQVLDETYRWWLQGSEEI
FLDASTCALAFRTLRMNGYNVTSDAITKLLPDSFCGNMKDIGTTLELYRASEFILYPDEK
DLEQQNLRLKDILEQELSSGFIHSEVNRALNYPFYAIMDRVAKRRNIEHYNFDNTRILKT
SYCSPNFANKDFLFLSVEDFNNCQAMHREELKGKMRWVTENRLDELKFARSKSAYCYFSA
AATFFAPDLSDARMSWAKNGVLTTVVDDFFDVGGSEEELKQLIRLVEIWDLDAITECSSQ
NVQIIFSSLKRTISEIGDKGFKLQGRSVTNHIIEIWLDLLYSMMKEAEWARDNHAPPMDD
YISNAYVSFALGPIVLPCLYLVGPKLSEEMVRHSECHTLFRLMSTCGRLLNDIQTCEREL
KDGKLNAIPLYMINSGGETSKEAATQEMKSLIDRQRQELLRLVLTREGSLLPKPCKELFW
HMSTVLHLFYCKDDGFTSQDLIKVVNEVIHEPVVLN</t>
  </si>
  <si>
    <t>Marrubium vulgare</t>
  </si>
  <si>
    <t>https://onlinelibrary.wiley.com/doi/full/10.1111/tpj.12589</t>
  </si>
  <si>
    <t>A0A075FBG7</t>
  </si>
  <si>
    <t>9,13-epoxylabda-14-ene synthase</t>
  </si>
  <si>
    <t>MSITFNLKIAPFSGPGIQRSKETFPATEIQITASTKSTMTTKCSFNASTDFMGKLREKVG
GKADKPPVVIHPVDISSNLCMIDTLQSLGVDRYFQSEINTLLEHTYRLWKEKKKNIIFKD
VSCCAIAFRLLREKGYQVSSDKLAPFADYRIRDVATILELYRASQARLYEDEHTLEKLHD
WSSNLLKQHLLNGSIPDHKLHKQVEYFLKNYHGILDRVAVRRSLDLYNINHHHRIPDVAD
GFPKEDFLEYSMQDFNICQAQQQEELHQLQRWYADCRLDTLNYGRDVVRIANFLTSAIFG
EPEFSDARLAFAKHIILVTRIDDFFDHGGSREESYKILDLVQEWKEKPAEEYGSKEVEIL
FTAVYNTVNDLAEKAHIEQGRCVKPLLIKLWVEILTSFKKELDSWTEETALTLDEYLSSS
WVSIGCRICILNSLQYLGIKLSEEMLSSQECTDLCRHVSSVDRLLNDVQTFKKERLENTI
NSVGLQLAAHKGERAMTEEDAMSKIKEMADYHRRKLMQIVYKEGTVFPRECKDVFLRVCR
IGYYLYSSGDEFTSPQQMKEDMKSLVYQPVKIHPLEAINV</t>
  </si>
  <si>
    <t>involved in synthesis of marrublin (from GGPP)</t>
  </si>
  <si>
    <t>A0A075FAK4</t>
  </si>
  <si>
    <t>Peregrinol diphosphate synthase CPS1</t>
  </si>
  <si>
    <t>MASTPTLNLSITTPFVRTKIPAKISLPACSWLDRSSSRHVELNHKFCRKLELKVAMCRAS
LDVQQVRDEVYSNAQPHELVDKKIEERVKYVKNLLSTMDDGRINWSAYDTAWISLIKDFE
GRDCPQFPSTLERIAENQLPDGSWGDKDFDCSYDRIINTLACVVALTTWNVHPEINQKGI
RYLKENMRKLEETPTVLMTCAFEVVFPALLKKARNLGIHDLPYDMPIVKEICKIGDEKLA
RIPKKMMEKETTSLMYAAEGVENLDWERLLKLRTPENGSFLSSPAATVVAFMHTKDEDCL
RYIKYLLNKFNGGAPNVYPVDLWSRLWATDRLQRLGISRYFESEIKDLLSYVHSYWTDIG
VYCTRDSKYADIDDTSMGFRLLRVQGYNMDANVFKYFQKDDKFVCLGGQMNGSATATYNL
YRAAQYQFPGEQILEDARKFSQQFLQESIDTNNLLDKWVISPHIPEEMRFGMEMTWYSCL
PRIEASYYLQHYGATEDVWLGKTFFRMEEISNENYRELAILDFSKCQAQHQTEWIHMQEW
YESNNVKEFGISRKDLLFAYFLAAASIFETERAKERILWARSKIICKMVKSFLEKETGSL
EHKIAFLTGSGDKGNGPVNNAMATLHQLLGEFDGYISIQLENAWAAWLTKLEQGEANDGE
LLATTINICGGRVNQDTLSHNEYKALSDLTNKICHNLAQIQNDKGDEIKDSKRSERDKEV
EQDMQALAKLVFEESDLERSIKQTFLAVVRTYYYGAYIAAEKIDVHMFKVLFKPVG</t>
  </si>
  <si>
    <t>https://pubmed.ncbi.nlm.nih.gov/24990389/</t>
  </si>
  <si>
    <t>A0A075FA51</t>
  </si>
  <si>
    <t>(+)-copalyl diphosphate synthase 3, chloroplastic</t>
  </si>
  <si>
    <t>MGSLSTLNLIKTCVTLASSEKLNQPSQCYTISTCMKSSNNPPFNYYQINGRKKMSTAIDS
SVNAPPEQKYNSTALEHDTEIIEIEDHIECIRRLLRTAGDGRISVSPYDTAWIALIKDLD
GHDSPQFPSSMEWVADNQLPDGSWGDEHFVCVYDRLVNTIACVVALRSWNVHAHKCEKGI
KYIKENVHKLEDANEEHMTCGFEVVFPALLQRAQSMGIKGIPYNAPVIEEIYNSREKKLK
RIPMEVVHKVATSLLFSLEGLENLEWEKLLKLQSPDGSFLTSPSSTAFAFIHTKDRKCFN
FINNIVHTFKGGAPHTYPVDIFGRLWAVDRLQRLGISRFFESEIAEFLSHVHRFWSDEAG
VFSGRESVFCDIDDTSMGLRLLRMHGYHVDPNVLKNFKQSDKFSCYGGQMMECSSPIYNL
YRASQLQFPGEEILEEANKFAYKFLQEKLESNQILDKWLISNHLSDEIKVGLEMPWYATL
PRVETSYYIHHYGGGDDVWIGKTLYRMPEISNDTYRELARLDFRRCQAQHQLEWIYMQRW
YESCRMQEFGISRKEVLRAYFLASGTIFEVERAKERVAWARSQIISHMIKSFFNKETTSS
DQKQALLTELLFGNISASETEKRELDGVVVATLRQFLEGFDIGTRHQVKAAWDVWLRKVE
QGEAHGGADAELCTTTLNTCANQHLSSHPDYNTLSKLTNKICHKLSQIQHQKEMKGGIKA
KCSINNKEVDIEMQWLVKLVLEKSGLNRKAKQAFLSIAKTYYYRAYYADQTMDAHIFKVL
FEPVV</t>
  </si>
  <si>
    <t>https://onlinelibrary.wiley.com/doi/10.1111/tpj.12589</t>
  </si>
  <si>
    <t>A0A068EUF6</t>
  </si>
  <si>
    <t>MEGSKPAATSVEESRRSGNYQPSLWDFNFIQSQPTHHYEEERNRKEDLIVHVKTLLGTKM
EAIEQLDFIDDLRNLGLSYFFLDEIKNILSFIYSENKCFQNNQAGDLYFTSLGFRLLRQH
GFNVSQEVFNRFKNDDGSDFKASLGEDTKGILQLYEASFLLREGEDTLELARQFSTKYLQ
KKVDEKGIDDENVLSWIRHSLDLPLHWRIQRLEARWFLDAYAARKDMNPLILELGKIDFN
IIQATMLDELKEVSRWWNNSCLAEKLPFVRDRIVECYFWALALFEPHQFGYQRKMAAIII
TFVTVIDDVYDVYGTLDELQLFTDTVRRWDTESISQLPYYMQVCYLSLYTYVSELAYDIL
KDKGFNSIPYLRRSWLSLIEGFFKEAQWYYSGYTPTLEEYLNNAKVSISSPTIISQVYFT
LATSTEKVVIESVYGYHNILYLSGTILRLADDLGTTQFELKRGDVPKAVQCYMKDKNVTE
KEAQEHVRYLIQEAWKEMNTAMAEPDCPFSEELVTAAANLGRASQFIYLEGDGHGVQHSE
IHKQMGGLLFETYA</t>
  </si>
  <si>
    <t>A0A067SEC9</t>
  </si>
  <si>
    <t>Sesquiterpene synthase GALMADRAFT_104215</t>
  </si>
  <si>
    <t>MNTTTRTFYLPRLEDTFSVFPDNGLNPHYAECRIQSQAWIDKYYKIVCGPKMRAYMDHCK
FELITAYTYPYASSDGLRKTMDLANILWLYDEFTDTLSGKDATNAAAIVIRTLRERDFDD
GSWICHMMRDFYAAHIEKFGPNVSRRFIDHFCQYVEGTGTEAKHREKDHVLDINAYIIMR
RAASAVLTAFDLAEYCLGIDLPQYVHDDPAFISGYNAGLDLVFLDNDLFSYDMEQAKGHC
TTNIITVVMKSKRIDLQSAFDFTAGYCESLTQQLIAAQISLASRTDPVFSNNAVKCLEAI
ANWVKGSDGWSFATERYFGKQNVIVKETRAVEMRKSFQDIAVLKE</t>
  </si>
  <si>
    <t>Galerina marginata</t>
  </si>
  <si>
    <t>β-gurjunene</t>
  </si>
  <si>
    <t>[C@]12([C@@]([C@@H](CC[C@@]3([C@]1(C3(C)C)[H])[H])C)(CCC2=C)[H])[H]</t>
  </si>
  <si>
    <t>A0A059PYD5</t>
  </si>
  <si>
    <t>MDMPAKEEKVIRPIVHFPPSVWADQFLIFDDKQAEQANIEQVVNELREDVRKDLVSSLDV
QAKHTNLLKLIDAIQRLGIAYHFEEEIEQALQHIYDTYGDDWKGRSPSLWFRILRQQGFY
VSCDIFKNYKKVDGSFKESLTNDVEGLLELYEATYLRVQGEGVLDDALVFTRTCLEKIAK
DLVHSNPTLSTHIQEELKQPLHKRLTRLEALRYIPMYEQQASHNESLLKLAKLGFNLLQS
LHRKELSEVSRWWKGLDVPNNLPYARDRMVECYFWALGVYFEPKYSRARIFLAKVISLAT
VLDDTYDAYGTYEELKIFTEAIQRWSITCIDMLPEYMKLLYQGVLDIYKEMEEIMGKEGK
AHHLSYAKESMKEFIRSYMMEAKWANEGYVPTAEEHMSVAFVSSGYSMLATTCFVGMGDI
VTDEAFKWALTKPPIIKASCAIARLMDDIHSQKEEKERIHVASSVESYMKQYDVTEEHVL
KVFNKKIEDAWKDITRESLVRKDIPMPLMMRVINLAQVMDVLYKHKDGFTNVGEELKDHI
KSLLVHPIPI</t>
  </si>
  <si>
    <t>A0A023J8Z5</t>
  </si>
  <si>
    <t>Delta guaiene synthase</t>
  </si>
  <si>
    <t>MSSAKLGSASEDVSRRDANYHPTVWGDFFLTHSSNFLENNHSILEKHEELKQEVRNLLVV
ETSDLPSKIQLTDKIIRLGVGYHFEMEIKAQLEKLHDHQLHLNFDLLTTSVWFRLLRGHG
FSISSDVFKRFKNTKGEFETEDARTLWCLYEATHLRVDGEDILEEAIQFSRKKLEALLPE
LSFPLNECVRDALHIPYHRNVQRLAARQYIPQYDAELTKIESLSLFAKIDFNMLQALHQS
ELREASRWWKEFDFPSKLPYARDRIAEGYYWMMGAHFEPKFSLSRKFLNRIIGITSLIDD
TYDVYGTLEEVTLFTEAVERWDIEAVKDIPKYMQVIYTGMLGIFEDFKDNLINARGKDYC
IDYAIEVFKEIVRSYQREAEYFHTGYVPSYDEYMENSIISGGYKMFIILMLIGRAEFELK
ETLDWASTIPEMVKASSLIARYIDDLQTYKAEEERGETVSAVRCYMREYGVSEEEACKKM
REMIEIEWKRLNKTTLEADEISSSVVIPSLNFTRVLEVMYDKGDGYSDSQGVTKDRIAAL
LRHAIEI</t>
  </si>
  <si>
    <t>Aquilaria microcarpa</t>
  </si>
  <si>
    <t>https://pubmed.ncbi.nlm.nih.gov/25918780/</t>
  </si>
  <si>
    <t>Luffa cylindrica</t>
  </si>
  <si>
    <t>https://pubmed.ncbi.nlm.nih.gov/11733028/</t>
  </si>
  <si>
    <t>Family</t>
  </si>
  <si>
    <t>Publication (URL)</t>
  </si>
  <si>
    <t>X5IYJ5</t>
  </si>
  <si>
    <t>Cyclolavandulyl diphosphate synthase</t>
  </si>
  <si>
    <t>MTTLMLLPDGMRRWSEKNGVSLDDGYAAMGDKIIEFMGWAKEEGVKTLYITASSAANHGRPEAAVNTFMEAFTEVIRRCHSQFKFDFSGSLDLVSEDYLTELSALRDKSDSESDFTLHYILGMSLSHEVVGIFNKLNGKIPEMTEEILAENAYVPTQVDYIIRTGGAIRMSSFFPLMSPYAELHFSPVLFPDTTRADFDAALKDLRARDRRFGGYPA</t>
  </si>
  <si>
    <t>Streptomyces sp. (strain CL190)</t>
  </si>
  <si>
    <t>cyclolavandulyl diphosphate</t>
  </si>
  <si>
    <t>C1(=C(CCC(C1)(C)C)COP(OP([O-])(=O)[O-])(=O)[O-])C</t>
  </si>
  <si>
    <t>cis-PT</t>
  </si>
  <si>
    <t>https://onlinelibrary.wiley.com/doi/10.1002/anie.201708474</t>
  </si>
  <si>
    <t>E2CYS2</t>
  </si>
  <si>
    <t>PtnT1</t>
  </si>
  <si>
    <t>MTSELPAARGEGLRSLVRIHRLEYPFPVIYLCHVLWGACLAATSPGSLAAAPVLIMLFANIVAIISQNPLNAGLDIRADTHTSGKESIARATQHLSVRTAFTCAALEMTLALGLSVWVALWLGRPLVAVGVALSIVLHLAYNLEPVRLKRRGYANPAYFGATFAFLPSLSTYAAVRADVPLSAWLFLTGLGILLFGRSLWWCIPDLIGDAKAGDRTPAVQHGPRHALVVACAWTALGLLFIGAGLWPYGVLWALLGILASAAFLVDKIKLLRHISRENLPHESTMRKHSLSLAMGGDLLLCAIPLLAL</t>
  </si>
  <si>
    <t>Streptomyces platensis</t>
  </si>
  <si>
    <t>UbiA-type cyclase</t>
  </si>
  <si>
    <t>https://www.pnas.org/doi/full/10.1073/pnas.1106919108</t>
  </si>
  <si>
    <t>M4VQY9</t>
  </si>
  <si>
    <t>Fumagillin beta-trans-bergamotene synthase af520</t>
  </si>
  <si>
    <t>MDRVLSLGKLPISFLKTLYLFSKSDIPAATLPSMAVALVLAAPCSFHLIIKGFLWNQLHL
LTFQVKNQIDGIDEDSIAKPHRPLPSGRITPGQATLLYRVLFFLMWVAAVYTNTISCTLV
YSIAIVVYNEGGLAAIPVVKNLIGAIGLGCYCWGTTIIFDGGKELHGLKAVAVLMIVGIF
ATTGHAQDFRDRTADATRGRKTIPLLLSQPVARWSLATITAAWTIGLIALWKPPAIVTLA
YVAASLRCLDGFLSSYDEKDDYVSYCWYGFWLLGSNILPIFPRLRGELP</t>
  </si>
  <si>
    <t>!!!membrane bound TPS, six transmembrane helices, structurally related to Class I terpene synthases, 289aa</t>
  </si>
  <si>
    <t>https://pubs.acs.org/doi/pdf/10.1021/ja312503y</t>
  </si>
  <si>
    <t>A0A1V0QSF1</t>
  </si>
  <si>
    <t>Polyprenyl transferase eriG</t>
  </si>
  <si>
    <t>MSVFAPIARELDIFFGFSWRDWSTTIIPGSIFAVGAMRDLPPATLVKNYLFLVTWLTPYIYFFNLSNQITGVDEDKINKPDRPIPSGKVTLQGAQRRWIAAFSTFLGIALYQPEFLPETLCWIATVAFLCLTSYGDHWFGKNCVAMTTGTWALLSASWKAIAPATPTSDAWVYAVSVWAGLITHIQDLRDMEGDKAVGRKTLPLVFGDMGSRLIITFFALPAACWVLSLAGIFQLAPVTLGALHAILGYRVLRQGGPRYDHKTYMFYTYIFCLILAFCALDGLGLKINAESLRALLATTGVSLKEL</t>
  </si>
  <si>
    <t>(-)-cyatha-3,12-diene</t>
  </si>
  <si>
    <t>C1C[C@@]2([C@@](C=3[C@@]1(CCC3C(C)C)C)(CCC(=CC2)C)[H])C</t>
  </si>
  <si>
    <t>https://pubmed.ncbi.nlm.nih.gov/28371074/</t>
  </si>
  <si>
    <t>A0A077K7L1</t>
  </si>
  <si>
    <t>O-methylransferase</t>
  </si>
  <si>
    <t>MPQEARTPQQQVTADEVGDWYDKFGEVYHLTLGESVHCGLWFPPDAPVPQDMELVTMSSQAQDRYTDYLIETLDPKAGQHLLDIGCGTGRTALKAARQRGIAVTGVAVSKEQIAAANRLAAGHGLTERLTFEVADAMRLPYEDESFDCAWAIESLCHMDRAKALGEAWRVLKPGGDLLVLESVVTEELTEPETALFETLYAANVPPRLGEFFDIVSGAGFHTLSLKDLSANLAMTMNVFALGVYSRRAEFTERFGAEFVDGLLAGLGSAQETLIRKTRFFMATLRKPAV</t>
  </si>
  <si>
    <t>Streptomyces blastmyceticus</t>
  </si>
  <si>
    <t>Methyltransferase</t>
  </si>
  <si>
    <t>A0A318P5Q0</t>
  </si>
  <si>
    <t>Class I SAM-dependent methyltransferase</t>
  </si>
  <si>
    <t>MSNLSEMMSPDPVYLQNLPYQVIRDSHTDSYEEKVVQTYCEEPEHWRKAIGDTLLFQFGVYEDAAHAPALTPTSKLKPTAGLDESSVRYFEQQLFLAGVTGSDRPAMHRILDIGCGWGYILKHLAERYPECQRLDGVNVSAQQLNYCARSHAEQGLSGRINLFLCNAQDIGLLPDPDDLYDLVIIRGVISHFPNELYEKAMRALFTRVRPGGKVIISDNLYNVEPDRYQSDTPDIVDRLACRHQKTPAYFSQVLEDSGFTIKDFRVLPSNVDVAHWLMDSKANIERHFPTGVDGALEELRVLAENWSVALLKNKVSTYSVIACKK</t>
  </si>
  <si>
    <t>Serratia plymuthica</t>
  </si>
  <si>
    <t>sesq-int</t>
  </si>
  <si>
    <t>pre-sodorifen diphosphate(3−)</t>
  </si>
  <si>
    <t>C16H27O7P2</t>
  </si>
  <si>
    <t>[C@H]1([C@H](C(=C([C@]1(CC/C(=C/COP(OP([O-])(=O)[O-])(=O)[O-])/C)C)C)C)C)C</t>
  </si>
  <si>
    <t>https://pubs.acs.org/doi/10.1021/jacs.8b08510</t>
  </si>
  <si>
    <t>Q8LLW7</t>
  </si>
  <si>
    <t>Vanadium-dependent bromoperoxidase</t>
  </si>
  <si>
    <t>MGIPADNLQSRAKASFDTRVSAAELALARGVVPSLANGEELLYRNPDPENGDPSFIVSFTKGLPHDDNGAIIDPDDFLAFVRAINSGDEKEIADLTLGPARDPDTGLPIWRSDLANSLELEVRGWENSSAGLTFDLEGPDAQSIAMPPAPVLTSPELIAEIAELYLMALGREIEFSEFDSPKNAEYIQFAIDQLNGLEWFNTPAMLGDPPAEIRRRRGEVTVGNLFRGILPGSEVGPYLSQYIIVGSKQIGSATGGNKTLVSPNAADEFDGEIAYGSITISQRVRIATPGRDFMTDLKVFLDVQDAADFRGFESYEPGARLIRTIRDLATWVHFDALYEAYLNACLILLANRVPFDPNIPFQQEDKLDNQDVFVNFGDAHVLSLVTEVATRALKAVRYQKFNIHRRLRPEATGGLISVNKIAAEKGESVFPEVDLAVEELEDILEKAEISNRKQNIADGDPDPDPSFLLPQAFAEGSPFHPSYGSGHAVVAGACVTILKAFFDSNFQIDQVFEVDKDEDKLVKSSFKGTLTVAGELNKLADNIAIGRNMAGVHYFSDQFESILLGEQVAIGILEEQSLTYGENFFFNLPKFDGTTIQI</t>
  </si>
  <si>
    <t>Corallina officinalis</t>
  </si>
  <si>
    <t>Vanadium haloperoxidase</t>
  </si>
  <si>
    <t>A7KH27</t>
  </si>
  <si>
    <t>NapH1</t>
  </si>
  <si>
    <t>MTTSGHTSFSDYSPRRRSMLLGGLGGAAALSAAGFTGMASASPRGSAGSKAAAIEFDLDKDNYIKWAQPTDENAGQSPTLAILGPMDVTVFLWINRVVWLAAFDALAPYHETAVGVYSQIPRRPSSESATNRNLNIAALHAQHGVWKRVLPQQVDQLRELMTALGLDPSDETENLSSPVGIGNVAAKNAFNALKNDGMNFLGYEGRKYNPRPWADYTGYEPVNTAFKVNNPSRWQPQLQAHNARRAGGGPGDLGIYVTQHFVTPQTARTKAHIFRDPSRFRIPRPEFSDHTNTRAYKRSVDEIIDASANLNDERKALAEIMENKLWGIGHSSIVIANKYDQNNEMGVHGWCHWMLAHVLATFEPLIAAWHHKTRFDAVRPVTAIRHVYGNRKIRAWGGVGMGTVDIRASEWSSYLPVGDHPEYPSGSTSLCSATSQAARRYFDSDELDWTINYPAGSTVVEPGITPGKDLSIHIPTWTDFTRTCATSRVWGGVHFQTTVDRTIDFGEQFGDLAHEFVQRHVKGDVKD</t>
  </si>
  <si>
    <t>Streptomyces sp. CNQ-525</t>
  </si>
  <si>
    <t>A7KH33</t>
  </si>
  <si>
    <t>NapH4</t>
  </si>
  <si>
    <t>MNIACIHAQNAIWSRLLPPIVAGLRELMVALGLDPDDKSEDVTTPVGIGNVAAKAVWNVLKNDGMNVLGHEGGRKYNPRPWADYTGYVPTNTAFKLNNPSRWQPQLQAHNGRRAGGGPGDLGIYVTQHFVTPQIAVTLPHIFKDPTAFPLPRPDFTDHTDRRAYKRSVDEIIEASAALDDERKALAEIMENKLWGIGHSSIEIGLKNDQNNELGVHGWAQWMLQHILATFDTLIAAWGYKRKYEAVRPITAVRHVYGNRKIRAWGGVGMGTVDDIPANEWAGYLPVGDHPEYPSGSTTVGSAASQAARRFFDSDDLNWEFDFEVGKSIVEPGITPVENVRVSFPTWTDFNKRCAYSRLDGGVHFKKTVERSMAFGEQFGDLAHDFIQRHVKGEGDG</t>
  </si>
  <si>
    <t xml:space="preserve">Streptomyces sp. CNQ-525 </t>
  </si>
  <si>
    <t>M4TL26</t>
  </si>
  <si>
    <t>Vanadium-dependent haloperoxidase</t>
  </si>
  <si>
    <t>MTTSERSSVSDFSPRRRSLLIGSASAAALATLGSTGTAAAAGAADEPPTVDFDFDNGNFIRDLIITRAGGVFPEEGVIGPMDASVYIWITSLFQLSWFDALAPYHPTAVGIHSRIARRPAGEAATNRNKNIAGLYAALRVLEGVFEERVPVMRAGFTAAGLDPDDRSEDPTTPIGIGNIAGKAVVRARANDGMNHLGNVGRKYHGKPYEDYTGYQPVNSPYKLVNPSKWQPALHPHQRRVGGGPGDKGIWVIQAFVTPQLALVKPYTYRNPGQFTVPVPDHSTHTNVRKYKQSVDQILEASATLTDEKKLMAEWFDNKLAGIALAPSAAALSHDLDLDGWCHLYAVTALARLDDLIAAWHWKTKFNSVRPFTAVHHVYGRKKISAWGGVGKGTVHDMPANEWSSYLPVGDHPEYISGSTTLCSAEAQAARRFLGDDVLDWTYSFPAGSGLTEPGLVPAKDTELHWDTWTRFTRDCADSRVWGGVHFQTTVDRSIEWGAQFGDRAHQFLQRHIKGEVS</t>
  </si>
  <si>
    <t>Streptomyces sp. CNH189</t>
  </si>
  <si>
    <t>M4T7F4</t>
  </si>
  <si>
    <t>MKTSGHTSASDLSLGRRSLLLGGSSAALMLALPHPANAGTSEEPPTFDFDLDTDNYIKWVKPATDEQASQSPLWESVGSMDVTVILWMSRVGNLAVFDAVAPYHETAVGVYSRIPRRPSSESATNRNMNIAILYTQLHTFERLLPLGLRGPAGSLRAMMVGLGLDPDNKSEDLTTPVGIGNVAFKSVWNALKNDGMNVLGYEGGRKYNPLPWADYTGYEPVNTPFRLNNPSRWQPQLHAHNGRRPGGGPGDLGIYVSQHFVTPQIALTKPHIFTDPAQFPLAAPKHSDHTRPRDYKRSVDEILEASASLNDERKALAEVMDNKLWGIGYTSTVIGRKYDENNEMGVFGWAAWSLQHFLATFDALIAVWRNKRKYDTVRPVSAVRHVYGHSKVTAWGGAGMGTVNDIRATEWMPYLPTGDHPEYPSGSTSLCAAGAQTARRYFNSEELDWTLEFNAGTSAVEPETTPAKNLQLHFHTWAEFNKACAESRVWGGVHFRKTVQQSLIYGEQFGDLAHEFVNRHVKGNIKTDTRN</t>
  </si>
  <si>
    <t>E3VWI3</t>
  </si>
  <si>
    <t>Pentalenolactone synthase</t>
  </si>
  <si>
    <t>MTDLPRLPFDNPDIMGIAPQMLALQKEGPIARVGTAGEDAWLVTRYDEVRTLLADRRLRLSNPNPQPSAKSAARAFMVALMAGDDHETEPARHAQMRSLLIPRFSTRRLRLMKTRIEHHVDELLDQLAASAPPVDLHRVLSFRLPTMVVCDLLGVPLADRERFGQWARGTFDQSDNEHSANTFQQVVDYMLELVARKRVEPGDDILSELIAEKDGALSDADIAHLGNAVLLFGYETTIVRIDLGTLLLLRNPVQRAQLAEDPGLAPAAVEEILRLGVGGKGSNALIPRYAHGDITVGETVIRTGDAVMLAIGAANYDDRAFPDGGLFDLTRVRPRSHLAFGHGARHCIGRTLARIELTAVFERLFRRLPDLRLAVPEESLRWQEHRITGGFDEIPVTF</t>
  </si>
  <si>
    <t>Cytochrome P450</t>
  </si>
  <si>
    <t>D7PHY9</t>
  </si>
  <si>
    <t>Cytochrome P450 monooxygenase vrtK</t>
  </si>
  <si>
    <t>MAFSTYLGSLESSLVLKGLAGVWLVWYIGRVFYNIFLHPLANVPGPLLCKFSKIPWDYWQWTGRLPQNTAKVHAKYGEIVRIGPNELSFTNNAAWNDIFAKVPGRAQWPRHPKRVPQGKNGPQSIMNTAGTYHARFRRLLNHAFSEKGLQEQQDLITKYIDIFVSKVDGFARTGQSLDVTKWFVMVGFDVISDLGWSEPFNCVENGEVHEWMKTFAETAFDTQLKFLFRERGLMFLAPYLVPMKLQLARLNNFKYARARVEERIKTGGTRGDFWDKISVKSAGDNASGEGLTKEEMVVAAVTLVGTGSHTISTLLTGLAYFLGTNPHTMKKLVDEIRTSFNSPEEIDLVSVHKLKYLTACLNETMRLYPPVINMLWRTPPQGGGHASGIFIPEGTGCNMSFFGIAQNPDYFTRPLDFCPERFLPDPPAEFRDDNHEAYHPFSLGAYNCLGQNLANAESRLIMTKLLWYFDFELDGTVDKDWLDQKSYGVFIKKELPVKFHPGPNAVRHVANGNGVATNGHANGHANGHARINTK</t>
  </si>
  <si>
    <t>Q9K498</t>
  </si>
  <si>
    <t>Epi-isozizaene 5-monooxygenase/(E)-beta-farnesene synthase</t>
  </si>
  <si>
    <t>MTVESVNPETRAPAAPGAPELREPPVAGGGVPLLGHGWRLARDPLAFMSQLRDHGDVVRI
KLGPKTVYAVTNPELTGALALNPDYHIAGPLWESLEGLLGKEGVATANGPLHRRQRRTIQ
PAFRLDAIPAYGPIMEEEAHALTERWQPGKTVDATSESFRVAVRVAARCLLRGQYMDERA
ERLCVALATVFRGMYRRMVVPLGPLYRLPLPANRRFNDALADLHLLVDEIIAERRASGQK
PDDLLTALLEAKDDNGDPIGEQEIHDQVVAILTPGSETIASTIMWLLQALADHPEHADRI
RDEVEAVTGGRPVAFEDVRKLRHTGNVIVEAMRLRPAVWVLTRRAVAESELGGYRIPAGA
DIIYSPYAIQRDPKSYDDNLEFDPDRWLPERAANVPKYAMKPFSAGKRKCPSDHFSMAQL
TLITAALATKYRFEQVAGSNDAVRVGITLRPHDLLVRPVAR</t>
  </si>
  <si>
    <t>WARNING: has TPS activity, but it is CYP; also performs oxidation of epi-isozizaene to albaflavenone</t>
  </si>
  <si>
    <t>https://pubmed.ncbi.nlm.nih.gov/18234666/</t>
  </si>
  <si>
    <t>Q8GTB6</t>
  </si>
  <si>
    <t>Tetrahydrocannabinolic acid synthase</t>
  </si>
  <si>
    <t>MNCSAFSFWFVCKIIFFFLSFHIQISIANPRENFLKCFSKHIPNNVANPKLVYTQHDQLYMSILNSTIQNLRFISDTTPKPLVIVTPSNNSHIQATILCSKKVGLQIRTRSGGHDAEGMSYISQVPFVVVDLRNMHSIKIDVHSQTAWVEAGATLGEVYYWINEKNENLSFPGGYCPTVGVGGHFSGGGYGALMRNYGLAADNIIDAHLVNVDGKVLDRKSMGEDLFWAIRGGGGENFGIIAAWKIKLVAVPSKSTIFSVKKNMEIHGLVKLFNKWQNIAYKYDKDLVLMTHFITKNITDNHGKNKTTVHGYFSSIFHGGVDSLVDLMNKSFPELGIKKTDCKEFSWIDTTIFYSGVVNFNTANFKKEILLDRSAGKKTAFSIKLDYVKKPIPETAMVKILEKLYEEDVGAGMYVLYPYGGIMEEISESAIPFPHRAGIMYELWYTASWEKQEDNEKHINWVRSVYNFTTPYVSQNPRLAYLNYRDLDLGKTNHASPNNYTQARIWGEKYFGKNFNRLVKVKTKVDPNNFFRNEQSIPPLPPHHH</t>
  </si>
  <si>
    <t>Flavin-dependent oxidocyclase</t>
  </si>
  <si>
    <t>I7IIA9</t>
  </si>
  <si>
    <t>XiaF protein</t>
  </si>
  <si>
    <t>MTMTDIRSETAELRAELVERVHKFGPVFADGVAEGERERRLPDATVRAIDQSQLAMLWTAKSYGGLETDVRTMSEVAKVLSHYCPSTSWVVNNVNGSNLLASKFPRAALDEVFGDAPGAKLASVFAAAGTAVRTPGGYRLTGSWPYGTGILHDDWAILVAREVDADGEPVGGLSMLVPARDLTVEDTWHTVGMRATGSHTVVLRDTFVPEHRVISGELQRSRESATDLGLPPLFRTAAIAAMAVVCASVVLGAGQAARALVVEKAPTRGIAPSKYTRQTDSRTFVSSLGRTALSIDAAEMHVARAATALDDAAYDAVALPDSELLRIRGDVGQAVSLVTTALDELLWAHGAASFAESNPLQRYWRDANTAARHAMLNVHVGHELYGGSFFGLDPIVPSL</t>
  </si>
  <si>
    <t>Streptomyces sp. HKI0576</t>
  </si>
  <si>
    <t>A0A3Q8GLE8</t>
  </si>
  <si>
    <t>(+)-cis,cis-nepetalactol synthase NEPS3</t>
  </si>
  <si>
    <t>MANNSVMMKKKLEGKVAIVTGGASGIGEATARLFVKYGARAVVIADIQSELGRSVAESIGKERCSFVQCDVADEEQVKSMIEWTATTYGGLDVMFSNAGVLNSAAQTVKDLDLPLFDKVMRVNTRGAAVCVKQAARKMVELGRGGSIICNAGSSAVRGAHGVTDYVMSKHAVIGLVRSASMQLGAHSIRVNSVSPMAVATPLTRNQGISTPDDVQKFLMPFISLKGVPPTAEQVAEAAAFLGSDEAAFVTGHDLPVDGGVLCMPFLLGSA</t>
  </si>
  <si>
    <t>Nepeta racemosa</t>
  </si>
  <si>
    <t>Non-oxidative NAD+-dependent cyclase</t>
  </si>
  <si>
    <t>A0A1B2CTB3</t>
  </si>
  <si>
    <t>Quinolone epoxide rearrangement protein penF</t>
  </si>
  <si>
    <t>MFDGARLAQGLPYYISQVVFYPFEIYNSMSIVDVISRQDELDSPKAKPHVNATVFDSWWFDAVSNNLTKESITVVFYNAGPESIGAPDLGGPLFVEISGTFDNGTKFTIGSTAPEGAVIESGTQGIRGDWMGSGCSFTGSDLHRPSPEYTVSIDNAGLGVFGKLTLQSVSPPHFAGGSNKPGVSPELIPNIYAAFAQPDAAAVVDFTINGKTLKFNGVGHHEKNWGTAALEASVKAWYWGHGRVGPYSLVWFDGVTPGGKEYFASLITENGKIVSQSCEPNSVVVRPWGENDEFPPVRGAAAPAGYTLRYALGHGMAFVANFTREVSQVEADTYKRMIGSFSGGMEGGEQYEGRALCDQFQF</t>
  </si>
  <si>
    <t>Penicillium thymicola</t>
  </si>
  <si>
    <t>CrtC-like cyclase</t>
  </si>
  <si>
    <t>P9WEP9</t>
  </si>
  <si>
    <t>Quinolone epoxide rearrangement protein asqO</t>
  </si>
  <si>
    <t>MQIVYLFSSVLLTAALAHENGKVAYPFRLFNGTSSVEEISQQDQMDAPKIMPHVNATTFEWWYFDAVSTTSQNESLTVMFENMGPEGLGAPYPGGPLAVQISGSFSNGTAFTIITAATKGAVLEWGGGGVRGEWRGAGSSFAGKDHREYTVSIANPGIGVYGTMTLRSVSPPRYPCDVKERRASEQLIPNMYLANSQPDAIVEVDFNINESTLKFSGIGYHDLSWGSAPLESSVHSWYWGHGRLGRYSLVWFDVMGRDGKEYFSAWITEAGNVILCGCEPDSVLVRPWGENSGFPPGRGTPAPSGYSLRYDLGQNQIFIANFTREVNIIDNDFTKHIIGLFSGGFEGGEQYEGRAMADQFQFGDL</t>
  </si>
  <si>
    <t>Q4WLD2</t>
  </si>
  <si>
    <t>Terpene cyclase pyr4</t>
  </si>
  <si>
    <t>MDGWSDLSSAPPQYREVAGIADWALLAQGLGWSINYLAMIYHSYKDRTYGMAILPLCCNFAWEFVYSVIYPSHNSAERAVLTTWMILNLFVMYTAIKFAPNEWQHAPLVRQCLPWIFPVAIAAFTAGHLALAATVGVSKAANWGAFLCFELLTSGAVCQLMSRGSSRGASYTIWLSRFLGSYIGGIFLHVRETHWPQEFGWISHPFVTWHGLMCFSLDIAYVTFLWRIRRQEHRSQRKKAL</t>
  </si>
  <si>
    <t>Integral membrane cyclase</t>
  </si>
  <si>
    <t>E3UBL6</t>
  </si>
  <si>
    <t>Terpene cyclase paxB</t>
  </si>
  <si>
    <t>MDGFDVSQAPPEYQAIKPLADLFVVGMGVGWIINYIGMVYISFKHETYGMSIMPLCCNIAWELVYCLVFPSKSPVERGVFWMGLLINFGVMYAAITFSSREWGHAPLVERNISLIFFVATMGFLSGHVALALEIGPALAYSWGAVICQLLLSVGGLSQLLCRGSTRGASYTLWASRFLGSTCTVGFAGLRWMYWSEAFGWLNSPLVLWSLVVFLSIDGFYGICFWYVDRNEKSLGISGPKKAN</t>
  </si>
  <si>
    <t>I7KIT8</t>
  </si>
  <si>
    <t>XiaE protein</t>
  </si>
  <si>
    <t>MVWLPPFLIPMSEVPPVTVGAADVSDLLFAAVAGPTALGWMVTYVLAIRQARRDGRTGIPAYLIAVNIAWEFSLTFLLEQTPTQRQINFLWLVFNVFLFAQALRYGPRDYPGLSARTFRWTLAGVLVWASVVVMVGANELHDVDGMYTGMIIQVPLSAAFILMLRRRGSSAGQSMHIAVAKTVGSLFAGLTAVIVYPSHHLLQVLVPTYVVLDVAYVVLLRRTMLREGRPLWAFRHPGAGVPGGCRLPVR</t>
  </si>
  <si>
    <t>A0A343VTS1</t>
  </si>
  <si>
    <t>MRPHSSKAPRGDMVDGIRMALAAVCGLGWTIAYVLAVRTGVRDKTYCIPLVALAMNICWEFQFVFFRSAEHMSGSNSEVEGAEVFIGIIWLIVDCGLLYTVFRFGPNEFPYLPRRVFYAGFIVVLGLAYAGIEVLSREFDDGDVVLTSFGMNVAMSGLFLAMLAARQSSRGQSMGIAVAKFVGTTSTCIAWFFDTSVYPGPWLPYCTVACVLLDVAYIAALSAVLRKERGRSQLAGDRPEIRDIERNASL</t>
  </si>
  <si>
    <t>Streptomyces youssoufiensis</t>
  </si>
  <si>
    <t>O34707</t>
  </si>
  <si>
    <t>Tetraprenyl-beta-curcumene synthase</t>
  </si>
  <si>
    <t>MTVPEHPFGLMAKVYRDIFPLVHQELDIWKQKSESIHNSELKAQATASIRDKTFHCEGGG
ILALLSGSQKQKCVEFIIAYQTISDYLDNLCDRSTSLDPQDFRMLHASMQDALTVGAELQ
NYYQFREEQDDSGYLHELVKTCQRVLGSIEHYDMIKPYLLELCGYYCDLQVHKHVIEHER
VPRLEKWFTQYESELPEMEWYEFSACAGSTLGIFCLVAYSFQPDFTESTAKKIRDSYFPY
IQGLHILLDYLIDQEEDLLEGDLNFCSYYQSHEEMMDRLEHFIHKADEHLQGIPHENFHR
LINRGLLGVYLSDDKVAGQKEMGRLAKKLIKASGKTSLFFYINGRAYRKFQKMSWMKNSK
KKAQIIC</t>
  </si>
  <si>
    <t>all-trans-heptaprenyl PP</t>
  </si>
  <si>
    <t>C[C@H](CC\C=C(/C)CC\C=C(/C)CC\C=C(/C)CC\C=C(/C)CCC=C(C)C)C1=CCC(C)=CC1</t>
  </si>
  <si>
    <t>Large terpene synthase</t>
  </si>
  <si>
    <t>A0A094YZ24</t>
  </si>
  <si>
    <t>MKVPTQPIPLMMNIFRDVLPTVHRYYDQWKERAKSIPDPELRAQALDALERKEFHCEGGGIYGLLARDRFDELIQFIIAYQIMCDYLDNLCDQSDYLDPKDFRSLHNALLAALTPGEPLVNYYQYRIEQEDGGYLHELIETCQHILVTFPSFRMVQENMLELSQLYGDLQVHKHVVKEERIPRLEAWFNEHKEKMPEMTWFEFSACTGSTLGVYTLATYATKEGLTSEQADVIKAGYFPWVQGVHLLLDYFIDQEEDIADDELNFLFYYENEEQMIERFQYFVQKAEESLSTLPDPKFHRHIWRGIIAIYLSDEKVQKNKELKKKSKQMIKMGGLPSLLFYLNSWIYRRDK</t>
  </si>
  <si>
    <t>Alkalihalobacillus alcalophilus</t>
  </si>
  <si>
    <t>A0A2U8U2L5</t>
  </si>
  <si>
    <t>Alpha-humulene synthase asR6</t>
  </si>
  <si>
    <t>MPVTTPTKMATLTTKQMWQTIKDYFGDGFVTGSAPISYNVHTCDMQLQPDSGIHAASDGI
HYGVQISEDSMPLFSIMGDTAAPPCTCHRVDEIVKHIDEFLERAPEALPDDGAITSGKPC
DTNPDQVSLYAMRDSLSWWVHWGGNLRPEHYWKQIYIGFAAIPDDVQISPREFLDGTYRY
LGHTWDDCLSGLEEEGVSPDEIEFANMCMWRQMLTQWLEKADPELLPLLKGKISLMLQYR
VLTANTLGCLALFMNATADPKDGPIHYADSSYEMEIASVAQCVTLDMAKEAMGILQGERT
EVVAGDRAQRKRELRWIYVRCMQILESQPHAHMLRRYGSAGLHYVPMMDRYLERVSGHTR
FPIRDGAARILERFINRAELPKESEDINPNGRSLKVSAKMNGNGQLHHEVNGNAKLHLEA
ERPDVTTAVG</t>
  </si>
  <si>
    <t>Sarocladium schorii</t>
  </si>
  <si>
    <t>highly homologous to A0A4P8GFV8, unrelated to other humulene synthases or terpene cyclases in general</t>
  </si>
  <si>
    <t>Non-canonical humulene synthase</t>
  </si>
  <si>
    <t>https://www.nature.com/articles/s41467-018-04364-9</t>
  </si>
  <si>
    <t>MPVTTPTKMATLTTKQMWQTIKDYFGDGFVTGSAPISYNVHTCDMQLQPDSGIHAASDGIHYGVQISEDSMPLFSIMGDTAAPPCTCHRVDEIVKHIDEFLERAPEALPDDGAITSGKPCDTNPDQVSLYAMRDSLSWWVHWGGNLRPEHYWKQIYIGFAAIPDDVQISPREFLDGTYRYLGHTWDDCLSGLEEEGVSPDEIEFANMCMWRQMLTQWLEKADPELLPLLKGKISLMLQYRVLTANTLGCLALFMNATADPKDGPIHYADSSYEMEIASVAQCVTMDMAKEAMGILQGERTEVVAGDRAQRKRELRWIYVRCMQILESQPHAHMLRRYGSAGLHYVPMMDRYLERVSGHTRFPIRDGAARILERFINRAELPKESEDINPNGRSLKVSAKMNGNGQLHHEVNGNAKLHLEAERPDVTTAVG</t>
  </si>
  <si>
    <t>Humulene (alpha)</t>
  </si>
  <si>
    <t>C1(CC=C(CCC=C(CC=C1)C)C)(C)C</t>
  </si>
  <si>
    <t>A0A4P8GFV8</t>
  </si>
  <si>
    <t>Alpha-humulene synthase eupE</t>
  </si>
  <si>
    <t>MKEIWETLKQYFGDGFVPGSAPLRYEMHFCDMKEPLNKKQSMRYGVEIPEDAMPLFSVLG
DTCAPPCSCQDISGVIEHIDRYLENAPIRHADDYTITSGKDDEDINQVSLYIMRDTLSWW
VHWGGSLHPNNYWKLIYVAFAAIPDDVQVHPRDFIDGTYRFLGHSWNDCLNGLLAEGVPS
DQVKLAEMTLWRQMATQYIEKVDPGLRSLLVSKTTLMTQYRVMTANTLGCAVLLLASEGV
IVGDLDDGALEMASIAQCLSMDMAKEALGVLEGEKTETVAGDRRQLKRELRWLYVRCMKY
LDAQPHAEFLRRFASSGLHYVPMMDRYLERVRGHIRFPIRESVARILEPFIKREPTPNKS
GREADHIAQVVNEPITVAL</t>
  </si>
  <si>
    <t>highly homologous to A0A2U8U2L5, unrelated to other humulene synthases or terpene cyclases in general</t>
  </si>
  <si>
    <t>https://www.sciencedirect.com/science/article/pii/S1087184519300507?via%3Dihub</t>
  </si>
  <si>
    <t>A0A076N4W8</t>
  </si>
  <si>
    <t>12-epi-hapalindole U synthase</t>
  </si>
  <si>
    <t>MKRKLIVAVVFLIFICLGINTPAHATSAVSIPINNAGFENPFMDVVDDYTIDTPPGWTTYDPNNLVPEKRTTWTSNNGVGYVGPGTQFYNQLAPEGRNIGYIYLSQNPGSGVAGFEQILDATLEPDTKYTLTVDVGNLAGTFKGLSFAGFPGYRVELLAGDTVLAADHNNLFIKEGEFKTSTVTYTSTAKDLHLGQKLGIRLVNLLQDKFSGLDFDNVRLTTEPTET</t>
  </si>
  <si>
    <t>Fischerella ambigua (strain UTEX 1903)</t>
  </si>
  <si>
    <t>Stig cyclase</t>
  </si>
  <si>
    <t>V5TER4</t>
  </si>
  <si>
    <t>MLVKEQKLMKRKLIVAVVFLIFICLGINTPAHATSAVSIPINNAGFENPFMDVVDDYTIDTPPGWTTYDPNNLVPEKRTTWTSNNGVGYVGPGTQFYNQLAPEGRNIGYIYLSQNPGSGVAGFEQILDATLEPDTKYTLTVDVGNLAGTFKGLSFAGFPGYRVELLAGDTVLAADHNNLFIKEGEFKTSTVTYTSTAKDLHLGQKLGIRLVNLLQDKFSGLDFDNVRLTTEPTET</t>
  </si>
  <si>
    <t>A0A76NBW8</t>
  </si>
  <si>
    <t>A0A067YVF6</t>
  </si>
  <si>
    <t>12-epi-fischerindole U synthase</t>
  </si>
  <si>
    <t>MKRNFIIAAIVLLVYVFSGINVSANAASAVSIPLKNAGFEEPRLKVEDDYTIDTPPGWITYDPNGLVPAKRTRITSNNGVGYTGPNSAFYNHKAPEGHNVAFVYLAQEIGSGIAGLEQTLDAVLKPNTKYTLTVDIGNSGGNFQGFPLDGFPGYRVELLAGDTVLAADHNTLHIKEKDFKTTTVTFTATPESPYLGQHLGIRLINPLQGKFSGVDFDNVRLTAEPAET</t>
  </si>
  <si>
    <t>Hapalosiphon welwitschii UTEX B 1830</t>
  </si>
  <si>
    <t>Description</t>
  </si>
  <si>
    <t>Domains</t>
  </si>
  <si>
    <t>Domain codes</t>
  </si>
  <si>
    <t>A0A075F9Z3</t>
  </si>
  <si>
    <t>ent-copalyl diphosphate synthase 2, chloroplastic os=marrubium vulgare ox=41230 gn=cps2 pe=2 sv=1</t>
  </si>
  <si>
    <t>['48576', '48239', 'PF03936.19', 'PF01397.24']</t>
  </si>
  <si>
    <t>['0046340', '0047273', 'Terpene_synth_C', 'Terpene_synth']</t>
  </si>
  <si>
    <t>A0A084R1K7</t>
  </si>
  <si>
    <t>terpene cyclase atr13 os=stachybotrys chlorohalonata (strain ibt 40285) ox=1283841 gn=atr13 pe=3 sv=1</t>
  </si>
  <si>
    <t>['48576', 'PF19086.3']</t>
  </si>
  <si>
    <t>['0046340', 'Terpene_syn_C_2']</t>
  </si>
  <si>
    <t>A0A0A2JB87</t>
  </si>
  <si>
    <t>(+)-aristolochene synthase ts1 os=penicillium expansum ox=27334 gn=ts1 pe=1 sv=1</t>
  </si>
  <si>
    <t>A0A0A2JP58</t>
  </si>
  <si>
    <t>(+)-bicyclogermacrene synthase ts4 os=penicillium expansum ox=27334 gn=ts4 pe=1 sv=1</t>
  </si>
  <si>
    <t>A0A0E3D8L3</t>
  </si>
  <si>
    <t>prenyl transferase janc os=penicillium janthinellum ox=5079 gn=janc pe=3 sv=1</t>
  </si>
  <si>
    <t>['48576']</t>
  </si>
  <si>
    <t>['0046340']</t>
  </si>
  <si>
    <t>A0A0E3D8N1</t>
  </si>
  <si>
    <t>prenyl transferase penc os=penicillium crustosum ox=36656 gn=penc pe=3 sv=1</t>
  </si>
  <si>
    <t>A0A0H5BB17</t>
  </si>
  <si>
    <t>copalyl diphosphate synthase os=streptomyces anulatus ox=1892 gn=rmnb pe=3 sv=1</t>
  </si>
  <si>
    <t>['48239', 'PF13243.9', 'PF13249.9']</t>
  </si>
  <si>
    <t>['0047273', 'SQHop_cyclase_C', 'SQHop_cyclase_N']</t>
  </si>
  <si>
    <t>A0A140JWT3</t>
  </si>
  <si>
    <t>prenyl transferase ptmc os=penicillium simplicissimum ox=69488 gn=ptmc pe=3 sv=1</t>
  </si>
  <si>
    <t>A0A1P7Y0A8</t>
  </si>
  <si>
    <t>squalene synthase 12 os=panax ginseng ox=4054 gn=ss12 pe=2 sv=1</t>
  </si>
  <si>
    <t>['PF00494.22']</t>
  </si>
  <si>
    <t>['SQS_PSY']</t>
  </si>
  <si>
    <t>A0A1P7Y0D0</t>
  </si>
  <si>
    <t>squalene synthase 13 os=panax ginseng ox=4054 gn=ss13 pe=2 sv=1</t>
  </si>
  <si>
    <t>A0A1W6QDI6</t>
  </si>
  <si>
    <t>terpene synthase 6, chloroplastic (fragment) os=isodon rubescens ox=587669 gn=tps6 pe=2 sv=1</t>
  </si>
  <si>
    <t>['48576', 'PF03936.19', 'PF01397.24', 'PF19086.3']</t>
  </si>
  <si>
    <t>['0046340', 'Terpene_synth_C', 'Terpene_synth', 'Terpene_syn_C_2']</t>
  </si>
  <si>
    <t>A0A1X9IRT6</t>
  </si>
  <si>
    <t>probably inactive copalyl diphosphate synthase 3 os=isodon rubescens ox=587669 gn=cps3 pe=2 sv=1</t>
  </si>
  <si>
    <t>A0A2I6PJ13</t>
  </si>
  <si>
    <t>prenyl transferase nodc os=hypoxylon pulicicidum ox=1243767 gn=nodc pe=3 sv=1</t>
  </si>
  <si>
    <t>A0A2Z4HPY4</t>
  </si>
  <si>
    <t>enfumafungin synthase efua os=hormonema carpetanum ox=284138 gn=efua pe=3 sv=1</t>
  </si>
  <si>
    <t>A0A348B785</t>
  </si>
  <si>
    <t>sesquiterpene synthase 9 os=postia placenta (strain atcc 44394 / madison 698-r) ox=561896 gn=sts-09 pe=1 sv=1</t>
  </si>
  <si>
    <t>['48576', 'PF03936.19', 'PF19086.3']</t>
  </si>
  <si>
    <t>['0046340', 'Terpene_synth_C', 'Terpene_syn_C_2']</t>
  </si>
  <si>
    <t>A0A348B794</t>
  </si>
  <si>
    <t>terpene synthase 29 os=postia placenta (strain atcc 44394 / madison 698-r) ox=561896 gn=sts-29 pe=1 sv=1</t>
  </si>
  <si>
    <t>A0A385AJM5</t>
  </si>
  <si>
    <t>terpene synthase 10 os=dictyostelium purpureum ox=5786 gn=tps10 pe=1 sv=1</t>
  </si>
  <si>
    <t>A0A386JVA3</t>
  </si>
  <si>
    <t>farnesyl pyrophosphate synthase os=nezara viridula ox=85310 gn=fpps pe=1 sv=1</t>
  </si>
  <si>
    <t>A0A386KZ50</t>
  </si>
  <si>
    <t>magnesium-dependent glutamate n-prenyltransferase os=pseudo-nitzschia multiseries ox=37319 gn=daba pe=1 sv=1</t>
  </si>
  <si>
    <t>A0A3G1QTT3</t>
  </si>
  <si>
    <t>ent-kaurene synthase-like 1 os=isodon eriocalyx ox=662907 gn=ksl1 pe=2 sv=1</t>
  </si>
  <si>
    <t>['48576', '48239', 'PF03936.19', 'PF13243.9', 'PF01397.24', 'PF19086.3']</t>
  </si>
  <si>
    <t>['0046340', '0047273', 'Terpene_synth_C', 'SQHop_cyclase_C', 'Terpene_synth', 'Terpene_syn_C_2']</t>
  </si>
  <si>
    <t>A0A455LN86</t>
  </si>
  <si>
    <t>terpene cyclase/mutase atni os=arthrinium sp. ox=1756131 gn=atni pe=2 sv=1</t>
  </si>
  <si>
    <t>A0A455LRW3</t>
  </si>
  <si>
    <t>terpene cyclase/mutase ntni os=nectria sp. ox=1755444 gn=ntni pe=2 sv=1</t>
  </si>
  <si>
    <t>A0A4D6IA24</t>
  </si>
  <si>
    <t>magnesium-dependent glutamate n-prenyltransferase os=digenea simplex ox=945030 gn=kaba pe=1 sv=1</t>
  </si>
  <si>
    <t>A0A5P8DHZ6</t>
  </si>
  <si>
    <t>copalyl diphosphate synthase 2, chloroplastic os=isodon japonicus ox=425908 gn=cps2 pe=2 sv=1</t>
  </si>
  <si>
    <t>A0A5P8DI06</t>
  </si>
  <si>
    <t>ent-atiserene synthase ksl1, chloroplastic (fragment) os=isodon japonicus ox=425908 gn=ksl1 pe=2 sv=2</t>
  </si>
  <si>
    <t>['48576', '48239', 'PF03936.19', 'PF01397.24', 'PF19086.3']</t>
  </si>
  <si>
    <t>['0046340', '0047273', 'Terpene_synth_C', 'Terpene_synth', 'Terpene_syn_C_2']</t>
  </si>
  <si>
    <t>A0A5P8DI07</t>
  </si>
  <si>
    <t>miltiradiene synthase ksl2, chloroplastic os=isodon japonicus ox=425908 gn=ksl2 pe=2 sv=1</t>
  </si>
  <si>
    <t>A0A5P8DI15</t>
  </si>
  <si>
    <t>ent-copalyl diphosphate synthase 1 os=isodon japonicus ox=425908 gn=cps1 pe=2 sv=1</t>
  </si>
  <si>
    <t>A0A5Q0QMX6</t>
  </si>
  <si>
    <t>sesquiterpene synthase-like protein agr10 os=cyclocybe aegerita ox=1973307 gn=agr10 pe=3 sv=1</t>
  </si>
  <si>
    <t>A0A5Q0QRK8</t>
  </si>
  <si>
    <t>sesquiterpene synthase-like protein agr11 os=cyclocybe aegerita ox=1973307 gn=agr11 pe=3 sv=1</t>
  </si>
  <si>
    <t>A0A858E4Y6</t>
  </si>
  <si>
    <t>ids-like terpene synthase 2 os=melampsora larici-populina (strain 98ag31 / pathotype 3-4-7) ox=747676 gn=iltps2 pe=1 sv=1</t>
  </si>
  <si>
    <t>A0A858E4Y8</t>
  </si>
  <si>
    <t>ids-like terpene synthase 1 os=melampsora larici-populina (strain 98ag31 / pathotype 3-4-7) ox=747676 gn=iltps1 pe=1 sv=1</t>
  </si>
  <si>
    <t>A0A858E6N7</t>
  </si>
  <si>
    <t>geranylgeranyl pyrophosphate synthase os=melampsora lini ox=5261 gn=ggdps pe=1 sv=1</t>
  </si>
  <si>
    <t>A0A858E7G0</t>
  </si>
  <si>
    <t>geranylgeranyl pyrophosphate synthase os=melampsora larici-populina (strain 98ag31 / pathotype 3-4-7) ox=747676 gn=ggdps pe=1 sv=1</t>
  </si>
  <si>
    <t>A0A858E7J4</t>
  </si>
  <si>
    <t>ids-like terpene synthase 1 os=melampsora lini ox=5261 gn=iltps1 pe=1 sv=1</t>
  </si>
  <si>
    <t>A0A858E899</t>
  </si>
  <si>
    <t>ids-like terpene synthase 3 os=melampsora lini ox=5261 gn=iltps3 pe=1 sv=1</t>
  </si>
  <si>
    <t>A0A858EAD5</t>
  </si>
  <si>
    <t>ids-like terpene synthase 2 os=melampsora lini ox=5261 gn=iltps2 pe=1 sv=1</t>
  </si>
  <si>
    <t>A1BJF4</t>
  </si>
  <si>
    <t>atp synthase gamma chain os=chlorobium phaeobacteroides (strain dsm 266 / smg 266 / 2430) ox=290317 gn=atpg pe=3 sv=1</t>
  </si>
  <si>
    <t>['PF01397.24']</t>
  </si>
  <si>
    <t>['Terpene_synth']</t>
  </si>
  <si>
    <t>A2PZA5</t>
  </si>
  <si>
    <t>fusicoccadiene synthase os=phomopsis amygdali ox=1214568 gn=pafs pe=1 sv=1</t>
  </si>
  <si>
    <t>A2QM49</t>
  </si>
  <si>
    <t>bifunctional lycopene cyclase/phytoene synthase os=aspergillus niger (strain atcc mya-4892 / cbs 513.88 / fgsc a1513) ox=425011 gn=an07g00800 pe=3 sv=1</t>
  </si>
  <si>
    <t>B2ATB0</t>
  </si>
  <si>
    <t>bifunctional lycopene cyclase/phytoene synthase os=podospora anserina (strain s / atcc mya-4624 / dsm 980 / fgsc 10383) ox=515849 gn=pa_1_15240 pe=3 sv=1</t>
  </si>
  <si>
    <t>['48576', 'PF00494.22']</t>
  </si>
  <si>
    <t>['0046340', 'SQS_PSY']</t>
  </si>
  <si>
    <t>B2WAQ3</t>
  </si>
  <si>
    <t>bifunctional lycopene cyclase/phytoene synthase os=pyrenophora tritici-repentis (strain pt-1c-bfp) ox=426418 gn=ptrg_07366 pe=3 sv=1</t>
  </si>
  <si>
    <t>B6SCF3</t>
  </si>
  <si>
    <t>probable monoterpene synthase mts1, chloroplastic os=humulus lupulus ox=3486 pe=2 sv=1</t>
  </si>
  <si>
    <t>B8NHE0</t>
  </si>
  <si>
    <t>terpene cyclase flve os=aspergillus flavus (strain atcc 200026 / fgsc a1120 / iam 13836 / nrrl 3357 / jcm 12722 / srrc 167) ox=332952 gn=flve pe=1 sv=1</t>
  </si>
  <si>
    <t>B8NHE1</t>
  </si>
  <si>
    <t>terpene cyclase-like protein flvf os=aspergillus flavus (strain atcc 200026 / fgsc a1120 / iam 13836 / nrrl 3357 / jcm 12722 / srrc 167) ox=332952 gn=flvf pe=1 sv=1</t>
  </si>
  <si>
    <t>B9RHP7</t>
  </si>
  <si>
    <t>probable terpene synthase 11 os=ricinus communis ox=3988 gn=tps11 pe=3 sv=1</t>
  </si>
  <si>
    <t>B9RHX7</t>
  </si>
  <si>
    <t>probable terpene synthase 4 os=ricinus communis ox=3988 gn=tps4 pe=3 sv=1</t>
  </si>
  <si>
    <t>B9RI00</t>
  </si>
  <si>
    <t>probable terpene synthase 6 os=ricinus communis ox=3988 gn=tps6 pe=3 sv=1</t>
  </si>
  <si>
    <t>B9RPM3</t>
  </si>
  <si>
    <t>probable terpene synthase 9 os=ricinus communis ox=3988 gn=tps9 pe=3 sv=1</t>
  </si>
  <si>
    <t>B9RXW4</t>
  </si>
  <si>
    <t>probable terpene synthase 13 os=ricinus communis ox=3988 gn=tps13 pe=3 sv=1</t>
  </si>
  <si>
    <t>B9S1N2</t>
  </si>
  <si>
    <t>probable terpene synthase 8 os=ricinus communis ox=3988 gn=tps8 pe=3 sv=1</t>
  </si>
  <si>
    <t>B9SBU9</t>
  </si>
  <si>
    <t>terpene synthase 5 os=ricinus communis ox=3988 gn=tps5 pe=2 sv=2</t>
  </si>
  <si>
    <t>B9SBV6</t>
  </si>
  <si>
    <t>probable terpene synthase 3 os=ricinus communis ox=3988 gn=tps3 pe=3 sv=1</t>
  </si>
  <si>
    <t>B9SCB6</t>
  </si>
  <si>
    <t>probable terpene synthase 2 os=ricinus communis ox=3988 gn=tps2 pe=3 sv=1</t>
  </si>
  <si>
    <t>B9T536</t>
  </si>
  <si>
    <t>terpene synthase 10 os=ricinus communis ox=3988 gn=tps10 pe=2 sv=1</t>
  </si>
  <si>
    <t>B9T825</t>
  </si>
  <si>
    <t>probable terpene synthase 12 os=ricinus communis ox=3988 gn=tps12 pe=3 sv=1</t>
  </si>
  <si>
    <t>D1Z4K7</t>
  </si>
  <si>
    <t>bifunctional lycopene cyclase/phytoene synthase os=sordaria macrospora (strain atcc mya-333 / dsm 997 / k(l3346) / k-hell) ox=771870 gn=smac_01277 pe=3 sv=1</t>
  </si>
  <si>
    <t>D4D802</t>
  </si>
  <si>
    <t>bifunctional lycopene cyclase/phytoene synthase os=trichophyton verrucosum (strain hki 0517) ox=663202 gn=trv_03236 pe=3 sv=1</t>
  </si>
  <si>
    <t>D4G0R4</t>
  </si>
  <si>
    <t>tryptophan prenyltransferase comq os=bacillus subtilis subsp. natto (strain best195) ox=645657 gn=comq pe=1 sv=2</t>
  </si>
  <si>
    <t>D8S255</t>
  </si>
  <si>
    <t>microbial terpene synthase-like protein 30 os=selaginella moellendorffii ox=88036 gn=selmodraft_417418 pe=2 sv=1</t>
  </si>
  <si>
    <t>E3Q717</t>
  </si>
  <si>
    <t>bifunctional lycopene cyclase/phytoene synthase os=colletotrichum graminicola (strain m1.001 / m2 / fgsc 10212) ox=645133 gn=glrg_02475 pe=3 sv=1</t>
  </si>
  <si>
    <t>E4UPP6</t>
  </si>
  <si>
    <t>bifunctional lycopene cyclase/phytoene synthase os=arthroderma gypseum (strain atcc mya-4604 / cbs 118893) ox=535722 gn=mgyg_02096 pe=3 sv=1</t>
  </si>
  <si>
    <t>E4ZUB5</t>
  </si>
  <si>
    <t>bifunctional lycopene cyclase/phytoene synthase os=leptosphaeria maculans (strain jn3 / isolate v23.1.3 / race av1-4-5-6-7-8) ox=985895 gn=lema_p114090.1 pe=3 sv=1</t>
  </si>
  <si>
    <t>E6ZZ11</t>
  </si>
  <si>
    <t>bifunctional lycopene cyclase/phytoene synthase os=sporisorium reilianum (strain srz2) ox=999809 gn=sr13176 pe=3 sv=1</t>
  </si>
  <si>
    <t>F0ZHE2</t>
  </si>
  <si>
    <t>terpene synthase 8 os=dictyostelium purpureum ox=5786 gn=tps8 pe=1 sv=1</t>
  </si>
  <si>
    <t>F1A1D6</t>
  </si>
  <si>
    <t>terpene synthase 5 os=dictyostelium purpureum ox=5786 gn=tps5 pe=1 sv=1</t>
  </si>
  <si>
    <t>F1A3V1</t>
  </si>
  <si>
    <t>terpene synthase 7 os=dictyostelium purpureum ox=5786 gn=tps7 pe=1 sv=1</t>
  </si>
  <si>
    <t>F4Q7D4</t>
  </si>
  <si>
    <t>terpene synthase 1 os=cavenderia fasciculata ox=261658 gn=tps1 pe=1 sv=1</t>
  </si>
  <si>
    <t>F6M8H4</t>
  </si>
  <si>
    <t>probable sesquiterpene synthase os=santalum album ox=35974 gn=sesquitps1 pe=3 sv=1</t>
  </si>
  <si>
    <t>F6M8H5</t>
  </si>
  <si>
    <t>probable sesquiterpene synthase os=santalum austrocaledonicum ox=293154 gn=sesquitps pe=3 sv=1</t>
  </si>
  <si>
    <t>F6M8H6</t>
  </si>
  <si>
    <t>probable sesquiterpene synthase os=santalum spicatum ox=453088 gn=sesquitps pe=3 sv=1</t>
  </si>
  <si>
    <t>F6M8H7</t>
  </si>
  <si>
    <t>probable sesquiterpene synthase os=santalum murrayanum ox=453085 gn=stps pe=3 sv=1</t>
  </si>
  <si>
    <t>F6M8H8</t>
  </si>
  <si>
    <t>probable santalene synthase os=santalum murrayanum ox=453085 gn=ssy pe=3 sv=1</t>
  </si>
  <si>
    <t>G8H5N3</t>
  </si>
  <si>
    <t>terpene synthase 16 os=solanum lycopersicum ox=4081 gn=tps16 pe=2 sv=1</t>
  </si>
  <si>
    <t>J7FJH2</t>
  </si>
  <si>
    <t>prenyltransferase idtc os=claviceps paspali ox=40601 gn=idtc pe=3 sv=1</t>
  </si>
  <si>
    <t>J9R393</t>
  </si>
  <si>
    <t>microbial terpene synthase-like protein 13 os=selaginella moellendorffii ox=88036 gn=selmodraft_412537 pe=2 sv=2</t>
  </si>
  <si>
    <t>K4IAL8</t>
  </si>
  <si>
    <t>diterpene synthase 3, chloroplastic os=salvia sclarea ox=38869 gn=tps3 pe=2 sv=1</t>
  </si>
  <si>
    <t>O22184</t>
  </si>
  <si>
    <t>putative terpenoid synthase 5 os=arabidopsis thaliana ox=3702 gn=tps05 pe=3 sv=2</t>
  </si>
  <si>
    <t>O23651</t>
  </si>
  <si>
    <t>terpenoid synthase 1 os=arabidopsis thaliana ox=3702 gn=tps01 pe=2 sv=1</t>
  </si>
  <si>
    <t>O24743</t>
  </si>
  <si>
    <t>all-trans-nonaprenyl-diphosphate synthase (geranyl-diphosphate specific) os=rhodobacter capsulatus ox=1061 gn=sdsa pe=1 sv=1</t>
  </si>
  <si>
    <t>O26156</t>
  </si>
  <si>
    <t>short chain isoprenyl diphosphate synthase os=methanothermobacter thermautotrophicus (strain atcc 29096 / dsm 1053 / jcm 10044 / nbrc 100330 / delta h) ox=187420 gn=idsa pe=3 sv=1</t>
  </si>
  <si>
    <t>O43091</t>
  </si>
  <si>
    <t>decaprenyl-diphosphate synthase subunit 1 os=schizosaccharomyces pombe (strain 972 / atcc 24843) ox=284812 gn=dps1 pe=1 sv=1</t>
  </si>
  <si>
    <t>O65434</t>
  </si>
  <si>
    <t>putative terpenoid synthase 7 os=arabidopsis thaliana ox=3702 gn=tps07 pe=3 sv=2</t>
  </si>
  <si>
    <t>O65688</t>
  </si>
  <si>
    <t>inactive squalene synthase 2 os=arabidopsis thaliana ox=3702 gn=sqs2 pe=1 sv=2</t>
  </si>
  <si>
    <t>O66129</t>
  </si>
  <si>
    <t>hexaprenyl-diphosphate synthase large subunit ((2e,6e)-farnesyl-diphosphate specific) os=micrococcus luteus ox=1270 gn=hexs-b pe=1 sv=1</t>
  </si>
  <si>
    <t>P0AD57</t>
  </si>
  <si>
    <t>octaprenyl diphosphate synthase os=escherichia coli (strain k12) ox=83333 gn=ispb pe=1 sv=1</t>
  </si>
  <si>
    <t>P0AD58</t>
  </si>
  <si>
    <t>octaprenyl diphosphate synthase os=shigella flexneri ox=623 gn=ispb pe=3 sv=1</t>
  </si>
  <si>
    <t>P0CV97</t>
  </si>
  <si>
    <t>putative pinene synthase os=fragaria ananassa ox=3747 pe=5 sv=1</t>
  </si>
  <si>
    <t>P0DO46</t>
  </si>
  <si>
    <t>sesquiterpene synthase 15 os=solanum lycopersicum ox=4081 gn=tps15 pe=2 sv=1</t>
  </si>
  <si>
    <t>P0DO47</t>
  </si>
  <si>
    <t>sesquiterpene synthase 16 os=solanum habrochaites ox=62890 gn=tps16 pe=2 sv=1</t>
  </si>
  <si>
    <t>P0DO48</t>
  </si>
  <si>
    <t>sesquiterpene synthase 15a os=solanum habrochaites ox=62890 gn=tps15a pe=2 sv=1</t>
  </si>
  <si>
    <t>P0DV08</t>
  </si>
  <si>
    <t>tryptophan prenyltransferase comq os=bacillus subtilis ox=1423 gn=comq pe=3 sv=1</t>
  </si>
  <si>
    <t>P0DV09</t>
  </si>
  <si>
    <t>tryptophan prenyltransferase comq os=bacillus spizizenii ox=96241 gn=comq pe=1 sv=1</t>
  </si>
  <si>
    <t>P17056</t>
  </si>
  <si>
    <t>phytoene synthase os=rhodobacter capsulatus (strain atcc baa-309 / nbrc 16581 / sb1003) ox=272942 gn=crtb pe=3 sv=1</t>
  </si>
  <si>
    <t>P18900</t>
  </si>
  <si>
    <t>hexaprenyl pyrophosphate synthase, mitochondrial os=saccharomyces cerevisiae (strain atcc 204508 / s288c) ox=559292 gn=coq1 pe=1 sv=1</t>
  </si>
  <si>
    <t>P22872</t>
  </si>
  <si>
    <t>phytoene synthase os=pseudescherichia vulneris ox=566 gn=crtb pe=3 sv=1</t>
  </si>
  <si>
    <t>P31114</t>
  </si>
  <si>
    <t>heptaprenyl diphosphate synthase component 2 os=bacillus subtilis (strain 168) ox=224308 gn=hept pe=1 sv=1</t>
  </si>
  <si>
    <t>P31171</t>
  </si>
  <si>
    <t>prenyl transferase os=cyanophora paradoxa ox=2762 gn=prea pe=3 sv=1</t>
  </si>
  <si>
    <t>P33690</t>
  </si>
  <si>
    <t>tryptophan prenyltransferase comq os=bacillus subtilis (strain 168) ox=224308 gn=comq pe=1 sv=2</t>
  </si>
  <si>
    <t>P37270</t>
  </si>
  <si>
    <t>phytoene synthase os=thermus thermophilus (strain atcc baa-163 / dsm 7039 / hb27) ox=262724 gn=crtb pe=3 sv=1</t>
  </si>
  <si>
    <t>P44916</t>
  </si>
  <si>
    <t>octaprenyl diphosphate synthase os=haemophilus influenzae (strain atcc 51907 / dsm 11121 / kw20 / rd) ox=71421 gn=ispb pe=1 sv=1</t>
  </si>
  <si>
    <t>P48368</t>
  </si>
  <si>
    <t>geranylgeranyl diphosphate synthase os=cyanophora paradoxa ox=2762 gn=crte pe=3 sv=1</t>
  </si>
  <si>
    <t>P49293</t>
  </si>
  <si>
    <t>phytoene synthase, chloroplastic os=cucumis melo ox=3656 gn=psy pe=2 sv=1</t>
  </si>
  <si>
    <t>P51268</t>
  </si>
  <si>
    <t>prenyl transferase os=porphyra purpurea ox=2787 gn=prea pe=3 sv=1</t>
  </si>
  <si>
    <t>P54905</t>
  </si>
  <si>
    <t>phytoene synthase os=cereibacter sphaeroides (strain atcc 17023 / dsm 158 / jcm 6121 / ccug 31486 / lmg 2827 / nbrc 12203 / ncimb 8253 / ath 2.4.1.) ox=272943 gn=crtb pe=3 sv=2</t>
  </si>
  <si>
    <t>P54977</t>
  </si>
  <si>
    <t>phytoene synthase os=streptomyces griseus ox=1911 gn=crtb pe=3 sv=1</t>
  </si>
  <si>
    <t>P55785</t>
  </si>
  <si>
    <t>heptaprenyl diphosphate synthase component 2 os=geobacillus stearothermophilus ox=1422 gn=hept pe=3 sv=1</t>
  </si>
  <si>
    <t>P65861</t>
  </si>
  <si>
    <t>phytoene synthase os=mycobacterium bovis (strain atcc baa-935 / af2122/97) ox=233413 gn=crtb pe=3 sv=1</t>
  </si>
  <si>
    <t>P72580</t>
  </si>
  <si>
    <t>prenyl transferase os=synechocystis sp. (strain pcc 6803 / kazusa) ox=1111708 gn=prea pe=3 sv=2</t>
  </si>
  <si>
    <t>P9WER0</t>
  </si>
  <si>
    <t>terpene cyclase braa os=annulohypoxylon truncatum ox=327061 gn=braa pe=1 sv=1</t>
  </si>
  <si>
    <t>P9WER5</t>
  </si>
  <si>
    <t>talaropentaene synthase os=talaromyces verruculosus ox=198730 pe=1 sv=1</t>
  </si>
  <si>
    <t>P9WER6</t>
  </si>
  <si>
    <t>fusoxypene synthase os=fusarium oxysporum ox=5507 pe=1 sv=1</t>
  </si>
  <si>
    <t>P9WEY5</t>
  </si>
  <si>
    <t>terpene synthase 3 os=physarum polycephalum ox=5791 gn=tps3 pe=2 sv=1</t>
  </si>
  <si>
    <t>P9WEY6</t>
  </si>
  <si>
    <t>terpene synthase 2 os=physarum polycephalum ox=5791 gn=tps2 pe=2 sv=1</t>
  </si>
  <si>
    <t>P9WHP2</t>
  </si>
  <si>
    <t>phytoene synthase os=mycobacterium tuberculosis (strain cdc 1551 / oshkosh) ox=83331 gn=crtb pe=3 sv=1</t>
  </si>
  <si>
    <t>P9WHP3</t>
  </si>
  <si>
    <t>phytoene synthase os=mycobacterium tuberculosis (strain atcc 25618 / h37rv) ox=83332 gn=crtb pe=1 sv=1</t>
  </si>
  <si>
    <t>Q05621</t>
  </si>
  <si>
    <t>dihydropteroate synthase os=clostridium beijerinckii (strain atcc 51743 / ncimb 8052) ox=290402 gn=cbei_0206 pe=3 sv=2</t>
  </si>
  <si>
    <t>Q0CRW6</t>
  </si>
  <si>
    <t>preaspterpenacid i synthase stta os=aspergillus terreus (strain nih 2624 / fgsc a1156) ox=341663 gn=stta pe=1 sv=1</t>
  </si>
  <si>
    <t>Q0INZ4</t>
  </si>
  <si>
    <t>probable solanesyl-diphosphate synthase 3, chloroplastic os=oryza sativa subsp. japonica ox=39947 gn=sps3 pe=3 sv=2</t>
  </si>
  <si>
    <t>Q0JA81</t>
  </si>
  <si>
    <t>ent-kaurene synthase-like 2 os=oryza sativa subsp. japonica ox=39947 gn=ksl2 pe=2 sv=2</t>
  </si>
  <si>
    <t>Q0JA83</t>
  </si>
  <si>
    <t>ent-kaurene synthase-like 3 os=oryza sativa subsp. japonica ox=39947 gn=ksl3 pe=2 sv=2</t>
  </si>
  <si>
    <t>Q0V6M5</t>
  </si>
  <si>
    <t>bifunctional lycopene cyclase/phytoene synthase os=phaeosphaeria nodorum (strain sn15 / atcc mya-4574 / fgsc 10173) ox=321614 gn=snog_00339 pe=3 sv=1</t>
  </si>
  <si>
    <t>Q15FB2</t>
  </si>
  <si>
    <t>prenyltransferase ltmc os=epichloe festucae var. lolii ox=73839 gn=ltmc pe=2 sv=1</t>
  </si>
  <si>
    <t>Q15FB7</t>
  </si>
  <si>
    <t>multi-functional prenyltransferase ltme os=epichloe festucae var. lolii ox=73839 gn=ltme pe=2 sv=1</t>
  </si>
  <si>
    <t>Q1XDL8</t>
  </si>
  <si>
    <t>prenyl transferase os=neopyropia yezoensis ox=2788 gn=prea pe=3 sv=1</t>
  </si>
  <si>
    <t>Q20HU6</t>
  </si>
  <si>
    <t>delta-selinene-like synthase, chloroplastic os=picea sitchensis ox=3332 gn=tps-sell pe=2 sv=1</t>
  </si>
  <si>
    <t>Q24FB1</t>
  </si>
  <si>
    <t>squalene-tetrahymanol cyclase thc1 os=tetrahymena thermophila (strain sb210) ox=312017 gn=thc1 pe=1 sv=2</t>
  </si>
  <si>
    <t>Q29VN1</t>
  </si>
  <si>
    <t>probable terpene synthase 3, chloroplastic os=zea mays ox=4577 gn=tps3 pe=2 sv=1</t>
  </si>
  <si>
    <t>Q2FDU5</t>
  </si>
  <si>
    <t>4,4'-diapophytoene synthase os=staphylococcus aureus (strain usa300) ox=367830 gn=crtm pe=3 sv=1</t>
  </si>
  <si>
    <t>Q2U0K2</t>
  </si>
  <si>
    <t>sesquiterpene cyclase hepa os=aspergillus oryzae (strain atcc 42149 / rib 40) ox=510516 gn=hepa pe=2 sv=1</t>
  </si>
  <si>
    <t>Q2U4X9</t>
  </si>
  <si>
    <t>bifunctional lycopene cyclase/phytoene synthase os=aspergillus oryzae (strain atcc 42149 / rib 40) ox=510516 gn=ao090020000159 pe=3 sv=1</t>
  </si>
  <si>
    <t>Q2YWE7</t>
  </si>
  <si>
    <t>4,4'-diapophytoene synthase os=staphylococcus aureus (strain bovine rf122 / et3-1) ox=273036 gn=crtm pe=3 sv=1</t>
  </si>
  <si>
    <t>Q33DR2</t>
  </si>
  <si>
    <t>all trans-polyprenyl-diphosphate synthase pdss1 os=mus musculus ox=10090 gn=pdss1 pe=1 sv=1</t>
  </si>
  <si>
    <t>Q39108</t>
  </si>
  <si>
    <t>heterodimeric geranylgeranyl pyrophosphate synthase small subunit, chloroplastic os=arabidopsis thaliana ox=3702 gn=ggr pe=1 sv=2</t>
  </si>
  <si>
    <t>Q4L976</t>
  </si>
  <si>
    <t>4,4'-diapophytoene synthase os=staphylococcus haemolyticus (strain jcsc1435) ox=279808 gn=crtm pe=3 sv=1</t>
  </si>
  <si>
    <t>Q4P0S6</t>
  </si>
  <si>
    <t>bifunctional lycopene cyclase/phytoene synthase os=ustilago maydis (strain 521 / fgsc 9021) ox=237631 gn=umag_06287 pe=3 sv=1</t>
  </si>
  <si>
    <t>Q53479</t>
  </si>
  <si>
    <t>short chain isoprenyl diphosphate synthase os=methanothermobacter marburgensis (strain atcc baa-927 / dsm 2133 / jcm 14651 / nbrc 100331 / ocm 82 / marburg) ox=79929 gn=idsa pe=1 sv=3</t>
  </si>
  <si>
    <t>Q54P86</t>
  </si>
  <si>
    <t>terpene synthase 6 os=dictyostelium discoideum ox=44689 gn=tps6 pe=1 sv=1</t>
  </si>
  <si>
    <t>Q54TW4</t>
  </si>
  <si>
    <t>beta-pinacene synthase os=dictyostelium discoideum ox=44689 gn=tps5 pe=1 sv=1</t>
  </si>
  <si>
    <t>Q54VJ9</t>
  </si>
  <si>
    <t>decaprenyl-diphosphate synthase os=dictyostelium discoideum ox=44689 gn=coq1 pe=3 sv=1</t>
  </si>
  <si>
    <t>Q54YE1</t>
  </si>
  <si>
    <t>terpene synthase 7 os=dictyostelium discoideum ox=44689 gn=tps7 pe=1 sv=1</t>
  </si>
  <si>
    <t>Q54YE2</t>
  </si>
  <si>
    <t>terpene synthase 9 os=dictyostelium discoideum ox=44689 gn=tps9 pe=1 sv=1</t>
  </si>
  <si>
    <t>Q55E23</t>
  </si>
  <si>
    <t>terpene synthase 1 os=dictyostelium discoideum ox=44689 gn=tps1 pe=1 sv=1</t>
  </si>
  <si>
    <t>Q58270</t>
  </si>
  <si>
    <t>short chain isoprenyl diphosphate synthase os=methanocaldococcus jannaschii (strain atcc 43067 / dsm 2661 / jal-1 / jcm 10045 / nbrc 100440) ox=243232 gn=idsa pe=3 sv=1</t>
  </si>
  <si>
    <t>['48576', 'PF03936.19', 'PF00494.22', 'PF19086.3']</t>
  </si>
  <si>
    <t>['0046340', 'Terpene_synth_C', 'SQS_PSY', 'Terpene_syn_C_2']</t>
  </si>
  <si>
    <t>Q5HZ00</t>
  </si>
  <si>
    <t>solanesyl diphosphate synthase 3, chloroplastic/mitochondrial os=arabidopsis thaliana ox=3702 gn=sps3 pe=1 sv=1</t>
  </si>
  <si>
    <t>Q5T2R2</t>
  </si>
  <si>
    <t>all trans-polyprenyl-diphosphate synthase pdss1 os=homo sapiens ox=9606 gn=pdss1 pe=1 sv=1</t>
  </si>
  <si>
    <t>Q653T6</t>
  </si>
  <si>
    <t>solanesyl-diphosphate synthase 1, mitochondrial os=oryza sativa subsp. japonica ox=39947 gn=sps1 pe=1 sv=1</t>
  </si>
  <si>
    <t>Q672V5</t>
  </si>
  <si>
    <t>prenyl transferase atmc os=aspergillus flavus ox=5059 gn=atmc pe=2 sv=1</t>
  </si>
  <si>
    <t>Q67GH9</t>
  </si>
  <si>
    <t>bifunctional lycopene cyclase/phytoene synthase os=blakeslea trispora ox=4850 gn=carra pe=1 sv=1</t>
  </si>
  <si>
    <t>Q6BE23</t>
  </si>
  <si>
    <t>probable oxidosqualene cyclase os=cucurbita pepo ox=3663 gn=cpr pe=2 sv=1</t>
  </si>
  <si>
    <t>Q6CBH3</t>
  </si>
  <si>
    <t>probable hexaprenyl pyrophosphate synthase, mitochondrial os=yarrowia lipolytica (strain clib 122 / e 150) ox=284591 gn=coq1 pe=3 sv=1</t>
  </si>
  <si>
    <t>Q6JD69</t>
  </si>
  <si>
    <t>inactive sesquithujene synthase b os=zea mays ox=4577 gn=tps5b pe=2 sv=1</t>
  </si>
  <si>
    <t>Q6JD72</t>
  </si>
  <si>
    <t>inactive sesquithujene synthase os=zea mays ox=4577 gn=tps5 pe=1 sv=2</t>
  </si>
  <si>
    <t>Q75HZ9</t>
  </si>
  <si>
    <t>solanesyl-diphosphate synthase 2, chloroplastic os=oryza sativa subsp. japonica ox=39947 gn=sps2 pe=1 sv=2</t>
  </si>
  <si>
    <t>Q75J90</t>
  </si>
  <si>
    <t>terpene synthase 4 os=dictyostelium discoideum ox=44689 gn=tps4 pe=1 sv=1</t>
  </si>
  <si>
    <t>Q76FS5</t>
  </si>
  <si>
    <t>solanesyl diphosphate synthase 2, chloroplastic os=arabidopsis thaliana ox=3702 gn=sps2 pe=1 sv=1</t>
  </si>
  <si>
    <t>Q7KWU0</t>
  </si>
  <si>
    <t>terpene synthase 2 os=dictyostelium discoideum ox=44689 gn=tps2 pe=1 sv=1</t>
  </si>
  <si>
    <t>Q7S4Z6</t>
  </si>
  <si>
    <t>probable squalene synthase os=neurospora crassa (strain atcc 24698 / 74-or23-1a / cbs 708.71 / dsm 1257 / fgsc 987) ox=367110 gn=erg-6 pe=3 sv=1</t>
  </si>
  <si>
    <t>Q7S565</t>
  </si>
  <si>
    <t>probable hexaprenyl pyrophosphate synthase, mitochondrial os=neurospora crassa (strain atcc 24698 / 74-or23-1a / cbs 708.71 / dsm 1257 / fgsc 987) ox=367110 gn=ncu02305 pe=3 sv=1</t>
  </si>
  <si>
    <t>Q820E7</t>
  </si>
  <si>
    <t>holo-[acyl-carrier-protein] synthase os=chlamydia caviae (strain atcc vr-813 / dsm 19441 / 03dc25 / gpic) ox=227941 gn=acps pe=3 sv=1</t>
  </si>
  <si>
    <t>Q86II4</t>
  </si>
  <si>
    <t>terpene synthase 3 os=dictyostelium discoideum ox=44689 gn=tps3 pe=1 sv=1</t>
  </si>
  <si>
    <t>Q8L7G4</t>
  </si>
  <si>
    <t>terpenoid synthase 9 os=arabidopsis thaliana ox=3702 gn=tps09 pe=2 sv=2</t>
  </si>
  <si>
    <t>Q8NUQ5</t>
  </si>
  <si>
    <t>4,4'-diapophytoene synthase os=staphylococcus aureus (strain mw2) ox=196620 gn=crtm pe=3 sv=1</t>
  </si>
  <si>
    <t>Q8X0Z1</t>
  </si>
  <si>
    <t>bifunctional lycopene cyclase/phytoene synthase os=gibberella fujikuroi ox=5127 gn=carra pe=1 sv=1</t>
  </si>
  <si>
    <t>Q97W92</t>
  </si>
  <si>
    <t>hexaprenyl pyrophosphate synthase os=saccharolobus solfataricus (strain atcc 35092 / dsm 1617 / jcm 11322 / p2) ox=273057 gn=gds-2 pe=1 sv=1</t>
  </si>
  <si>
    <t>Q9C448</t>
  </si>
  <si>
    <t>prenyl transferase paxc os=penicillium paxilli ox=70109 gn=paxc pe=3 sv=1</t>
  </si>
  <si>
    <t>Q9C6W6</t>
  </si>
  <si>
    <t>terpenoid synthase 29 os=arabidopsis thaliana ox=3702 gn=tps29 pe=2 sv=2</t>
  </si>
  <si>
    <t>Q9C8E3</t>
  </si>
  <si>
    <t>terpenoid synthase 26 os=arabidopsis thaliana ox=3702 gn=tps26 pe=2 sv=1</t>
  </si>
  <si>
    <t>Q9FI27</t>
  </si>
  <si>
    <t>inactive terpenoid synthase 20, chloroplastic os=arabidopsis thaliana ox=3702 gn=tps20 pe=1 sv=3</t>
  </si>
  <si>
    <t>Q9LH31</t>
  </si>
  <si>
    <t>terpenoid synthase 30 os=arabidopsis thaliana ox=3702 gn=tps30 pe=2 sv=1</t>
  </si>
  <si>
    <t>Q9LIA1</t>
  </si>
  <si>
    <t>terpenoid synthase 25 os=arabidopsis thaliana ox=3702 gn=tps25 pe=2 sv=2</t>
  </si>
  <si>
    <t>Q9LQ27</t>
  </si>
  <si>
    <t>terpenoid synthase 22 os=arabidopsis thaliana ox=3702 gn=tps22 pe=2 sv=2</t>
  </si>
  <si>
    <t>Q9LRR0</t>
  </si>
  <si>
    <t>putative geranylgeranyl pyrophosphate synthase 8, chloroplastic os=arabidopsis thaliana ox=3702 gn=at3g14510 pe=5 sv=2</t>
  </si>
  <si>
    <t>['48576', 'PF03936.19']</t>
  </si>
  <si>
    <t>['0046340', 'Terpene_synth_C']</t>
  </si>
  <si>
    <t>Q9LS68</t>
  </si>
  <si>
    <t>putative pentacyclic triterpene synthase 7 os=arabidopsis thaliana ox=3702 gn=pen7 pe=5 sv=3</t>
  </si>
  <si>
    <t>Q9LS76</t>
  </si>
  <si>
    <t>terpenoid synthase 15 os=arabidopsis thaliana ox=3702 gn=tps15 pe=2 sv=2</t>
  </si>
  <si>
    <t>Q9P854</t>
  </si>
  <si>
    <t>bifunctional lycopene cyclase/phytoene synthase os=phycomyces blakesleeanus (strain atcc 8743b / dsm 1359 / fgsc 10004 / nbrc 33097 / nrrl 1555) ox=763407 gn=carra pe=1 sv=1</t>
  </si>
  <si>
    <t>Q9TLS1</t>
  </si>
  <si>
    <t>prenyl transferase os=cyanidium caldarium ox=2771 gn=prea pe=3 sv=1</t>
  </si>
  <si>
    <t>Q9UUQ6</t>
  </si>
  <si>
    <t>bifunctional lycopene cyclase/phytoene synthase os=mucor circinelloides f. lusitanicus ox=29924 gn=carrp pe=1 sv=1</t>
  </si>
  <si>
    <t>R4YVJ8</t>
  </si>
  <si>
    <t>putative monoterpene synthase 8 os=coffea arabica ox=13443 gn=tps8 pe=2 sv=2</t>
  </si>
  <si>
    <t>R9QMR2</t>
  </si>
  <si>
    <t>monoterpene synthase like 1, chloroplastic os=pinus banksiana ox=3353 gn=tps-mono1 pe=1 sv=1</t>
  </si>
  <si>
    <t>R9QMW6</t>
  </si>
  <si>
    <t>monoterpene synthase like 2, chloroplastic os=pinus banksiana ox=3353 gn=tps-mono2 pe=1 sv=1</t>
  </si>
  <si>
    <t>R9QMY7</t>
  </si>
  <si>
    <t>monoterpene synthase like 1, chloroplastic os=pinus contorta ox=3339 gn=tps-mono1 pe=1 sv=1</t>
  </si>
  <si>
    <t>S0EQ07</t>
  </si>
  <si>
    <t>bifunctional lycopene cyclase/phytoene synthase os=gibberella fujikuroi (strain cbs 195.34 / imi 58289 / nrrl a-6831) ox=1279085 gn=carra pe=1 sv=1</t>
  </si>
  <si>
    <t>T1RRL8</t>
  </si>
  <si>
    <t>alpha pinene synthase, chloroplastic os=lavandula stoechas ox=39333 gn=pins pe=2 sv=1</t>
  </si>
  <si>
    <t>V6RPN0</t>
  </si>
  <si>
    <t>squalene synthase erg9 os=gibberella zeae (strain atcc mya-4620 / cbs 123657 / fgsc 9075 / nrrl 31084 / ph-1) ox=229533 gn=erg9 pe=2 sv=1</t>
  </si>
  <si>
    <t>MW478118</t>
  </si>
  <si>
    <t>MASLSTSLCLHSASSHLSPSPSDLPPSLSGFRSLRVKDNRDGLLYSRCSATSKHDAQAYKEVTKQDAITKWQEFTKQDIENGEVHDINKLAKWIEDIKAMLSSMEDGEISISAYDTAWVALVENIYGFGGPQFPTSVEWIVNNQLDDGSWGDEPIFSAHDRILNTLGCVIALKTWKIHPEKYEKGLCYIRQNMNKLEDESIEHMPIGFEMVFPSLIEMALKLGLDIPYDSAAVLAIYAQKDIKLTKIPIEAAHKVPTTVLHSLEGMEGLDWEKLIKLQNSDGSFLFSPASTAFALMNTKDEKCFQYLNKQVEKFNGGVPNVYPVDLFERLWTVDRLQRLGVSRYFESEIKDCIDYVAKYWTKFGIAWARNSNVYDIDDTAMGFRLLRLHGYNVSPDVFRNFQKGKEFVCFVGQSNQAITGIYNLYRAAQLSFPGETILEDCKKFAYKFLCEKQASKQLLDKWIITKDLPGEVGYALNYPWTASLPRIETRLYLEQYGGENDVWIGKTLYRMSCVNNDKYLDVAKLDFNNCQEFHQIEWDNIQKWYLECNLGKFGVTDTKLLRTYFVATSSIFEPERLSGRLAWTKIALLLEAISSHFKDQTEEQRKAFVIDFIDNKLISRSSNYSNGKASNLVHILVGTLNEISITNGRGIQKALLDTFENWLITWENSFSSKEVAGLLANIINICGGHEVTDEVLLNPQYRRLGTLTNTICFQLGQARKVKAKRAQVNGLAIPTVELDTQELVQIVVRNENGIDNKIKQTFLTVVKSFYYTSQCPQEAMDHHIADVLFKRVA</t>
  </si>
  <si>
    <t>Aconitum carmichaelii</t>
  </si>
  <si>
    <t>https://www.sciencedirect.com/science/article/pii/S2211383521001350#appsec1</t>
  </si>
  <si>
    <t>MW478119</t>
  </si>
  <si>
    <t>MW478120</t>
  </si>
  <si>
    <t>MW478121</t>
  </si>
  <si>
    <t>MW478123</t>
  </si>
  <si>
    <t>MW478124</t>
  </si>
  <si>
    <t>MW478125</t>
  </si>
  <si>
    <t>MW478126</t>
  </si>
  <si>
    <t>MW478129</t>
  </si>
  <si>
    <t>MW478130</t>
  </si>
  <si>
    <t>MW798200</t>
  </si>
  <si>
    <t>PTTS008</t>
  </si>
  <si>
    <t>C1(=CCC2[C@](CC=C(CC=C3C1CC[C@@H]3C)C)(CCC2C(C)C)C)C</t>
  </si>
  <si>
    <t>MW798201</t>
  </si>
  <si>
    <t>PTTS009</t>
  </si>
  <si>
    <t>MW798202</t>
  </si>
  <si>
    <t>PTTS010</t>
  </si>
  <si>
    <t>MW798203</t>
  </si>
  <si>
    <t>PTTS013</t>
  </si>
  <si>
    <t>MW798204</t>
  </si>
  <si>
    <t>PTTS014</t>
  </si>
  <si>
    <t>MW798205</t>
  </si>
  <si>
    <t>PTTS017</t>
  </si>
  <si>
    <t>MW798206</t>
  </si>
  <si>
    <t>PTTS021</t>
  </si>
  <si>
    <t>MW798207</t>
  </si>
  <si>
    <t>PTTS023</t>
  </si>
  <si>
    <t>MW798208</t>
  </si>
  <si>
    <t>PTTS024</t>
  </si>
  <si>
    <t>MW798209</t>
  </si>
  <si>
    <t>PTTS033</t>
  </si>
  <si>
    <t>C1CC(=CC[C@]2(C(CC=C([C@H](CCC(=C1)C)O)C)[C@@H](CC2)C(C)C)C)C</t>
  </si>
  <si>
    <t>MW798210</t>
  </si>
  <si>
    <t>PTTS036</t>
  </si>
  <si>
    <t>MW798211</t>
  </si>
  <si>
    <t>PTTS037</t>
  </si>
  <si>
    <t>MW798212</t>
  </si>
  <si>
    <t>PTTS040</t>
  </si>
  <si>
    <t>MW798213</t>
  </si>
  <si>
    <t>PTTS041</t>
  </si>
  <si>
    <t>MW798214</t>
  </si>
  <si>
    <t>PTTS042</t>
  </si>
  <si>
    <t>MW798215</t>
  </si>
  <si>
    <t>PTTS050</t>
  </si>
  <si>
    <t>MW798216</t>
  </si>
  <si>
    <t>PTTS051</t>
  </si>
  <si>
    <t>MW798217</t>
  </si>
  <si>
    <t>PTTS052</t>
  </si>
  <si>
    <t>MW798218</t>
  </si>
  <si>
    <t>PTTS054</t>
  </si>
  <si>
    <t>MW798219</t>
  </si>
  <si>
    <t>PTTS061</t>
  </si>
  <si>
    <t>MW798220</t>
  </si>
  <si>
    <t>PTTS066</t>
  </si>
  <si>
    <t>MW798221</t>
  </si>
  <si>
    <t>PTTS067</t>
  </si>
  <si>
    <t>MW798222</t>
  </si>
  <si>
    <t>PTTS070</t>
  </si>
  <si>
    <t>MW798223</t>
  </si>
  <si>
    <t>PTTS086</t>
  </si>
  <si>
    <t>MW798224</t>
  </si>
  <si>
    <t>PTTS087</t>
  </si>
  <si>
    <t>MW798225</t>
  </si>
  <si>
    <t>PTTS090</t>
  </si>
  <si>
    <t>MW798226</t>
  </si>
  <si>
    <t>PTTS100</t>
  </si>
  <si>
    <t>MW798227</t>
  </si>
  <si>
    <t>PTTS106</t>
  </si>
  <si>
    <t>MW798228</t>
  </si>
  <si>
    <t>PTTS107</t>
  </si>
  <si>
    <t>MW798229</t>
  </si>
  <si>
    <t>PTTS108</t>
  </si>
  <si>
    <t>MW798230</t>
  </si>
  <si>
    <t>PTTS110</t>
  </si>
  <si>
    <t>MW798231</t>
  </si>
  <si>
    <t>PTTS119</t>
  </si>
  <si>
    <t>MW798232</t>
  </si>
  <si>
    <t>PTTS125</t>
  </si>
  <si>
    <t>MW798233</t>
  </si>
  <si>
    <t>PTTS136</t>
  </si>
  <si>
    <t>A0A5D2RXD8</t>
  </si>
  <si>
    <t>MASQVSQILASPHTSIPCNMENRPKADFHPGIWGDIFLNCPNKDIDTATQLRYEELKEEVRRMLVAPMGDSSNQKLPLIDAVQRLGVYYHFEEEIEDALEAIYHDNNDVDNDLYTISLRFRLLREHGFNVSCAEVFDKFKDEEGNFMSSITTDVRGLLELYEASYMRVHGEDILDEAISFTTTHLTLAAPNLEYPLSEQVAHALKQSIRRGLPRVEARRYISIYQDTESHSKALLEFAKIDFNLLQLLHRKELSEICRWWKDLDFTKKLPFARDRVVEGYFWIIGVYFEPQYSLGRKMMTKVIAMASIVDDTYDSYATYDELIPYTNAIERWDIKCMDELPEFMKISYKALLDVYEEMEQLTAKQGRQYRVEYAKKAMIRLAQAYLLEAKWTHQNYKPTFEEFRDNALPTSGYGMLAITAFVGMGDVITPETFEWATNDPKIIKASTIICRFMDDIAEHKFKHRREDDCSAIECYMEQYGVTAQEAYDEFNKHIESSWKDVNEEFLKPTEMPVPVLNRSLNLARVMDVLYREGDGYTHVGKAAKGGITSLLIDPIQL</t>
  </si>
  <si>
    <t>Gossypium tomentosum</t>
  </si>
  <si>
    <t>Sequences from Martin's TPS_downloader... Their annotation with reaction is however only predicted and they were not published anywhere</t>
  </si>
  <si>
    <t>A0A1U8J407</t>
  </si>
  <si>
    <t>MAKQVSQLLSSSPLTSNKDEMRLKADFQPSIWGDLFLTCLDNDIDAETEQRHQQLEGGVRKMIVAPMANSTQKLTFIDSVQRLGVSYRFTKEIEDELENIYHNNNDAENDLYTTSLRFRLLREHGFNVSCEVFNKFKDEQGDFKSSLTSDVRGLLELYEASYLRVHGEDILDEAISFTTDHLTLAVATLEYPLSEHVSHALKKSIRRGLPRIEARHYLSVYQDIESHNTALLEFAKIDFNMLQLLHRKELSEICRWDIKCIDQLPEYMKLSYKALLDVYEEMEQLMAEDGRQYRVEYAKNIMIQLAQAFLMEAKWTLQNHKPSFEEFKATALQTTGYAMLAITALVDMGDIVTPETFTWAANNPKIIQASTIICRFMDDVAEHKFKQRREDDFSGIECYMEEYGVMVQEAYNVFYKHIESAWKDVNKGFLKPTEMPIEVLNRILNLARVMNVLYNEGDGYTYVGKATKGIISILLIEPVTL</t>
  </si>
  <si>
    <t>A0A1U8LAZ9</t>
  </si>
  <si>
    <t>MITGREITKLNEAIYHDNNDVDNDLYTTSLRFRLLREHGFNVSCEVFDKFKDEEGNFMSSITTDVQGLLELYEASYMRVHGEDILDEAISFTTTHITLAAPTLEYPLSEQVAHALKQSIRIGLPRVEARRYISIYQDIESHNKALLEFAKIDFNLLQLLHRKELSEICRWWKDLDFTKKLPFARDRVVEGYFWIMGVYFEPQYSLGRKMMTKVIAMASIVDDTYDSYATYDELIPYTDAIERWDIKCMDELPEFMKISYKALLDVYEEMEQLMAKQGRQYRVKYARKAMIRLAQAYLLEAKWTHQNYKPTFEEFRDNALPTSGYGMLAITAFVGMGDVITPETFEWATNDPKIIKASTIICRFMDDIAEHKFKHRREDDCSAIECYMEQYGVTAQEAYDEFNKHIESSWKDINEEFLKPTEMPVPVLNRSLNLARVMDVLYREGDGYTHVGKAAKGGITSLLIDPIPL</t>
  </si>
  <si>
    <t>A0A5D2HL30</t>
  </si>
  <si>
    <t>MSLFHPHSCSNSFISVSTDCGANPTADTNSSNDLCFKDSKQRIKKMFNQIELSVSSYDTAWVAMVPSPTSHRNPCFPACLNWLLDNQLPNGSWGPCRPHPLLIKDTLSSTLACVLALRRWGVGEEHMTKGLRFIESHFGSASDESQLTPIGFDIIFSGMVEYAKDLNLNLPLRSTDIDALFHKRDLQLRRENSKGREAYLAYVSEGIGKHQDWEMVMKYQRKNGSLFNSPSATAATLSHLPNSGCLHYLTALLDKFENAVPTLHPFHVFPRLCMVETVESLGIGQHFREEITSVLDETYRCWLQGEEEIFLDLPTCALAFRILRVNGYDVSSEALAGFAEEHFFNSLGGYLKDLDAVIELFRASQMIIHPNEQLLEKHISWTSHFLKQELSNTSKCAYKHKQNIMQKVNDALEFPHYASLERLVYRRNIVNYDVDDTRMLKSSYSSLSIGNKDFLRLAVEDFNACQSVYHEELKQLERWVREKRLDKLKFARQKLAYCYFSAAATLCSPQLSDARLTWAKNGVLTTVVDDFFDVGGSEDELLNLIQLVEKHDLDVSIACCSEEVEIIYSALDNTISEIGEKAIAWQGRNIKTHVSEIWLDLLRSMLQEAQWSKEKAVPTVNEYMRNGYISFALGPIILPALYFVGPRLSEAVVKSGEYSLLFRHVSTCGRLLNDIHSFKRESMEGKLNAVSLHIIHGTNSVTEDHVNQELKHLIEERRRELHRLVLQKNDSIVPRQCKELFWKMNKVLHLFYMKDDGFTSHEMANAVKAVIHEPILVDQL</t>
  </si>
  <si>
    <t>Gossypium darwinii</t>
  </si>
  <si>
    <t>A0A5D2ZMF5</t>
  </si>
  <si>
    <t>MASQVSQMPSPSPLSSNKDEMRPKADFQPSIWGDFFLNCPDKNIDAGTEKRHQQLKEEVRKMIVAPMANSNQKLAFIDSVQRLGVSYHFTKEIEDELENIYHNNNDAENDLYTTSLQFRLLREHGYNVSCDVFNKFKDEQGNFKSSVTSDVRGLLELYQASYLRVHGEDILDEAISFTTNHLSLAVASLDHPLSEEVSHALKQSIRRGLPRVEARHYLSVYQDIESHNKALLEFAKIDFNMLQFLHRKELSEICRWWKDLDFQRKLPYARDRVVEGYFWISGVYFEPQYSLGRKMLTKVIAMASIVDDTYDSYATYEELIPYTNAIERWDIKCIDELPEYMKPSYKALLDVYEEMKQLVAEHGRQYRVEYAKNAMIRLAQSYLVEARWTLQNYKPSFEEFKANALPTCGYAMLAITSFVGMGDIVTLETFKWAANDPQIIQASTIICRFMDDVAEHKFKHRREDDCSAIECYMEEYGVTAQEAYDVFNKHVESAWKDLNQEFLKPTEMPTEVLNRSLNLARVMDVLYREGDGYTYVGKAAKGGITSLLIEPIAL</t>
  </si>
  <si>
    <t>Gossypium mustelinum</t>
  </si>
  <si>
    <t>A0A2P5X227</t>
  </si>
  <si>
    <t>MASQVSQMPSSSPLSSNKDEMRPKADFQPSIWGDLFLNCPDKNIDAETEKRHQQLKEEVRKMIVAPMANSTQKLAFIDSVQRLGVSYHFTKEIEDELENIYHNNNDAENDLYTTSLRFRLLREHGFNVSCDVFNKFKDEQGNFKSSVTSDVRGLLELYQASYLRVHGEDILDEAISFTTNHLSLAVASLDYPLSEEVSHALKQSIRRGLPRVEARHYLSVYQDIESHNKVLLEFAKIDFNMVQLLHRKELSEISRWWKDLDFQRKLPYARDRVVEGYFWISGVYFEPQYSLGRKMLTKVIAMASIVDDTYDSYATYEELIPYTKAIERWDIKCIDELPEYMKPSYKALLDVYEEMEQLVAKHGRQYRVEYAKNAMIRLAQSYLVEARWTLQNYKPSFEEFKANALPTCGYAMLAITSFVGMGDIVTPETFKWAANDPKIIQASTIICRFMDDVAEHKFKHRREDDCSAIECYMEEYGVTAQEAYDVFNKHVESAWKDVNKEFLKPTEMPTEVLNRSLNLARVMDVLYREGDGYTYVGKAAKGGITSLLIEPVAL</t>
  </si>
  <si>
    <t>Gossypium barbadense</t>
  </si>
  <si>
    <t>Lathyrus odoratus</t>
  </si>
  <si>
    <t>Q94KA5</t>
  </si>
  <si>
    <t>90% identity to the (+)-α-pinene synthases; however, these proteins showed no activity with GPP, GGPP or FPP</t>
  </si>
  <si>
    <t>https://europepmc.org/article/MED/23679205#id410999</t>
  </si>
  <si>
    <t>I7FMZ3</t>
  </si>
  <si>
    <t>S4S678</t>
  </si>
  <si>
    <t>S4S655</t>
  </si>
  <si>
    <t>A0ERE1</t>
  </si>
  <si>
    <t>MFTIMTSMAIPMKPVKHVHNFAARRDPKLRLASPTCWRQSCSLKLTTDYPCDQLQSTRRS
GNYKPTLWDFERIQSLNSVYTEEKYTTRASELVVQVKKLLLLESNWFLQLELIDDLQKLG
VSYRFNHEINQILNRIYLEQKYCNNSERDLYSTALAFRLLRQHGLKVSQDVFDFFKNDEG
EFEPNLGDNTKGLLQLYEASFLLTEGEMSLEQARVFSTNLLQKKLDDGIMDEYLSSLVRR
SLELPLHWSVQRPNSRWLIDAYTNRSDVNPILIELAKLDFNIVQASYHEELKEVSRWWKE
TELAEKLPFARDRVVENYIWNVGLLFQPQYGYPRIMTTKLFILITVIDDVFDVYGTLEET
ELFKKAILSWDVEVLDQLPNYMQICYMALDSFINEMAYHVLKEQGVLIIQDLRKFWADLC
VAYAKEAEWYHTGHKPTMEEYIDVAWISISAHLILAHVFFLITNPIGKEAAESLRNYDDI
IRNSAMILRLADDLGTSSYEMQRGDVPKAVECYMNEMGASVEEAREHVKCMIREAWMKTS
AERFKESPFSKDFIRSAADLGRHAQYMYQHGDGHGIRNPQMEERISTLIFQPID</t>
  </si>
  <si>
    <t>Q94KA4</t>
  </si>
  <si>
    <t>S4S5Y9</t>
  </si>
  <si>
    <t>C0KL19</t>
  </si>
  <si>
    <t>1,8 cineole synthase 2</t>
  </si>
  <si>
    <t>MCSVVIQMAIPSKPTNHLHNSRTKSSKLSSNSITSVGARLRSPRCSVQLSAGQLQTERRS
GNYSPSLWDVDYIQSLHSDYKEERHMRRASELIMQVKMMLEEEADPVRQLELIDDLQRLG
LGDHFQNEFKEILKSIYLDHKCFKNHGEMDLYSTALAFRLLRQHCFQVAQDVFDCFKNEK
GELKASLSDDTRGVLQLYEASFLTMEGEKTLDLGREFAAKILEDKLKEESSDDLYLLLSI
RYALDIPIHWRIGRGNASMWIDAYKRRSDMNPIVLELAILDSNIVQAQYQEELKQDLQWW
RNTCIVEKLPFARDRLVECYFWTTGIVQPRQHANARITVGKVNALITTIDDVYDVYGTLE
ELEQFTDVIRRWDMSSIEQLPGYMQLCFLALDNFVKDTAYEVLKEQGFNAIPYLQKSWRD
LVEAYLVEAKWYHSGHKPNLEEYLNTSWISIGGTVILTHAFFRVTESLTKEASDALYGYH
DLVRWSSVILRLADDLGTSVDEVSRGDVPKSIQCYMNDHNASEAQARDHVKWMIAETWKK
INQERVAMDPPFCQDFIACAVDMGRKTQYMYHYGDGHGIQHPIIHQQMTTCLFNPF</t>
  </si>
  <si>
    <t>did not show any activity with GPP, FPP or GGPP, either as FL or truncated protein lacking the putative plastid targeting sequence.</t>
  </si>
  <si>
    <t>F4JA62</t>
  </si>
  <si>
    <t>S4S611</t>
  </si>
  <si>
    <t>A0SNS9</t>
  </si>
  <si>
    <t>E9N3V0</t>
  </si>
  <si>
    <t>did not produce detectable products in vitro when assayed with GPP, NPP or FPP as substrates</t>
  </si>
  <si>
    <t>https://link.springer.com/article/10.1007/s00425-010-1332-5#</t>
  </si>
  <si>
    <t>Q0PCI4</t>
  </si>
  <si>
    <t>S4S633</t>
  </si>
  <si>
    <t>S4S632</t>
  </si>
  <si>
    <t>D1MZ03</t>
  </si>
  <si>
    <t>A5YZT3</t>
  </si>
  <si>
    <t>S4S677</t>
  </si>
  <si>
    <t>Q84KL2</t>
  </si>
  <si>
    <t>closest resemblance is the grand fir (−)-pinene synthase (Accession No. U87909), was inactive with all three substrates, and so its function as a terpene synthase cannot be assigned at present</t>
  </si>
  <si>
    <t>A5YZT9</t>
  </si>
  <si>
    <t>S4S654</t>
  </si>
  <si>
    <t>Ent-kaurene synthase-like 3</t>
  </si>
  <si>
    <t>MFQLELVNVVMHQRKAIEDTMRKKKKQQLHKFEMLPSPYDTAWVAMVPLPGSSSQLPCFP
QCVEWILQNQQSNGSWDLNQLDSITKDALLSTLACVLALRRGLLFIGRNFSIAMDEQLAA
PIGFNITFPGMLSSVIEMGLEVPIGQTDVERVLHLQETELKREYEENYRGRNTYMAYVSE
GLGNAQDWNEVMNFQRKNGSLFNSLSITAAVLVHNYDAKAHRYLNLLLNKFGTAVYTKNI
HRQLSMLDALENMGISRHFDGEIKSILDMTYSCWLQRDEEVMLDITTCAMAFRILRMNGY
DVSSDDLCHIAEVSDFHSSHQGYLSDTRTLLELYKASEVSVADNEFILDRIGSWSGRLLK
EQLSSGALQRTSSIFEEVEHALDCPFYATLDRLVHKRNIEHFAAMSYISYAQNNIPDELE
RIDSWVKENRLHELKFARQKSAYFYLSAAGTVFDPEMSDARIWWAINGVLTTVVDDFFDV
GGSREELENLISLVEMWDEHHKEELYSEQVEIVFFAIFNSVNQLGAKVSAVQGRDVTKHL
IEIWLDLLRSMMTEVEWRISNYVPTPEEYMENAAMTFALGPIVLPALYLVGPKIPESVVR
DSEYNELFRLMSTCGRLLNDVQTYEREDGEGKVNSVSLLVIQSGGSVSIEEARREIMKPI
ERCRRELLGLVLRRGSAVPGPCKELFWKMCKVCYFFYSRGDGFSSPTAKSAAVDAVIRDP
LDLAAVVASQEPIYIIPAS</t>
  </si>
  <si>
    <t>no experimental proof of the product</t>
  </si>
  <si>
    <t>https://europepmc.org/article/MED/16336781</t>
  </si>
  <si>
    <t>R9UQG4</t>
  </si>
  <si>
    <t>R9UNP3</t>
  </si>
  <si>
    <t>E9KG54</t>
  </si>
  <si>
    <t>R9UNP0</t>
  </si>
  <si>
    <t>Q20HU9</t>
  </si>
  <si>
    <t>D4III9</t>
  </si>
  <si>
    <t>MSQSISPLMFSHFAKFQSNIWRCNTSQLRVIHSSYASFGGRRKERVRRMNRAMDLSSSSR
HLADFPSTIWGDHFLSYNSEITEITTQEKNEHEMLKEIVRKMLVETPDNSTQKLVLIDTI
QRLGLAYHFNDEIENSIQNIFNLSQNSEDDDEHNLYVAALRFRLARQQGYYMSSDVFKQF
TNHDGKFKENHTNDVQGLLSLYEAAHMRVHDEEILEEALIFTTTHLESVIPNLSNSLKVQ
VTEALSHPIRKAIPRVGARKYIHIYENIGTHNDLLLKFAKLDFNMLQKLHRKELNELTSW
WKDLDRANKFPYAKDRLVEAYFWTVGIYFEPQYSRSRSLVTKVVKMNSIIDDTYDAYATF
DELVLFTDAIQRWDEDAMDLLPTYLRPIYQGLLDVFNEMEEVLAKEGKADHIYYAKKEMK
KVAAVYFKEAEWLNANYIPKCEEYMKNGLVSSTGPMYGIISLVVMEEIITKEAFEWLANE
PLILRAASTICRLMDDMADHEVEQQRGHVASFVECYMKEYGVSKQEAYVEMRKKITNAWK
DINKELLRPTAVPMFILERSLNFSRLADTFLKDDDGYTNPKSKVKDLIASLFVESVDI</t>
  </si>
  <si>
    <t>unable to detect activity of SlTPS16 although a soluble protein of the correct size was expressed in E. coli upon IPTG induction</t>
  </si>
  <si>
    <t>B3ITB8</t>
  </si>
  <si>
    <t>S5RMQ6</t>
  </si>
  <si>
    <t>Q2TJK5</t>
  </si>
  <si>
    <t>no activity was detected for TPS3, TPS3 formed no detectable products with any tested substrate</t>
  </si>
  <si>
    <t>Q66NG3</t>
  </si>
  <si>
    <t>M7ZDB6</t>
  </si>
  <si>
    <t>incubation with FPP yielded terpene products, produced both sesquiterpene olefins and sesquiterpene alcohols, however these products were not identified with any degree of certainty.</t>
  </si>
  <si>
    <t>B3ITR6</t>
  </si>
  <si>
    <t>D2YZQ2</t>
  </si>
  <si>
    <t>Terpene formation was not observed when each of them was expressed in the metabolic pathway-engineered E. coli (data not shown).</t>
  </si>
  <si>
    <t>L0HNI1</t>
  </si>
  <si>
    <t>appears to encode for a sesquiterpene synthase activity based on a 5-fold greater activity with saturating amounts of FPP rather than GPP as substrate</t>
  </si>
  <si>
    <t>Non-functional sesquiterpene synthase having less than 1% of the activity found in TPS5A.</t>
  </si>
  <si>
    <t>E5LLI1</t>
  </si>
  <si>
    <t>T2D1F3</t>
  </si>
  <si>
    <t>Q9XJ25</t>
  </si>
  <si>
    <t>O81634</t>
  </si>
  <si>
    <t>this protein sequence showed significant similarity to many of the sesquiterpene synthases from other organisms as shown in Table 1. Some examples include (+)-delta-cadinene synthase (64%), vetisperadiene synthase 1 (67%), sesquiterpene synthase (65%), 5-epi-aristolochene synthase (64%) and germacrene C synthase (64%).</t>
  </si>
  <si>
    <t>T2C602</t>
  </si>
  <si>
    <t>Q9FVL3</t>
  </si>
  <si>
    <t>L0HR59</t>
  </si>
  <si>
    <t>M9SVT6</t>
  </si>
  <si>
    <t>D2YZQ1</t>
  </si>
  <si>
    <t>Terpene formation was not observed when expressed in the metabolic pathway-engineered E. coli</t>
  </si>
  <si>
    <t>B3ITR7</t>
  </si>
  <si>
    <t>Q9XIZ0</t>
  </si>
  <si>
    <t>L0HLG9</t>
  </si>
  <si>
    <t>not been able to functional characterize the VoTPS2 enzyme activity because of insufficient expression of the corresponding cDNA in bacteria or yeast</t>
  </si>
  <si>
    <t>A9YCD2</t>
  </si>
  <si>
    <t>B3ITB9</t>
  </si>
  <si>
    <t>incubation with FPP yielded terpene products, sesquiterpene products were detected, however these products were not identified with any degree of certainty.</t>
  </si>
  <si>
    <t>E3VVM8</t>
  </si>
  <si>
    <t>D2YZQ0</t>
  </si>
  <si>
    <t>Q9ZTQ6</t>
  </si>
  <si>
    <t>L0HQE3</t>
  </si>
  <si>
    <t xml:space="preserve">VoTPS3/4 appears to represent a single gene highly expressed in all tissue types examined that encodes for a monoterpene synthase-like enzyme targeted to the chloroplast compartment. </t>
  </si>
  <si>
    <t>B3ITB7</t>
  </si>
  <si>
    <t>E3VVM9</t>
  </si>
  <si>
    <t>C8YR57</t>
  </si>
  <si>
    <t>A7BG59</t>
  </si>
  <si>
    <t>B6SXM4</t>
  </si>
  <si>
    <t>MAKPLNLTPAFLSPMMATSCRFSSGGHAQCFPSSLPCRRRTPTPRTTSSSTRPAAQVSPG
RSKQHDEAASETTIRQQLQQVDVLENMGISRHFAGEIKCILDRTYRCWLQRHEEIMQDTT
TCAMAFRILRMNGYDVSCDLLYHVAETSGIHDPLRGHLNDTRTLLELHKASTVSISEDES
ILDSIGLRSSTLLREQMESSGALRNPPLFREVEHALYHPFYATLDRLTHKWNIENFNTTE
HQMQDTPYLSSRYTSRDILALGIRDFNSSQLTYQQELQHLESWVKECRLDQLPFVRQNLA
YFLLSAAGCMYCPELSEARTLCAKNGALITIVDDFFDVGGSKEELENLVMLVELWDEHHK
IEFYSEHVEIIFSSIYNSVNQYGAKASLLQDRNVTKHLVQIWLDLLKSMMTEVEWRLSKY
VPTEEEYMTNAYLTFALGPIVLPALYFVGPKIPESIVKDPEYDELFKLMSTCGRLLNDVQ
SFEREHKEGKLNIVSLLVLHGGSTSISDARKKLQKPIDTCRRDLLRLVLREESVVPRPCK
ELFWKMCKVCYFFYSRIDGFRSPVERAKEVNAVINEPLKLQENHTHMSVL</t>
  </si>
  <si>
    <t>A0A0G7ZNV5</t>
  </si>
  <si>
    <t>Terpene synthase, (-)-ent-Kaurene synthase</t>
  </si>
  <si>
    <t>MKREQYTILNEKESMAEELILRIKRMFSEIENTQTSASAYDTAWVAMVPSLDSSQQPQFP
QCLSWIIDNQLLDGSWGIPYLIIKDRLCHTLACVIALRKWNAGNQNVETDIWHYVSLNSK
MRLGLRFLRENIEGIVHEDEYTPIGFQIIFPAMLEEARGLGLELPYDLTPIKLMLTHREK
IMKGKAIDHMHEYDSSLIYTVEGIHKIVDWNKVLKHQNKDGSLFNSPSATACALMHTRKS
NCLEYLSSMLQKLGNGVPSVYPINLYARISMIDRLQRLGLARHFRNEIIHALDDIYRYWM
QKETSREGKSLTPDIVSTSIAFMLLRLHGYDVPADVFCCYDLHSIEQSGEAVTAMLSLYR
ASQIMFPGETILEEIKTVSRKYLDKRKENGRIYDHDIVMKDLRGEVEYALSVPWYASLER
IENRRYIDQYGVNDTWIAKTSYKIPCISNDLFLALAKQDYNICQAIQQKELRELERWFAD
NKFSHLNFARQKLIYCYFSAAATLFSPELSAARVVWAKNGVITTVVDDFFDVGGSSEEIH
SFVEAVRVWDEAATDGLSENVQILFSALYNTVDEIVQQAFVFQGRDISIHLREIWYRLVN
SMMTEAQWARTHCIPSMHEYMENAEPSIALEPIVLSSLYFVGPKLSEEIICHPEYYNLMH
LLNICGRLLNDIQGCKREAHQGKLNSVTLYMEENSGTTMEDAIVYLRKTIDESRQLLLKE
VLRPSIVPRECKQLHWNMMRILQLFYLKNDGFTSPTEMLGYVNAVIVDPIL</t>
  </si>
  <si>
    <t>A0A1S4AB86</t>
  </si>
  <si>
    <t>ent-kaur-16-ene synthase</t>
  </si>
  <si>
    <t>MPLSPATTATCFTTFSSTNKTHRLPPASASASASASSYLSVVLKPRRFHSLNGTNTVTNK
FNTASRLGFTLPSHSSACLIDSTQTAPSTDFALQSNEATKERIRELFHKVEISVSSYDTA
WVAMVPSPHSAEVPCFPECLDWVLQNQLEDGSWALPHHRPSLLKDVLSSTLACVLALQKW
GVGEELISRGLRFIELNFSSATDEDQYSPIGFDVIFTGMLEYAKELPLKLHLESSVFNEL
LHKRDIELKRLYNSSSLELNPYLAYVSEGMGELQDWKMVMKYQRKNGSLFNSPSATAASL
VHLYDSCCLNYLRHALEKFGNAVPAICPIDIHGRLCMVDNLNKLGICRHFAEEIQSVLDE
TYRCWLQGEEEIFTNASTCAMSFRILRVYGYNVSSDPVAQFLEQEHCGGHLKDIYTTLDL
YQALEMIIATDQPVSKKLNSSLHFLRQRLASEVYPPSIRMRQIHEQVNDVLKFPSHAKLE
RIANRRNIEHYDIDNTRVLKTSYCSSNFGNKDFLTLAVEDFNFCQSIHRKELKQLERWLI
RNRLDKLKFAREKSAYCYFSAAATIFHPELSDARMSWAKNGVLTTVVDDFFDVGGSMEEL
NNLIQLFKKWDVDISTDCCSEKVGIIFSALHSTICEIGDEAFKWQTRSVTRDITDIWSNL
LNAMLREAEWARDMSVPTMDEYIANGYVSFALGPIVLPALYFVGPKLPNDVVQHPEYHSL
FKLMSTCGRLLNDIRSFERESKDGKLNAVALSVIHGNGSVSEEAAIGELSRTIEIKRREL
LNLVLQGEGQGEGSIVPRACKDLFWKMSKVLHHFYIKDDGFSSMGMTDTVKAIIHEPITL
E</t>
  </si>
  <si>
    <t>Q69DS9</t>
  </si>
  <si>
    <t>Ent-kaurene synthase 1C</t>
  </si>
  <si>
    <t>MQHRKELQARTRDQLQTLELSTSLYDTAWVAMVPLRGSRQHPCFPQCVEWILQNQQDDGS
WGTRGFGVAVTRDVLSSTLACVLALKRWNVGQEHIRRGLDFIGRNFSIAMDEQIAAPVGF
NITFPGMLSLAMGMDLEFPVRQTDVDRLLHLREIELEREAGDHSYGRKAYMAYVTEGLGT
RLEWDEIMMFQRKNGSFFNCPSTTAATLVNHYNDKALQYLNCLVSKFGSAVPTVYPLNIY
CQLSWVDALEKMGISQYFVSEIKSILDTTYVSWLERDEEIMLDITTCAMAFRLLRMNGYH
VSSVELSPVAEASSFRESLQGYLNDKKSLIELYKASKVSKSENESILDSIGSWSGSLLKE
SVCSNGVKKAPIFEEMKYALKFPFYTTLDRLDHKRNIERFDAKDSQMLKTEYLLPHANQD
ILALAGEDFSSSQSIYQDELNYLEWWVKDEKLDQLPFARQKLTYCYLSAAATIFPRELSE
ARIAWAKNGVLTTVVDDFFDLGGSKEELENLLALVEKGDGHPEEFYSEPRRKVFSAIYTT
GTQLGAKASALQGRDVTKRLTEIWLCLMRSMMTEAEWQRTKYVPTMEEYMANAVVSFALG
PIVLPTLYFVGPKLQEDVVRDHEYNELFRLMSTCGRLLNDSQGFERESLEGKLNSVSLLV
HHSGGSISIDEAKMKAQKSIDTSRRNLLRLVLGEQGAVPRPCKQLFWKMCKIVHMFYSRT
DGFSSPKEMVSAVNAVVKEPLKLKVSDPYGSILSGN</t>
  </si>
  <si>
    <t>OsKS1C</t>
  </si>
  <si>
    <t>R9UM66</t>
  </si>
  <si>
    <t>MSLPLSTCVLFVPKGSQFWSSRFSYASASLEVGFQRATSAQIAPLSKSFEETKGRIAKLF
HKDELSISTYDTAWVAMVPSPTSSEEPCFPACLNWLLENQCLDGSWARPHHHPMLKKDVL
SSTLACILALKKWGVGEEQINRGLHFIELNFASATEKCQITPMGFDIVFPAMLDRARALS
LNIRLEPTTLNDLMNKRDLELNRCYQSSSTEREVYRAYIAEGMGKLQNWESVMKYQRKNG
TLFNCPSTTAAAFTALRNSDCLNYLHLALNKFGDAVPAVFPLDIYSQLCIVDNLERVGIS
RHFLTEIQSVLDGTYRSWLQGDEQIFMDASTCALAFRTLRMNGYNVSSDPITKLIQEGSF
SRNTMDINTTLELYRASELILYPDERDLEEHNLRLKTILDQELSGGGFILSRQLGRNINA
EVKQALESPFYAIMDRMAKRRSIEHYHIDNTRILKTSYCSPNFGNEDFLSLSVEDFNRCQ
VIHREELRELERWVIENRLDELKFARSKSAYCYFSAAATIFSPELSDARMSWAKNGVLTT
VVDDFFDVGGSVEELKNLIQLVELWDVDVSRECISPSVQIIFSALKHTIREIGDKGFKLQ
GRSITDHIIAIWLDLLYSMMKESEWGREKAVPTIDEYISNAYVSFALGPIVLPALYLVGP
KLSEEMVNHADYHNLFKSMSTCGRLLNDIRGYERELKDGKLNTLSLYMVNNEGEISWEAA
ILEVKSWIERERRELLRSVLEEEKSVVPKACKELFWHMCTVVHLFYSKDDGFTSQDLLSA
VNAIIYQPLVLE</t>
  </si>
  <si>
    <t>Plectranthus barbatus</t>
  </si>
  <si>
    <t>A0A6J1HUT3</t>
  </si>
  <si>
    <t>MYLSRPTGVARFAASSSSSSSASLFPGVDVDTTTKTGALHFEETKERIKKLFDKVELSVS
AYDTAWVAMVPSPNSLNQPLFPECINWVLDSQHADGSWGLLHNDQLLMKANLLSTLACVL
TLKRWNIGHDHMSKALDFIKSNIASATDENQRSPVGFDIIFPGMIEYAKDLNLNLPLAPT
NVDALVRKKELELRRSNSEGGKAYLAYVSEGIGKLQDWDMVMQYQRKNGSLFNSPSTTAA
AFMHRNDDGCFDYLRSLLQKFDGSVPTIYPLDIYARLHMVDSLQKFGIARHFKEEIRSVL
DETYRCWMQGEENIFLDASTCAMAFRMLRVEGYDVSSDQLTQFSEDIFPNCLGGYLKDFG
ASLELYKASQIITHPDESVLENINSWTSRFLKHGLSSDSVWSDRTDSVVKQEAVNALEFP
YNATLERLISKRAMESYSGDIVRISKSPYACLNFGHQDFLELAVEDFNTLQRIHLKELEE
LQRWVVENKLDELKFFRLHLGYCYFAAAATLTDPELHDARIAWAQNGVLTTVVDDFYDGG
GSEEELDNLIELVEKWDPDGEVGYCSKDVEIVFLALHSTVCEIGRRALVWQGRSVMRNVI
DGWLALLKVMRKEAEWSTNKVVPSMGEYMEQAHVSFALGPIILPMLFFVGPKLSEEMIGS
CEYQKLYKLMSTAGRLKNDIRSYDRECKEGKLNILSLWMIDGGGNVTKEEAIEAIKGDFE
RAIRELLGLVLQENTTIPRACKDLFWKLMSIVNLFYMEDDGYTSNRLMNTVKAMFEQPMD
LDALLNK</t>
  </si>
  <si>
    <t>VacTPS1 MG696748</t>
  </si>
  <si>
    <t xml:space="preserve">Diterpene synthase  </t>
  </si>
  <si>
    <t>peregrinol diphosphate</t>
  </si>
  <si>
    <t>VacTPS2 MG696749</t>
  </si>
  <si>
    <t>VacTPS1</t>
  </si>
  <si>
    <t>9,13(R)-epoxy-labd-14-ene</t>
  </si>
  <si>
    <t>VacTPS6</t>
  </si>
  <si>
    <t>lamb-13(16),14-diene-9-ol</t>
  </si>
  <si>
    <t>VacTPS3 MG696750</t>
  </si>
  <si>
    <t>syn-copalyl-diphosphate</t>
  </si>
  <si>
    <t>VacTPS2</t>
  </si>
  <si>
    <t>vitexifolin A</t>
  </si>
  <si>
    <t>VacTPS6 MG696753</t>
  </si>
  <si>
    <t>dehydroabietadiene</t>
  </si>
  <si>
    <t>VacTPS5 MG696752</t>
  </si>
  <si>
    <t>kolavenyl diphosphate</t>
  </si>
  <si>
    <t>entCPS</t>
  </si>
  <si>
    <t>VacTPS4 MG696751</t>
  </si>
  <si>
    <t>CHEBI:175763</t>
  </si>
  <si>
    <t>CHEBI:58756</t>
  </si>
  <si>
    <t>CHEBI:58622</t>
  </si>
  <si>
    <t>CHEBI:138890, CHEBI:138232</t>
  </si>
  <si>
    <t xml:space="preserve">peregrinol diphosphate </t>
  </si>
  <si>
    <t>CHEBI:58057</t>
  </si>
  <si>
    <t>CHEBI:58553</t>
  </si>
  <si>
    <t>CHEBI:162247</t>
  </si>
  <si>
    <t>CHEBI:15441</t>
  </si>
  <si>
    <t>CHEBI:30939, CHEBI:58635</t>
  </si>
  <si>
    <t>8-hydroxycopalyl diphosphate</t>
  </si>
  <si>
    <t>CHEBI:64283</t>
  </si>
  <si>
    <t>CHEBI:7525</t>
  </si>
  <si>
    <t>CHEBI:60374</t>
  </si>
  <si>
    <t>CHEBI:15440</t>
  </si>
  <si>
    <t>CHEBI:138223</t>
  </si>
  <si>
    <t>sest</t>
  </si>
  <si>
    <t>CHEBI:57907</t>
  </si>
  <si>
    <t>CHEBI:64801</t>
  </si>
  <si>
    <t>CHEBI:61984</t>
  </si>
  <si>
    <t>CHEBI:58206</t>
  </si>
  <si>
    <t>NNPP</t>
  </si>
  <si>
    <t>ChEB ID</t>
  </si>
  <si>
    <t>substrates/intermediates</t>
  </si>
  <si>
    <t>by-products</t>
  </si>
  <si>
    <t>has no ChEBI ID</t>
  </si>
  <si>
    <t>diphosphate(3−)</t>
  </si>
  <si>
    <t>water</t>
  </si>
  <si>
    <t xml:space="preserve">(2E,6E,10E)-GGPP </t>
  </si>
  <si>
    <t>farnesene</t>
  </si>
  <si>
    <t>9-epi-caryophyllene</t>
  </si>
  <si>
    <t>(+)-quiannulatene</t>
  </si>
  <si>
    <t>isopentenyl diphosphate(3−)</t>
  </si>
  <si>
    <t>all-trans-heptaprenyl diphosphate(3−)</t>
  </si>
  <si>
    <t>Accession</t>
  </si>
  <si>
    <t>Protein name</t>
  </si>
  <si>
    <t>Organism</t>
  </si>
  <si>
    <t>Source [per Terzyme paper]</t>
  </si>
  <si>
    <t>AAC31570.2</t>
  </si>
  <si>
    <t>MSSNTMEAHGSTNHSSVPCGGDGTIRFLANFHPTIWGDYFIENYPLPSNLQKSEACIEKR
REELKVEVMNLLKNANDYLQEMELIDILQRLGVAYHFEKKIDEILSQIFKEHMEDDNLHA
VALRFRLLRQHGYNMPTNIFIKFKEVDGSFKATLRNDVKGLLSLYEAAYLGIPKDNLLDE
ALNFAKLHLKSMESHMKTPLAVRVLDAFEMPLHRRTTRLEAKNYISIYQQDDGRINVVLE
LAKLDFHILQSIHREEVRSISMWWKALGLAKKLTFCRDRVVEGYFWILGVYFEPQYSRAR
IYLTKVLALLSIMDDIYDTYGIAEELQAFTEVIRRWDIEAVDQLDEVYKLYFLNLYNTFK
EFEDELAKEGNSYRVEYLKESVKELSRAYLEEVKWRDEGYVPPLKEYLNVSQISTVHVAL
SCASFVGMGEEATKEAFDWVTSFPRIIKSSCLIGRLLDDVASNEFEHERKHVSSAVHCYI
KEHGTSVQEAYEKLRGMIEDEWKIMNQEYLCMTTMPMSLIRPIINLPRMAETVYKKCDSY
THSLSTMKDYIMSLLVEPISF</t>
  </si>
  <si>
    <t>sesquiterpene synthase</t>
  </si>
  <si>
    <t>Elaeis oleifera</t>
  </si>
  <si>
    <t>gb</t>
  </si>
  <si>
    <t>https://www.sciencedirect.com/science/article/pii/S0168945299002708?via=ihub</t>
  </si>
  <si>
    <t>"the sequence  has  not  been  expressed  in  vitro  yet,  the high  similarity  suggested  that  it  does  encode  for sesquiterpene  synthase"</t>
  </si>
  <si>
    <t>AAG09949.1</t>
  </si>
  <si>
    <t>MASAAALVSNYREEEIVRPVADFSPSLWGDRFHSFSLDNKIAGKYAQEIETLKEQSRVIL
SASSGTTLAQKLDLIDIVERLGLAYHFEKQIDDVLDQIYKADPNSEAQEYNDLQTSSIQF
RLLRQHGYNISPKLFSRFQDAKGKFNESLSNDIKGLLNLYEASHVRTHGEDILEEALAFS
TAHLESAAPHLKSPLSKQVTHALEQSLHKSIPRVETRYFISIYEEEEQKNDLLLRFAKLD
FNLLQMLHKQELSEVSRWWKDLDFVTTLPYARDRAVECYFWTMGVYAEPQYSQARVMLAK
TIAMISIVDDTFDAYGIVKELEVYTDAIQRWDISHIDRLPDYMKISYKALLDLYDDYETE
LSKDGRSDVVHYAKERMKEIVRNYFVEAKWFIEGYMPPVSEYLCNALATSTYYLLTTTSY
LGVKSANKEDFEWLAKNPKILEANVTLCRVIDDIATYDVEKGRGQIATGIECYMRDYGVS
TEEAMEKFEEMAEIAWKDVNEGILRPTPVSTEILTRILNLARIIDVTYKHNQDGYRHPEK
VLKPHIIALLVDSIEI</t>
  </si>
  <si>
    <t>AF171216_1 vetispiradiene synthase</t>
  </si>
  <si>
    <t>I can't find the publication listed in uniprot</t>
  </si>
  <si>
    <t>AAT72931.1</t>
  </si>
  <si>
    <t>MAMVDANTTTVQQGETKTTIVRPIAKFPPSLWGDRFLSFDLDNLELDDCVAAMKEPSDEI
QRLIVDPDMDSNEKLRLINCVCRLGLSYLFIKDIECQLEKLFKELNMEEYNEFDLYTTSV
NFLVFRQHGYKLSCDVFNKFKDVSTGKFKEHITSDVKGMLSFYECTHLGIRGESILDEAL
AFTESYLKGVVDTLEGTLAQQVKQGLKFPCQRGLPIVEARLYFSNYEQECSAYDPLPKLA
KAHFSYFQLMQKDELSKLTQWSKDMNFQTIATYTRDKMPELYLWVLAVFLEPRHVEARFI
TTKVAQLVLVLDDTFDAYATIEELRLLTDAISRWEISCMEQLPEYIKPFYQIILNEYAEW
EKQLAKEGRENVVYASKKAFQELARAYLREAEWRHSGTVPSFQEYYENGLATSTYNLLGK
SCLIGMGKIVDEEALAWYDSHPKILEASELIARLHNDVVSFEFEREREHRATGIDAYMKT
FGVTEDVAVKELKEMIENAWKDINEGCLKPTKVSMDLLYPIVNLSRVIYVAYRFNDGFTF
SDLTLKDYISLLFEASVPV</t>
  </si>
  <si>
    <t>cascarilladiene synthase</t>
  </si>
  <si>
    <t>AAX40666.1</t>
  </si>
  <si>
    <t>MDAEITRRSDNHHPTVWGDHFLAYIHLLGANEWEEKEHGDLKEEVRKMLLMTSSKSLQML
DLINKIQLLGVAYHFEHEIEESLSYIYTRYEEWINEVDNSDLHAVSLSFRLLRRQGYCVS
CDAFRKYIEGQGDYNKALVSNVHGLLSLYEAAQLRVEGEEILDEAVNFTITHLKLLLPKL
SNSLAIQVHNALKYPINKTIVRVASRKYISFYQEDDSHNEVLLNFAKLDFNILQKLHKRE
LCDITRWWKELDFAQTLHFARDRVVELYFWSLGVYFEPQYRVARNILTKMLCFISITDDI
YDTYGTLDELTLLTNAIERWNINASEQLPSYMKLFYLALLNFYNEAEKELLKENKSFRVN
YSIVEMKKLVRAYFQEAQWYNGDNIPTMEQYVKNGIVSSTYLLLVTTSSLGLGKEATKEA
FDWIATEPPIAVAASIIGRLSNDIVSHERELKRGDVASAIECYMNDYGVTKEEAYTKMRK
IIENKWKNVNRGCLKPLAVARVLPMAMLNLSRVAEFFYKDEDAYTVSKNNLRDIISMVLV
DPITIQ</t>
  </si>
  <si>
    <t>Fabiana imbricata</t>
  </si>
  <si>
    <t>AAX99150.1</t>
  </si>
  <si>
    <t>MYSLPGATMSAAPARVISSSSSSSFVEPLLLAAASSAAANSHHQVRQRGHLVRTLAASSS
SNTLLRSDFDLQEGLTTDVKRMLRQRQKKSGGGREMLVTIDNLKRLCIDHFFEEEIEGAM
ATGACTRLLHSDDLFDATLAFRLLREAGHDVSAKEDVLRRFIDGVSGDFKLSLNNDVRGL
LGLHDMSHLDVGGEEAALLHRAKEFSSSHLASAVRYQDNPSLAEYVRQSLDHPYHLSLTQ
YKARHHLRYLQSLPSSCRDAAVERLAVAEFQLNKSLHQREMREIKRWWMDLGLAEEIPVV
RDQVMKWYMWSMAALQGSSFSRYRVYVVDDIFDLVGTLEELSAFTEAVKMWDTAAADSLP
SCMRSCYKALHTVTNEIAEIAHKEHGSNPINRLRKAWVVLFDGFMVEARWLATDQVPTAE
DYLRNGVVTSGVPLTFLHIFSMLGYDDPSTEEEEEAIIDHMPSIISCPAKILRLWDDMGS
AEDEAQEGFDGSYRDFYLMENPSRSPGEAEAHMRGLIAREWVELNRECFCRRTFPSDIAQ
VCLNTARMVSVMYSYNKEQRLLVLEDYAAMMLVL</t>
  </si>
  <si>
    <t>terpene synthase 3</t>
  </si>
  <si>
    <t>https://www.uniprot.org/uniprot/Q29VN1/publications</t>
  </si>
  <si>
    <t>"Does not produce any detectable product when tested in vitro."</t>
  </si>
  <si>
    <t>ABA86249.1</t>
  </si>
  <si>
    <t>MAQISESAAIPRRTANHHGNVWDDDLILSLDSPYGAPAYYERVANLIEEMKHLLLREMED
SNHDLIRRLQIVDTLECLGIDRHFQHEIKTAALDYVYRCWNEKGIGMGSSDSGSKDLDAT
ALGLRALRLHRYNVSSGVLENFKDENGKFFCNLTGDKRVRSMLSLLRASEISFPGEKVMQ
EAKAFTREYLTQVLAGRGDVTDVDQSLLREVKYALEFPWHWSVPRWEARSFIEIYGQNHS
WLKSNINQKVLELAKLDFNILQCIHQKEIQFIVRWWRESEIAQLNFYRKRHVEFYFWVVI
CIFEPEFSQSRIAFAKICTVATVLDDLYDTHGMLDELKTVTEGVSRWDLPLIDDLPDNIK
IAFQFFFNTANELAVEVVKKQGRDMIALLKANWQRYVESYLQEAEWIATRHVPSFDEYIK
NARASSGMCIGNLIPLLLLGQLLANNIVEQIHSPSKIQELSELTIRLIDDIRDFEDEKER
GEIASAIECYMKDNPDSTVENALNHLEGILHLSLEELNWEFIKQDTVPLCCKKFTFNIVR
GLQFVYKYGDGLSISNKEVKDQIFKILIDQVPIEE</t>
  </si>
  <si>
    <t>delta-selinene-like synthase</t>
  </si>
  <si>
    <t>ABJ16554.1</t>
  </si>
  <si>
    <t>A0F0B7</t>
  </si>
  <si>
    <t>MAPAFHPAIFGDFFINNVQPSPKESDEWMEERVDQLVEEVGRMLEVCKDDVVKQMNLVDV
LQRLGIDHHFEEQIDTILKNIHRAEFNSSDLYEVALRFRLLRKQGYWVSPDEFNKFKAED
GSFSSDDITNDPKGLLSLYNAAHLLTHNEKALEEAILFARHHLQLLRGNLAYPLDEQVTR
ALEIPLPRTMKRVEVLNYIFEYSAEEKMFNPSILELAVLDFNILQKVHQNELKEICQWWE
NLSSDIRLDYVRERVVECYFCAYAAYYEKEHARARMIFAKRCMLFSLLDDTYDVRATLEE
ARKFNDALQRWDKSDVSLLPEDLKRFFLSIISNFREFEDELEPHEKYRNSYNIKAFQILS
SNFLQEAEWFHQNYIPCFTDHVTVSLQTGGAIELPVSLIVGMGDIATKEVLDWALANPDA
GRAFAEVARFMDDLAASHSGRDKMDVASTVECYMNEHGVTREVAEAKIAGMAEDGWKSMN
QIRFKHRAFLPFVQRIANLCMSATLLYHGKKNGFSNSLELKDMFESHFVNPIPLNHIDYD</t>
  </si>
  <si>
    <t>farnesol synthase</t>
  </si>
  <si>
    <t>ABX57720.1</t>
  </si>
  <si>
    <t>METLKAIPLSFDSVRQSGDYHPSVWGDYFLSYNPISPPELAPLKSRMDELKVEIIQMFNN
TKDSLQMMELIDAIQRLGIGYHFEKEINEALSRLFNTAYDGNDLYTVALRFRLLRQNRYH
ISSDDFNKFLDEKGDFKDCFSSDAKALLSIYDAAHLAMATEEILDKAINFSKTHLMSMKS
HLEPHFSLMVSSSLEIPLFKRTDRIKTRNYLSIYEQDANFNDVLLEFGKIDFICLQAMHQ
EEVRRLSMWWKNLGLSKKLPFSRDRLVECYFWVLSVYFEPCYSRARTIMTKCIIQMSYLD
DIYDVYGKLEELRLLTDAIERWDIKLIDNLPDYMQHSFRSLIETFKDIETELAPEQNSFR
VQYLKYEIKKVAKSYLQEATWANKSYVPKLEEHFGVSLITAGYSFLTCAAYMGMKEFISK
EVFDWVTSLPEIIKSSCVIGRLMNDIVSFEHEQKRTHVASAIQSYAMEHECSEEEACNKL
MEMSNNAWKSISKELVELSNLPSSLIWPIINLARFNEFIYLGKDLYTNSDHIMKETINAV
LVEPVQMKKMNNKADISNSM</t>
  </si>
  <si>
    <t>Vanda hybrid cultivar</t>
  </si>
  <si>
    <t>ACN67535.1</t>
  </si>
  <si>
    <t>MGCKQESFRPFRSTSPSVWGDMFLNYEKKAEQCDVELTVEDLKEKVREAITGALGNPKEH
VNLLKLIDAIQRLGIPYYFEDEITNALQHLYEAYGDEWVGGSPSIWFRLLRQHGFYVSCD
IFNKYYKDKHGDFKESLINDDEEMVELYEATSLRVRGEVVLDEAFEFTRNHFANIAKEPR
CSNATLSTHIQVALETPLHKRIPRLDALRYIRFYEKQASHNESLLKLAKLGFNLLQSLHR
SELSQVSKWWKDVDVQKNLPYARDRMVESYFWAIGVYSEPKYSLGRVFLAKVIQLATAID
DTFDAYGTYEELQTFTRAVERWSITCLDELPEYMKLLYQVLLDLYGEMEPIMEKEQLTPL
FNCSKEFMIETVKAYMVEAKWVYEGHIPTKDEHTSIAFATGGGPLLMSSCYLGMGDIITN
DSINWVISEPPLLKATNMIGRLLNDIVSSKKEQERVHFQSIVQCYKKQYDVSEEHAINLV
REEIEDVWKDINKDSLTAKDVPRPLILVVVNYARTLYYLYKYNDNFFEVEEDIKEDIKSL
LIHPMSI</t>
  </si>
  <si>
    <t>beta-caryophyllene synthase</t>
  </si>
  <si>
    <t>Mikania micrantha</t>
  </si>
  <si>
    <t>ADO87003.1</t>
  </si>
  <si>
    <t>b-bisabolene synthase</t>
  </si>
  <si>
    <t>ADP30866.1</t>
  </si>
  <si>
    <t>MDSSTATAMRAPFIDHTDHVNLRTDNDSSENRRMGNYKPSIWNYDFLQSLATRHNIMEER
HLKLAEKLKGQVKFMFGAPMEPLAKLELVDVVQRLGLNHRFETEIKEALFSIYKDESNGW
WFGHLHATSLRFRLLRQCGLFIPQDVFKTFQSKTGEFDMKLCDNVKGLLSLYEASFLGWR
DENILDEAKAFATKYLKNAWENISQKWLAKRVKHALALPLHWRVPRIEARWFVEAYGEEE
NMNPTLLKLAKLDFNMVQSIHQKEIGELARWWVTTGLDKLAFARNNLLQSYMWSCAIASD
PKFKLARETIVEIGSVLTVVDDAYDVYGSMDELDLYTNSVERWSCTEIDKLPNTLKLIFM
AMFNKTNEVGLRVQHERGYSGITTFIKAWVEQCKSYQKEARWYHGGHTPPLEEYSLNGLV
SIGFPLLLITGYVAIAENEAALDKVHPLPDLLHYSSLLSRLINDMGTSSDELERGDNLKS
IQCYMNQTGASEKVAREHIKGIIEENWKILNECCFDQSQFQEPFVTFNLNSVRGSHFFYE
FGDGFGVTNSWTKVDMKSVLIDPIPLDEE</t>
  </si>
  <si>
    <t>santalene bergamotene synthase 1</t>
  </si>
  <si>
    <t>ADP30867.1</t>
  </si>
  <si>
    <t>MDSSTATAMTAPFIDPTDHVNLKTDTDASENRRMGNYKPSIWNYDFLQSLATHHNIVEER
HLKLAEKLKGQVKFMFGAPMEPLAKLELVDVVQRLGLNHLFETEIKEALFSIYKDGSNGW
WFGHLHATSLRFRLLRQCGLFIPQDVFKTFQNKTGEFDMKLWDNVKGLLSLYEASYLGWK
GENILDEAKAFTTKCLKSAWENISEKWLAKRVKHALALPLHWRVPRIEARWFIEVYEQEA
NMNPTLLKLAKLDFNMVQSIHQKEIGELARWWVTTGLDKLDFARNNLLQSYMWSCAIASD
PKFKLARETIVEIGSVLTVVDDGYDVYGSMDELDLYTSSVERWSCVKIDKLPNTLKLIFM
SMFNKTNEVGLRVQHERGYNSIPTFIKAWVEQCKSYQKEARWFHGGHTPPLEEYSLNGLV
SIGFPLLLITGYVAIAENEAALDKVHPLPDLLHYSSLLSRLINDIGTSPDEMARGDNLKS
IHCYMNETGASEEVAREHIKGVIEENWKILNQCCFDQSQFQEPFITFNLNSVRGSHFFYE
FGDGFGVTDSWTKVDMKSVLIDPIPLGEE</t>
  </si>
  <si>
    <t>santalene bergamotene synthase 2</t>
  </si>
  <si>
    <t>ADR71055.1</t>
  </si>
  <si>
    <t>MSTQQVSSENIVRNAANFHPNIWGNHFLTCPSQTIDSWTQQHHKELKEEVRKMMVSDANK
PAQRLRLIDTVQRLGVAYHFEKEIDDALEKIGHDPFDDKDDLYIVSLCFRLLRQHGIKIS
CDVFEKFKDDDGKFKASLMNDVQGMLSLYEAAHLAIHGEDILDEAIVFTTTHLKSTVSNS
PVNSTFAEQIRHSLRVPLRKAVPRLESRYFLDIYSRDDLHDKTLLNFAKLDFNILQAMHQ
KEASEMTRWWRDFDFLKKLPYIRDRVVELYFWILVGVSYQPKFSTGRIFLSKIICLETLV
DDTFDAYGTFDELAIFTEAVTRWDLGHRDALPEYMKFIFKTLIDVYSEAEQELAKEGRSY
SIHYAIRSFQELVMKYFCEAKWLNKGYVPSLDDYKSVSLRSIGFLPIAVASFVFMGDIAT
KEVFEWEMNNPKIIIAAETIFRFLDDIAGHRFEQKREHSPSAIECYKNQHGVSEEEAVKA
LSLEVANSWKDINEELLLNPMAIPLPLLQVILDLSRSADFMYGNAQDRFTHSTMMKDQVD
LVLKDPVKLDD</t>
  </si>
  <si>
    <t>Tps2-1</t>
  </si>
  <si>
    <t>Clausena lansium</t>
  </si>
  <si>
    <t>AEF32534.1</t>
  </si>
  <si>
    <t>MENQKMPISSVPILKDLSRPIANFPPSIWGDRFINYTCQDENERAQKERQVEELKEQVRR
ELAATVDKPLQQQNIIDATQRLGIAYHFENEIEESLEHIYLHTYVENTCFEGSDDLYSVA
LWFRLLRQNGYRVSCDVFNKFRDNEGNFKNNLMEDAKGLLELYEATHLSVHGEEMLDDAL
EFTKTRLESVVSHLNYPLAEQVRHALYQPLHKGLPRLEAVYFFRIYEAHASHNKALLKLA
KLDFNLLQSFHKKELSDIARWWKSLDFATKVPFARDRLVEGYFWVLGVYFEPQYSLARKI
IIKVFTMISTIDDIYDAYGTVDELKLFTEAIRRWDVGSLDQLPEYMKPCYKSILEVYNEI
EEEMDNQGSLFRMHYAKEVMKKLVEGYMDEAKWCHEKYVPTFEEYMSVALVTSGYTFLTT
MSYLGMGEIASKEAFDWLFSHPPVIEASESVGRLMDDMRSHKFERERGHVASGIECYMKQ
YSVTEEEAYDEFCKRLVKAWKDINEECLRPYHVPKPLLMRILNLTRVIDVIYKNEDGYTH
VKKAMKDNIASLLIDPMIV</t>
  </si>
  <si>
    <t>AEF32535.1</t>
  </si>
  <si>
    <t>MENQKMPISSVSNLKDLNMISRPVANFPPSIWGDRFINYACEDENDQAQKEKQVEELKEL
VRRELAITVDKPLQQLNIIDATQRLGIAYLFENEIEESLEHIYLHTYVENTCFEGSDDLY
SVALWFRLLRQNDYRVSCDVFNKFRDNEGNFKNNLMEDTKGLLELYEATHLSVHGEEMLD
DALEFTKTRLESVVSHLNYPLAEQVRHALYQPLHKGLPRLEAVYFFRIYEAHASHNKALL
KLAKLDFNLLQSFHKKELSDIARWWKSLDFAAKFPFARDRLVEGYFWVLGVYFEPQYSLA
RKIIIKVFTMISTIDDIYDAYGTLDELELFTKAMQRWDVGSLDQLPEYMKPCYKSILDVY
NEIEVEMDNQGSLFRMHYAKEVMKKLVEGYMDEAKWCHEKYVPTFQEYMSVALVTSGYTF
LTTISYLGMGEIASKEAFDWLFSHPPVIEASESVGRLMDDTRSHKFEQERGHVASGIECY
MKQYGVTEEEARDEFRKRLVKAWKDINEECLRPYRVPKPLLMRILNLTRVIDVIYKNEDG
YTHVKKAMKDNIASLLIDPMIV</t>
  </si>
  <si>
    <t>AEF32536.1</t>
  </si>
  <si>
    <t>MENQKMPISSVSNLKDLNMISRPVANFPPSIWGDRFINYACEDENEQAQKERQVEELKEQ
VRRELATAIDKPLQQLNIIDATQRLGIAYHFENEIEESLKHIYLHTYVENTCFEGSDDLY
SVALWFRLLRQDDYRVSCDVFKKFRDSEGNFKNSLMEDAKGLLELYEATHLSVNGEEMLD
DALEFTKTHLELVVSHLNYPLAEQVRHALYQPQHKGLPRLEAVYFFRIYEAYDSHNEALL
KLAKLDFNLLQSLHMKELSHMAKWWKSLDFATKFPFARDRLVEGYFWILGVYFEPQYSLA
RKIIIKVFTMISTIDDIYDAYGTLDELKLFTKAIQRWDIGSLDQLPEYMKPCYKSVLDVY
NEIEEEMDNQGSLFRMHYAKEEMKKIVEGYMDEAKWCHEKYVPTFQEYMSVALVTAGYTF
LTTISYLGMGEIASKEAFDWLFSRPPIIEASESVCRLMDDMRSHEFEQERGHVASGIECY
MKQYGVTEEEAHDKFHKRLVKAWKDINEGCLRPYPMPKPLLMRILSLTRVIDVIYKNEDW
YTHVKKPMKDKIASLLIDPMIV</t>
  </si>
  <si>
    <t>AEQ27767.1</t>
  </si>
  <si>
    <t>MATEGLLSAETDQDVARFLANFPPTEWGYSFASLLPQDSEFESHTKELDLVKEKVKDMLM
QSRKELTENIEFVNCLCRLGVSYHFESEIIEQLSHIFISLPKILEENDYSLYILTLLFRV
LRQHGYKMPCDVFNKFKDSNGEFKKCMTADVRGLLSLYEATFLSVHGEDILDEALAFTRQ
HLETLAEKSSPHLARHIRNALHLPFHHAPERLEILQYICFYEGEKSMNETLLKFAKLDFN
RLQLLYRKELGLLSRWWKDINLTEKLPYTRDRIVEAYAWAAGIIIDPQFSRARLQFAKHL
ILISVMDDTYDSYGTFDELKHFTAALQRFTFEPTIELPEYMKFLYNILWNFFQETEKDET
QGCACKTSFAREMLKELARSYFAEAEWYNDGVLPTFDEFMQFGLVSSTFDYHASAFFLGV
EDLGMKEFIWLRDNPTIAKTAKLFGRLFNDIAIREDEQKKGDYPSAIKCYMNDHDVSLEK
AKEDILKMLEDGWKDMNEELMKPTTVPKILTKFSINFVRMSDFTYRGGIDKYTCGTELKE
FVKKLTIFPLQI</t>
  </si>
  <si>
    <t>AGB05611.1</t>
  </si>
  <si>
    <t>MEVVRRFSNYKPSLWTHTYLNSLTSIYGENIYKERAEKLKGNIKIMLKEANGTLNQLELI
DNIQRLGVCYHFEDETDEILKGIFVNFNSTKNKRSENISLYAASLQFRLLRQHGYLVLPQ
DAFKDFIDDGTFKTKPSDDTTKGILNLYEASFLAIQGENILDVAQDFAIKYLNENLELTT
ADDPTLGEHIRHALELPFHWRMPRVEVRWYIPIYQSTLHMNPVLLEFAKLDFNIVQALYI
EEIKDLSRWNTSTKLTEKMSFARDRIVECYFWMLGLTFELQFGYTREIITKLGFFVNVID
DAYDTYATLDEVRLFTQAIERWDVKEIEQLPSYMRVCFLVVFNLINELVFNALKEQDIDI
GPPLRKALLDYCKSGEVEAKWYHSGYKPALDEYLECSLITVSTPFLIICAYFITASPITK
QAIQSLDQYPSIVRWSNMVVRLADDLATSYDEIKRGDVPKLIQCYMHEKGASEEEARAHV
NHLISESWKKINNNLYVESPFSKTYIPIAMNLARVSQCVYQTCDGNGYPTPESKEQVASL
LVHPIPI</t>
  </si>
  <si>
    <t>sesquiterpene synthase 2</t>
  </si>
  <si>
    <t>AGB05612.1</t>
  </si>
  <si>
    <t>MISSSSSVRSLCCPKTSIISGKLLPSLLVTNVINVSNGTSSRACVSMSSLPVSKSTASSI
AAPLVRDNGSALNFFPQAPQVEIDESSRIMELVEATRRTLRNESSDSTEKMRLIDSLQRL
GLNHHFEQDIKEMLQDFANEHKNTNQDLFTTSLRFRLLRHNGFNVTPDVFNKFTEENGKF
KESLGEDTIGILSLYEASYLGGKGEEILSEAMKFSESKLRESSGHVAPHIRRQIFQSLEL
PRHLRMARLESRRYIEEDYSNEIGADSSLLELAKLDFNSVQALHQMELTEISRWWKQLGL
SDKLPFARDRPLECFLWTVGLLPEPKYSGCRIELAKTIAVLLVIDDIFDTYGSYDQLILF
TNAIRRWDLDAMDELPEYMKICYMALYNTTNEICYKVLKENGWSVLPYLKRTWIDMVEGF
MLEAKWLNSGEQPNLEAYIENGVTTAGSYMALVHLFFLIGDGVNDENVKLLLDPYPKLFS
SAGRILRLWDDLGTAKEEQERGDVSSSIQLYMKEKNVRSESEGRQGIVEIIYNLWKDMNG
ELIGSNALPQAIIETSFNMARTSQVVYQHEDDTYFSSVDNYVQSLFFTPVS</t>
  </si>
  <si>
    <t>sesquiterpene synthase 3</t>
  </si>
  <si>
    <t>AGB05613.1</t>
  </si>
  <si>
    <t>MSSLPVSKSTASSIAAPLVRDNGSALNFFPQAPQVEIDESSRIMELVEATRRTLRNESSD
STEKMRLIDSLQRLGLNHHFEQDIKEMLQDFANEHKNTNQDLFTTSLRFRLLRHNGFNVT
PDVFNKFTEENGKFKESLGEDTIGILSLYEASYLGGKGEEILSEAMKFSESKLRESSGHV
APHIRRQIFQSLELPRHLRMARLESRRYIEEDYSNEIGADSSLLELAKLDFNSVQALHQM
ELTEISRWWKQLGLSDKLPFARDRPLECFLWTVGLLPEPKYSGCRIELAKTIAVLLVIDD
IFDTYGSYDQLILFTNAIRRWDLDAMDELPEYMKICYMALYNTTNEICYKVLKENGWSVL
PYLKRTWIDMVEGFMLEAKWLNSGEQPNLEAYIENGVTTAGSYMALVHLFFLIGDGVNDE
NVKLLLDPYPKLFSSAGRILRLWDDLGTAKEEQERGDVSSSIQLYMKEKNVRSESEGRQG
IVEIIYNLWKDMNGELIGSNALPQAIIETSFNMARTSQVVYQHEDDTYFSSVDNYVQSLF
FTPVS</t>
  </si>
  <si>
    <t>sesquiterpene synthase 4</t>
  </si>
  <si>
    <t>AGB05614.1</t>
  </si>
  <si>
    <t>MDFYIQASGGPLSPEQRVPQPIRRTANYHPSIWGNYFLKYASTDCVQIGDHDGAEELEEV
RRKLVADGNDDRVDEQLKLIDAIQRLGVAYHFESEIDVVLNRQLLKLSDSFGNTNPNVED
DDLYMVSLRFRLLRQQGHPVSCGVFSKFTDNEGRFKESIVSDVRGMLSLYEAAHMRVREE
DILEEALNFSTTHLKQVVNKSLRDHALISQVVHALNWPIRKTLARLEARNYMQIYEQEKS
HDETLLKFAKLDFNMLQKVHQRELGVITRWWSEFNVAEKLPFARDRLVECYIWILGVYFE
PHYRLARSILTKVIVLASVIDDIYDVYGTIEELLLFTDAIQRWDIDDKNEMPEYMSHIYG
TLLAVYSEMEEELSKQEASFRVDYAKQAMKELTKAYFDEANLYDKSNVPKVEEYMKVALV
SSGYMMLATTSLVGMGVLASEDAFEWVSGTPLIVRASCTIARLMDDMVGHESEQERGDVA
SIVECYMKEHGATKEETYVELNTRIADAWKDINQECLCPTAVPMVLLDRILNQARVIYLL
YKDEDCYTNSKTRAKDIVTSLLIERVPI</t>
  </si>
  <si>
    <t>sesquiterpene synthase 5</t>
  </si>
  <si>
    <t>AGI92545.1</t>
  </si>
  <si>
    <t>MSSAKLGSASEDVSRRDANYHPTVWGDFFLTHSSNFLENNDNILEKHEELKQEVRNLLVV
ETSDLPSKIQLTDEIIRLGVGYHFEMEIKAQLEKLHDHQLHLNFDLLTTSVWFRLLRGHG
FSISSDVFKRFKNTKGEFETEDARTLWCLYEATHLRVDGEDILEEAIQFSRKRLEALLPK
LSFPLSECVRDALHIPYHRNVQRLAARQYIPQYDAEQTKIESLSLFAKIDFNMLQALRQS
ELREASRWWKEFDFPSKLPYARDRIAEGYYWMMGAHFEPKFSLSRKFLNRIIGITSLIDD
TYDVYGTLEEVTLFTEAVERWDIEAVKDIPKYMQVIYTGMLGIFEDFKDNLINARGKDYC
IDYAIEVFKEIVRSYQREAEYFHTGYVPSYDEYMENSIISGGYKMFIILMLIGRGEFELK
ETLDWASTIPEMVKASSLIARYIDDLQTYKAEEERGETVSAVRCYMREFGVSEEQACKKM
REMIEIEWKRLNKTTLEADEISSSVVIPSLNFTRVLEVMYDKGDGYSDSQGVTKDRIAAL
LRHAIEI</t>
  </si>
  <si>
    <t>delta-guaiene synthase</t>
  </si>
  <si>
    <t>AGS16741.1</t>
  </si>
  <si>
    <t>MDVNILASSGSFSAKNNAVVPSTIVRRTANFHPSVWGDHFLAYTSSDLLRADDDTEGKCQ
LLKEEVKKMLLAATDKPQKLLNLISDIQLLGVAYHFEAEIDAALQHVNATFHEYVASKKD
HDLHFVSLCFRLLRQDGHHVSSDVFCKFKDNDGKFKECLTKDVRGMLSLFEATHLRVHGE
DILEEALAFTTSQLHHLKSHLQNHPLAAHVTHALKMPIRKGLTRLEARRYISIYHEHDSH
DKVLLEFAKLDFNKLQKVHQGELSYITRWWKDLNFAEKLSFARDRMVECYFWTLGVYFEP
QYLLARRLMTKTISMLSIIDDIYDAFGTFEELVIFTDAIERWDISALDQLPVYMRLCYQA
LLDVYTEMEEEMARAGRPLYRVHYAKYELKRLVKAYFEEAKWLHKGYIPTMEEHMEVALV
SAGYMMISTTSFVGMTDLATKEAFEWVSNDPLIVRASSVINRLTDDIVGHEIEQERGHVA
SGVECYMKQHGVPKEDVYAEFQKQIVNAWKDMNQECLRPTAVAMPLLTRVFNLARVINLL
YDDFDGYSNSKTRTKDLITSVLIDPVPI</t>
  </si>
  <si>
    <t>AGV28055.1</t>
  </si>
  <si>
    <t>MSRQLSASPVADHNAEPDSNRRSASYHPSIWGDHFLSYASNDSMETTDIIDAEHQELKEE
IGRMLMGDINKPSQKKPDFIDSIQRLGVSYHFENEIDGILGKIYNTDHHACDDENIDDLY
YISLHFRLLRQHGYKITADVFNKFKDSDGNFKDSLVGDLRGMLSLYEVTHLKVHGENILD
EAFAFVTKYFKLTTTQFNSPLVAQIKHALKRPIHKSLQRLEARYYMSIYQEDPPHDKVLL
TFAKLDFNKLQKLHQKELSGITRDRVVECYFWTLEVYFEPKYSLARRIVTKVIAMTSVID
DIYDVYGTIEGLEFFTVAIERWDISVVDQLPEYMKLCYQVLLDVYSEIEKDLVYQRKLYR
LYHAKEAMKTVVKNYFLETKWCHKKYVPKMNEYMIVALVTSAYSMLATTSFVGMGDIVTK
EAFEWLFSNPKMIIASSVVCRLMDDIVSHKFEQKRGHVASSIECFMKEHGASEEEACNEF
QKKITNAWKDINEECLRPTSVPMPLLLRILNLTRVIDVIYKDEDGYTHAGVVLKGYVASF
LIDPVPV</t>
  </si>
  <si>
    <t>Azadirachta indica var. indica</t>
  </si>
  <si>
    <t>AGV40228.1</t>
  </si>
  <si>
    <t>MAETNRPLAHFQADIWEERFVSSPHLHLETEQASKHQKLKEQVRELLLAGLDKPWEQLDL
INSIQRLGVAYHFEDEIENLLQGIHKNLDNCLEENDNLHGISLLFRLLRQSGLTVSCDMF
NKFKDESGKLKESLSEDVRGLLSLHEAACVRLHGEDILEQAFDFSTKHLKSIAEDTSSSP
KLAAQASQALKYPVPKNIPRLEAKYYISVYPLLNTPVVLAFAELDFNILQKLHQNELREL
ARWWKDLDIPRRLPYARDRITELFFWVLAVYYEPCYTLGRKILTKVIALTSLLDDMYDAY
GTIEELELLTKAIQRWDRNAMDGLNNECSKELYQILLDVYDEIGEDMAKLGKSYRLNYAV
EMVVLMHIKRQARIYLTEARWFSQNYTPTLEEYLKLGIHTSTCPLLIPSSLLGMGDNISR
DVFEWFLSTPKILTASSLITRLLDDIMTNEFEKKRGHVDTAVESYMKEYGATKQEAVKEL
YKRIESAWKDMNEGLLRPTEVPKAVLMRVLNFTRSSQFMYTDTDAYTFPDYLKDFVAALL
VHQLPLH</t>
  </si>
  <si>
    <t>BAA82108.1</t>
  </si>
  <si>
    <t>MSNYGEEEIVRPVADFSPSLWGDRFHYFSLDNQVAKEYAQEIETLKEQTRSMLLTASGMT
LAEKLNLIDIVERLGLAYHFEKQIEDMLDQIYKAHPNFDSHEYSDLTTLSLQFRLLRQHG
YNISPKIFSRYQDAKGKFNEPLSNDIKGLLNLYEASHVRTHGEDILEEALAFSTAHLESA
APHLKSPLSKQVTHALEQSLHKSIPRVETRYFISIYEEEEFKNDVLLRFAKLDFNLLQML
HKQELSEVSRWWKDLDFVTTLPYARDRAVECYFWTMGVYAEPQYSQARVMLAKTIAMISI
VDDTFDAYGIVKELEVYTDAIQRWDISQIDRLPDYMKISYKALLDLYNDYETELSKDGRS
DVVHYAKERMKEIVRNYFVEAKWFIEGYMPPVSEYLSNALATSTYYLLTTTSYLGVKSAN
KEDFEWLAKNPKILEANVTLCRVIDDIATYEVEKGRGQIATGIECYMRDYGVSTEVAMEK
FQEMAEIAWKDVNEGILRPTPVSTEILTRILNLARIIDVTYKHNQDGYTHPEKVLKPHII
ALLADSIEI</t>
  </si>
  <si>
    <t>vetispiradiene synthase</t>
  </si>
  <si>
    <t>Solanum tuberosum</t>
  </si>
  <si>
    <t>dbj</t>
  </si>
  <si>
    <t>BAA82109.1</t>
  </si>
  <si>
    <t>MALAIPFNNEEEIVRPVANFSPSLWGDRFHSFSLDNQVAEKYAQEIETLKEQTRSLLSAA
ACGITLAEKLNLIDIVERLGLAYHFEKQIDDMLDQIYKADPNFDAHDLNTLSLQFRILRQ
HGYNISQKFFSRFQDANGKFKECLSNDIRGLLNLYEASHVRTHGEDILEEALVFSTAHLE
SAAPHLESPLSKQVTHALEQSLHKSIPRVETRYFISIYEEEEFKNDVLLRFAKLDYNLLQ
MLHKHELSEVSRWWKDLDFVTTLPYARDRAVECYFWTMGVYAEPQYSQARVILAKTIAMI
SIVDDTFDAYGIVKELEVYTDAIQRWDISQIDRLPEYMKVSFKALLDLYEDYEKELSKDG
RSDVVHYAKERMKEIVRNYFVEAKWFIEGYMPPVSEYLSNALATSTYYLLTTTSYLGVKS
ATKEDFEWLATNPKILEANVTLCRVVDDIATYEVEKGRGQIATGIECYMRDYDVSTEVAM
EKFQEMAEIAWKDVNEGILRPTPVSTEILTRILNLARIIDVTYKHNQDGYTHPEKVLKPH
IIALLVDSIEI</t>
  </si>
  <si>
    <t>BAA82141.1</t>
  </si>
  <si>
    <t>MNNYQEEDIVRPVADFSPSLWGDRFHSFSLDNQIAGKYAQEIDTLKEQSRLILFASYIRT
LAEKLDLIDIVERLGIAYHFEKQIDDMLDQIYKADPNFEAHEYNDLQTLSVQFRLLRQHG
YNISPKLFSRFQDAKGKFNESLSNDIKGLLNLYEASHVRTHGEDILEEALAFSTAHLESA
APHLKSPLSKQVTHALDQSLHKSIPRVETRYFISIYEEEEHKNDVLLRFAKLDFNLLQML
HKQELSEVSRWWKDLDFVTTLPYARDRAVECYFWTMGVYAEPQYSQARVMLAKTIAMISI
VDDTFDAYGIVKELEIYTDAIQRWDISQIDRLPDYMKISYKALLDLYNDYEMELSKDGRS
DVVHYAKERMKEIVRNYFVEAKWFIEGYMPPVSEYLSNALATSTYYLLTTTSYLGMKSAN
KQDFEWLAKNPKILEANVTLCRVIDDIATYEVEKGRGQIATGIECYMRDYGVSTEKAMEK
FQEMAETAWKDVNEGILRPTPVSTEILTRILNLARIIDVTYKHNQDGYTHPEKVLKPHII
ALLVDSIEI</t>
  </si>
  <si>
    <t>BAG50432.1</t>
  </si>
  <si>
    <t>MERQSMALVGDKEEIIRKSAEYHPTVWGDYFIRNYSYLPLEKKEYMIKRVEELKERVRNL
FEETRDVLQIMILVDSIQLLGLDYHFEKEIIAALRLIYETDIENYGLYEVSLRFRLLRQH
GYYLSADAFNKLKDDKGRFLSALNGDAKGLLSLYNAAYLGTHEEMILDEAISFTKYQLES
MLGELERPLATEVSLFLETPLYRRSRRLMVRKYIPIYQENWMRNDTILELAKLDFNILQA
LHREEVKKITIWWNDLALAKSYKFARDRVVECYYWIVTMYFEPQYSRARLITSKVISLMS
IMDDIYDNYSTVEESRLLTEAIERWEPQAVDQVPEYLKDFYLKLLKTCKDFEDELEPHEK
YRIPYLQEGIKGLSRCYFQEVQWCAEGYVPSLEEHLRVSLKSTGYPAITCTSYVGMVEDA
TKEAFEWVASFPKILKSSSIICRLMDDITSHELEQQRDHVASTVESYMKEYGTNVKVAHE
KLRVMVERAWKDLNEECLRSTQVARSLIEILLHLSRAMEDVHKYIDSYTNSNTRMKDHVS
LILVESFPI</t>
  </si>
  <si>
    <t>BAG50434.1</t>
  </si>
  <si>
    <t>MEKQSLTFVGDHEAKVHKSSKYHPSIWGDYFIRNSSLSHVETQRMIKRVEELKVQVKSMF
KGTNDILQIMNLIDSIQLLRLDYHFENEIDDALRLIFEVDDKNYDLYETSLRFRLLRQHG
YNVSTDTFNKFRDDNGSFISTLKRDAKGLLSLYNVSYLATHGETILDEANYFTKSQLVSL
LSELEQPLETQVSLFLEVPLCRRIKSLLARIYIPIYQKDAMRNDVILELAKLDFNLLQSL
HQEELKKVSIWWNDLALAKSLKFVRDRIVEAYYWVVGMYYEPQYSRVRVMCTKAFGLLSI
MDDIYDNYSTLEERRLLTEAIKRWNRQAVDSLPEYTKNFYLKLLKTFEEFEAVLELNEKY
RVQYLKNEFKAVAIAYLEESKWGVERYVPSLDEHLRVSLISSACSFVICSMYLGMGEVAT
KEVFEWYSSFPKPVEACSVIGRLLNDIRSHETEQERDHVASTVESYMKEHGTNVQVTCKK
LREMLEKAWKDLNKERLNPTLVARPIIERILSFSVSMEDVYRDTDEYTHSDKKMKDNVSL
VLVEPIPI</t>
  </si>
  <si>
    <t>BAG50437.1</t>
  </si>
  <si>
    <t>MERQSMALVGDKEEIIRKSAEYHPSVWGDYFIRNSALAIEKESTQRILMKRVEELKERVR
NLFKEASDDVLQIMNLVDSIQLLGLDYHFEKEIVTVLRLVYGANAENYGLYEFSLRFRLL
RQHGYYLSADVFNKFKDDKGRFLSTLIGDAKGLLNLYNAAYLGTHEETILDEAISFTKCQ
LESLLGELEQPLATEVSFFLETPLCRRTKRLMVRKYLSIYQENVMRNDTILELAKLDFNL
LQSLHQEEVKKISIWWNDLALVKSLKFARDRVVECYYWIVAVYFEPQYSRARLITSKVIS
LMSIMDDIYDNYSTLEESQLLTEAIERWEPQVVDQVPEYLKDFYLKLLKTCKDFEEELEP
HEKYRIPYLQEEIKGLSRSYFQEAQWGVEGYVPSLEEHLRVSLKSTGYPTVTCASFIGLG
EDATKEAFEWVASFPKILKSCTIISRLMDDITSHELEQERDHVASTVESHMKEYGTSAKV
AREKLQVMVEQGWKDLNKECLRPTPVARSLIEIILNLSRAMEDIYKYKDTYTNSNTRMKD
NVSLILVESIPI</t>
  </si>
  <si>
    <t>BAG50438.1</t>
  </si>
  <si>
    <t>MEKQSLTFVGDEAKVHKSSKYHPSVWGDYFIRNSSLSHVETQRMIKRVEELKVQVKSMFK
GTNDILQIMNLVDSIQLLRLDYHFENEIDDALRLIFEVDDKNYELYETSLRFRLLRQHGY
NVSTDTFNKFRDDNGSFISTLKRDAKGLLSLYNVSYLATHGETILDEANYFTKSQLVSLL
SELEQPLETQVSLFLEVPLCRRIKSLLARIYIPIYQKDAMRNDVILELAKLDFNLLQSLY
QEELKKVSIWWNDLALAKSLKFIRDRIVEAYYWVLGMYYEPQYSRARVMCIKAFCLLSIM
DDIYDNYSTLEERILLTEAIKRWNHQAVDSLPEYTKDFYLNLLKTLEEFEAVLELNEKYR
VQYLKNEFKAVAIAYLEESKWGVERYVPSLDEHLRVSLISSACSFVICSMYLGMGEVATK
EVFEWYSSFPKPVEACSVIGRLLNDIRSHETEQERDHVASTVESYMKEHGTNVQVTCKKL
REMLEKAWKDLNKERLNPTLVARPIIERILSFSVSMEDVYRDTDEYTHSDKKMKDNVSLV
LVEPIPI</t>
  </si>
  <si>
    <t>sesquiterpene synthase 6</t>
  </si>
  <si>
    <t>BAG50439.1</t>
  </si>
  <si>
    <t>MERQSMALVGDKEEIIRKSAEYHPTVWGDYFIRNYSYLPLEKKYMIKRVEELKERVRNLF
EETRDVLQIMILVDSIQLLGLDYHFEKEIIAALRLIYETDIENYGLYEVSLRFRLLRQHG
YYLSADAFNKFKDDKGRFLSALNGDAKGLLSLYNAAYLGTHEEMILDEAISFTKYQLESM
LGELERPLATEVSLFLETPLYRRSRRLMVRKYIPIYQENWMRNDTILELAKLDFNILQAL
HREEVKKITIWWNDLALAKSYKFARDRVVECYYWIVTMYFEPQYSRARLITSKVISLMSI
MDDIYDNYSTVEESRLLTEAIERWEPQAVDQVPEYLKDFYLKLLKTCKDFEDELEPHEKY
RIPYLQEGIKGLSRCYFQEVQWCAEGYVPSLEEHLRVSLKSTGYPAITCTSYVGMVEDAT
KEAFEWVASFPKILKSSNIICRLMDDITSHELEQQRDHVASTVESYMKEYSTNVKVAHEK
LRVMVERAWKDLNEECLRSTQVARSLIEIILNLSRAMEDVHKHIDSYTNSNTRMKDHVSL
ILVESFPI</t>
  </si>
  <si>
    <t>sesquiterpene synthase 7</t>
  </si>
  <si>
    <t>BAI67935.1</t>
  </si>
  <si>
    <t>MELVDTPSLKAFEDVVVDRQVAGFDLSFWGDYFITNQKSQSEAWMNERAEELKNEVRSMF
QNVSTDVLQTMNLIDTIQLLGLDYHFTEEIDRALDHLKDIDMSKYGLYEVALHFRLLRQK
GFNISSDVFKRYKDNEGKFMEKLKDDAKGLLSLYNAAYLGTKKETILDEAISFTKDKLTS
LLKDLNPTFAKLVSLTLKTPIQRNMKRLFTRCYISIYQDELTRNETILELAKLDFNMLQC
LHQEELRKACMWWKKLNLDIMHLNFIRERVVECYCWSMVIRHEPSCSRARLISTKLLMLI
TVLDDIYDSYSTLEESLLLTDAIQRWSPDAVDRLPEYMRDFFLKMLSIFQELENELAPAE
KFRILYLKEQWKILAQHYITECKWRDDNYVPKLEEHMRVSIKSVGYVWFYCSFLTGMEEA
VATKDAFEWFASFPKIVEACAIIVRITNDITSKEREQKREHVASTVDCYMKEYGTSKDVA
CEKLLGFVEDAWKTINEELLNATGLSREVIKLSLHSSRSTELIYKHVDAFTEPNTTMKEN
IFSLLVHPIPI</t>
  </si>
  <si>
    <t>BAI67936.1</t>
  </si>
  <si>
    <t>MELVDTPSLKVFEDVVVDRQVAGFDPSFWGDCFITNQKSQSEAWMNERAEELKNEVRSMF
QNVSTGILQTMNLIDTIQLLGLDYHFTEEIDRALDDLKDVDMSKYGLYEVALHFRLLRQK
GFNISSDVFKKYKDNEGKFMEELKDDAKGLLSLYNAAYLGTKKETILDEAISFTKDNLTS
LLKDLNPTFXKLVSLTLKTPIQRNTKRLFTRCYISVYQDEPTRNETILELAKLDFNILQC
LHQKEIKKACMWWKKLNLDIMHLNFIRERVVEWYFWSMVIRHEPSCSRARLISTKLLMLS
TVLDDIYDSYSTLEESLLLTDAIQRWSPDAVDRLPEYMRDFFLKMLSIFQELENELASAE
KFRILYLKEQWKILAQHYITECKWRDDNYVPKLEEHMRVSIISVGFILFYCAFLSGMEEA
VATKDAFEWFASFPKIVEACAIIVRITNDIASKEREQKRAHVASTVDCYMKEYGTSKDVA
CEKLLGFVEDAWKTINEELLNATGLSREVIELSLHSSRSTELIYKHVDAFTEPNTTMKEN
IFSLLVHPIPI</t>
  </si>
  <si>
    <t>BAI67937.1</t>
  </si>
  <si>
    <t>MELVDTPSLKAFEDVVVDRQVAGFDPSFWGDYFITNQKSQSEAWMNERAEELKNEAIAKA
LDHLKDVDMSKYGLYEVALHFRLLRQKGFNISSDVFKKYKDEGKFMEELKDDAKGLLSLY
NAAYLGTKKETLLHEAISFTKDNLTSLLKDLNPTFAKLVSLTLKTPIQRSMKRIFTRGYI
PIYQDEPTLNETIPELAKLDFNILQRLHQEELKEICTWWKNLNLDIMHLNFVRDRVVESF
CWLMVIRPEPSCSRARLFATKLLMFITVLDDFYDSYSTLEESRLLTDAIQRWSSSAVDQL
PEYLRDFFLKMLSTFQEFENELAPEETFRILYLKEHWKFQAQTYFKECQWRDDKYVPKLE
EHMRVSIISVGFILFSCVLLSGMEEAMATEEAFEWFEGSPKIAEACGTIARITNDIASKE
REQKRIHVASTVDCYMKEHGTSEDVACEKLLGFVEDAWKTMNEELLIATGLSREVTEVLL
HFTQSTEVIYKHGDGFTEPDTSMKEIIFSLLVHPIPI</t>
  </si>
  <si>
    <t>EMS57626.1</t>
  </si>
  <si>
    <t>MRGAAHAAEQISPAYRRHRSNVSQRLRQIYITNYPCWTSLKRSEYPGILLVRSRVSWTSL
TDSLSHLTEASVHLNDTRSLLELYKVSQVSTSKDELILDSIGSWSGRLLKEQLRSSKAQR
TTPLLREVEHALDSPFYTTLDRLEHKMNIEKFDFMEHQMLCLPRQRNQDLLALGVMDFNT
SQIVCQQELQHLESWVKDSRLNQLPFARQKLAYFYLSAAGTMLPGELSDARILWAKNGAL
TTVVDDFFDVGGSKNELENLTTLVEMWDKHEEIQYYSKHVEIVFSAIYNSVNQLGAKASA
VQGRNVTKHFVDIWQDLMRNMMTEVEWRESGYIPTPEEYMENAVVTFALGPIVLPALYFI
GPKITEYTVRDTEYNELFRLMSTCGRLLNDVQTYEREYIDGKINSVSLLVHQSGGSLTIP
EARKELQEPIDTCRRDLLRLVLKEDSVMPRLCKELFWKMCKTCYFFYYQGDAFSSPDEKV
CFGTSLFRKTNRVPLTNARASYLIKHIVVTVKMHGFSL</t>
  </si>
  <si>
    <t>Triticum urartu</t>
  </si>
  <si>
    <t>AAK39127.2</t>
  </si>
  <si>
    <t>MSPVSVIPLAYKLCLPRSLMSSSREVKPLHITIPNLGMCRRGKSMAPASTSMILTAAVSD
DDRVQRRRGNYHSNLWDDDFIQSLSTPYGEPSYRERAETLKGEIKKMFRSISKDDGELIT
PLNDLIQRLWMVDSVERLGIDRHFKNEIKSALDYVYSYWNEKGIGCGRDSVVADLNSTAL
GFRTLRLHGYTVSSEVLKVFEDQNGQFACSPSKTEGEIRSALNLYRASLIAFPGEKVMDD
AEIFSSRYLKEAVQKIPDCSLSQEIAYALEYGWHTNMPRLEARNYMDVFGHPSSPWLKKN
KTQYMDGEKLLELAKLEFNIFHSLQQEELQYISRWWKDSGLPKLAFSRHRHVEYYTLGSC
IATDPKHRAFRLGFVKTCHLNTVLDDIYDTFGTMDEIELFTEAVRRWDPSETESLPDYMK
GVYMVLYEALTEMAQEAQKTQGRDTLNYARKAWEIYLDSYIQEAKWIATGYLPTFQEYFE
NGKISSAYRAAALTPILTLDVPLPEYILKGIDFPSRFNDLASSFLRLRGDTRCYKADRAR
GEEASCISCYMKDNPGSTGEDALNHINSMINEIIKELNWELLRPDSNIPMPARKHAFDIT
RALHHLYKYRDGFSVATKETKSLVSRMVLEPVPL</t>
  </si>
  <si>
    <t>beta-phellandrene synthase-like protein</t>
  </si>
  <si>
    <t>AAK39128.2</t>
  </si>
  <si>
    <t>MSPVSVVPLACKLCLCRSMTSSTDELKPLPTTIPTRGMCGRRMSVTPSMSMSLNTVVSDN
DAVQRRIGDYHSNLWNDDFIQSLTTPYGAPSYIERADGLISEVKEMFNRMCMEDGELMSP
LNDLIQRLWTVDSVERLGIDRHFKNEIKASLDYVYSYWNEKGIGCGRTSVVTDLNSTALG
AXILRLHGYTVSSEVLKVFEEENGQFACSPSQTEGEIRSFLNLYRASLIAFPGEKVMEEA
QIFSSRYLKEAVQKIPVSSLSREIGDVLEYGWHTNLPRWEARNYMDVFGQDTNTPFNKNK
MQYMNTEKILQLAKLEFNIFHSLQQRELQCLLRWWKESGLPQLTFARHRHVEFYTLASCI
ATEPKHSAFRLGFAKMCHLVTVLDDVYDTFGKMDELELFTAAVKRWDLSETERLPEYMKG
LYVVLFETVNELAQEAEKTQGRNTLNYVRKAWEAYFDSYMKEAEWISTGYLPTFEEYXEN
GKVSSAYRVAALQPILTLDVQLPDDILKGIDFPSRFNDLASSFLRLRGDTRCYXADRARG
EEASCISCYMKDHPGSTEEDAVNHINAMINDIIRELNWEFLKPDSNIPMPARKHAFDITR
ALHHLYIYRDGFSVASKETKNLVEKALLEAVLF</t>
  </si>
  <si>
    <t>AF369919_1 myrcene synthase-like protein</t>
  </si>
  <si>
    <t>AAM53943.1</t>
  </si>
  <si>
    <t>AF514286_1 gamma-terpinene synthase</t>
  </si>
  <si>
    <t>AAO61229.1</t>
  </si>
  <si>
    <t>MALALVSVAPLVSMRRSLFSSPYELKSIDKTIPNLVMCRKRMSGRPSIRVSSTASVSNDD
GVRRRVGDYRYNHWDEDLIDSLATSYEAPSYLKRADTLVEATKDRFNSMGVDDGQRMSPL
TDLYQRLWMVDSVERLGIDRHFQNEIKSALDYVFSYWKEKGIGRGRQSAVTDLNSTALGL
RTLRLHGYPVSSDVLENFKDHNGQFTCSGIQTEGEIRGVLNLFRASLIAFPGEKVMQEAE
IFSTMYLKHALQKIAVSSLSQEIEYLLEYGWHTNPPRLEARMYMEVFPQDTIYEQKLVEL
AKVEFNIFHSLQKRELQSLCRWWKHYGFPQLSFTRHIHVEYYTFASCIATDPKQSAFRLG
FAKMSYFVTVLDDIYDTYGTMEELELFTAAIKRWDPSVVDCLPEYMKGVYMAVYDTVNEM
AKEAEKVQGRDTLNYVRQAWELYIDAYMPEAKWISSGYLPTFQEYLDSSKISFGTRITIL
QPILTLGEPLSHEILQEIDFSAKFNDLISVILRLKGGQGSVVQEASSVSCYMKDNAGLTE
EDAIHCINDMVNNLLKELNWELLKPDSNVPISCRKAAFDICRIFHHGYKYRDGYGDATIE
VKNLVKRTVLEPVPL</t>
  </si>
  <si>
    <t>monoterpene synthase-like protein</t>
  </si>
  <si>
    <t>ABD77416.1</t>
  </si>
  <si>
    <t>limonene synthase</t>
  </si>
  <si>
    <t>ABI20515.1</t>
  </si>
  <si>
    <t>MSSIIAQVAIPTQTNFLRNNLFHGFSKLRRFSATATTHRGLRARCSLQAANEIQTGRRTG
GYQPTLWDFNSIQSFNSKYKEDVHLERAAALIEQVKMLLQEQVDDVRCLELIDDLRRMGI
SSHFDHEIAQIFNSKYFNNNETGERDLYSTALRFRLLREHGFSVSQEVFDYFKNDNVTDF
NPSFAHETKGLLQLYEASFLSAQGEETLEIAREFARKFLEKRVVDHEIDDINLLTSVERA
LEFPTHWRVQMPNARSFIDAYKRRPDMNPVVLELAKLDINIVQAQFQQELKEASRWWNST
CLVQQLPFVRDRIVECYYWTTGVLERRQHGNERIMLTKIFALVTTIDDVFDIYGTVEELQ
QFTAAIQRWDIESMNQLPPYMQICYLAVFNFVNETAYDTLKEKGFNSVPFLRKAWVDLVE
SYLIEADWYYNGHKPSLEEYIENAWISIGGIPILSHLFFQLTDSIEEEAVESMHKYHDIV
RASCTILRLPDDLGTSLDEVERGDVPKSVQCYMNEKNASEEEAREHVRSLIEQTWKTMNK
EMMMSPFSKYFVEAAANLGRMAQCIYQHERDGFGMQHSLVNKMLRGLLFDSYE</t>
  </si>
  <si>
    <t>cinenol synthase</t>
  </si>
  <si>
    <t>ABR09292.1</t>
  </si>
  <si>
    <t>MAGITGVMNMKLAARPSSGRHSRGCRPAVVPSAGKQMLLVRRHPPGSASWPTRATGGGGG
GVPAGATAADSSGQAKEEEEEDRASRNTSSFEPSIWGDFFLTYSSPLATSSAQKARMVHR
AEQLKKQVAKLIAASGACSLYHRIHLVDALERLCLDYLFEDEINDMVTQIHNVDVSGCDL
QTVAMWFYLLRNHGYRVSSDVVFAKFRDEQGGFAANNPRDLLNLYNAACLRTHGETILDE
AASFTSKCLKSLAPYTYMEASLASEIKRALEIPLPRSVRIYGAKSRIAEYGNQTEANELV
LELAKLNYNLVQLQHQEELKIITRWWNDLELQTRLSFARDRVVECYFWMVGVYFEPSYSR
ARVILSKVLAIVSLLDDTYDVYGTSQECELFTKCIESWDPAATGGRLPGNMKFIFAKILD
TCQSFEDELAPDEKYRMHYLKTFIIDLVRAYNEEVKWREQGYVPATVEEHLQVSARSGGC
HLLSCTSFVGMGDVADQEAFEWVRGVPKIVKALCIILRLSDDLKSYEVREKMSSHVASTM
ESCMKEHQVPLEVARVKIQETIDETWKDFNEEWLNLNTNSHLPRELLERIFNLTRTMVYI
YQQDDAYTNCHVIKDTINSLFVEPVSIT</t>
  </si>
  <si>
    <t>monoterpene synthase</t>
  </si>
  <si>
    <t>ACM89961.1</t>
  </si>
  <si>
    <t>ADQ73632.1</t>
  </si>
  <si>
    <t>MSSLVMHVGILNKPAVNYLPTLNRKASKLHRVSTTTSATRLQTSCSLQLDSKSVNEVIRR
SGNYQPSAWDFNYIQSLNTEHKEEKYLTRHRELIVQVKMLLDEDMEGVKQLDLIEDLKNL
GLSYLFEDKIRLILNHIYNKHKCFLNNEVEESDLYFIALGFRLLRQHGFEVSQEVFDYFK
NEKGTDFKSSLADDTKALMQLYEASFLLREGEDTLELARTFSTKLLQKKVDEGDDYENVL
SWIRHSLELPLHWRVQRIESRWFLDAYEGRPDKNPVVFELAKCEFQIRQATNQEELKDVS
RWDTKSIHKLPYYMQLCFLALNNFISEVAYDVLKDNGFNCLPYLQRSWLDLVESYLKEAK
WYYSGYTPSLEEYLDNGQISITSPTIASQVYFTVEPSLDKTVIESMYKYHDILNLAGMLL
RLPDDLGTAPFELKRGDVPKAVQCYMKETNASESEAREHIKFLIREYWKKMNTVIATDCP
FTDDFVVGAANLAE</t>
  </si>
  <si>
    <t>AEE77074.1</t>
  </si>
  <si>
    <t>MATLRISSALIYQNTLTHHFRLRRPHRFVCKSMTKTTPDTTLVELSRRSGNYQPSPWNHC
YLLSIENKYASETEVITRDVLKKKVKSMLDDEKKSRLEQLELIDDLQKLGVSYHFEIEIN
DTLTDLHLKMGRNCWKCDKEEDLHATSLEFRLLRQHGFDVSENIFDVIIDQIESNTFKTN
NINGIISLYEASYLSTKSDTKLHKVIRPFATEQIRKFVDDEDTKNIEVREKAYHALEMPY
HWRMRRLDTRWYIDAYEKKHDMNLVLIEFAKIDFNIVQAAHQEDLKYVSRWWKDTCLTNQ
LPFVRDRIVENYFWTVGLIYEPQFGYIRRIMTIVNALVTTIDDIYDIYGTLEELELFTSM
VENWDVNRLGELPEYMRLCFLILYNEINGIGCDILKYKKIDVIPYLKKSWAELCRTYLVE
ERGYKRGMQTKLGRIHAKCLDFNC</t>
  </si>
  <si>
    <t>AEX07418.1</t>
  </si>
  <si>
    <t>MSTISIHHVGILRNPLHSKSKRASINKPWSLSLPRSSSASRLVEPCHVSSKTDTKPVEIT
RRSGNYEPSLWDFDFIQSLDNHHPYVKEKQLKREEELIVQVKMLLGTKMEAVKQLELIDD
LKNLGLSYFFRDEIKTILTSIYNNSFENKNNQVXDLYFTSLGFRLLRQHGFNVSQDVFDC
FKNEKGSDFDETLIGEDTKATLQLYEASFHLREGENTLELARQISNKYLQKKVDEGRISD
ENLSSWIQHSLDLPLHWRIQRLEARWFLDAYGVREDKNPLIFELAKLDFNIIQATQEVEL
KEVSRWWNDSCLAEKLPFVRDRVVECYFWAVGLFDGHDYGFQRKVNAAVNILITAIDDVY
DVYGTLDELQLFTDVIQRWDTQSIDQLPYYMQLCYLTLYNNVSDLGYNILKDRGVNTIPL
ILLIIFIWVSIVEAYLKEAEWYESGYTPSLEEYLTIAKISIGSLAVLLPVELSLPDSTID
RAAFDRRHKMFYLSATVSRLADDLGTSPSELERGDVPKAIQCYMKDTNASEEEARGHVRF
MIGETWKELNTAMAEPDDCPFTEQVVEAAANLGRAAQFIYREGDGHGHFQIHQHMENLFF
HPYV</t>
  </si>
  <si>
    <t>AEX07419.1</t>
  </si>
  <si>
    <t>MXXXXXXXXXXXXXXXXSKSKRASINKPWSLSLPRSSSASRLVEPCRVSSKTDTKPAEIT
RRSGNYEPSLWDFDFIQSLDNHHPYVKEXQLKREEELIVQVKXLLGTXMEAVXQLELIDD
LKNLGLSYFFRDEIKTILTSIYNNSFENKNNQVGDLYFTSLGFRLLRQHGFNVSQDXFDC
FKNEKGSDFDETLIGEDTKATLQLYEASFHLREGENTLELARQISXKYLQKKVDEGRISD
ENLSSWIXHSLDLPLHWRIQRLEARWFLDAYXVREDKNPLIFELAKLDFNIIQATQQEEL
KEVSRWWNDSCLAEKLPFVRDRVVEXYFWGVGLFDGHXYGXQRKXXAAVNILITAIDDVY
DVYGTLDELQLFTDVIQRWDTESIDQLPYYMQLCYLTLYXXVSDLGYNILKDRGVNTIPL
ILLIIFIWVSIVEXYLKEAEWYESGYTPSLEEYLXIAKISIASLTILLXVELSLPDSTID
RATFDRRHKMFYLSATVSRLADDLGTAPSELERGDVPKAIQCYMKDTNASEEEARGHVRF
MIGETWKELNTAMAEPDDCPFTEQVVEATANLGRAAQFIYREGDGHGHFQIHQHMXNLFF
HPYV</t>
  </si>
  <si>
    <t>AEX07420.1</t>
  </si>
  <si>
    <t>MSTISIHHVGILRNPLHSKSKRASINKPWSLSLXRSSSASRLVEPCXVSSKTDTKPXEIT
RRSGNYEPSLWDFDFIQSLDNHHPYVKEKQLKREEELIVQVKMLLGTKMEAVKQLELIDD
LKNLGLSYFFRDEIKTILTSIYNNSFENKNNQVGDLYFTSLGFRLLRQHGFNVSQDVFDC
FKNEKGSDFDETLIGEDTKATLQLYEASFHLREGENTLELARQISXKYLQKKVDEGRISD
ENLSSWIXHSLDLPLHWRIQRLEARWFLDAYXVREDKNPLIFELAKLDFNIIQATQQEEL
KEVSRWWNDSCLAEKLPFVRDRXVEXYFWXVGLFXGHXXGXQRKXXAAVNILITAIDDVY
DVYGTLDELQLFTDVIQRWDTQSIDQLPYYMQLCYLTLYSNVSDLGYNILKDRGVNTIPL
ILLIIFIWVSIVEAYLKEAEWYVSGYTPSLQEYLTIAKISIASLTVLLPVELSLPDSTID
RAAFDRRHKMFYLSATVSRLADDLGTSPSELERGDVPKAIQCYMKDTNASEEEARGHVRF
MIGETWKELNTAMAEPDDCPFTEQVVEAAANLGRAAQFIYREGDGHGHFQIHQXMENLFF
HPYV</t>
  </si>
  <si>
    <t>AEX07421.1</t>
  </si>
  <si>
    <t>MSTISIHHVGILRNPLXSKSKRASINKPWSLSLPRSSSASRLVEPCRVSSKTDTKPAEIT
RRSGNYEPSLWDFDFIQSLDNHHPYVKEKQLKREEELIVQVKMLLGTKMEAVKQLELIDD
LQNLGLSYFFRDEIKTILTSIYNNSFENKNNQVGDLYFTSLGFRLLRQHGFNVSQDVFDC
FKNEKGSDFDETLIGEDTKATLQLYEASFHLREGENTLELARQISNKYLQKKVDEGRISD
ENLSSWIQHSLDLPLHWRIQRLEARWFLDAYGVREDKNPLIFELAKLDFNIIQATQEVEL
KEVSRWWNDSCLAEKLPFVRDRVVECYFWXVGLFXGHDYGFQRKXNAAVNILITAIDDVY
DVYGTLDELQLFTDVIQRWDTESIDQLPYYMQLCYLTLYNXVSDLGYNILKDRGVNTIPL
ILLIIFIWVSIVEAYLKEAEWYESGYTPSLEEYLTIAKISIGSLAVLLPVELSLPDSTID
RAAFDRRHKMFYLSATVSRLADDLGTSPSELERGDVPKAIQCYMKDTNASEEEARGHVRF
MIGETWKELNTAMAEPDDCPFTEQVVEAAANLGRAAQFIYREGDGHGHFQIHQHMENLFF
HPYV</t>
  </si>
  <si>
    <t>AEX07422.1</t>
  </si>
  <si>
    <t>MSTISIHHVGILRNPLHSKSKRASINKPWSLSLPRSSSASRLXEPCXVSSKTDTKPXEIT
RRSGNXEPSLWDFDFIQSLDNHHPYVKEKQLKREEELIVQVKMLLGTKMEAVKQLELIDD
LXNLGLSYFFRDEIKTILTSIYNNSFENKNNQVXDLYFTSLGFRLLRQHGFNVSQDVFDC
FKNEKGSDFDETLIGEDTKATLQLYEASFHLREGENTLELARQISNKYLQKKVDEGRISD
ENLSSWIQHSLDLPLHWRIQRLEARWFLDAYGVREDKNPLIFELAKLDFNIIQATQEXEL
KEVSRWWNDSCLAEKLPFVRDRAVESYFWGVGLFEGHXXGXQRKXTAXVNILITAIDDVY
DVYGTLDELQLFTXVIQRWDTQSIDQLPYYMXLCYLXLYNXVSDLGYNILKDRGVNTIPL
ILLIIFIWVGXVXXXLKEAEWYESGYTPSLEEYLTIAKISIGSLAVLLPVELSLPDSTID
RAAFDRRHKMFYLSATVSRLADDLGTSPSELERGDVPKAIQCYMKDTNASEEEARGHVRF
MIGETWKELNTAMAEPDDCPFTEQVVEAAANLGRAAQFIYREGDGHGHFQIHQHMENLFF
HPYV</t>
  </si>
  <si>
    <t>AEX07423.1</t>
  </si>
  <si>
    <t>MSTISIHHVGILRNPLHSKSKRASINKPWSLSLPRSSSASRLVEPCXVSSKTDTKPXEIT
RRSGNYEPSLWDFDFIQSLDNHHPYVKEKQLKREEELIVQVKMLLGTKMEAVKQLELIDD
LXNLGLSYFFRDEIKTILTSIYNNSFENKNNQVWDLYFTSLGFRLLRQHGFNVSQDVFDC
FKNEKGSDFDETLIGEDTKATLQLYEASFHLREGENTLELARQISNKYLQKKVDEGRISD
ENLSSWIQHSLDLPLHWRIQRLEARWFLDAYGVREDKNPLIFELAKLDFNIIQATQEXEL
KEVSRWWNDSCLAEKLPFVRDRVVECYFWXVGLFXGHDYGFQRKVNAAVNILITAIDDVY
DVYGTLDELQLFTDVIQRWDTESIDQLPYYMQLCYLTLYNXVSDLGYNILKDRGVNTIPL
ILLIIFIVSIVEAYLKEAEWYEXGYTPSLEEYLTIAKISIGSLAVLLPVELSLPDSTIDR
AAFDRRHKMFYLSATVSRLADDLGTSPSELERGDVPKAIQCYMKDTNASEEEARGHVRFM
IGETWKEXNTAMAEPDDCPFTEQVVEAAANLGRAAQFIYREGDGHGHFQIHQHMENLFFH
PYV</t>
  </si>
  <si>
    <t>AEX07424.1</t>
  </si>
  <si>
    <t>MSTISIHHVGILRNPLHSKSKRASINKPWSLSLPRSSSASRLXEPCHVSSKTDTKPVEIT
RRSGNYEPSLWDFDFIQSLDNHHPYVKEKQLKREEELIVQVKMLLGTKMEAVKQLELIDD
LKNLGLSYFFRDEIKTILTSIYNNSFENKNNQVWDLYFTSLGFRLLRQHGFNVSQDVFDC
FKNEKGSDFDETLIGEDTKATLQLYEASFHLREGENTLELARQISNKYLQKKVDEGRISD
ENLSSWIQHSLDLPLHWRIQRLEARWFLDAYGVREDKNPLIFELAKLDFNIIQATQEVEL
KEVSRWWNDSCLAEKLPFVRDRXVEXYFWGVGLFXGHXXGXQRKXXAAVNILITAIDDVY
DVYGTLDELQLFTDVIQRWDTESIDQLPYYMQLCYLTLYNYVSDLGYNILKDRGVNTIPL
ILLIIFIVSIXEAYLKEAEWYESGYTPSLEEYLTIAKISIGSLAVLLPVELSLPDSTIDR
AAFDRRHKMFYLSATVSRLADDLGTSPSELERGDVPKAIQCYMKDTNASEEEARGHVRFM
IGETWKELNTAMAEPDDCPFTEQVVEAAANLGRAAQFIYREGDGHGHFQIHQHMENLFFH
PYV</t>
  </si>
  <si>
    <t>AEX07425.1</t>
  </si>
  <si>
    <t>MSTISIXHVGILRNPLHSKSKRASINKPWSLSLPRSSSASRLVEPCXVSSKTDTKPXEIT
RRSGNYEPSLWDFDFIQSFDNHHPYVKEKQLKREEELIVQVKXLLGTKMEAVKQLELIDD
LKNLGLSYFFRDEIKTILTSIYNNSFENKNNQVXDLYFTSLGFRLLRQHGFNVSQDVFDC
FKNEKGSDFDETLXGEDTKATLQLYEASFHLREGENTLELARQISXKYLQKKVDEGRISD
ENLSSWIXHSLDLPLHWRIQRLEARWFLDAYXVREDKNPLIFELAKLDFNIIQATQQEEL
KEVSRWWNDSCLAEKLPFVRDRVVEXYFWXVGLFXGHXYGXQRKXXAAVNILITAIDDVY
DVYGTLDELQLFTDVIQRWDTESIDQLPYYMQLCYLTLYNYVSDLGYNILKDRGVNTIPL
ILLIIFIVSIVEAYLKEAEWYESGYTPSLEEYLTIAKISIXSLXVLLPVELSLPDSTIDR
AXFDRRHKMFYLSATVSRLADDLGTXPSELERGDVPKAIQCYMKDTNASEEEARGHVRFM
IGETWKELNTAMAEPDDCPFTEQVVEAXANLGRAAQFIYREGDGHGHFQIHQHMXNLFFH
PYV</t>
  </si>
  <si>
    <t>AFB82540.1</t>
  </si>
  <si>
    <t>MNTEPSPNHYSAISSSDQNLTRRSGNYQPTMWDFEYIQSIHNDYAGDKYMKRFNELKEEM
KKMIMAEGSQELEKLELIDNLQRLGVSYHFKHEIMQILSSIKQHSTPADSLYATALKFRL
LREHGFHISQEIFDGLSETHTKDTKGMLYLYEASFLATEGESELEQAWTEKHLREYLKNK
NIDQNVAKLVHRALELPLHWRMLRLEARWFISFYKKRQDMIPLLLELAILDFNIVQAAHI
QDLKYVARWWKETGLAENLPFARDRLVENFFWTIGVNFLPQYGYFRRIETKVNALVTTID
DVYDVFGTLDELQCFTDAIQRWNTDELDNLPDNMKMCYFALDDFINEVACDALIVPYLRN
AWTDLCKSYLIEAKWYFSKYIPTMEEYMDNAWISISAPVILVHAYFLIANPVNKEALHYL
RNYHDIIRWSALILRLANDLGTSSDELKRGDVPKSIQCYMNEKKVSEEEARQHIRLLISE
TWKKLNEAHNVAAHPFPKMFVKSAMNLARMAQCMYQHGDGHGGQNSETQNRIMALLFESI
PPA</t>
  </si>
  <si>
    <t>plastid monoterpene synthase</t>
  </si>
  <si>
    <t>AFP23130.1</t>
  </si>
  <si>
    <t>MEGRRSGNYEASIWDDDYVQSLASQYMAKEYLELADELKKRVKIIMDETEDQLDQLELID
TLQRLDISHHFDDEVRNILENIYMTGKFHDTQIKKDLYTTALKFRILRQHRYPIPQEVFC
SFMDEDGNFNAGVSDDIRGVMSLYEASFLCMEGESILDMARDFSTNRLKERLKHITDSNL
SKQVKHALELPLHWRVQKLEAKWFINIYAMKFNANITLIKLAKLDFNITQAKYQDEIKQM
SRWYKETGLPEKLTFARHRLVECFLWAVGFIPEPHFGYPRKILTKIAVLITIMDDMYDVY
GTLDELHLFTDAIERWDINALDCIPEYMRICFLALFNCTNELAYDILRDQGFNIISNLTK
LWAELSKAYYLEARWYHNGYFPSLDEYLNTAWISISGPVLLFHAYFTMANPVNKNELQSL
EQNDGIIRWPSMVLRLTDDLGTTSDEIKKGDVPKSIQCYMNENGRSEDEAREYIKCLIDE
SLKRMNKEILMESPVRDLVPAAMNLARISQSFYQYGDGFGIPHRETKKNLVSLIVEPFQV</t>
  </si>
  <si>
    <t>monoterpene synthases</t>
  </si>
  <si>
    <t>Picrorhiza kurrooa</t>
  </si>
  <si>
    <t>AFU73846.1</t>
  </si>
  <si>
    <t>MDLISVLPSTSKSCVCMHKPLSSSTHKLKPFCRTIRILGMPRPRKSVLMASSMSMSVNTL
VSDDDIQRRTGGYHSNLWNDDVIQFLSTPYGELAYRERGERLIDEVRDIFSSMSLEDGEF
SDLIQRLWMVDNVERLGIDRHFKNEIKSALDYVYSYWSEKGIGCGTKSIITNLNSTALGF
RTLPLHGYPVSADVLKHFRNQIGQFVSCPSETEEDIRSMVNLYRASLIAFPGEEVMEEAE
SFSEKYLKETLQKIPDCSLSREIGDVLEHGWHTNLPRFEARNYIDVFGQDTKNMESNRKT
EKLLELAKLEFNIFQSIQKTELESLLRWWNDSGSPQITFTRHRHVEYYTLASCIAFEPQH
SGFRLGFAKACHIITVLDDMYDLFGTVEELKLFTAAIKRWDPSATDCLPQYMKGIYMMVY
NTVNEMSAEAQKAQGRDTLNYARQAWEVYLDSYMQEAKWIATGYLPTFEEYLENGKVSSG
HRVSALQPMLTMDIPFPPHILKEVDFPSNLNDLACAILRLRGDTRCYQEDRARGEETSCI
SCYMIDNPGATEEDALNHLNVMISGVIKELNWELLKPDSSVPISSKKINFDITRAFHYGY
KYRDGYSVSSVETKSLVMRTLLEPVPL</t>
  </si>
  <si>
    <t>monoterpene synthase like</t>
  </si>
  <si>
    <t>AFU73848.1</t>
  </si>
  <si>
    <t>MALVSAVPLDSRLCLCRTLFGLTHELKAIRRTIPNLGMCRGGKSIAPSMSMSSTTFVSSE
DGVPRRIGGHHSNLWDDDSIDSLSTSYEAPSYRERADRLIGEVKDMFHLISVEDGVSTSP
LNDLHHRLWMVDSVERLGIDRHFKNETNAALDHVYSYWTEKGIGRGRESGATDLNSTALG
LRTLRLHGYMVSSHVLDHFKNEKGQFACSAIQTDGEIRDVLNLFRASLIAFPGEKIMEEA
EMFSTMFLKDALQKIPPSGLSQEIEYLLEFGWHTNLPRMETRMYIDVFGEDTTFETPYLI
RERLLELAKLEFNIFHSLVKRELQSLSRWWKDYGFPEITFSRHRHVEYYTLAACIANDPK
HSAFRLGFAKICHMVTILDDIYDTFGTMEELELLTAAFKRWDPSSIECLPDYMKGVYMAV
YDNINETAREAQKIQGWDIVSYARKSWEALFDAHMQEARWISSGYLPTFEEYLENGKVSF
GSRLTTLEPMLTLGFPLSPRILQEIDFPSNFNELICAILRLRGDTQCYKADMARGEEASS
VSCYMKDHPGITEEDAVNQINALVNNLTKELNWELLRPDSGVPISYKKFYFDIWRVFHYG
YKYRDGFSVASIEIKNLVTRTVVETVPL</t>
  </si>
  <si>
    <t>AFU73849.1</t>
  </si>
  <si>
    <t>MALVSAVPLDSRLCLCRTLFGLTHELKAIRRTIPNLGMCRGGKSIAPSMSMSSTTFVSSE
DGVPRRIGGHHSNLWDDDSIDSLSTSYEAPSYRERADRLIGEVKDMFHLISVEDGVSTSP
LNDLHHRLWMVDSVERLGIDRHFKNETNAGLDHVYSYWTEKGIGRGRESGATDLNSTALG
LRTLRLHGYMVSSHVLDHFKNEKGQFTCSAIQTEGEIRDVLNLFRASLIAFPGEKIMDAA
EIFSTMYLKDALQKIPPSGLSQEIEYLLEFGWHTNLPRMETRMYIDVFGEDTTFETPYLI
RERLLELAKLEFNIFHSLVKRELQSLSRWWKDYGFPEITFSRHRHVEYYTLAACIANDPK
HSAFRLGFAKICHMVTILDDIYDTFGTMEELELLTAAFKRWDPSSIECLPDYMKGVYMAV
YDNINETAREAQKIQGWDIVSYARKSWEALFDAHMQEAKWISSGYLPTFEEYLENGKVSF
GSRLTTLEPMLTLGFPLPPRILQEIDFPSNFNELICAILRLRGDTQCYKADRARGEEASS
VSCYMKDHPGITEEDAVNQINALVNNLTKELNSELLRPDSGVPISYKKFYFDIWRVFHYG
YKYRDGFSVASIEIKNLVTITVVETVPL</t>
  </si>
  <si>
    <t>AFW76599.1</t>
  </si>
  <si>
    <t>BAF02831.1</t>
  </si>
  <si>
    <t>MALRLLFTPHLPVLSSRRANGRVRCSASTQISDPQEGRRSANYQPSVWTYNYLQSIVAGE
GRQSRREVEQQKEKVQILEEEVRGALNDEKAETFTIFATVDDIQRLGLGDHFEEDISNAL
RRCVSKGAVFMSLQKSLHGTALGFRLLRQHGYEVSQDVFKIFLDESGSFVKTLGGDVQGV
LSLYEASHLAFEEEHILHKARSFAIKHLENLNSDVDKDLQDQVKHELELPLHRRMPLLEA
RRSIEAYSRRGYTNPQILELALTDFNVSQSYLQRDLQEMLGWWNNTGLAKRLSFARDRLI
ECFFWAVGIAHEPSLSICRKAVTKAFALILVLDDVYDVFGTLEELELFTDAVRRWDLNAV
EDLPVYMKLCYLALYNSVNEMAYETLKEKGENVIPYLAKAWYDLCKAFLQEAKWSNSRII
PGVEEYLNNGWVSSSGSVMLIHAYFLASPSIRKEELESLEHYHDLLRLPSLIFRLTNDIA
SSSAELERGETTNSIRCFMQEKGISELEARECVKEEIDTAWKKMNKYMVDRSTFNQSFVR
MTYNLARMAHCVYQDGDAIGSPDDLSWNRVHSLIIKPISPAA</t>
  </si>
  <si>
    <t>Eucalyptus globulus</t>
  </si>
  <si>
    <t>BAI53108.1</t>
  </si>
  <si>
    <t>MALSSTISSNFCLKSHPSQSKPQAHSHNVTVNGRAGLPLKRRTKVFMFNPLIVNQAHVTQ
TELPQRRIGNHHPNLWGDDFIQSLPNHPYQGDQYAERCGKLISEVKDMFTAEKDVSQLLS
LVDKIERLGIDRHFQKEIKQALDLVYSNWGECQRDLNTTALGFRILRLHKYSVSPGVLGP
FRTASGQFLCSTAQSEEEKIKSVVNLYRASYIAFPGEKILDEAKQFSTTYLREALQKKGI
NSYLLHEVSVNLKYEWYTLLPRLEARKYIEIYGENNAWARVGDNEKLLSLAKIDFNMIQS
LHQQELKAFSRWWRESGLPNVDFARHRHVEYFFMACAICEDEKYSAFRSSLAKSCVLATY
LDDTYDTYGTVDELELLTQAIKKWDPASIDQLPEYMKIIYMVLYDGINEMDQEAQKFQGR
EILSHAKDAWETYIDAMLQEAKWNATKHIPTLAEHIENGTISSGKRPTTLQAILTVDGIV
PKDIFHKIDYPSRFDNLGGFSLRVRGDIKSFKGEVDRGETNSSIVCYMKDNPGSTEEDAL
NYLENLLDERHKELNWEFLKNDGVPTCSKDCSYDVARGYLHFYNERDGFSFAFQDIRDHV
NQILIEPISM</t>
  </si>
  <si>
    <t>Terpinolene</t>
  </si>
  <si>
    <t>AAB87091.1</t>
  </si>
  <si>
    <t>O22667</t>
  </si>
  <si>
    <t>MKTGFISPATVFHHRISPATTFRHHLSPATTNSTGIVALRDINFRCKAVSKEYSDLLQKD
EASFTKWDDDKVKDHLDTNKNLYPNDEIKEFVESVKAMFGSMNDGEINVSAYDTAWVALV
QDVDGSGSPQFPSSLEWIANNQLSDGSWGDHLLFSAHDRIINTLACVIALTSWNVHPSKC
EKGLNFLRENICKLEDENAEHMPIGFEVTFPSLIDIAKKLNIEVPEDTPALKEIYARRDI
KLTKIPMEVLHKVPTTLLHSLEGMPDLEWEKLLKLQCKDGSFLFSPSSTAFALMQTKDEK
CLQYLTNIVTKFNGGVPNVYPVDLFEHIWVVDRLQRLGIARYFKSEIKDCVEYINKYWTK
NGICWARNTHVQDIDDTAMGFRVLRAHGYDVTPDVFRQFEKDGKFVCFAGQSTQAVTGMF
NVYRASQMLFPGERILEDAKKFSYNYLKEKQSTNELLDKWIIAKDLPGEVGYALDIPWYA
SLPRLETRYYLEQYGGEDDVWIGKTLYRMGYVSNNTYLEMAKLDYNNYVAVLQLEWYTIQ
QWYVDIGIEKFESDNIKSVLVSYYLAAASIFEPERSKERIAWAKTTILVDKITSIFDSSQ
SSKEDITAFIDKFRNKSSSKKHSINGEPWHEVMVALKKTLHGFALDALMTHSQDIHPQLH
QAWEMWLTKLQDGVDVTAELMVQMINMTAGRWVSKELLTHPQYQRLSTVTNSVCHDITKL
HNFKENSTTVDSKVQELVQLVFSDTPDDLDQDMKQTFLTVMKTFYYKAWCDPNTINDHIS
KVFEIVI</t>
  </si>
  <si>
    <t>copalyl pyrophosphate synthase</t>
  </si>
  <si>
    <t>ABA86246.1</t>
  </si>
  <si>
    <t>MALLSSSLSSHIPTGAHHLTLNAYANTQCIPHFFSTLNAGTSAGKRSSLYLRWGKDNQAK
KLGSNKIIACVGEDSVSAPTLLKREFPPGFWKDHVIDSLTSSHKVAASDEKRIETLISEI
KNMFRSMGYGETNPSAYDTAWVARIPAVDGSEQPEFPETLEWFFKISLKDGSWGEGFYFL
AYDRILATLACIITLTLWQTGEIQVQKGIEFFKTQAVKIEDEADSHRPSGFEIVFPAMLK
EAKVLGLDLPYELPFIKKIIEKREAKLERLPTNILYALPTTLLYSLEGLQEIVDWQKIIK
LQSKDGSFLSSPASTAAVFMRTGNKKCLEFLNFVLKKFGNHVPCHYPLDLFERLWAVDTI
ERLGIDRHFKEEIKDALDYVYSHWDERGIGWARENPVPDIDDTAMGLRILRLHGYNVSSD
VLKTFRDENGEFFCFLGQTQRGVTDMLNVNRCSHVAFPGETIMEEAKTCTERYLRNALED
VGAFDKWALKKNIRGEVEYALKYPWHRSMPRLEARSYIEHYGPNDVWLGKTMYMMPYISN
EKYLELAKLDFNHVQSLHQKELRDLRRWWTSSGFTELKFTRERVTEIYFSPASFMFEPEF
ATCRAVYTKTSIFTVILDDLYDAHGTLDDSVVSD</t>
  </si>
  <si>
    <t>levopimaradiene/abietadiene-like synthase</t>
  </si>
  <si>
    <t>ADI87447.1</t>
  </si>
  <si>
    <t>cembratrienol synthase 2b</t>
  </si>
  <si>
    <t>ADI87448.1</t>
  </si>
  <si>
    <t>cembratrienol synthase 3</t>
  </si>
  <si>
    <t>ADL14246.1</t>
  </si>
  <si>
    <t>MAQTLCPRLNLVSKLSTKSAEPVSNRAHACPTFTNLSRGKSLACYKVPSAVVVGQDAKTL
QALKTAHMEPKIYPNAGKPDYVHSNATFEEAPLDEMDKQIQSLVAEIKELFNSMEDGEIS
PSAYDTAWVARVPAIDGSAEPQFPQMMDWILENQLPDGSWGEKRRFLACDRFLNTLACLV
TLTFWGVGNDQVQRGVDFLRRNTKGMIKEAGGHHGFEMVFPALLNEAKLLGLDLPNGLSV
IKQINEKRDSNLKKASVEELHRHPTAKLQCLEGIQDVVDWKDILKLQSKDGSFSGSPAST
ASVFMHTGDEKCLQFLTGLVAKFEDHVPCMYPVDIAERLRAVDSVERLGLERHFRTEIKQ
ALDYVYQYWGERGIGFGRESLVPDIDVTATGFRLLRMFGYTVSSDVLENIKGEAEELCKL
CDNENRAGVIEMLSLYRCSQVNFPGENVMREIGAFAKDYLVKSLQSNNFSQAKAIKENLR
QEVEYALFARWNRNMPRLMFRNHIEVFNPDDLWVGKTLYGMPNASNDAYLELAKLDYNRI
QAIHRSEIQHIKRWYKACNFPQLEFTRHREVAIYWTASTVMFEPQYTDCRLAYAKAGIMA
VITDDLYDTYATLDQAKLFNEAFERWDPSQIDHLPEDMRIVFMGLYNTLTDISERAREVQ
GRDVLPYLRQKWLDLFFRYTKETDWMERHYSPSLDQYWENAVESIALGVTTLTPIFSTGD
VLPDHILQKFDFRAEFLNLVSLTGRLINDVRTFQEERDRGELASCVQCYINDHPGCTEEE
ALNYLYGVNEDALTKLNYHFLMRAEIPKSFRTVLFNTARVMQLFYRNIDGFLNAAEEMKE
FIKKTLYEPLL</t>
  </si>
  <si>
    <t>pimara-8(14),15-diene synthase</t>
  </si>
  <si>
    <t>AGN70881.1</t>
  </si>
  <si>
    <t>ent-kaurene synthase</t>
  </si>
  <si>
    <t>AGN70883.1</t>
  </si>
  <si>
    <t>MAAAANPSNSILNHHLLSSAAARSVSTSQLLFHSRPLVLSGAKDKRDSFVFRIKCSAVSN
PRIQEQTDVFQKNGLPVIKWHEFVETDIDHEQVSKVSVSNEIKKRVESIKAILESMEDGD
ITISAYDTAWVALVEDINGSGAPQFPASLQWIANNQLPDGSWGDAEIFTAHDRILNTLSC
VVALKSWNIHPDMCERGMKYFRENLCKLEDENIEHMPIGFEVAFPSLLELAKKLEIQVPE
DSPVLKDVYDSRNLKLKKIPKDIMHKVPTTLLHSLEGMPGLEWEKLLKLQSKDGSFLFSP
SSTAYALMQTKDQNCLEYLTKIVHKFNGGVPNVYPVDLFEHIWAVDRLQRLGISRYFQPQ
LKDSVDYVARYWEEDGICWARNSSVHDVDDTAMGFRVLRSFGHHVSADVFKHFKKGDTFF
CFAGQSTQAVTGMYNLLRASQLMFPGEKILEEAKQFSSAFLKVKQDANEVLDKWIITKDL
PGEVKYALDIPWYASLPRVESRFYIEQYGGSDDVWIGKTLYRMPIVNNDEYLKLAKLDYN
NCQAVHRSEWDNIQKWYEESDLAEFGVSRREILMAYYLAAASIFEPEKSRERIAWAKTSV
LLNTIQAYFHENNSTIHEKAAFVQLFKSGFAINARKLEGKTMEKLGRIIVGTLNDVSLDT
AMAYGKDISRDLRHAWDICLQKWEESGDMHQGEAQLIVNTINLTSDAWNFNDLSSHYHQF
FQLVNEICYKLRKYKKNKVNDKKKTTTPEIESHMQELVKLVLESSDDLDSNLKQIFLTVA
RSFYYPAVCDAGTINYHIARVLFERVY</t>
  </si>
  <si>
    <t>ent-copalyl diphosphate synthase</t>
  </si>
  <si>
    <t>AGN70885.1</t>
  </si>
  <si>
    <t>KREFPPDFWKDDLIESLTSSHKAASADENRIETLISEIKNMFRSMSYGETNPSAYDTAWV
ARISAVDGSEQPQFPETLQWILQNQLKDGSWGEGFYFLAYDRILATLACIITLTLWRTGE
TQVQKGIEFLKTEAGKMEDEADNHRPSGFEIVFPAMLNEAKILGLDLPYDLPFLKEIVEK
REAKLKRIPTDVLYALPTTLLYSLEGLQEIVDWEKIMKLQSKDGSFLSSPASTAAVFMRT
GNKKCLDFLDFVLKKFGNHVPCHYPLDLFERLWAVDTVERLGIDRHFKEEIKDALDYVYS
HWDKRGIGWARENPVPDIDDTAMGLRILRLHGYNVSSDVLKTFRDENGEFFCFLGQTQRG
VTDMLNVNRCSHVSFPGETIMEEAKLCTERYLRNALDNVDAFDKWAFKKNIRGEVEYALK
YPWHKSMPRLEARSYIENYGPNDVWLGKTVYMMPCISNEKYLELAKLDFNKVQSIHQKEL
REIRRWWESAGFSELNFTRERVTEIYFSPASFMFEPEFAMCREVYTKTSNFTLILDDLYD
AHGSLDDLKLFSEAVKRWDLSLIDKMPKEMKICFVGFYNTFNEIAEEGHKRQGRDVLGYI
KKVWEIQLAAYTKEAEWSEAKYVPSFDEYIENASVSIALGTVVLISALFTGEVLTNHVLS
KIDHGSRFLHLMGLTGRLVNDTKTYQAERGQGEVASAIQCYMKDHPRISEEEALKHIYSV
MKNSLEELNREFLNNKEVPNNCRRLVFDTARIMQLFYMQGDGLTLSHDMEIKDHVKNCLF
KPVD</t>
  </si>
  <si>
    <t>levopimaradiene/abietadiene synthase, partial</t>
  </si>
  <si>
    <t>AGN70888.1</t>
  </si>
  <si>
    <t>MEHSLGSIHVLVTKLKQNMFSKTKGDNNNVYSFVSPSTYDTAWLAMIPHPLKHNTPLFKG
CLEWILSNQNEEGYWGTSVKGGDRPIVDDLPATLVCMVVLRKWGLGVDNIEKGLKFLNAN
MEEMLRDNRDHFPRWFSLVFPATIELAESSGLQLMVSGHMKSLISEICESRQQVLRMEET
VDKWHHPPLLAYLEAFQSTNCNVDQETITKHLSEDGSLFQSPSATAQAYISTGNLKCLEY
LISLVQTCPNGVPQKYPMDVDLVELSMVDQVHKLGLSEYFEEEIENTLTKVYRSYKEQEH
SLQDNMKFVAEKLYKDSLAFRLFRLHGFNISPRTFCWFLYDDELLDHLEINCGQFTSVLY
CVYKATDLMLSGENEIEEARSFSRKLLQKTSTMNSIVDDDVVILPNLSRVIGEELRMPWI
ARLDHLDHWMWIENNKEGPLWTGKTSFYRLSCVHNMELMQLAVENYAFRQFIYQNELKEL
KRWSEEWGLTEMGFGREKTMYCYFAIAASTSLPHDSIIRMLVAKSAILITVADDFFDMQG
NLQELHLLIEAIHRWDGDGLRGPSKVIFDVLDDLVRDSTRTLVLDGKIDMTEEFRDLWRE
TFDSWLTETTWGKSGYIPSVNEYLETGMISIATHILVLIPSCFMNPSLPKSKVKPQKYES
ITQALMATTRLLNDVQSYEKEQEEGKMNLVLLHFKENPDASMDDSIAAVQKILDGKRKEL
MKHIFTDADNNDFPNHWKKLHLSCFKVFQMLFNSANLYDTETELRSDIEKAIYIPPQYEP
LKHVKPQTTLDPLPRKRNLMISTVHTQTPFRHYGFGHMKIKACELNMRNVSSFYFNKPKL
SLSLV</t>
  </si>
  <si>
    <t>geranyllinalool synthase</t>
  </si>
  <si>
    <t>BAE98301.1</t>
  </si>
  <si>
    <t>ent-kaurene synthase like 3</t>
  </si>
  <si>
    <t>CBL42915.1</t>
  </si>
  <si>
    <t>MKTTGVISPATTFHHHSFLAATSHHCLPPSTTRSVLKNNNFQCKAVSKSHTQEYSDILHK
NGGPLINWNDDNVGDHFDTNKILHPNGEIKQFIETIKAMLGSMNDGEISVSAYDTAWVAL
VKDVNGGGSPQFPSSLEWIANNQLPDGSWGDSVLFLAHDRIINTLACVIALTSWNVHPSK
CEKGVKFLKENICKLEDENEEHMPIGFEVALPSLLDIARKLKIEVPEDTPALKEIYAQRN
LKLTKIPMEVVHKVPTTLLHSLEGMPDLEWEKLLKLQSKDGSFLFSPSSTAFALMNTKDE
KCLQYLTNIVTKFNGGVPNVYPVDLFEHIWVVDRLQRLGISRYFESEIKDCVEYIYKYWT
TNGICWAKNSSVQDIDDTAMGFRVLRMHGYEVTPDVFRQFEKDGRFVCFAGQSTQAVTGM
FNLYRASQVLYPGEKILEDAKKFSYDYLKEKQSVNELLDKWIIAKDLPGEVGYALNIPWY
ASLPRLETRFYLEHYGGEDDVWIGKTLYRMDYVSNTKYLEMAKLDYNNCLAMHQLEWNTI
QRWYVDSGIEKFGTSNITSLLVSYYLAAASIFEPERSAERIAWTKTAMLVDTISSFFDSS
QLSNEDRTAFVNEFRNRSSFKQHFKNEPWYEVMVALQKNLYELALDALMAHSQDIHPQLH
HAWEMWLTRWHDGVEVTGEAELMVQTINMTAGRWVSKELITHPQYQRLSSITNNMCLELS
KIHKENRTTCDNGTISYPMIDSEMQELVRLVLRDSPDGLDQDLKQTFLTVAKTFYYKAYF
DPKTINAHISKVLFDIVI</t>
  </si>
  <si>
    <t>copalyldiphosphate synthase</t>
  </si>
  <si>
    <t>emb</t>
  </si>
  <si>
    <t>B9T536.1</t>
  </si>
  <si>
    <t>MTDPIMSNETIIRRSANYRPPIWDFDFVQSLKSEFVGELNIKRIDKLKEDVKMMLNKTMA
PSDQFELIDTLQRLGLAYHFGDEIKRIVKSIYNSHRNDNTWMKEDLHTIALQFRLLRQHG
YNISQEIFDIFRDELGNFKECLHEDIEGMLSLYEASYLLEEGENILEVAREFAASCLKKY
IQVNKDQLLSMIVSHSLEVPLHWRMPRLETRWFIDIYEKKQGMNPLLLELAKLDFNNVQA
TYHEDLKYVTSWWRNTGLGEKLSFARDRLMENFLWTVGVNFPPQFGYFRRISTKVNSLIT
VIDDIYDVYGTLDELQLFTNAVERWDVNAMDQLPEYMKLCFLALHNSINEMAYDALREQG
FHIIPYLKKAWADLCKSYLVEAKWYYIGYTPTLQEYMDNAWISISAPVILVHAYFLEGSP
ITNEALKSLKEYPDIIQWSSMILRFADDLGTSSDELKRGDNPKSIQCYIYETGVSELKAR
EHIQYLIGETWKKINKEREYIDSPFSKIFIEVATNLARMAQCMYQHGDGHGIEDGETKDH
VLSLLVKPIPM</t>
  </si>
  <si>
    <t>TPS10_RICCO RecName: Full=Terpene synthase 10; Short=RcSeTPS10</t>
  </si>
  <si>
    <t>sp</t>
  </si>
  <si>
    <t>Q6JD69.1</t>
  </si>
  <si>
    <t>MASPPAHRSSKAADEELPKASSTFHPSLWGSFFLTYQPPTAPQRANMKERAEVLRERVRK
VLKGSTTDQLPETVNLILTLQRLGLGYYYENEIDKLLHQIYSNSDYNVKDLNLVSQRFYL
LRKNGYDVPSDVFLSFKTEEGGFACAAADTRSLLSLYNAAYLWKHGEEVLDEAISSTRLR
LQDLLGRLLPESPFAKEVSSSLRTPLFRRVGILEARNYIPIYETEATRNEAVLELAKLNF
NLQQLDFCEELKHCSAWWNEMIAKSKLTFVRDRIVEEYFWMNGACYDPPYSLSRIILTKI
TGLITIIDDMFDTHGTTEDCMKFAEAFGRWDESAIHLLPEYMKDFYILMLETFQSFEDAL
GPEKSYRVLYLKQAMERLVELYTKEIKWRDEDYVATMSEHLQVSAESIGANALTCSAYAG
MGDMSITKETFEWALSFPQFIRTFGSFVRLSNDVVSTKREQTKDHSPSTVHCYMKEHGIT
MDDACEKIKELIEDSWKDMLEQSLALKGLPKVVPQLVFDFSRTTDNMYRDRDALTSSEAL
KEMIQLLFVEPIPE</t>
  </si>
  <si>
    <t>TPS5B_MAIZE RecName: Full=Inactive sesquithujene synthase B; AltName: Full=Terpene synthase 5; Short=tps5-Del2</t>
  </si>
  <si>
    <t>Q6JD71.1</t>
  </si>
  <si>
    <t>MASPPAHRSSKAADEELPKASSTFHPSLWGSFFLTYQPPTAPQRANMEERAEVLRERVRK
VLKGSTTDQLPETVNLILTLQRLGLGYYYENEIDKLLHQIYSNSDYNEKDLNLVSQRFYL
LRKNGYDVPSDVFLSFKTEEGGFACAAADTRSLLSLYNAAHLRKHGEEVLDEAISSTRLR
LQDLLGRLLPESPFAKEVSSSLRTPLFRRVGILEARNYIPIYEKEATRNEAVLELAKLNF
NLQQLDFCEELKHCSAWWNEMIAKSKLTFVRDRIVEEYFWMNGACYDPPYSLSRIILTKI
TGLITIIDDMFDTHGTTEDCMKFAEAFGRWDESAIHLLPEYMKDFYILMLETFQSFEDAL
GPEKSYRVLYLKQAMERLVELYSKEIKWRDDDYVPTMSEHLQVSAETIATIALTCSAYAG
MGDMSITKETFEWALSFPQFNYKNFWFICTALQRCRIDQA</t>
  </si>
  <si>
    <t>TPS4B_MAIZE RecName: Full=Inactive 7-epi-sesquithujene synthase; AltName: Full=Terpene synthase 4; Short=tps4-Del1</t>
  </si>
  <si>
    <t>MENQKVPISSVPNLKDLDMISRPIANFPPSVWGDRFINYACEDENEQAQKERQVEELKEQVRRELAAAIDKPLQQLNIIDATQRLGIAYHFENEIEESLKHIYLHTYVENTCFEGSDDLCSVALWFRLLRQDGYRVSCDVFKKFRDSEGNFKNSLMEDAKGLLELYEATHLSVNGEEMLDDALEFTKTHLELVVSHLNYPLAEQVRHALYQPQHKGLPRLEAVYFFRIYEAYDSHNEALLKLAKLDFNLLQSLHMKELSHMAKWWKSLDFATKFPFARDRLVEGYFWILGVYFEPQYSLARKIIIKVFTMISTIDDIYDAYGTLDELKLFTKAIQRWDIGSLDQLPEYMKPCYKSVLDVYNEIEEEMDNQGSLFRMHYAKEEMKKIVEGYMDEAKWCHEKYVPTFQEYMSVALVTAGYTFLTTISYLGMGEIASKEAFDWLFSHPPIIEASESVGRLMDDMRSHEFEQERGHVASGIECYMKQYGVTEEEAHDKFHKRLVKAWKDINEGCLRPYPVPKPLLMRILSLTRVIDVIYKNEDWYTHVKKPMKDKIASLLIDPMIV</t>
  </si>
  <si>
    <t>MSPAQAPQVSASTQKAADEEANRRSAGYHPSFWGEFFLTHSSGYTKSDTKIQQKHEELKQQVRGMILDAAADTSEKLELIDAALRLGVGYHFEAEIQSQLQKIHGQGSFHSDLYTACIWFRVLRGQGFTVSADVFNIMKNKDGGFEARDARTLLCLYETTHLRIQGEQVLEEALEFSRKQLGDLLAELSSPLAEYVNNSLELPYHKGMQRLEARQYIPIYESYVNKNDTLLQFAKLDFNLLQALHQSEIREITRWWKDLDFKARLPYARDRLVECYFWILGVQYEPQYSISRVFLSKVISLASVFDDTYDIYGTFDELKLLTDAVERWEPEATDSLPGYMQILYGALLKVFEEYKDELINAGGRDYCLYYAKEAMKGLVRSYHTEAVSFHTGYVQNFEEYLDNSAVSSGYPMLTVEALIGMGAPYATRESLDWALKVPKIIKASSDICRLVDDLRTYKVEEERGDAPSGVHCYMRDYNVSEEEACTKIEEMIDLAWKAINEEIQKPNHLPLPILLPALNFARMMEVLYQNIDGYTNSGGRTKERITSLLVHPFTI</t>
  </si>
  <si>
    <t>A0A2K9RFZ8</t>
  </si>
  <si>
    <t>BDI63121.1</t>
  </si>
  <si>
    <t>LcIMS1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</si>
</sst>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9">
    <font>
      <sz val="10"/>
      <color rgb="FF000000"/>
      <name val="Arial"/>
      <scheme val="minor"/>
    </font>
    <font>
      <b/>
      <sz val="12"/>
      <color rgb="FF000000"/>
      <name val="Calibri"/>
    </font>
    <font>
      <b/>
      <sz val="10"/>
      <color rgb="FF000000"/>
      <name val="Calibri"/>
    </font>
    <font>
      <sz val="12"/>
      <color rgb="FF000000"/>
      <name val="Calibri"/>
    </font>
    <font>
      <sz val="11"/>
      <color theme="1"/>
      <name val="Calibri"/>
    </font>
    <font>
      <sz val="11"/>
      <color rgb="FF000000"/>
      <name val="Calibri"/>
    </font>
    <font>
      <i/>
      <sz val="11"/>
      <color rgb="FF000000"/>
      <name val="Calibri"/>
    </font>
    <font>
      <sz val="12"/>
      <color theme="1"/>
      <name val="Calibri"/>
    </font>
    <font>
      <sz val="10"/>
      <color rgb="FF000000"/>
      <name val="Calibri"/>
    </font>
    <font>
      <sz val="12"/>
      <color rgb="FF1155CC"/>
      <name val="Calibri"/>
    </font>
    <font>
      <i/>
      <sz val="11"/>
      <color theme="1"/>
      <name val="Calibri"/>
    </font>
    <font>
      <sz val="11"/>
      <color rgb="FF222222"/>
      <name val="Calibri"/>
    </font>
    <font>
      <sz val="10"/>
      <color theme="1"/>
      <name val="Arial"/>
    </font>
    <font>
      <u/>
      <sz val="12"/>
      <color rgb="FF1155CC"/>
      <name val="Calibri"/>
    </font>
    <font>
      <sz val="10"/>
      <color rgb="FF000000"/>
      <name val="Arial"/>
    </font>
    <font>
      <sz val="12"/>
      <color rgb="FF000000"/>
      <name val="Arial"/>
    </font>
    <font>
      <u/>
      <sz val="12"/>
      <color rgb="FF1155CC"/>
      <name val="Calibri"/>
    </font>
    <font>
      <sz val="10"/>
      <color theme="1"/>
      <name val="Calibri"/>
    </font>
    <font>
      <sz val="12"/>
      <color theme="1"/>
      <name val="Arial"/>
    </font>
    <font>
      <u/>
      <sz val="12"/>
      <color rgb="FF0000FF"/>
      <name val="Calibri"/>
    </font>
    <font>
      <sz val="10"/>
      <color theme="1"/>
      <name val="Arial"/>
      <scheme val="minor"/>
    </font>
    <font>
      <u/>
      <sz val="12"/>
      <color rgb="FF000000"/>
      <name val="Calibri"/>
    </font>
    <font>
      <u/>
      <sz val="11"/>
      <color rgb="FF0000FF"/>
      <name val="Calibri"/>
    </font>
    <font>
      <u/>
      <sz val="12"/>
      <color rgb="FF1155CC"/>
      <name val="Calibri"/>
    </font>
    <font>
      <i/>
      <sz val="11"/>
      <color rgb="FF222222"/>
      <name val="Calibri"/>
    </font>
    <font>
      <u/>
      <sz val="12"/>
      <color rgb="FF1155CC"/>
      <name val="Calibri"/>
    </font>
    <font>
      <sz val="12"/>
      <color rgb="FF222222"/>
      <name val="Calibri"/>
    </font>
    <font>
      <sz val="10"/>
      <color rgb="FF444444"/>
      <name val="Calibri"/>
    </font>
    <font>
      <sz val="12"/>
      <color rgb="FF161D39"/>
      <name val="Calibri"/>
    </font>
    <font>
      <sz val="11"/>
      <color rgb="FFFF00FF"/>
      <name val="Calibri"/>
    </font>
    <font>
      <u/>
      <sz val="12"/>
      <color rgb="FF1155CC"/>
      <name val="Calibri"/>
    </font>
    <font>
      <sz val="10"/>
      <color theme="1"/>
      <name val="Calibri"/>
    </font>
    <font>
      <sz val="10"/>
      <color theme="1"/>
      <name val="Arial"/>
      <scheme val="minor"/>
    </font>
    <font>
      <b/>
      <sz val="10"/>
      <color theme="1"/>
      <name val="Arial"/>
      <scheme val="minor"/>
    </font>
    <font>
      <u/>
      <sz val="12"/>
      <color rgb="FF0000FF"/>
      <name val="Calibri"/>
    </font>
    <font>
      <sz val="10"/>
      <color theme="1"/>
      <name val="Arial"/>
    </font>
    <font>
      <u/>
      <sz val="12"/>
      <color rgb="FF0563C1"/>
      <name val="Calibri"/>
    </font>
    <font>
      <u/>
      <sz val="12"/>
      <color rgb="FF0000FF"/>
      <name val="Calibri"/>
    </font>
    <font>
      <u/>
      <sz val="12"/>
      <color rgb="FF1155CC"/>
      <name val="Calibri"/>
    </font>
    <font>
      <u/>
      <sz val="12"/>
      <color rgb="FF0563C1"/>
      <name val="Calibri"/>
    </font>
    <font>
      <sz val="11"/>
      <color rgb="FF1D1C1D"/>
      <name val="Calibri"/>
    </font>
    <font>
      <sz val="11"/>
      <color rgb="FFFF0000"/>
      <name val="Calibri"/>
    </font>
    <font>
      <u/>
      <sz val="12"/>
      <color rgb="FF0000FF"/>
      <name val="Calibri"/>
    </font>
    <font>
      <u/>
      <sz val="10"/>
      <color rgb="FF1155CC"/>
      <name val="Arial"/>
      <scheme val="minor"/>
    </font>
    <font>
      <sz val="11"/>
      <color rgb="FF212121"/>
      <name val="Calibri"/>
    </font>
    <font>
      <u/>
      <sz val="11"/>
      <color rgb="FF1155CC"/>
      <name val="Calibri"/>
    </font>
    <font>
      <sz val="11"/>
      <color rgb="FF0A0A0A"/>
      <name val="Calibri"/>
    </font>
    <font>
      <sz val="12"/>
      <color rgb="FFFF00FF"/>
      <name val="Calibri"/>
    </font>
    <font>
      <i/>
      <sz val="11"/>
      <color rgb="FFFF00FF"/>
      <name val="Calibri"/>
    </font>
    <font>
      <sz val="10"/>
      <color rgb="FFFF00FF"/>
      <name val="Arial"/>
    </font>
    <font>
      <sz val="12"/>
      <color rgb="FFFF00FF"/>
      <name val="Arial"/>
    </font>
    <font>
      <u/>
      <sz val="12"/>
      <color rgb="FFFF00FF"/>
      <name val="Calibri"/>
    </font>
    <font>
      <sz val="10"/>
      <color rgb="FFFF00FF"/>
      <name val="Arial"/>
      <scheme val="minor"/>
    </font>
    <font>
      <u/>
      <sz val="10"/>
      <color rgb="FF1155CC"/>
      <name val="Arial"/>
      <scheme val="minor"/>
    </font>
    <font>
      <u/>
      <sz val="10"/>
      <color rgb="FF1155CC"/>
      <name val="Arial"/>
      <scheme val="minor"/>
    </font>
    <font>
      <sz val="10"/>
      <color rgb="FFFF0000"/>
      <name val="Arial"/>
      <scheme val="minor"/>
    </font>
    <font>
      <u/>
      <sz val="12"/>
      <color rgb="FF0070C0"/>
      <name val="Calibri"/>
    </font>
    <font>
      <u/>
      <sz val="12"/>
      <color rgb="FF000000"/>
      <name val="Calibri"/>
    </font>
    <font>
      <sz val="11"/>
      <color rgb="FF0071BC"/>
      <name val="Calibri"/>
    </font>
    <font>
      <u/>
      <sz val="10"/>
      <color rgb="FF1155CC"/>
      <name val="Arial"/>
      <scheme val="minor"/>
    </font>
    <font>
      <sz val="12"/>
      <color rgb="FF444444"/>
      <name val="Calibri"/>
    </font>
    <font>
      <u/>
      <sz val="12"/>
      <color rgb="FF0000FF"/>
      <name val="Calibri"/>
    </font>
    <font>
      <sz val="11"/>
      <color rgb="FF3C4043"/>
      <name val="Calibri"/>
    </font>
    <font>
      <u/>
      <sz val="12"/>
      <color rgb="FF0000FF"/>
      <name val="Calibri"/>
    </font>
    <font>
      <sz val="12"/>
      <color rgb="FFEA9999"/>
      <name val="Calibri"/>
    </font>
    <font>
      <sz val="10"/>
      <color rgb="FFEA9999"/>
      <name val="Arial"/>
    </font>
    <font>
      <u/>
      <sz val="12"/>
      <color rgb="FF000000"/>
      <name val="Calibri"/>
    </font>
    <font>
      <u/>
      <sz val="12"/>
      <color rgb="FF000000"/>
      <name val="Calibri"/>
    </font>
    <font>
      <sz val="12"/>
      <color rgb="FFFF0000"/>
      <name val="Calibri"/>
    </font>
    <font>
      <u/>
      <sz val="11"/>
      <color rgb="FF0000FF"/>
      <name val="Calibri"/>
    </font>
    <font>
      <u/>
      <sz val="12"/>
      <color rgb="FF0000FF"/>
      <name val="Calibri"/>
    </font>
    <font>
      <sz val="10"/>
      <color rgb="FF000000"/>
      <name val="Calibri"/>
    </font>
    <font>
      <sz val="12"/>
      <color rgb="FF0A0A0A"/>
      <name val="Lato"/>
    </font>
    <font>
      <u/>
      <sz val="12"/>
      <color rgb="FF1155CC"/>
      <name val="Calibri"/>
    </font>
    <font>
      <u/>
      <sz val="12"/>
      <color rgb="FF1155CC"/>
      <name val="Calibri"/>
    </font>
    <font>
      <sz val="10"/>
      <name val="Arial"/>
    </font>
    <font>
      <u/>
      <sz val="12"/>
      <color rgb="FF1155CC"/>
      <name val="Calibri"/>
    </font>
    <font>
      <u/>
      <sz val="12"/>
      <color rgb="FF0000FF"/>
      <name val="Calibri"/>
    </font>
    <font>
      <u/>
      <sz val="11"/>
      <color rgb="FF1155CC"/>
      <name val="Calibri"/>
    </font>
    <font>
      <i/>
      <sz val="9"/>
      <color rgb="FF000000"/>
      <name val="&quot;Open Sans&quot;"/>
    </font>
    <font>
      <sz val="11"/>
      <color rgb="FF444444"/>
      <name val="Arial"/>
    </font>
    <font>
      <sz val="10"/>
      <color rgb="FF000000"/>
      <name val="Arial"/>
      <scheme val="minor"/>
    </font>
    <font>
      <u/>
      <sz val="12"/>
      <color rgb="FF1155CC"/>
      <name val="Calibri"/>
    </font>
    <font>
      <b/>
      <sz val="12"/>
      <color rgb="FF222222"/>
      <name val="Calibri"/>
    </font>
    <font>
      <i/>
      <sz val="11"/>
      <color rgb="FFFF0000"/>
      <name val="Calibri"/>
    </font>
    <font>
      <sz val="10"/>
      <color rgb="FFFF0000"/>
      <name val="Arial"/>
    </font>
    <font>
      <sz val="12"/>
      <color rgb="FFFF0000"/>
      <name val="Arial"/>
    </font>
    <font>
      <u/>
      <sz val="12"/>
      <color rgb="FFFF0000"/>
      <name val="Calibri"/>
    </font>
    <font>
      <u/>
      <sz val="12"/>
      <color rgb="FFFF0000"/>
      <name val="Calibri"/>
    </font>
    <font>
      <u/>
      <sz val="12"/>
      <color rgb="FF000000"/>
      <name val="Calibri"/>
    </font>
    <font>
      <u/>
      <sz val="12"/>
      <color rgb="FF000000"/>
      <name val="Calibri"/>
    </font>
    <font>
      <u/>
      <sz val="12"/>
      <color rgb="FF000000"/>
      <name val="Calibri"/>
    </font>
    <font>
      <u/>
      <sz val="9"/>
      <color rgb="FF000000"/>
      <name val="&quot;Google Sans&quot;"/>
    </font>
    <font>
      <sz val="10"/>
      <color rgb="FF1155CC"/>
      <name val="Arial"/>
      <scheme val="minor"/>
    </font>
    <font>
      <u/>
      <sz val="12"/>
      <color rgb="FF1155CC"/>
      <name val="Calibri"/>
    </font>
    <font>
      <sz val="12"/>
      <color rgb="FF000000"/>
      <name val="&quot;Source Sans Pro&quot;"/>
    </font>
    <font>
      <i/>
      <sz val="12"/>
      <color theme="1"/>
      <name val="Calibri"/>
    </font>
    <font>
      <u/>
      <sz val="10"/>
      <color rgb="FF0000FF"/>
      <name val="Arial"/>
    </font>
    <font>
      <u/>
      <sz val="10"/>
      <color rgb="FF1155CC"/>
      <name val="Arial"/>
    </font>
    <font>
      <u/>
      <sz val="10"/>
      <color rgb="FF0000FF"/>
      <name val="Arial"/>
    </font>
    <font>
      <u/>
      <sz val="10"/>
      <color rgb="FF0000FF"/>
      <name val="Arial"/>
    </font>
    <font>
      <b/>
      <sz val="12"/>
      <color theme="1"/>
      <name val="Calibri"/>
    </font>
    <font>
      <b/>
      <u/>
      <sz val="10"/>
      <color rgb="FF0000FF"/>
      <name val="Arial"/>
    </font>
    <font>
      <u/>
      <sz val="10"/>
      <color rgb="FF1155CC"/>
      <name val="Arial"/>
    </font>
    <font>
      <sz val="10"/>
      <color rgb="FF222222"/>
      <name val="Verdana"/>
    </font>
    <font>
      <i/>
      <sz val="10"/>
      <color theme="1"/>
      <name val="Calibri"/>
    </font>
    <font>
      <u/>
      <sz val="10"/>
      <color rgb="FF1155CC"/>
      <name val="Arial"/>
    </font>
    <font>
      <u/>
      <sz val="10"/>
      <color rgb="FF1155CC"/>
      <name val="Arial"/>
    </font>
    <font>
      <i/>
      <sz val="10"/>
      <color rgb="FF000000"/>
      <name val="Calibri"/>
    </font>
    <font>
      <sz val="11"/>
      <color rgb="FF3C4043"/>
      <name val="Roboto"/>
    </font>
    <font>
      <b/>
      <u/>
      <sz val="10"/>
      <color rgb="FF1155CC"/>
      <name val="Arial"/>
    </font>
    <font>
      <sz val="8"/>
      <color theme="1"/>
      <name val="Inherit"/>
    </font>
    <font>
      <u/>
      <sz val="10"/>
      <color rgb="FF1155CC"/>
      <name val="Arial"/>
    </font>
    <font>
      <u/>
      <sz val="10"/>
      <color rgb="FF1155CC"/>
      <name val="Arial"/>
    </font>
    <font>
      <sz val="11"/>
      <color theme="7"/>
      <name val="Calibri"/>
    </font>
    <font>
      <sz val="8"/>
      <color theme="1"/>
      <name val="&quot;Liberation Sans&quot;"/>
    </font>
    <font>
      <u/>
      <sz val="10"/>
      <color rgb="FF1155CC"/>
      <name val="Arial"/>
      <scheme val="minor"/>
    </font>
    <font>
      <sz val="12"/>
      <color rgb="FF000000"/>
      <name val="Docs-Calibri"/>
    </font>
    <font>
      <sz val="12"/>
      <name val="Calibri"/>
    </font>
  </fonts>
  <fills count="15">
    <fill>
      <patternFill patternType="none"/>
    </fill>
    <fill>
      <patternFill patternType="gray125"/>
    </fill>
    <fill>
      <patternFill patternType="solid">
        <fgColor rgb="FFF4CCCC"/>
        <bgColor rgb="FFF4CCCC"/>
      </patternFill>
    </fill>
    <fill>
      <patternFill patternType="solid">
        <fgColor rgb="FFFFFFFF"/>
        <bgColor rgb="FFFFFFFF"/>
      </patternFill>
    </fill>
    <fill>
      <patternFill patternType="solid">
        <fgColor rgb="FFFBFEFF"/>
        <bgColor rgb="FFFBFEFF"/>
      </patternFill>
    </fill>
    <fill>
      <patternFill patternType="solid">
        <fgColor rgb="FFF8F8F8"/>
        <bgColor rgb="FFF8F8F8"/>
      </patternFill>
    </fill>
    <fill>
      <patternFill patternType="solid">
        <fgColor rgb="FFEA9999"/>
        <bgColor rgb="FFEA9999"/>
      </patternFill>
    </fill>
    <fill>
      <patternFill patternType="solid">
        <fgColor theme="0"/>
        <bgColor theme="0"/>
      </patternFill>
    </fill>
    <fill>
      <patternFill patternType="solid">
        <fgColor rgb="FFD5A6BD"/>
        <bgColor rgb="FFD5A6BD"/>
      </patternFill>
    </fill>
    <fill>
      <patternFill patternType="solid">
        <fgColor rgb="FFE06666"/>
        <bgColor rgb="FFE06666"/>
      </patternFill>
    </fill>
    <fill>
      <patternFill patternType="solid">
        <fgColor rgb="FFC9DAF8"/>
        <bgColor rgb="FFC9DAF8"/>
      </patternFill>
    </fill>
    <fill>
      <patternFill patternType="solid">
        <fgColor rgb="FFCFE2F3"/>
        <bgColor rgb="FFCFE2F3"/>
      </patternFill>
    </fill>
    <fill>
      <patternFill patternType="solid">
        <fgColor rgb="FFFFF2CC"/>
        <bgColor rgb="FFFFF2CC"/>
      </patternFill>
    </fill>
    <fill>
      <patternFill patternType="solid">
        <fgColor rgb="FF1D9BD1"/>
        <bgColor rgb="FF1D9BD1"/>
      </patternFill>
    </fill>
    <fill>
      <patternFill patternType="solid">
        <fgColor rgb="FFFCE5CD"/>
        <bgColor rgb="FFFCE5CD"/>
      </patternFill>
    </fill>
  </fills>
  <borders count="2">
    <border>
      <left/>
      <right/>
      <top/>
      <bottom/>
      <diagonal/>
    </border>
    <border>
      <left/>
      <right/>
      <top/>
      <bottom/>
      <diagonal/>
    </border>
  </borders>
  <cellStyleXfs count="1">
    <xf numFmtId="0" fontId="0" fillId="0" borderId="0"/>
  </cellStyleXfs>
  <cellXfs count="291">
    <xf numFmtId="0" fontId="0" fillId="0" borderId="0" xfId="0"/>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center" wrapText="1"/>
    </xf>
    <xf numFmtId="0" fontId="1" fillId="0" borderId="0" xfId="0" applyFont="1"/>
    <xf numFmtId="0" fontId="2" fillId="0" borderId="0" xfId="0" applyFont="1" applyAlignment="1">
      <alignment horizontal="center"/>
    </xf>
    <xf numFmtId="0" fontId="1" fillId="0" borderId="0" xfId="0" applyFont="1" applyAlignment="1">
      <alignment wrapText="1"/>
    </xf>
    <xf numFmtId="0" fontId="3" fillId="0" borderId="0" xfId="0" applyFont="1"/>
    <xf numFmtId="0" fontId="3" fillId="0" borderId="0" xfId="0" applyFont="1" applyAlignment="1">
      <alignment horizontal="left"/>
    </xf>
    <xf numFmtId="0" fontId="4" fillId="0" borderId="0" xfId="0" applyFont="1"/>
    <xf numFmtId="0" fontId="5" fillId="0" borderId="0" xfId="0" applyFont="1" applyAlignment="1">
      <alignment wrapText="1"/>
    </xf>
    <xf numFmtId="0" fontId="6" fillId="0" borderId="0" xfId="0" applyFont="1" applyAlignment="1">
      <alignment horizontal="left"/>
    </xf>
    <xf numFmtId="0" fontId="5" fillId="0" borderId="0" xfId="0" applyFont="1" applyAlignment="1">
      <alignment horizontal="center"/>
    </xf>
    <xf numFmtId="0" fontId="4" fillId="0" borderId="0" xfId="0" applyFont="1" applyAlignment="1">
      <alignment horizontal="center" wrapText="1"/>
    </xf>
    <xf numFmtId="0" fontId="4" fillId="0" borderId="0" xfId="0" applyFont="1" applyAlignment="1">
      <alignment horizontal="center"/>
    </xf>
    <xf numFmtId="0" fontId="4" fillId="0" borderId="0" xfId="0" applyFont="1" applyAlignment="1">
      <alignment wrapText="1"/>
    </xf>
    <xf numFmtId="0" fontId="5" fillId="0" borderId="0" xfId="0" applyFont="1"/>
    <xf numFmtId="0" fontId="7" fillId="0" borderId="0" xfId="0" applyFont="1"/>
    <xf numFmtId="0" fontId="7" fillId="0" borderId="0" xfId="0" applyFont="1" applyAlignment="1">
      <alignment horizontal="center"/>
    </xf>
    <xf numFmtId="0" fontId="8" fillId="0" borderId="0" xfId="0" applyFont="1" applyAlignment="1">
      <alignment horizontal="center"/>
    </xf>
    <xf numFmtId="0" fontId="9" fillId="2" borderId="0" xfId="0" applyFont="1" applyFill="1" applyAlignment="1">
      <alignment horizontal="left"/>
    </xf>
    <xf numFmtId="0" fontId="10" fillId="0" borderId="0" xfId="0" applyFont="1" applyAlignment="1">
      <alignment horizontal="left"/>
    </xf>
    <xf numFmtId="0" fontId="11" fillId="3" borderId="0" xfId="0" applyFont="1" applyFill="1" applyAlignment="1">
      <alignment horizontal="center" wrapText="1"/>
    </xf>
    <xf numFmtId="0" fontId="11" fillId="3" borderId="0" xfId="0" applyFont="1" applyFill="1" applyAlignment="1">
      <alignment horizontal="center"/>
    </xf>
    <xf numFmtId="0" fontId="11" fillId="3" borderId="0" xfId="0" applyFont="1" applyFill="1" applyAlignment="1">
      <alignment horizontal="left"/>
    </xf>
    <xf numFmtId="0" fontId="12" fillId="0" borderId="0" xfId="0" applyFont="1" applyAlignment="1">
      <alignment horizontal="center"/>
    </xf>
    <xf numFmtId="0" fontId="13" fillId="0" borderId="0" xfId="0" applyFont="1" applyAlignment="1">
      <alignment horizontal="left"/>
    </xf>
    <xf numFmtId="0" fontId="7" fillId="0" borderId="0" xfId="0" applyFont="1" applyAlignment="1">
      <alignment horizontal="left"/>
    </xf>
    <xf numFmtId="0" fontId="5" fillId="0" borderId="0" xfId="0" applyFont="1" applyAlignment="1">
      <alignment horizontal="center" wrapText="1"/>
    </xf>
    <xf numFmtId="0" fontId="3" fillId="0" borderId="0" xfId="0" applyFont="1" applyAlignment="1">
      <alignment horizontal="center"/>
    </xf>
    <xf numFmtId="0" fontId="14" fillId="0" borderId="0" xfId="0" applyFont="1" applyAlignment="1">
      <alignment horizontal="center"/>
    </xf>
    <xf numFmtId="0" fontId="15" fillId="0" borderId="0" xfId="0" applyFont="1" applyAlignment="1">
      <alignment wrapText="1"/>
    </xf>
    <xf numFmtId="0" fontId="16" fillId="0" borderId="0" xfId="0" applyFont="1" applyAlignment="1">
      <alignment horizontal="left"/>
    </xf>
    <xf numFmtId="0" fontId="17" fillId="2" borderId="0" xfId="0" applyFont="1" applyFill="1"/>
    <xf numFmtId="0" fontId="18" fillId="0" borderId="0" xfId="0" applyFont="1" applyAlignment="1">
      <alignment wrapText="1"/>
    </xf>
    <xf numFmtId="0" fontId="19" fillId="0" borderId="0" xfId="0" applyFont="1" applyAlignment="1">
      <alignment horizontal="left"/>
    </xf>
    <xf numFmtId="0" fontId="10" fillId="0" borderId="0" xfId="0" applyFont="1" applyAlignment="1">
      <alignment horizontal="left" wrapText="1"/>
    </xf>
    <xf numFmtId="0" fontId="20" fillId="2" borderId="0" xfId="0" applyFont="1" applyFill="1"/>
    <xf numFmtId="0" fontId="7" fillId="0" borderId="0" xfId="0" applyFont="1" applyAlignment="1">
      <alignment horizontal="left" wrapText="1"/>
    </xf>
    <xf numFmtId="0" fontId="5" fillId="0" borderId="0" xfId="0" applyFont="1" applyAlignment="1">
      <alignment horizontal="left"/>
    </xf>
    <xf numFmtId="0" fontId="21" fillId="0" borderId="0" xfId="0" applyFont="1"/>
    <xf numFmtId="0" fontId="22" fillId="0" borderId="0" xfId="0" applyFont="1" applyAlignment="1">
      <alignment wrapText="1"/>
    </xf>
    <xf numFmtId="0" fontId="23" fillId="0" borderId="0" xfId="0" applyFont="1" applyAlignment="1">
      <alignment horizontal="left"/>
    </xf>
    <xf numFmtId="0" fontId="11" fillId="3" borderId="0" xfId="0" applyFont="1" applyFill="1" applyAlignment="1">
      <alignment horizontal="left" wrapText="1"/>
    </xf>
    <xf numFmtId="0" fontId="24" fillId="0" borderId="0" xfId="0" applyFont="1" applyAlignment="1">
      <alignment horizontal="left"/>
    </xf>
    <xf numFmtId="0" fontId="9" fillId="0" borderId="0" xfId="0" applyFont="1" applyAlignment="1">
      <alignment horizontal="left"/>
    </xf>
    <xf numFmtId="0" fontId="25" fillId="0" borderId="0" xfId="0" applyFont="1" applyAlignment="1">
      <alignment horizontal="left"/>
    </xf>
    <xf numFmtId="0" fontId="11" fillId="0" borderId="0" xfId="0" applyFont="1" applyAlignment="1">
      <alignment horizontal="left"/>
    </xf>
    <xf numFmtId="0" fontId="26" fillId="0" borderId="0" xfId="0" applyFont="1"/>
    <xf numFmtId="0" fontId="27" fillId="3" borderId="0" xfId="0" applyFont="1" applyFill="1" applyAlignment="1">
      <alignment horizontal="right"/>
    </xf>
    <xf numFmtId="0" fontId="28" fillId="4" borderId="0" xfId="0" applyFont="1" applyFill="1" applyAlignment="1">
      <alignment horizontal="left"/>
    </xf>
    <xf numFmtId="0" fontId="29" fillId="0" borderId="0" xfId="0" applyFont="1" applyAlignment="1">
      <alignment horizontal="center"/>
    </xf>
    <xf numFmtId="0" fontId="29" fillId="0" borderId="0" xfId="0" applyFont="1"/>
    <xf numFmtId="0" fontId="29" fillId="0" borderId="0" xfId="0" applyFont="1" applyAlignment="1">
      <alignment wrapText="1"/>
    </xf>
    <xf numFmtId="10" fontId="4" fillId="0" borderId="0" xfId="0" applyNumberFormat="1" applyFont="1" applyAlignment="1">
      <alignment wrapText="1"/>
    </xf>
    <xf numFmtId="0" fontId="26" fillId="0" borderId="0" xfId="0" applyFont="1" applyAlignment="1">
      <alignment horizontal="right"/>
    </xf>
    <xf numFmtId="0" fontId="7" fillId="3" borderId="0" xfId="0" applyFont="1" applyFill="1" applyAlignment="1">
      <alignment horizontal="left"/>
    </xf>
    <xf numFmtId="0" fontId="4" fillId="3" borderId="0" xfId="0" applyFont="1" applyFill="1"/>
    <xf numFmtId="0" fontId="4" fillId="3" borderId="0" xfId="0" applyFont="1" applyFill="1" applyAlignment="1">
      <alignment wrapText="1"/>
    </xf>
    <xf numFmtId="0" fontId="24" fillId="3" borderId="0" xfId="0" applyFont="1" applyFill="1" applyAlignment="1">
      <alignment horizontal="left"/>
    </xf>
    <xf numFmtId="0" fontId="5" fillId="3" borderId="0" xfId="0" applyFont="1" applyFill="1" applyAlignment="1">
      <alignment horizontal="center"/>
    </xf>
    <xf numFmtId="0" fontId="4" fillId="3" borderId="0" xfId="0" applyFont="1" applyFill="1" applyAlignment="1">
      <alignment horizontal="center"/>
    </xf>
    <xf numFmtId="0" fontId="4" fillId="3" borderId="0" xfId="0" applyFont="1" applyFill="1" applyAlignment="1">
      <alignment horizontal="center" wrapText="1"/>
    </xf>
    <xf numFmtId="0" fontId="7" fillId="3" borderId="0" xfId="0" applyFont="1" applyFill="1"/>
    <xf numFmtId="0" fontId="30" fillId="3" borderId="0" xfId="0" applyFont="1" applyFill="1" applyAlignment="1">
      <alignment horizontal="left"/>
    </xf>
    <xf numFmtId="0" fontId="20" fillId="3" borderId="0" xfId="0" applyFont="1" applyFill="1"/>
    <xf numFmtId="9" fontId="4" fillId="0" borderId="0" xfId="0" applyNumberFormat="1" applyFont="1" applyAlignment="1">
      <alignment horizontal="center" wrapText="1"/>
    </xf>
    <xf numFmtId="10" fontId="4" fillId="0" borderId="0" xfId="0" applyNumberFormat="1" applyFont="1" applyAlignment="1">
      <alignment horizontal="center" wrapText="1"/>
    </xf>
    <xf numFmtId="10" fontId="4" fillId="0" borderId="0" xfId="0" applyNumberFormat="1" applyFont="1" applyAlignment="1">
      <alignment horizontal="center"/>
    </xf>
    <xf numFmtId="0" fontId="31" fillId="0" borderId="0" xfId="0" applyFont="1" applyAlignment="1">
      <alignment horizontal="center"/>
    </xf>
    <xf numFmtId="0" fontId="32" fillId="0" borderId="0" xfId="0" applyFont="1" applyAlignment="1">
      <alignment horizontal="center"/>
    </xf>
    <xf numFmtId="0" fontId="20" fillId="0" borderId="0" xfId="0" applyFont="1" applyAlignment="1">
      <alignment wrapText="1"/>
    </xf>
    <xf numFmtId="0" fontId="33" fillId="0" borderId="0" xfId="0" applyFont="1"/>
    <xf numFmtId="0" fontId="7" fillId="2" borderId="0" xfId="0" applyFont="1" applyFill="1"/>
    <xf numFmtId="0" fontId="20" fillId="0" borderId="0" xfId="0" applyFont="1"/>
    <xf numFmtId="0" fontId="11" fillId="0" borderId="0" xfId="0" applyFont="1" applyAlignment="1">
      <alignment wrapText="1"/>
    </xf>
    <xf numFmtId="0" fontId="11" fillId="0" borderId="0" xfId="0" applyFont="1"/>
    <xf numFmtId="0" fontId="5" fillId="3" borderId="0" xfId="0" applyFont="1" applyFill="1" applyAlignment="1">
      <alignment horizontal="left"/>
    </xf>
    <xf numFmtId="0" fontId="4" fillId="0" borderId="0" xfId="0" applyFont="1" applyAlignment="1">
      <alignment horizontal="left"/>
    </xf>
    <xf numFmtId="0" fontId="31" fillId="0" borderId="0" xfId="0" applyFont="1"/>
    <xf numFmtId="0" fontId="34" fillId="0" borderId="0" xfId="0" applyFont="1"/>
    <xf numFmtId="0" fontId="35" fillId="0" borderId="0" xfId="0" applyFont="1"/>
    <xf numFmtId="0" fontId="36" fillId="0" borderId="0" xfId="0" applyFont="1"/>
    <xf numFmtId="0" fontId="11" fillId="0" borderId="0" xfId="0" applyFont="1" applyAlignment="1">
      <alignment horizontal="center" wrapText="1"/>
    </xf>
    <xf numFmtId="0" fontId="11" fillId="0" borderId="0" xfId="0" applyFont="1" applyAlignment="1">
      <alignment horizontal="left" wrapText="1"/>
    </xf>
    <xf numFmtId="0" fontId="11" fillId="0" borderId="0" xfId="0" applyFont="1" applyAlignment="1">
      <alignment horizontal="center"/>
    </xf>
    <xf numFmtId="0" fontId="37" fillId="0" borderId="0" xfId="0" applyFont="1"/>
    <xf numFmtId="0" fontId="38" fillId="0" borderId="0" xfId="0" applyFont="1"/>
    <xf numFmtId="0" fontId="39" fillId="0" borderId="0" xfId="0" applyFont="1"/>
    <xf numFmtId="0" fontId="40" fillId="5" borderId="0" xfId="0" applyFont="1" applyFill="1" applyAlignment="1">
      <alignment horizontal="left"/>
    </xf>
    <xf numFmtId="0" fontId="41" fillId="3" borderId="0" xfId="0" applyFont="1" applyFill="1" applyAlignment="1">
      <alignment wrapText="1"/>
    </xf>
    <xf numFmtId="0" fontId="4" fillId="6" borderId="0" xfId="0" applyFont="1" applyFill="1" applyAlignment="1">
      <alignment horizontal="center"/>
    </xf>
    <xf numFmtId="0" fontId="4" fillId="6" borderId="0" xfId="0" applyFont="1" applyFill="1"/>
    <xf numFmtId="0" fontId="5" fillId="6" borderId="0" xfId="0" applyFont="1" applyFill="1" applyAlignment="1">
      <alignment horizontal="center" wrapText="1"/>
    </xf>
    <xf numFmtId="0" fontId="5" fillId="3" borderId="0" xfId="0" applyFont="1" applyFill="1" applyAlignment="1">
      <alignment horizontal="left" wrapText="1"/>
    </xf>
    <xf numFmtId="0" fontId="42" fillId="0" borderId="0" xfId="0" applyFont="1" applyAlignment="1">
      <alignment horizontal="left"/>
    </xf>
    <xf numFmtId="0" fontId="11" fillId="3" borderId="0" xfId="0" applyFont="1" applyFill="1" applyAlignment="1">
      <alignment wrapText="1"/>
    </xf>
    <xf numFmtId="0" fontId="26" fillId="2" borderId="0" xfId="0" applyFont="1" applyFill="1"/>
    <xf numFmtId="0" fontId="3" fillId="3" borderId="0" xfId="0" applyFont="1" applyFill="1" applyAlignment="1">
      <alignment horizontal="center"/>
    </xf>
    <xf numFmtId="0" fontId="43" fillId="0" borderId="0" xfId="0" applyFont="1" applyAlignment="1">
      <alignment horizontal="left"/>
    </xf>
    <xf numFmtId="0" fontId="44" fillId="3" borderId="0" xfId="0" applyFont="1" applyFill="1"/>
    <xf numFmtId="0" fontId="7" fillId="2" borderId="0" xfId="0" applyFont="1" applyFill="1" applyAlignment="1">
      <alignment horizontal="right"/>
    </xf>
    <xf numFmtId="10" fontId="5" fillId="0" borderId="0" xfId="0" applyNumberFormat="1" applyFont="1" applyAlignment="1">
      <alignment horizontal="center" wrapText="1"/>
    </xf>
    <xf numFmtId="0" fontId="41" fillId="0" borderId="0" xfId="0" applyFont="1" applyAlignment="1">
      <alignment horizontal="center"/>
    </xf>
    <xf numFmtId="0" fontId="45" fillId="0" borderId="0" xfId="0" applyFont="1" applyAlignment="1">
      <alignment wrapText="1"/>
    </xf>
    <xf numFmtId="0" fontId="46" fillId="7" borderId="0" xfId="0" applyFont="1" applyFill="1" applyAlignment="1">
      <alignment wrapText="1"/>
    </xf>
    <xf numFmtId="0" fontId="46" fillId="4" borderId="0" xfId="0" applyFont="1" applyFill="1" applyAlignment="1">
      <alignment wrapText="1"/>
    </xf>
    <xf numFmtId="0" fontId="47" fillId="3" borderId="0" xfId="0" applyFont="1" applyFill="1" applyAlignment="1">
      <alignment horizontal="left"/>
    </xf>
    <xf numFmtId="0" fontId="29" fillId="3" borderId="0" xfId="0" applyFont="1" applyFill="1"/>
    <xf numFmtId="0" fontId="29" fillId="3" borderId="0" xfId="0" applyFont="1" applyFill="1" applyAlignment="1">
      <alignment wrapText="1"/>
    </xf>
    <xf numFmtId="0" fontId="48" fillId="3" borderId="0" xfId="0" applyFont="1" applyFill="1" applyAlignment="1">
      <alignment horizontal="left"/>
    </xf>
    <xf numFmtId="0" fontId="29" fillId="3" borderId="0" xfId="0" applyFont="1" applyFill="1" applyAlignment="1">
      <alignment horizontal="center"/>
    </xf>
    <xf numFmtId="0" fontId="29" fillId="3" borderId="0" xfId="0" applyFont="1" applyFill="1" applyAlignment="1">
      <alignment horizontal="center" wrapText="1"/>
    </xf>
    <xf numFmtId="0" fontId="29" fillId="3" borderId="0" xfId="0" applyFont="1" applyFill="1" applyAlignment="1">
      <alignment horizontal="left"/>
    </xf>
    <xf numFmtId="0" fontId="47" fillId="3" borderId="0" xfId="0" applyFont="1" applyFill="1"/>
    <xf numFmtId="0" fontId="47" fillId="3" borderId="0" xfId="0" applyFont="1" applyFill="1" applyAlignment="1">
      <alignment horizontal="center"/>
    </xf>
    <xf numFmtId="0" fontId="49" fillId="3" borderId="0" xfId="0" applyFont="1" applyFill="1" applyAlignment="1">
      <alignment horizontal="center"/>
    </xf>
    <xf numFmtId="0" fontId="50" fillId="3" borderId="0" xfId="0" applyFont="1" applyFill="1" applyAlignment="1">
      <alignment wrapText="1"/>
    </xf>
    <xf numFmtId="0" fontId="51" fillId="3" borderId="0" xfId="0" applyFont="1" applyFill="1" applyAlignment="1">
      <alignment horizontal="left"/>
    </xf>
    <xf numFmtId="0" fontId="52" fillId="3" borderId="0" xfId="0" applyFont="1" applyFill="1"/>
    <xf numFmtId="0" fontId="29" fillId="3" borderId="0" xfId="0" applyFont="1" applyFill="1" applyAlignment="1">
      <alignment horizontal="left" wrapText="1"/>
    </xf>
    <xf numFmtId="0" fontId="53" fillId="0" borderId="0" xfId="0" applyFont="1" applyAlignment="1">
      <alignment horizontal="left"/>
    </xf>
    <xf numFmtId="0" fontId="54" fillId="0" borderId="0" xfId="0" applyFont="1" applyAlignment="1">
      <alignment horizontal="left"/>
    </xf>
    <xf numFmtId="0" fontId="55" fillId="0" borderId="0" xfId="0" applyFont="1"/>
    <xf numFmtId="0" fontId="56" fillId="0" borderId="0" xfId="0" applyFont="1"/>
    <xf numFmtId="0" fontId="57" fillId="3" borderId="0" xfId="0" applyFont="1" applyFill="1"/>
    <xf numFmtId="0" fontId="58" fillId="3" borderId="0" xfId="0" applyFont="1" applyFill="1" applyAlignment="1">
      <alignment horizontal="center" wrapText="1"/>
    </xf>
    <xf numFmtId="0" fontId="58" fillId="3" borderId="0" xfId="0" applyFont="1" applyFill="1" applyAlignment="1">
      <alignment horizontal="center"/>
    </xf>
    <xf numFmtId="0" fontId="59" fillId="0" borderId="0" xfId="0" applyFont="1"/>
    <xf numFmtId="0" fontId="5" fillId="3" borderId="0" xfId="0" applyFont="1" applyFill="1"/>
    <xf numFmtId="0" fontId="11" fillId="3" borderId="0" xfId="0" applyFont="1" applyFill="1"/>
    <xf numFmtId="0" fontId="26" fillId="3" borderId="0" xfId="0" applyFont="1" applyFill="1"/>
    <xf numFmtId="0" fontId="60" fillId="3" borderId="0" xfId="0" applyFont="1" applyFill="1" applyAlignment="1">
      <alignment horizontal="left"/>
    </xf>
    <xf numFmtId="0" fontId="4" fillId="2" borderId="0" xfId="0" applyFont="1" applyFill="1" applyAlignment="1">
      <alignment wrapText="1"/>
    </xf>
    <xf numFmtId="0" fontId="29" fillId="0" borderId="0" xfId="0" applyFont="1" applyAlignment="1">
      <alignment horizontal="center" wrapText="1"/>
    </xf>
    <xf numFmtId="0" fontId="61" fillId="0" borderId="0" xfId="0" applyFont="1" applyAlignment="1">
      <alignment horizontal="left" wrapText="1"/>
    </xf>
    <xf numFmtId="0" fontId="14" fillId="3" borderId="0" xfId="0" applyFont="1" applyFill="1" applyAlignment="1">
      <alignment horizontal="center"/>
    </xf>
    <xf numFmtId="0" fontId="4" fillId="2" borderId="0" xfId="0" applyFont="1" applyFill="1"/>
    <xf numFmtId="0" fontId="41" fillId="0" borderId="0" xfId="0" applyFont="1"/>
    <xf numFmtId="0" fontId="31" fillId="0" borderId="0" xfId="0" applyFont="1" applyAlignment="1">
      <alignment horizontal="right"/>
    </xf>
    <xf numFmtId="0" fontId="35" fillId="0" borderId="0" xfId="0" applyFont="1" applyAlignment="1">
      <alignment wrapText="1"/>
    </xf>
    <xf numFmtId="0" fontId="31" fillId="2" borderId="0" xfId="0" applyFont="1" applyFill="1" applyAlignment="1">
      <alignment horizontal="right"/>
    </xf>
    <xf numFmtId="0" fontId="62" fillId="3" borderId="0" xfId="0" applyFont="1" applyFill="1" applyAlignment="1">
      <alignment horizontal="center"/>
    </xf>
    <xf numFmtId="0" fontId="62" fillId="3" borderId="0" xfId="0" applyFont="1" applyFill="1" applyAlignment="1">
      <alignment wrapText="1"/>
    </xf>
    <xf numFmtId="0" fontId="63" fillId="0" borderId="0" xfId="0" applyFont="1"/>
    <xf numFmtId="0" fontId="20" fillId="0" borderId="0" xfId="0" applyFont="1" applyAlignment="1">
      <alignment horizontal="center"/>
    </xf>
    <xf numFmtId="0" fontId="62" fillId="3" borderId="0" xfId="0" applyFont="1" applyFill="1" applyAlignment="1">
      <alignment horizontal="center" wrapText="1"/>
    </xf>
    <xf numFmtId="0" fontId="7" fillId="5" borderId="0" xfId="0" applyFont="1" applyFill="1" applyAlignment="1">
      <alignment horizontal="left"/>
    </xf>
    <xf numFmtId="0" fontId="5" fillId="3" borderId="0" xfId="0" applyFont="1" applyFill="1" applyAlignment="1">
      <alignment wrapText="1"/>
    </xf>
    <xf numFmtId="0" fontId="64" fillId="2" borderId="0" xfId="0" applyFont="1" applyFill="1"/>
    <xf numFmtId="0" fontId="65" fillId="3" borderId="0" xfId="0" applyFont="1" applyFill="1" applyAlignment="1">
      <alignment horizontal="center"/>
    </xf>
    <xf numFmtId="0" fontId="3" fillId="3" borderId="0" xfId="0" applyFont="1" applyFill="1" applyAlignment="1">
      <alignment horizontal="left" wrapText="1"/>
    </xf>
    <xf numFmtId="9" fontId="4" fillId="0" borderId="0" xfId="0" applyNumberFormat="1" applyFont="1" applyAlignment="1">
      <alignment horizontal="center"/>
    </xf>
    <xf numFmtId="9" fontId="4" fillId="0" borderId="0" xfId="0" applyNumberFormat="1" applyFont="1" applyAlignment="1">
      <alignment wrapText="1"/>
    </xf>
    <xf numFmtId="0" fontId="66" fillId="0" borderId="0" xfId="0" applyFont="1"/>
    <xf numFmtId="0" fontId="67" fillId="0" borderId="0" xfId="0" applyFont="1"/>
    <xf numFmtId="0" fontId="5" fillId="0" borderId="0" xfId="0" applyFont="1" applyAlignment="1">
      <alignment horizontal="right"/>
    </xf>
    <xf numFmtId="0" fontId="3" fillId="0" borderId="0" xfId="0" applyFont="1" applyAlignment="1">
      <alignment horizontal="right"/>
    </xf>
    <xf numFmtId="0" fontId="68" fillId="0" borderId="0" xfId="0" applyFont="1" applyAlignment="1">
      <alignment horizontal="left"/>
    </xf>
    <xf numFmtId="0" fontId="69" fillId="0" borderId="0" xfId="0" applyFont="1" applyAlignment="1">
      <alignment wrapText="1"/>
    </xf>
    <xf numFmtId="0" fontId="70" fillId="0" borderId="0" xfId="0" applyFont="1" applyAlignment="1">
      <alignment horizontal="left"/>
    </xf>
    <xf numFmtId="0" fontId="71" fillId="0" borderId="0" xfId="0" applyFont="1" applyAlignment="1">
      <alignment horizontal="right"/>
    </xf>
    <xf numFmtId="0" fontId="3" fillId="2" borderId="0" xfId="0" applyFont="1" applyFill="1"/>
    <xf numFmtId="0" fontId="72" fillId="4" borderId="0" xfId="0" applyFont="1" applyFill="1" applyAlignment="1">
      <alignment wrapText="1"/>
    </xf>
    <xf numFmtId="0" fontId="73" fillId="0" borderId="1" xfId="0" applyFont="1" applyBorder="1" applyAlignment="1">
      <alignment horizontal="left"/>
    </xf>
    <xf numFmtId="0" fontId="20" fillId="0" borderId="1" xfId="0" applyFont="1" applyBorder="1"/>
    <xf numFmtId="0" fontId="74" fillId="0" borderId="1" xfId="0" applyFont="1" applyBorder="1" applyAlignment="1">
      <alignment horizontal="left"/>
    </xf>
    <xf numFmtId="0" fontId="9" fillId="0" borderId="1" xfId="0" applyFont="1" applyBorder="1" applyAlignment="1">
      <alignment horizontal="left"/>
    </xf>
    <xf numFmtId="0" fontId="76" fillId="0" borderId="1" xfId="0" applyFont="1" applyBorder="1" applyAlignment="1">
      <alignment horizontal="left"/>
    </xf>
    <xf numFmtId="0" fontId="9" fillId="2" borderId="1" xfId="0" applyFont="1" applyFill="1" applyBorder="1" applyAlignment="1">
      <alignment horizontal="left"/>
    </xf>
    <xf numFmtId="0" fontId="20" fillId="2" borderId="1" xfId="0" applyFont="1" applyFill="1" applyBorder="1"/>
    <xf numFmtId="0" fontId="77" fillId="0" borderId="1" xfId="0" applyFont="1" applyBorder="1"/>
    <xf numFmtId="0" fontId="4" fillId="0" borderId="1" xfId="0" applyFont="1" applyBorder="1" applyAlignment="1">
      <alignment wrapText="1"/>
    </xf>
    <xf numFmtId="0" fontId="4" fillId="0" borderId="1" xfId="0" applyFont="1" applyBorder="1" applyAlignment="1">
      <alignment horizontal="center" wrapText="1"/>
    </xf>
    <xf numFmtId="0" fontId="78" fillId="0" borderId="1" xfId="0" applyFont="1" applyBorder="1" applyAlignment="1">
      <alignment wrapText="1"/>
    </xf>
    <xf numFmtId="0" fontId="79" fillId="3" borderId="0" xfId="0" applyFont="1" applyFill="1" applyAlignment="1">
      <alignment horizontal="left"/>
    </xf>
    <xf numFmtId="0" fontId="80" fillId="3" borderId="0" xfId="0" applyFont="1" applyFill="1" applyAlignment="1">
      <alignment horizontal="left"/>
    </xf>
    <xf numFmtId="0" fontId="11" fillId="3" borderId="0" xfId="0" applyFont="1" applyFill="1" applyAlignment="1">
      <alignment horizontal="left" vertical="top" wrapText="1"/>
    </xf>
    <xf numFmtId="0" fontId="7" fillId="0" borderId="0" xfId="0" applyFont="1" applyAlignment="1">
      <alignment horizontal="center" wrapText="1"/>
    </xf>
    <xf numFmtId="0" fontId="12" fillId="0" borderId="0" xfId="0" applyFont="1" applyAlignment="1">
      <alignment horizontal="center" wrapText="1"/>
    </xf>
    <xf numFmtId="0" fontId="3" fillId="3" borderId="0" xfId="0" applyFont="1" applyFill="1" applyAlignment="1">
      <alignment horizontal="left"/>
    </xf>
    <xf numFmtId="0" fontId="81" fillId="0" borderId="0" xfId="0" applyFont="1"/>
    <xf numFmtId="0" fontId="82" fillId="0" borderId="0" xfId="0" applyFont="1"/>
    <xf numFmtId="0" fontId="46" fillId="4" borderId="0" xfId="0" applyFont="1" applyFill="1"/>
    <xf numFmtId="0" fontId="5" fillId="0" borderId="0" xfId="0" applyFont="1" applyAlignment="1">
      <alignment horizontal="left" wrapText="1"/>
    </xf>
    <xf numFmtId="0" fontId="83" fillId="3" borderId="0" xfId="0" applyFont="1" applyFill="1" applyAlignment="1">
      <alignment horizontal="left"/>
    </xf>
    <xf numFmtId="0" fontId="26" fillId="3" borderId="0" xfId="0" applyFont="1" applyFill="1" applyAlignment="1">
      <alignment horizontal="left"/>
    </xf>
    <xf numFmtId="0" fontId="3" fillId="2" borderId="0" xfId="0" applyFont="1" applyFill="1" applyAlignment="1">
      <alignment horizontal="center"/>
    </xf>
    <xf numFmtId="0" fontId="68" fillId="2" borderId="0" xfId="0" applyFont="1" applyFill="1" applyAlignment="1">
      <alignment horizontal="left"/>
    </xf>
    <xf numFmtId="0" fontId="41" fillId="0" borderId="0" xfId="0" applyFont="1" applyAlignment="1">
      <alignment wrapText="1"/>
    </xf>
    <xf numFmtId="0" fontId="84" fillId="0" borderId="0" xfId="0" applyFont="1" applyAlignment="1">
      <alignment horizontal="left"/>
    </xf>
    <xf numFmtId="0" fontId="41" fillId="0" borderId="0" xfId="0" applyFont="1" applyAlignment="1">
      <alignment horizontal="center" wrapText="1"/>
    </xf>
    <xf numFmtId="0" fontId="68" fillId="0" borderId="0" xfId="0" applyFont="1"/>
    <xf numFmtId="0" fontId="68" fillId="0" borderId="0" xfId="0" applyFont="1" applyAlignment="1">
      <alignment horizontal="center"/>
    </xf>
    <xf numFmtId="0" fontId="85" fillId="0" borderId="0" xfId="0" applyFont="1" applyAlignment="1">
      <alignment horizontal="center"/>
    </xf>
    <xf numFmtId="0" fontId="86" fillId="0" borderId="0" xfId="0" applyFont="1" applyAlignment="1">
      <alignment wrapText="1"/>
    </xf>
    <xf numFmtId="0" fontId="89" fillId="0" borderId="0" xfId="0" applyFont="1" applyAlignment="1">
      <alignment horizontal="left"/>
    </xf>
    <xf numFmtId="0" fontId="90" fillId="0" borderId="0" xfId="0" applyFont="1" applyAlignment="1">
      <alignment horizontal="left"/>
    </xf>
    <xf numFmtId="0" fontId="91" fillId="0" borderId="0" xfId="0" applyFont="1" applyAlignment="1">
      <alignment horizontal="left"/>
    </xf>
    <xf numFmtId="0" fontId="17" fillId="0" borderId="0" xfId="0" applyFont="1"/>
    <xf numFmtId="0" fontId="17" fillId="0" borderId="0" xfId="0" applyFont="1" applyAlignment="1">
      <alignment horizontal="center"/>
    </xf>
    <xf numFmtId="0" fontId="12" fillId="0" borderId="0" xfId="0" applyFont="1" applyAlignment="1">
      <alignment wrapText="1"/>
    </xf>
    <xf numFmtId="0" fontId="33" fillId="2" borderId="0" xfId="0" applyFont="1" applyFill="1"/>
    <xf numFmtId="0" fontId="7" fillId="2" borderId="0" xfId="0" applyFont="1" applyFill="1" applyAlignment="1">
      <alignment horizontal="left"/>
    </xf>
    <xf numFmtId="0" fontId="10" fillId="2" borderId="0" xfId="0" applyFont="1" applyFill="1" applyAlignment="1">
      <alignment horizontal="left"/>
    </xf>
    <xf numFmtId="0" fontId="5" fillId="2" borderId="0" xfId="0"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center" wrapText="1"/>
    </xf>
    <xf numFmtId="0" fontId="7" fillId="2" borderId="0" xfId="0" applyFont="1" applyFill="1" applyAlignment="1">
      <alignment horizontal="center"/>
    </xf>
    <xf numFmtId="0" fontId="12" fillId="2" borderId="0" xfId="0" applyFont="1" applyFill="1" applyAlignment="1">
      <alignment horizontal="center"/>
    </xf>
    <xf numFmtId="0" fontId="18" fillId="2" borderId="0" xfId="0" applyFont="1" applyFill="1" applyAlignment="1">
      <alignment wrapText="1"/>
    </xf>
    <xf numFmtId="0" fontId="92" fillId="0" borderId="0" xfId="0" applyFont="1"/>
    <xf numFmtId="0" fontId="93" fillId="0" borderId="0" xfId="0" applyFont="1" applyAlignment="1">
      <alignment horizontal="left"/>
    </xf>
    <xf numFmtId="0" fontId="5" fillId="2" borderId="0" xfId="0" applyFont="1" applyFill="1" applyAlignment="1">
      <alignment horizontal="center" wrapText="1"/>
    </xf>
    <xf numFmtId="0" fontId="14" fillId="2" borderId="0" xfId="0" applyFont="1" applyFill="1" applyAlignment="1">
      <alignment horizontal="center"/>
    </xf>
    <xf numFmtId="0" fontId="15" fillId="2" borderId="0" xfId="0" applyFont="1" applyFill="1" applyAlignment="1">
      <alignment wrapText="1"/>
    </xf>
    <xf numFmtId="0" fontId="94" fillId="2" borderId="0" xfId="0" applyFont="1" applyFill="1" applyAlignment="1">
      <alignment horizontal="left"/>
    </xf>
    <xf numFmtId="0" fontId="40" fillId="5" borderId="0" xfId="0" applyFont="1" applyFill="1" applyAlignment="1">
      <alignment horizontal="left" wrapText="1"/>
    </xf>
    <xf numFmtId="0" fontId="10" fillId="0" borderId="0" xfId="0" applyFont="1"/>
    <xf numFmtId="0" fontId="95" fillId="3" borderId="0" xfId="0" applyFont="1" applyFill="1"/>
    <xf numFmtId="0" fontId="12" fillId="0" borderId="0" xfId="0" applyFont="1"/>
    <xf numFmtId="0" fontId="96" fillId="0" borderId="0" xfId="0" applyFont="1"/>
    <xf numFmtId="0" fontId="18" fillId="0" borderId="0" xfId="0" applyFont="1"/>
    <xf numFmtId="0" fontId="15" fillId="0" borderId="0" xfId="0" applyFont="1"/>
    <xf numFmtId="0" fontId="97" fillId="0" borderId="0" xfId="0" applyFont="1" applyAlignment="1">
      <alignment horizontal="left"/>
    </xf>
    <xf numFmtId="0" fontId="7" fillId="8" borderId="0" xfId="0" applyFont="1" applyFill="1"/>
    <xf numFmtId="0" fontId="12" fillId="8" borderId="0" xfId="0" applyFont="1" applyFill="1"/>
    <xf numFmtId="0" fontId="96" fillId="8" borderId="0" xfId="0" applyFont="1" applyFill="1"/>
    <xf numFmtId="0" fontId="3" fillId="8" borderId="0" xfId="0" applyFont="1" applyFill="1"/>
    <xf numFmtId="0" fontId="3" fillId="8" borderId="0" xfId="0" applyFont="1" applyFill="1" applyAlignment="1">
      <alignment horizontal="left"/>
    </xf>
    <xf numFmtId="0" fontId="18" fillId="8" borderId="0" xfId="0" applyFont="1" applyFill="1"/>
    <xf numFmtId="0" fontId="15" fillId="8" borderId="0" xfId="0" applyFont="1" applyFill="1"/>
    <xf numFmtId="0" fontId="98" fillId="8" borderId="0" xfId="0" applyFont="1" applyFill="1" applyAlignment="1">
      <alignment horizontal="left"/>
    </xf>
    <xf numFmtId="0" fontId="20" fillId="8" borderId="0" xfId="0" applyFont="1" applyFill="1"/>
    <xf numFmtId="0" fontId="99" fillId="0" borderId="0" xfId="0" applyFont="1"/>
    <xf numFmtId="0" fontId="100" fillId="0" borderId="0" xfId="0" applyFont="1"/>
    <xf numFmtId="0" fontId="33" fillId="9" borderId="0" xfId="0" applyFont="1" applyFill="1"/>
    <xf numFmtId="0" fontId="101" fillId="9" borderId="0" xfId="0" applyFont="1" applyFill="1"/>
    <xf numFmtId="0" fontId="101" fillId="9" borderId="0" xfId="0" applyFont="1" applyFill="1" applyAlignment="1">
      <alignment horizontal="left"/>
    </xf>
    <xf numFmtId="0" fontId="102" fillId="9" borderId="0" xfId="0" applyFont="1" applyFill="1"/>
    <xf numFmtId="0" fontId="95" fillId="3" borderId="0" xfId="0" applyFont="1" applyFill="1" applyAlignment="1">
      <alignment vertical="top"/>
    </xf>
    <xf numFmtId="0" fontId="103" fillId="0" borderId="0" xfId="0" applyFont="1" applyAlignment="1">
      <alignment horizontal="left"/>
    </xf>
    <xf numFmtId="0" fontId="104" fillId="3" borderId="0" xfId="0" applyFont="1" applyFill="1" applyAlignment="1">
      <alignment horizontal="left"/>
    </xf>
    <xf numFmtId="0" fontId="1" fillId="10" borderId="0" xfId="0" applyFont="1" applyFill="1"/>
    <xf numFmtId="0" fontId="1" fillId="10" borderId="0" xfId="0" applyFont="1" applyFill="1" applyAlignment="1">
      <alignment horizontal="left"/>
    </xf>
    <xf numFmtId="0" fontId="3" fillId="10" borderId="0" xfId="0" applyFont="1" applyFill="1"/>
    <xf numFmtId="0" fontId="20" fillId="10" borderId="0" xfId="0" applyFont="1" applyFill="1"/>
    <xf numFmtId="0" fontId="105" fillId="0" borderId="0" xfId="0" applyFont="1"/>
    <xf numFmtId="0" fontId="101" fillId="0" borderId="0" xfId="0" applyFont="1"/>
    <xf numFmtId="0" fontId="101" fillId="0" borderId="0" xfId="0" applyFont="1" applyAlignment="1">
      <alignment horizontal="left"/>
    </xf>
    <xf numFmtId="0" fontId="106" fillId="0" borderId="0" xfId="0" applyFont="1" applyAlignment="1">
      <alignment horizontal="left"/>
    </xf>
    <xf numFmtId="0" fontId="107" fillId="0" borderId="0" xfId="0" applyFont="1"/>
    <xf numFmtId="0" fontId="108" fillId="0" borderId="0" xfId="0" applyFont="1" applyAlignment="1">
      <alignment horizontal="left" wrapText="1"/>
    </xf>
    <xf numFmtId="0" fontId="108" fillId="3" borderId="0" xfId="0" applyFont="1" applyFill="1" applyAlignment="1">
      <alignment horizontal="left" wrapText="1"/>
    </xf>
    <xf numFmtId="0" fontId="109" fillId="3" borderId="0" xfId="0" applyFont="1" applyFill="1"/>
    <xf numFmtId="0" fontId="7" fillId="11" borderId="0" xfId="0" applyFont="1" applyFill="1"/>
    <xf numFmtId="0" fontId="7" fillId="10" borderId="0" xfId="0" applyFont="1" applyFill="1"/>
    <xf numFmtId="0" fontId="7" fillId="12" borderId="0" xfId="0" applyFont="1" applyFill="1"/>
    <xf numFmtId="0" fontId="12" fillId="12" borderId="0" xfId="0" applyFont="1" applyFill="1"/>
    <xf numFmtId="0" fontId="96" fillId="12" borderId="0" xfId="0" applyFont="1" applyFill="1"/>
    <xf numFmtId="0" fontId="18" fillId="12" borderId="0" xfId="0" applyFont="1" applyFill="1"/>
    <xf numFmtId="0" fontId="93" fillId="12" borderId="0" xfId="0" applyFont="1" applyFill="1" applyAlignment="1">
      <alignment horizontal="left"/>
    </xf>
    <xf numFmtId="0" fontId="20" fillId="12" borderId="0" xfId="0" applyFont="1" applyFill="1"/>
    <xf numFmtId="0" fontId="110" fillId="0" borderId="1" xfId="0" applyFont="1" applyBorder="1"/>
    <xf numFmtId="0" fontId="35" fillId="0" borderId="1" xfId="0" applyFont="1" applyBorder="1"/>
    <xf numFmtId="0" fontId="32" fillId="0" borderId="0" xfId="0" applyFont="1"/>
    <xf numFmtId="0" fontId="111" fillId="13" borderId="0" xfId="0" applyFont="1" applyFill="1" applyAlignment="1">
      <alignment vertical="top" wrapText="1"/>
    </xf>
    <xf numFmtId="0" fontId="7" fillId="14" borderId="0" xfId="0" applyFont="1" applyFill="1"/>
    <xf numFmtId="0" fontId="12" fillId="14" borderId="0" xfId="0" applyFont="1" applyFill="1"/>
    <xf numFmtId="0" fontId="96" fillId="14" borderId="0" xfId="0" applyFont="1" applyFill="1"/>
    <xf numFmtId="0" fontId="3" fillId="14" borderId="0" xfId="0" applyFont="1" applyFill="1" applyAlignment="1">
      <alignment horizontal="left"/>
    </xf>
    <xf numFmtId="0" fontId="3" fillId="14" borderId="0" xfId="0" applyFont="1" applyFill="1"/>
    <xf numFmtId="0" fontId="18" fillId="14" borderId="0" xfId="0" applyFont="1" applyFill="1"/>
    <xf numFmtId="0" fontId="15" fillId="14" borderId="0" xfId="0" applyFont="1" applyFill="1"/>
    <xf numFmtId="0" fontId="112" fillId="14" borderId="0" xfId="0" applyFont="1" applyFill="1" applyAlignment="1">
      <alignment horizontal="left"/>
    </xf>
    <xf numFmtId="0" fontId="20" fillId="14" borderId="0" xfId="0" applyFont="1" applyFill="1"/>
    <xf numFmtId="0" fontId="113" fillId="14" borderId="0" xfId="0" applyFont="1" applyFill="1" applyAlignment="1">
      <alignment horizontal="left"/>
    </xf>
    <xf numFmtId="0" fontId="114" fillId="0" borderId="0" xfId="0" applyFont="1" applyAlignment="1">
      <alignment horizontal="center"/>
    </xf>
    <xf numFmtId="0" fontId="33" fillId="12" borderId="0" xfId="0" applyFont="1" applyFill="1"/>
    <xf numFmtId="0" fontId="115" fillId="0" borderId="0" xfId="0" applyFont="1" applyAlignment="1">
      <alignment horizontal="left"/>
    </xf>
    <xf numFmtId="0" fontId="116" fillId="0" borderId="0" xfId="0" applyFont="1"/>
    <xf numFmtId="0" fontId="117" fillId="3" borderId="0" xfId="0" applyFont="1" applyFill="1" applyAlignment="1">
      <alignment horizontal="left"/>
    </xf>
    <xf numFmtId="0" fontId="42" fillId="0" borderId="0" xfId="0" applyFont="1" applyAlignment="1">
      <alignment horizontal="left"/>
    </xf>
    <xf numFmtId="0" fontId="0" fillId="0" borderId="0" xfId="0"/>
    <xf numFmtId="0" fontId="25" fillId="0" borderId="0" xfId="0" applyFont="1" applyAlignment="1">
      <alignment horizontal="left"/>
    </xf>
    <xf numFmtId="0" fontId="75" fillId="0" borderId="1" xfId="0" applyFont="1" applyBorder="1"/>
    <xf numFmtId="0" fontId="36" fillId="0" borderId="0" xfId="0" applyFont="1"/>
    <xf numFmtId="0" fontId="23" fillId="0" borderId="0" xfId="0" applyFont="1" applyAlignment="1">
      <alignment horizontal="left"/>
    </xf>
    <xf numFmtId="0" fontId="87" fillId="0" borderId="0" xfId="0" applyFont="1" applyAlignment="1">
      <alignment horizontal="left"/>
    </xf>
    <xf numFmtId="0" fontId="88" fillId="0" borderId="0" xfId="0" applyFont="1" applyAlignment="1">
      <alignment horizontal="left"/>
    </xf>
    <xf numFmtId="0" fontId="89" fillId="0" borderId="0" xfId="0" applyFont="1" applyAlignment="1">
      <alignment horizontal="left"/>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sciencedirect.com/science/article/pii/S0141813021014409" TargetMode="External"/><Relationship Id="rId170" Type="http://schemas.openxmlformats.org/officeDocument/2006/relationships/hyperlink" Target="https://link.springer.com/article/10.1007%2Fs00425-013-1884-2" TargetMode="External"/><Relationship Id="rId987" Type="http://schemas.openxmlformats.org/officeDocument/2006/relationships/hyperlink" Target="https://www.sciencedirect.com/science/article/abs/pii/S0003986112002925?via%3Dihub" TargetMode="External"/><Relationship Id="rId847" Type="http://schemas.openxmlformats.org/officeDocument/2006/relationships/hyperlink" Target="https://europepmc.org/article/MED/9371761" TargetMode="External"/><Relationship Id="rId1477" Type="http://schemas.openxmlformats.org/officeDocument/2006/relationships/hyperlink" Target="https://onlinelibrary.wiley.com/doi/full/10.1111/j.1365-313X.2011.04771.x" TargetMode="External"/><Relationship Id="rId1684" Type="http://schemas.openxmlformats.org/officeDocument/2006/relationships/hyperlink" Target="https://www.ncbi.nlm.nih.gov/pmc/articles/PMC2276456/" TargetMode="External"/><Relationship Id="rId1891" Type="http://schemas.openxmlformats.org/officeDocument/2006/relationships/hyperlink" Target="https://europepmc.org/article/MED/31418991" TargetMode="External"/><Relationship Id="rId707" Type="http://schemas.openxmlformats.org/officeDocument/2006/relationships/hyperlink" Target="https://onlinelibrary.wiley.com/doi/10.1002/anie.201809954" TargetMode="External"/><Relationship Id="rId914" Type="http://schemas.openxmlformats.org/officeDocument/2006/relationships/hyperlink" Target="https://pubs.acs.org/doi/10.1021/acs.joc.7b03220" TargetMode="External"/><Relationship Id="rId1337" Type="http://schemas.openxmlformats.org/officeDocument/2006/relationships/hyperlink" Target="https://www.jbc.org/content/286/20/17445.full" TargetMode="External"/><Relationship Id="rId1544" Type="http://schemas.openxmlformats.org/officeDocument/2006/relationships/hyperlink" Target="https://ami-journals.onlinelibrary.wiley.com/doi/10.1111/1751-7915.14204" TargetMode="External"/><Relationship Id="rId1751" Type="http://schemas.openxmlformats.org/officeDocument/2006/relationships/hyperlink" Target="https://www.annualreviews.org/doi/full/10.1146/annurev-arplant-050312-120229" TargetMode="External"/><Relationship Id="rId43" Type="http://schemas.openxmlformats.org/officeDocument/2006/relationships/hyperlink" Target="https://www.jstor.org/stable/pdf/43565828.pdf?refreqid=excelsior%3A0bc9fe6051e49cea79c2f65ff452ebde" TargetMode="External"/><Relationship Id="rId1404" Type="http://schemas.openxmlformats.org/officeDocument/2006/relationships/hyperlink" Target="https://link.springer.com/article/10.1007%2Fs11103-010-9636-1" TargetMode="External"/><Relationship Id="rId1611" Type="http://schemas.openxmlformats.org/officeDocument/2006/relationships/hyperlink" Target="https://onlinelibrary.wiley.com/doi/full/10.1002/anie.201403648" TargetMode="External"/><Relationship Id="rId497" Type="http://schemas.openxmlformats.org/officeDocument/2006/relationships/hyperlink" Target="https://www.sciencedirect.com/science/article/pii/S0031942212003883" TargetMode="External"/><Relationship Id="rId2178" Type="http://schemas.openxmlformats.org/officeDocument/2006/relationships/hyperlink" Target="https://www.pnas.org/content/118/29/e2023247118" TargetMode="External"/><Relationship Id="rId357" Type="http://schemas.openxmlformats.org/officeDocument/2006/relationships/hyperlink" Target="https://febs.onlinelibrary.wiley.com/doi/pdfdirect/10.1046/j.1432-1033.2002.02985.x" TargetMode="External"/><Relationship Id="rId1194" Type="http://schemas.openxmlformats.org/officeDocument/2006/relationships/hyperlink" Target="https://europepmc.org/article/PMC/3058080" TargetMode="External"/><Relationship Id="rId2038" Type="http://schemas.openxmlformats.org/officeDocument/2006/relationships/hyperlink" Target="https://www.annualreviews.org/doi/full/10.1146/annurev-arplant-050312-120229" TargetMode="External"/><Relationship Id="rId217" Type="http://schemas.openxmlformats.org/officeDocument/2006/relationships/hyperlink" Target="https://www.mdpi.com/2073-4425/12/4/518/htm" TargetMode="External"/><Relationship Id="rId564" Type="http://schemas.openxmlformats.org/officeDocument/2006/relationships/hyperlink" Target="https://www.ncbi.nlm.nih.gov/pmc/articles/PMC2714943/" TargetMode="External"/><Relationship Id="rId771" Type="http://schemas.openxmlformats.org/officeDocument/2006/relationships/hyperlink" Target="https://www.jbc.org/article/S0021-9258(18)47068-8/pdf" TargetMode="External"/><Relationship Id="rId2245" Type="http://schemas.openxmlformats.org/officeDocument/2006/relationships/hyperlink" Target="https://pubs.acs.org/doi/10.1021/acs.orglett.5b02404" TargetMode="External"/><Relationship Id="rId424" Type="http://schemas.openxmlformats.org/officeDocument/2006/relationships/hyperlink" Target="https://onlinelibrary.wiley.com/doi/full/10.1046/j.1365-313X.2003.01910.x?sid=nlm%3Apubmed" TargetMode="External"/><Relationship Id="rId631" Type="http://schemas.openxmlformats.org/officeDocument/2006/relationships/hyperlink" Target="https://www.sciencedirect.com/science/article/pii/S0003986106000750?via%3Dihub" TargetMode="External"/><Relationship Id="rId1054" Type="http://schemas.openxmlformats.org/officeDocument/2006/relationships/hyperlink" Target="https://www.cell.com/molecular-plant/pdf/S1674-2052(14)60630-4.pdf" TargetMode="External"/><Relationship Id="rId1261" Type="http://schemas.openxmlformats.org/officeDocument/2006/relationships/hyperlink" Target="https://europepmc.org/article/MED/30254228" TargetMode="External"/><Relationship Id="rId2105" Type="http://schemas.openxmlformats.org/officeDocument/2006/relationships/hyperlink" Target="https://www.ncbi.nlm.nih.gov/pmc/articles/PMC4492009/" TargetMode="External"/><Relationship Id="rId2312" Type="http://schemas.openxmlformats.org/officeDocument/2006/relationships/hyperlink" Target="http://www.bioinformatics.nl/sesquiterpene/synthasedb/" TargetMode="External"/><Relationship Id="rId1121" Type="http://schemas.openxmlformats.org/officeDocument/2006/relationships/hyperlink" Target="https://europepmc.org/article/MED/21818683" TargetMode="External"/><Relationship Id="rId1938" Type="http://schemas.openxmlformats.org/officeDocument/2006/relationships/hyperlink" Target="http://www.bioinformatics.nl/sesquiterpene/synthasedb/" TargetMode="External"/><Relationship Id="rId281" Type="http://schemas.openxmlformats.org/officeDocument/2006/relationships/hyperlink" Target="https://www.pnas.org/content/105/21/7422" TargetMode="External"/><Relationship Id="rId141" Type="http://schemas.openxmlformats.org/officeDocument/2006/relationships/hyperlink" Target="https://europepmc.org/article/MED/23679205" TargetMode="External"/><Relationship Id="rId7" Type="http://schemas.openxmlformats.org/officeDocument/2006/relationships/hyperlink" Target="http://www.plantphysiol.org/content/164/3/1222" TargetMode="External"/><Relationship Id="rId958" Type="http://schemas.openxmlformats.org/officeDocument/2006/relationships/hyperlink" Target="http://www.bioinformatics.nl/sesquiterpene/synthasedb/" TargetMode="External"/><Relationship Id="rId1588" Type="http://schemas.openxmlformats.org/officeDocument/2006/relationships/hyperlink" Target="https://sfamjournals.onlinelibrary.wiley.com/doi/full/10.1111/1751-7915.13304" TargetMode="External"/><Relationship Id="rId1795" Type="http://schemas.openxmlformats.org/officeDocument/2006/relationships/hyperlink" Target="https://www.pnas.org/content/118/29/e2023247118" TargetMode="External"/><Relationship Id="rId87" Type="http://schemas.openxmlformats.org/officeDocument/2006/relationships/hyperlink" Target="http://www.bioinformatics.nl/sesquiterpene/synthasedb/" TargetMode="External"/><Relationship Id="rId818" Type="http://schemas.openxmlformats.org/officeDocument/2006/relationships/hyperlink" Target="https://europepmc.org/article/MED/21818683" TargetMode="External"/><Relationship Id="rId1448" Type="http://schemas.openxmlformats.org/officeDocument/2006/relationships/hyperlink" Target="http://www.plantphysiol.org/content/152/3/1197" TargetMode="External"/><Relationship Id="rId1655" Type="http://schemas.openxmlformats.org/officeDocument/2006/relationships/hyperlink" Target="http://www.plantphysiol.org/content/147/3/1017" TargetMode="External"/><Relationship Id="rId1308" Type="http://schemas.openxmlformats.org/officeDocument/2006/relationships/hyperlink" Target="http://www.bioinformatics.nl/sesquiterpene/synthasedb/" TargetMode="External"/><Relationship Id="rId1862" Type="http://schemas.openxmlformats.org/officeDocument/2006/relationships/hyperlink" Target="https://onlinelibrary.wiley.com/doi/full/10.1111/tpj.13756" TargetMode="External"/><Relationship Id="rId1515" Type="http://schemas.openxmlformats.org/officeDocument/2006/relationships/hyperlink" Target="https://ami-journals.onlinelibrary.wiley.com/doi/10.1111/1751-7915.14204" TargetMode="External"/><Relationship Id="rId1722" Type="http://schemas.openxmlformats.org/officeDocument/2006/relationships/hyperlink" Target="https://europepmc.org/article/MED/20419721" TargetMode="External"/><Relationship Id="rId14" Type="http://schemas.openxmlformats.org/officeDocument/2006/relationships/hyperlink" Target="https://pubs.acs.org/doi/full/10.1021/acs.orglett.3c01924" TargetMode="External"/><Relationship Id="rId2289" Type="http://schemas.openxmlformats.org/officeDocument/2006/relationships/hyperlink" Target="http://www.bioinformatics.nl/sesquiterpene/synthasedb/" TargetMode="External"/><Relationship Id="rId468" Type="http://schemas.openxmlformats.org/officeDocument/2006/relationships/hyperlink" Target="http://www.plantcell.org/content/16/5/1115" TargetMode="External"/><Relationship Id="rId675" Type="http://schemas.openxmlformats.org/officeDocument/2006/relationships/hyperlink" Target="https://pubs.rsc.org/en/content/articlelanding/2011/OB/C0OB00884B" TargetMode="External"/><Relationship Id="rId882" Type="http://schemas.openxmlformats.org/officeDocument/2006/relationships/hyperlink" Target="https://pubs.acs.org/doi/full/10.1021/acs.orglett.1c01361" TargetMode="External"/><Relationship Id="rId1098" Type="http://schemas.openxmlformats.org/officeDocument/2006/relationships/hyperlink" Target="https://europepmc.org/article/MED/21818683" TargetMode="External"/><Relationship Id="rId2149" Type="http://schemas.openxmlformats.org/officeDocument/2006/relationships/hyperlink" Target="https://www.ncbi.nlm.nih.gov/pmc/articles/PMC5087002/" TargetMode="External"/><Relationship Id="rId328" Type="http://schemas.openxmlformats.org/officeDocument/2006/relationships/hyperlink" Target="https://www.annualreviews.org/doi/full/10.1146/annurev-arplant-050312-120229" TargetMode="External"/><Relationship Id="rId535" Type="http://schemas.openxmlformats.org/officeDocument/2006/relationships/hyperlink" Target="https://asbmr.onlinelibrary.wiley.com/doi/pdfdirect/10.1359/jbmr.2000.15.5.971" TargetMode="External"/><Relationship Id="rId742" Type="http://schemas.openxmlformats.org/officeDocument/2006/relationships/hyperlink" Target="https://reader.elsevier.com/reader/sd/pii/0378111996000546?token=93A6657218D74D5397A6B2998BA790FD6E7E157F31D25734A9B01FA37C21FF2E5EF817C28AB35FA18DAE72B8118136DD&amp;originRegion=eu-west-1&amp;originCreation=20220826072813" TargetMode="External"/><Relationship Id="rId1165" Type="http://schemas.openxmlformats.org/officeDocument/2006/relationships/hyperlink" Target="https://europepmc.org/article/MED/21746901" TargetMode="External"/><Relationship Id="rId1372" Type="http://schemas.openxmlformats.org/officeDocument/2006/relationships/hyperlink" Target="https://link.springer.com/article/10.1007/s11103-010-9636-1" TargetMode="External"/><Relationship Id="rId2009" Type="http://schemas.openxmlformats.org/officeDocument/2006/relationships/hyperlink" Target="https://www.ncbi.nlm.nih.gov/pmc/articles/PMC6116744/" TargetMode="External"/><Relationship Id="rId2216" Type="http://schemas.openxmlformats.org/officeDocument/2006/relationships/hyperlink" Target="https://chemistry-europe.onlinelibrary.wiley.com/doi/full/10.1002/cbic.201500663" TargetMode="External"/><Relationship Id="rId602" Type="http://schemas.openxmlformats.org/officeDocument/2006/relationships/hyperlink" Target="https://www.sciencedirect.com/science/article/pii/S0168945205003018" TargetMode="External"/><Relationship Id="rId1025" Type="http://schemas.openxmlformats.org/officeDocument/2006/relationships/hyperlink" Target="https://europepmc.org/article/MED/24124526" TargetMode="External"/><Relationship Id="rId1232" Type="http://schemas.openxmlformats.org/officeDocument/2006/relationships/hyperlink" Target="https://onlinelibrary.wiley.com/doi/full/10.1111/tpj.12886" TargetMode="External"/><Relationship Id="rId185" Type="http://schemas.openxmlformats.org/officeDocument/2006/relationships/hyperlink" Target="https://link.springer.com/article/10.1007%2Fs00425-013-1884-2" TargetMode="External"/><Relationship Id="rId1909" Type="http://schemas.openxmlformats.org/officeDocument/2006/relationships/hyperlink" Target="https://pubs.acs.org/doi/full/10.1021/acschembio.0c00155" TargetMode="External"/><Relationship Id="rId392" Type="http://schemas.openxmlformats.org/officeDocument/2006/relationships/hyperlink" Target="https://europepmc.org/article/MED/14740213" TargetMode="External"/><Relationship Id="rId2073" Type="http://schemas.openxmlformats.org/officeDocument/2006/relationships/hyperlink" Target="https://pubmed.ncbi.nlm.nih.gov/28381502/" TargetMode="External"/><Relationship Id="rId2280" Type="http://schemas.openxmlformats.org/officeDocument/2006/relationships/hyperlink" Target="https://www.nature.com/articles/s41598-019-45532-1" TargetMode="External"/><Relationship Id="rId252" Type="http://schemas.openxmlformats.org/officeDocument/2006/relationships/hyperlink" Target="https://pubs.acs.org/doi/abs/10.1021/acs.orglett.7b00586?src=recsys" TargetMode="External"/><Relationship Id="rId2140" Type="http://schemas.openxmlformats.org/officeDocument/2006/relationships/hyperlink" Target="http://www.bioinformatics.nl/sesquiterpene/synthasedb/" TargetMode="External"/><Relationship Id="rId112" Type="http://schemas.openxmlformats.org/officeDocument/2006/relationships/hyperlink" Target="https://onlinelibrary.wiley.com/doi/full/10.1002/anie.201603782" TargetMode="External"/><Relationship Id="rId1699" Type="http://schemas.openxmlformats.org/officeDocument/2006/relationships/hyperlink" Target="https://pubs.acs.org/doi/10.1021/ol802696a" TargetMode="External"/><Relationship Id="rId2000" Type="http://schemas.openxmlformats.org/officeDocument/2006/relationships/hyperlink" Target="https://www.ncbi.nlm.nih.gov/pmc/articles/PMC6116744/" TargetMode="External"/><Relationship Id="rId929" Type="http://schemas.openxmlformats.org/officeDocument/2006/relationships/hyperlink" Target="https://pubs.acs.org/doi/full/10.1021/acschembio.2c00760" TargetMode="External"/><Relationship Id="rId1559" Type="http://schemas.openxmlformats.org/officeDocument/2006/relationships/hyperlink" Target="https://ami-journals.onlinelibrary.wiley.com/doi/10.1111/1751-7915.14204" TargetMode="External"/><Relationship Id="rId1766" Type="http://schemas.openxmlformats.org/officeDocument/2006/relationships/hyperlink" Target="https://pubs.acs.org/doi/10.1021/jacs.5b08319" TargetMode="External"/><Relationship Id="rId1973" Type="http://schemas.openxmlformats.org/officeDocument/2006/relationships/hyperlink" Target="https://academic.oup.com/plphys/article/179/2/382/6116354" TargetMode="External"/><Relationship Id="rId58" Type="http://schemas.openxmlformats.org/officeDocument/2006/relationships/hyperlink" Target="https://www.sciencedirect.com/science/article/pii/S0031942213003476?via%3Dihub" TargetMode="External"/><Relationship Id="rId1419" Type="http://schemas.openxmlformats.org/officeDocument/2006/relationships/hyperlink" Target="https://www.pnas.org/content/109/36/14711" TargetMode="External"/><Relationship Id="rId1626" Type="http://schemas.openxmlformats.org/officeDocument/2006/relationships/hyperlink" Target="https://www.sciencedirect.com/science/article/pii/S0003986108002683" TargetMode="External"/><Relationship Id="rId1833" Type="http://schemas.openxmlformats.org/officeDocument/2006/relationships/hyperlink" Target="https://www.sciencedirect.com/science/article/pii/S0168945220301552" TargetMode="External"/><Relationship Id="rId1900" Type="http://schemas.openxmlformats.org/officeDocument/2006/relationships/hyperlink" Target="https://pubs.acs.org/doi/10.1021/acschembio.0c00155" TargetMode="External"/><Relationship Id="rId579" Type="http://schemas.openxmlformats.org/officeDocument/2006/relationships/hyperlink" Target="https://febs.onlinelibrary.wiley.com/doi/pdfdirect/10.1016/0014-5793%2894%2980475-3" TargetMode="External"/><Relationship Id="rId786" Type="http://schemas.openxmlformats.org/officeDocument/2006/relationships/hyperlink" Target="http://www.plantphysiol.org/content/153/3/1293" TargetMode="External"/><Relationship Id="rId993" Type="http://schemas.openxmlformats.org/officeDocument/2006/relationships/hyperlink" Target="https://www.ncbi.nlm.nih.gov/pmc/articles/PMC6945850/" TargetMode="External"/><Relationship Id="rId439" Type="http://schemas.openxmlformats.org/officeDocument/2006/relationships/hyperlink" Target="https://www.sciencedirect.com/science/article/pii/S0003986104003716?via%3Dihub" TargetMode="External"/><Relationship Id="rId646" Type="http://schemas.openxmlformats.org/officeDocument/2006/relationships/hyperlink" Target="https://www.sciencedirect.com/science/article/pii/S0003986106002104?via%3Dihub" TargetMode="External"/><Relationship Id="rId1069" Type="http://schemas.openxmlformats.org/officeDocument/2006/relationships/hyperlink" Target="https://europepmc.org/article/MED/21818683" TargetMode="External"/><Relationship Id="rId1276" Type="http://schemas.openxmlformats.org/officeDocument/2006/relationships/hyperlink" Target="https://www.nature.com/articles/s41598-019-45532-1" TargetMode="External"/><Relationship Id="rId1483" Type="http://schemas.openxmlformats.org/officeDocument/2006/relationships/hyperlink" Target="https://onlinelibrary.wiley.com/doi/full/10.1111/j.1365-313X.2011.04771.x" TargetMode="External"/><Relationship Id="rId2327" Type="http://schemas.openxmlformats.org/officeDocument/2006/relationships/hyperlink" Target="https://www.ncbi.nlm.nih.gov/pmc/articles/PMC4197230/" TargetMode="External"/><Relationship Id="rId506" Type="http://schemas.openxmlformats.org/officeDocument/2006/relationships/hyperlink" Target="https://onlinelibrary.wiley.com/doi/full/10.1111/j.1365-313X.2003.01987.x?sid=nlm%3Apubmed" TargetMode="External"/><Relationship Id="rId853" Type="http://schemas.openxmlformats.org/officeDocument/2006/relationships/hyperlink" Target="https://www.jbc.org/content/272/35/21784.full" TargetMode="External"/><Relationship Id="rId1136" Type="http://schemas.openxmlformats.org/officeDocument/2006/relationships/hyperlink" Target="https://link.springer.com/article/10.1007%2Fs11103-011-9813-x" TargetMode="External"/><Relationship Id="rId1690" Type="http://schemas.openxmlformats.org/officeDocument/2006/relationships/hyperlink" Target="https://europepmc.org/article/MED/32523588" TargetMode="External"/><Relationship Id="rId713" Type="http://schemas.openxmlformats.org/officeDocument/2006/relationships/hyperlink" Target="https://europepmc.org/article/MED/30090271" TargetMode="External"/><Relationship Id="rId920" Type="http://schemas.openxmlformats.org/officeDocument/2006/relationships/hyperlink" Target="https://pubs.acs.org/doi/full/10.1021/acschembio.2c00760" TargetMode="External"/><Relationship Id="rId1343" Type="http://schemas.openxmlformats.org/officeDocument/2006/relationships/hyperlink" Target="https://www.jbc.org/content/285/39/29703.full" TargetMode="External"/><Relationship Id="rId1550" Type="http://schemas.openxmlformats.org/officeDocument/2006/relationships/hyperlink" Target="https://ami-journals.onlinelibrary.wiley.com/doi/10.1111/1751-7915.14204" TargetMode="External"/><Relationship Id="rId1203" Type="http://schemas.openxmlformats.org/officeDocument/2006/relationships/hyperlink" Target="https://europepmc.org/article/MED/21385377" TargetMode="External"/><Relationship Id="rId1410" Type="http://schemas.openxmlformats.org/officeDocument/2006/relationships/hyperlink" Target="https://link.springer.com/article/10.1007/s11103-010-9648-x" TargetMode="External"/><Relationship Id="rId296" Type="http://schemas.openxmlformats.org/officeDocument/2006/relationships/hyperlink" Target="https://pubs.rsc.org/en/content/articlelanding/2007/NP/b616857b" TargetMode="External"/><Relationship Id="rId2184" Type="http://schemas.openxmlformats.org/officeDocument/2006/relationships/hyperlink" Target="https://onlinelibrary.wiley.com/doi/10.1002/anie.201601448" TargetMode="External"/><Relationship Id="rId156" Type="http://schemas.openxmlformats.org/officeDocument/2006/relationships/hyperlink" Target="https://europepmc.org/article/MED/23679205" TargetMode="External"/><Relationship Id="rId363" Type="http://schemas.openxmlformats.org/officeDocument/2006/relationships/hyperlink" Target="https://febs.onlinelibrary.wiley.com/doi/full/10.1046/j.1432-1033.2002.02985.x?sid=nlm%3Apubmed" TargetMode="External"/><Relationship Id="rId570" Type="http://schemas.openxmlformats.org/officeDocument/2006/relationships/hyperlink" Target="https://link.springer.com/article/10.1007/s11033-011-1091-9" TargetMode="External"/><Relationship Id="rId2044" Type="http://schemas.openxmlformats.org/officeDocument/2006/relationships/hyperlink" Target="https://onlinelibrary.wiley.com/doi/full/10.1111/tpj.13822" TargetMode="External"/><Relationship Id="rId2251" Type="http://schemas.openxmlformats.org/officeDocument/2006/relationships/hyperlink" Target="https://europepmc.org/article/MED/26749264" TargetMode="External"/><Relationship Id="rId223" Type="http://schemas.openxmlformats.org/officeDocument/2006/relationships/hyperlink" Target="https://www.ncbi.nlm.nih.gov/pmc/articles/PMC3317172/" TargetMode="External"/><Relationship Id="rId430" Type="http://schemas.openxmlformats.org/officeDocument/2006/relationships/hyperlink" Target="https://www.tandfonline.com/doi/abs/10.1271/bbb.60044" TargetMode="External"/><Relationship Id="rId1060" Type="http://schemas.openxmlformats.org/officeDocument/2006/relationships/hyperlink" Target="https://www.sciencedirect.com/science/article/pii/S0031942212003883" TargetMode="External"/><Relationship Id="rId2111" Type="http://schemas.openxmlformats.org/officeDocument/2006/relationships/hyperlink" Target="https://onlinelibrary.wiley.com/doi/full/10.1002/anie.201910200" TargetMode="External"/><Relationship Id="rId1877" Type="http://schemas.openxmlformats.org/officeDocument/2006/relationships/hyperlink" Target="http://www.bioinformatics.nl/sesquiterpene/synthasedb/" TargetMode="External"/><Relationship Id="rId1737" Type="http://schemas.openxmlformats.org/officeDocument/2006/relationships/hyperlink" Target="http://www.plantcell.org/content/plantcell/19/6/1994.full.pdf" TargetMode="External"/><Relationship Id="rId1944" Type="http://schemas.openxmlformats.org/officeDocument/2006/relationships/hyperlink" Target="https://academic.oup.com/plphys/article/179/2/382/6116354" TargetMode="External"/><Relationship Id="rId29" Type="http://schemas.openxmlformats.org/officeDocument/2006/relationships/hyperlink" Target="https://www.nature.com/articles/ncomms12942?modalwin=1" TargetMode="External"/><Relationship Id="rId1804" Type="http://schemas.openxmlformats.org/officeDocument/2006/relationships/hyperlink" Target="https://www.pnas.org/content/118/29/e2023247118" TargetMode="External"/><Relationship Id="rId897" Type="http://schemas.openxmlformats.org/officeDocument/2006/relationships/hyperlink" Target="http://www.plantphysiol.org/content/161/2/600" TargetMode="External"/><Relationship Id="rId757" Type="http://schemas.openxmlformats.org/officeDocument/2006/relationships/hyperlink" Target="https://www.jbc.org/content/275/39/30610.full.pdf" TargetMode="External"/><Relationship Id="rId964" Type="http://schemas.openxmlformats.org/officeDocument/2006/relationships/hyperlink" Target="https://portlandpress.com/biochemj/article/448/2/261/45790/Identification-and-characterization-of-a-kunzeaol" TargetMode="External"/><Relationship Id="rId1387" Type="http://schemas.openxmlformats.org/officeDocument/2006/relationships/hyperlink" Target="https://link.springer.com/article/10.1007/s11103-010-9636-1" TargetMode="External"/><Relationship Id="rId1594" Type="http://schemas.openxmlformats.org/officeDocument/2006/relationships/hyperlink" Target="https://europepmc.org/article/MED/30105900" TargetMode="External"/><Relationship Id="rId93" Type="http://schemas.openxmlformats.org/officeDocument/2006/relationships/hyperlink" Target="https://onlinelibrary.wiley.com/doi/full/10.1111/ppl.12241?saml_referrer" TargetMode="External"/><Relationship Id="rId617" Type="http://schemas.openxmlformats.org/officeDocument/2006/relationships/hyperlink" Target="https://www.pnas.org/content/103/4/1129" TargetMode="External"/><Relationship Id="rId824" Type="http://schemas.openxmlformats.org/officeDocument/2006/relationships/hyperlink" Target="https://europepmc.org/article/MED/21818683" TargetMode="External"/><Relationship Id="rId1247" Type="http://schemas.openxmlformats.org/officeDocument/2006/relationships/hyperlink" Target="https://onlinelibrary.wiley.com/doi/full/10.1111/j.1365-313X.2010.04478.x" TargetMode="External"/><Relationship Id="rId1454" Type="http://schemas.openxmlformats.org/officeDocument/2006/relationships/hyperlink" Target="http://www.plantphysiol.org/content/154/4/1998" TargetMode="External"/><Relationship Id="rId1661" Type="http://schemas.openxmlformats.org/officeDocument/2006/relationships/hyperlink" Target="https://www.tandfonline.com/doi/abs/10.1271/bbb.70790" TargetMode="External"/><Relationship Id="rId1107" Type="http://schemas.openxmlformats.org/officeDocument/2006/relationships/hyperlink" Target="https://pubs.acs.org/doi/10.1021/ja307404u" TargetMode="External"/><Relationship Id="rId1314" Type="http://schemas.openxmlformats.org/officeDocument/2006/relationships/hyperlink" Target="http://www.bioinformatics.nl/sesquiterpene/synthasedb/" TargetMode="External"/><Relationship Id="rId1521" Type="http://schemas.openxmlformats.org/officeDocument/2006/relationships/hyperlink" Target="https://ami-journals.onlinelibrary.wiley.com/doi/10.1111/1751-7915.14204" TargetMode="External"/><Relationship Id="rId20" Type="http://schemas.openxmlformats.org/officeDocument/2006/relationships/hyperlink" Target="https://www.pnas.org/doi/10.1073/pnas.2220934120" TargetMode="External"/><Relationship Id="rId2088" Type="http://schemas.openxmlformats.org/officeDocument/2006/relationships/hyperlink" Target="https://www.ncbi.nlm.nih.gov/pmc/articles/PMC5371325/" TargetMode="External"/><Relationship Id="rId2295" Type="http://schemas.openxmlformats.org/officeDocument/2006/relationships/hyperlink" Target="https://pubmed.ncbi.nlm.nih.gov/25920204/" TargetMode="External"/><Relationship Id="rId267" Type="http://schemas.openxmlformats.org/officeDocument/2006/relationships/hyperlink" Target="https://www.sciencedirect.com/science/article/pii/S0031942205001421?via%3Dihub" TargetMode="External"/><Relationship Id="rId474" Type="http://schemas.openxmlformats.org/officeDocument/2006/relationships/hyperlink" Target="https://www.sciencedirect.com/science/article/pii/S0168945204004868" TargetMode="External"/><Relationship Id="rId2155" Type="http://schemas.openxmlformats.org/officeDocument/2006/relationships/hyperlink" Target="https://www.ncbi.nlm.nih.gov/pmc/articles/PMC5087002/" TargetMode="External"/><Relationship Id="rId127" Type="http://schemas.openxmlformats.org/officeDocument/2006/relationships/hyperlink" Target="https://europepmc.org/article/MED/23679205" TargetMode="External"/><Relationship Id="rId681" Type="http://schemas.openxmlformats.org/officeDocument/2006/relationships/hyperlink" Target="https://europepmc.org/article/MED/31839833" TargetMode="External"/><Relationship Id="rId334" Type="http://schemas.openxmlformats.org/officeDocument/2006/relationships/hyperlink" Target="http://www.bioinformatics.nl/sesquiterpene/synthasedb/" TargetMode="External"/><Relationship Id="rId541" Type="http://schemas.openxmlformats.org/officeDocument/2006/relationships/hyperlink" Target="https://www.sciencedirect.com/science/article/abs/pii/S003194220600032X?via%3Dihub" TargetMode="External"/><Relationship Id="rId1171" Type="http://schemas.openxmlformats.org/officeDocument/2006/relationships/hyperlink" Target="https://www.sciencedirect.com/science/article/pii/S0031942211002457?via%3Dihub" TargetMode="External"/><Relationship Id="rId2015" Type="http://schemas.openxmlformats.org/officeDocument/2006/relationships/hyperlink" Target="https://www.nature.com/articles/s41598-018-30653-w" TargetMode="External"/><Relationship Id="rId2222" Type="http://schemas.openxmlformats.org/officeDocument/2006/relationships/hyperlink" Target="https://www.pnas.org/content/118/29/e2023247118" TargetMode="External"/><Relationship Id="rId401" Type="http://schemas.openxmlformats.org/officeDocument/2006/relationships/hyperlink" Target="https://pubs.acs.org/doi/10.1021/bi060419n" TargetMode="External"/><Relationship Id="rId1031" Type="http://schemas.openxmlformats.org/officeDocument/2006/relationships/hyperlink" Target="https://www.degruyter.com/document/doi/10.1515/HF.2011.135/html" TargetMode="External"/><Relationship Id="rId1988" Type="http://schemas.openxmlformats.org/officeDocument/2006/relationships/hyperlink" Target="https://europepmc.org/article/MED/30105900" TargetMode="External"/><Relationship Id="rId1848" Type="http://schemas.openxmlformats.org/officeDocument/2006/relationships/hyperlink" Target="https://journals.plos.org/plosone/article?id=10.1371/journal.pone.0235416" TargetMode="External"/><Relationship Id="rId191" Type="http://schemas.openxmlformats.org/officeDocument/2006/relationships/hyperlink" Target="https://link.springer.com/article/10.1007%2Fs00425-002-0924-0" TargetMode="External"/><Relationship Id="rId1708" Type="http://schemas.openxmlformats.org/officeDocument/2006/relationships/hyperlink" Target="https://pubs.rsc.org/en/content/articlelanding/2016/OB/C6OB00130K" TargetMode="External"/><Relationship Id="rId1915" Type="http://schemas.openxmlformats.org/officeDocument/2006/relationships/hyperlink" Target="https://pubs.acs.org/doi/full/10.1021/acschembio.0c00155" TargetMode="External"/><Relationship Id="rId868" Type="http://schemas.openxmlformats.org/officeDocument/2006/relationships/hyperlink" Target="https://www.jbc.org/content/272/35/21706.full.pdf" TargetMode="External"/><Relationship Id="rId1498" Type="http://schemas.openxmlformats.org/officeDocument/2006/relationships/hyperlink" Target="https://link.springer.com/article/10.1007%2Fs00425-018-2948-0" TargetMode="External"/><Relationship Id="rId728" Type="http://schemas.openxmlformats.org/officeDocument/2006/relationships/hyperlink" Target="https://www.jbc.org/action/showPdf?pii=S0021-9258%2817%2932030-6" TargetMode="External"/><Relationship Id="rId935" Type="http://schemas.openxmlformats.org/officeDocument/2006/relationships/hyperlink" Target="http://www.bioinformatics.nl/sesquiterpene/synthasedb/" TargetMode="External"/><Relationship Id="rId1358" Type="http://schemas.openxmlformats.org/officeDocument/2006/relationships/hyperlink" Target="https://link.springer.com/article/10.1007/s11103-010-9636-1" TargetMode="External"/><Relationship Id="rId1565" Type="http://schemas.openxmlformats.org/officeDocument/2006/relationships/hyperlink" Target="https://ami-journals.onlinelibrary.wiley.com/doi/10.1111/1751-7915.14204" TargetMode="External"/><Relationship Id="rId1772" Type="http://schemas.openxmlformats.org/officeDocument/2006/relationships/hyperlink" Target="https://pubs.acs.org/doi/10.1021/ol303408a" TargetMode="External"/><Relationship Id="rId64" Type="http://schemas.openxmlformats.org/officeDocument/2006/relationships/hyperlink" Target="https://link.springer.com/content/pdf/10.1007/s11103-013-0131-3.pdf" TargetMode="External"/><Relationship Id="rId1218" Type="http://schemas.openxmlformats.org/officeDocument/2006/relationships/hyperlink" Target="https://europepmc.org/article/MED/21385377" TargetMode="External"/><Relationship Id="rId1425" Type="http://schemas.openxmlformats.org/officeDocument/2006/relationships/hyperlink" Target="https://europepmc.org/article/MED/22908266" TargetMode="External"/><Relationship Id="rId1632" Type="http://schemas.openxmlformats.org/officeDocument/2006/relationships/hyperlink" Target="https://www.sciencedirect.com/science/article/pii/S0003986108002683" TargetMode="External"/><Relationship Id="rId2199" Type="http://schemas.openxmlformats.org/officeDocument/2006/relationships/hyperlink" Target="https://link.springer.com/article/10.1007%2Fs11418-016-0999-8" TargetMode="External"/><Relationship Id="rId378" Type="http://schemas.openxmlformats.org/officeDocument/2006/relationships/hyperlink" Target="http://www.plantcell.org/content/15/2/481" TargetMode="External"/><Relationship Id="rId585" Type="http://schemas.openxmlformats.org/officeDocument/2006/relationships/hyperlink" Target="https://www.jbc.org/content/270/13/7375.full" TargetMode="External"/><Relationship Id="rId792" Type="http://schemas.openxmlformats.org/officeDocument/2006/relationships/hyperlink" Target="https://pubs.acs.org/doi/abs/10.1021/bi00202a004" TargetMode="External"/><Relationship Id="rId2059" Type="http://schemas.openxmlformats.org/officeDocument/2006/relationships/hyperlink" Target="https://www.ncbi.nlm.nih.gov/pmc/articles/PMC5573811/" TargetMode="External"/><Relationship Id="rId2266" Type="http://schemas.openxmlformats.org/officeDocument/2006/relationships/hyperlink" Target="http://www.bioinformatics.nl/sesquiterpene/synthasedb/" TargetMode="External"/><Relationship Id="rId6" Type="http://schemas.openxmlformats.org/officeDocument/2006/relationships/hyperlink" Target="http://www.plantphysiol.org/content/164/3/1222" TargetMode="External"/><Relationship Id="rId238" Type="http://schemas.openxmlformats.org/officeDocument/2006/relationships/hyperlink" Target="https://www.sciencedirect.com/science/article/pii/S0003986199913322?via%3Dihub" TargetMode="External"/><Relationship Id="rId445" Type="http://schemas.openxmlformats.org/officeDocument/2006/relationships/hyperlink" Target="https://link.springer.com/content/pdf/10.1007/BF02931177.pdf" TargetMode="External"/><Relationship Id="rId652" Type="http://schemas.openxmlformats.org/officeDocument/2006/relationships/hyperlink" Target="https://www.jbc.org/article/S0021-9258(18)39490-0/pdf" TargetMode="External"/><Relationship Id="rId1075" Type="http://schemas.openxmlformats.org/officeDocument/2006/relationships/hyperlink" Target="https://europepmc.org/article/MED/21818683" TargetMode="External"/><Relationship Id="rId1282" Type="http://schemas.openxmlformats.org/officeDocument/2006/relationships/hyperlink" Target="https://www.nature.com/articles/s41598-019-45532-1" TargetMode="External"/><Relationship Id="rId2126" Type="http://schemas.openxmlformats.org/officeDocument/2006/relationships/hyperlink" Target="http://www.plantcell.org/content/28/10/2632" TargetMode="External"/><Relationship Id="rId2333" Type="http://schemas.openxmlformats.org/officeDocument/2006/relationships/hyperlink" Target="https://link.springer.com/article/10.1186/1471-2229-12-84" TargetMode="External"/><Relationship Id="rId305" Type="http://schemas.openxmlformats.org/officeDocument/2006/relationships/hyperlink" Target="https://www.sciencedirect.com/science/article/abs/pii/S003194220600032X?via%3Dihub" TargetMode="External"/><Relationship Id="rId512" Type="http://schemas.openxmlformats.org/officeDocument/2006/relationships/hyperlink" Target="http://www.plantphysiol.org/content/136/3/3724" TargetMode="External"/><Relationship Id="rId957" Type="http://schemas.openxmlformats.org/officeDocument/2006/relationships/hyperlink" Target="https://www.ncbi.nlm.nih.gov/pmc/articles/PMC2276456/" TargetMode="External"/><Relationship Id="rId1142" Type="http://schemas.openxmlformats.org/officeDocument/2006/relationships/hyperlink" Target="http://www.plantphysiol.org/content/157/2/770" TargetMode="External"/><Relationship Id="rId1587" Type="http://schemas.openxmlformats.org/officeDocument/2006/relationships/hyperlink" Target="https://europepmc.org/article/MED/19905026" TargetMode="External"/><Relationship Id="rId1794" Type="http://schemas.openxmlformats.org/officeDocument/2006/relationships/hyperlink" Target="https://www.pnas.org/content/118/29/e2023247118" TargetMode="External"/><Relationship Id="rId86" Type="http://schemas.openxmlformats.org/officeDocument/2006/relationships/hyperlink" Target="https://onlinelibrary.wiley.com/doi/full/10.1111/ppl.12241?saml_referrer" TargetMode="External"/><Relationship Id="rId817" Type="http://schemas.openxmlformats.org/officeDocument/2006/relationships/hyperlink" Target="https://europepmc.org/article/MED/21818683" TargetMode="External"/><Relationship Id="rId1002" Type="http://schemas.openxmlformats.org/officeDocument/2006/relationships/hyperlink" Target="https://pubmed.ncbi.nlm.nih.gov/23072391/" TargetMode="External"/><Relationship Id="rId1447" Type="http://schemas.openxmlformats.org/officeDocument/2006/relationships/hyperlink" Target="http://www.plantphysiol.org/content/152/3/1197" TargetMode="External"/><Relationship Id="rId1654" Type="http://schemas.openxmlformats.org/officeDocument/2006/relationships/hyperlink" Target="http://www.plantphysiol.org/content/147/3/1017" TargetMode="External"/><Relationship Id="rId1861" Type="http://schemas.openxmlformats.org/officeDocument/2006/relationships/hyperlink" Target="https://www.pnas.org/content/118/29/e2023247118" TargetMode="External"/><Relationship Id="rId1307" Type="http://schemas.openxmlformats.org/officeDocument/2006/relationships/hyperlink" Target="https://www.ncbi.nlm.nih.gov/pmc/articles/PMC3017849/" TargetMode="External"/><Relationship Id="rId1514" Type="http://schemas.openxmlformats.org/officeDocument/2006/relationships/hyperlink" Target="https://ami-journals.onlinelibrary.wiley.com/doi/10.1111/1751-7915.14204" TargetMode="External"/><Relationship Id="rId1721" Type="http://schemas.openxmlformats.org/officeDocument/2006/relationships/hyperlink" Target="https://europepmc.org/article/MED/20419721" TargetMode="External"/><Relationship Id="rId1959" Type="http://schemas.openxmlformats.org/officeDocument/2006/relationships/hyperlink" Target="http://www.bioinformatics.nl/sesquiterpene/synthasedb/" TargetMode="External"/><Relationship Id="rId13" Type="http://schemas.openxmlformats.org/officeDocument/2006/relationships/hyperlink" Target="https://pubs.acs.org/doi/full/10.1021/acs.orglett.3c01924" TargetMode="External"/><Relationship Id="rId1819" Type="http://schemas.openxmlformats.org/officeDocument/2006/relationships/hyperlink" Target="https://www.sciencedirect.com/science/article/pii/S0141813021014409" TargetMode="External"/><Relationship Id="rId2190" Type="http://schemas.openxmlformats.org/officeDocument/2006/relationships/hyperlink" Target="https://europepmc.org/article/MED/27050299" TargetMode="External"/><Relationship Id="rId2288" Type="http://schemas.openxmlformats.org/officeDocument/2006/relationships/hyperlink" Target="https://www.ncbi.nlm.nih.gov/pmc/articles/PMC1104203/" TargetMode="External"/><Relationship Id="rId162" Type="http://schemas.openxmlformats.org/officeDocument/2006/relationships/hyperlink" Target="https://europepmc.org/article/MED/23679205" TargetMode="External"/><Relationship Id="rId467" Type="http://schemas.openxmlformats.org/officeDocument/2006/relationships/hyperlink" Target="http://www.plantcell.org/content/16/5/1115" TargetMode="External"/><Relationship Id="rId1097" Type="http://schemas.openxmlformats.org/officeDocument/2006/relationships/hyperlink" Target="https://europepmc.org/article/MED/21818683" TargetMode="External"/><Relationship Id="rId2050" Type="http://schemas.openxmlformats.org/officeDocument/2006/relationships/hyperlink" Target="https://onlinelibrary.wiley.com/doi/full/10.1111/tpj.13822" TargetMode="External"/><Relationship Id="rId2148" Type="http://schemas.openxmlformats.org/officeDocument/2006/relationships/hyperlink" Target="http://www.bioinformatics.nl/sesquiterpene/synthasedb/" TargetMode="External"/><Relationship Id="rId674" Type="http://schemas.openxmlformats.org/officeDocument/2006/relationships/hyperlink" Target="https://pubs.rsc.org/en/content/articlelanding/2011/OB/C0OB00884B" TargetMode="External"/><Relationship Id="rId881" Type="http://schemas.openxmlformats.org/officeDocument/2006/relationships/hyperlink" Target="https://pubs.acs.org/doi/full/10.1021/acs.orglett.1c01361" TargetMode="External"/><Relationship Id="rId979" Type="http://schemas.openxmlformats.org/officeDocument/2006/relationships/hyperlink" Target="https://europepmc.org/article/MED/22908266" TargetMode="External"/><Relationship Id="rId327" Type="http://schemas.openxmlformats.org/officeDocument/2006/relationships/hyperlink" Target="http://www.plantphysiol.org/content/146/3/940" TargetMode="External"/><Relationship Id="rId534" Type="http://schemas.openxmlformats.org/officeDocument/2006/relationships/hyperlink" Target="https://pubs.acs.org/doi/full/10.1021/ja026058q" TargetMode="External"/><Relationship Id="rId741" Type="http://schemas.openxmlformats.org/officeDocument/2006/relationships/hyperlink" Target="https://www.ncbi.nlm.nih.gov/pmc/articles/PMC157412/pdf/1080835.pdf" TargetMode="External"/><Relationship Id="rId839" Type="http://schemas.openxmlformats.org/officeDocument/2006/relationships/hyperlink" Target="https://chemistry-europe.onlinelibrary.wiley.com/doi/epdf/10.1002/cbic.202000235?saml_referrer" TargetMode="External"/><Relationship Id="rId1164" Type="http://schemas.openxmlformats.org/officeDocument/2006/relationships/hyperlink" Target="https://europepmc.org/article/MED/21746901" TargetMode="External"/><Relationship Id="rId1371" Type="http://schemas.openxmlformats.org/officeDocument/2006/relationships/hyperlink" Target="https://link.springer.com/article/10.1007/s11103-010-9636-1" TargetMode="External"/><Relationship Id="rId1469" Type="http://schemas.openxmlformats.org/officeDocument/2006/relationships/hyperlink" Target="https://www.sciencedirect.com/science/article/abs/pii/S0031942209002489?via%3Dihub" TargetMode="External"/><Relationship Id="rId2008" Type="http://schemas.openxmlformats.org/officeDocument/2006/relationships/hyperlink" Target="https://www.ncbi.nlm.nih.gov/pmc/articles/PMC6116744/" TargetMode="External"/><Relationship Id="rId2215" Type="http://schemas.openxmlformats.org/officeDocument/2006/relationships/hyperlink" Target="https://chemistry-europe.onlinelibrary.wiley.com/doi/full/10.1002/cbic.201500663" TargetMode="External"/><Relationship Id="rId601" Type="http://schemas.openxmlformats.org/officeDocument/2006/relationships/hyperlink" Target="https://link.springer.com/article/10.1023/A:1022519709298" TargetMode="External"/><Relationship Id="rId1024" Type="http://schemas.openxmlformats.org/officeDocument/2006/relationships/hyperlink" Target="https://link.springer.com/article/10.1007%2Fs00894-016-3021-1" TargetMode="External"/><Relationship Id="rId1231" Type="http://schemas.openxmlformats.org/officeDocument/2006/relationships/hyperlink" Target="https://onlinelibrary.wiley.com/doi/full/10.1111/tpj.12886" TargetMode="External"/><Relationship Id="rId1676" Type="http://schemas.openxmlformats.org/officeDocument/2006/relationships/hyperlink" Target="https://www.ncbi.nlm.nih.gov/pmc/articles/PMC2276456/" TargetMode="External"/><Relationship Id="rId1883" Type="http://schemas.openxmlformats.org/officeDocument/2006/relationships/hyperlink" Target="http://www.bioinformatics.nl/sesquiterpene/synthasedb/" TargetMode="External"/><Relationship Id="rId906" Type="http://schemas.openxmlformats.org/officeDocument/2006/relationships/hyperlink" Target="http://www.plantphysiol.org/content/161/2/600" TargetMode="External"/><Relationship Id="rId1329" Type="http://schemas.openxmlformats.org/officeDocument/2006/relationships/hyperlink" Target="https://www.jbc.org/content/286/20/17445.full" TargetMode="External"/><Relationship Id="rId1536" Type="http://schemas.openxmlformats.org/officeDocument/2006/relationships/hyperlink" Target="https://ami-journals.onlinelibrary.wiley.com/doi/10.1111/1751-7915.14204" TargetMode="External"/><Relationship Id="rId1743" Type="http://schemas.openxmlformats.org/officeDocument/2006/relationships/hyperlink" Target="https://link.springer.com/article/10.1007/s11103-007-9202-7" TargetMode="External"/><Relationship Id="rId1950" Type="http://schemas.openxmlformats.org/officeDocument/2006/relationships/hyperlink" Target="https://academic.oup.com/plphys/article/179/2/382/6116354" TargetMode="External"/><Relationship Id="rId35" Type="http://schemas.openxmlformats.org/officeDocument/2006/relationships/hyperlink" Target="https://www.jstor.org/stable/pdf/43565828.pdf?refreqid=excelsior%3A0bc9fe6051e49cea79c2f65ff452ebde" TargetMode="External"/><Relationship Id="rId1603" Type="http://schemas.openxmlformats.org/officeDocument/2006/relationships/hyperlink" Target="http://www.plantphysiol.org/content/148/3/1254" TargetMode="External"/><Relationship Id="rId1810" Type="http://schemas.openxmlformats.org/officeDocument/2006/relationships/hyperlink" Target="https://www.pnas.org/content/118/29/e2023247118" TargetMode="External"/><Relationship Id="rId184" Type="http://schemas.openxmlformats.org/officeDocument/2006/relationships/hyperlink" Target="https://europepmc.org/article/MED/23624978" TargetMode="External"/><Relationship Id="rId391" Type="http://schemas.openxmlformats.org/officeDocument/2006/relationships/hyperlink" Target="https://europepmc.org/article/MED/14740213" TargetMode="External"/><Relationship Id="rId1908" Type="http://schemas.openxmlformats.org/officeDocument/2006/relationships/hyperlink" Target="https://pubs.acs.org/doi/10.1021/acschembio.0c00155" TargetMode="External"/><Relationship Id="rId2072" Type="http://schemas.openxmlformats.org/officeDocument/2006/relationships/hyperlink" Target="http://www.plantphysiol.org/content/135/4/1908" TargetMode="External"/><Relationship Id="rId251" Type="http://schemas.openxmlformats.org/officeDocument/2006/relationships/hyperlink" Target="http://www.plantcell.org/content/15/2/481" TargetMode="External"/><Relationship Id="rId489" Type="http://schemas.openxmlformats.org/officeDocument/2006/relationships/hyperlink" Target="http://www.plantphysiol.org/content/135/4/1908" TargetMode="External"/><Relationship Id="rId696" Type="http://schemas.openxmlformats.org/officeDocument/2006/relationships/hyperlink" Target="https://www.ncbi.nlm.nih.gov/pmc/articles/PMC3866635/" TargetMode="External"/><Relationship Id="rId349" Type="http://schemas.openxmlformats.org/officeDocument/2006/relationships/hyperlink" Target="https://www.pnas.org/doi/10.1073/pnas.142307199?url_ver=Z39.88-2003&amp;rfr_id=ori:rid:crossref.org&amp;rfr_dat=cr_pub%20%200pubmed" TargetMode="External"/><Relationship Id="rId556" Type="http://schemas.openxmlformats.org/officeDocument/2006/relationships/hyperlink" Target="https://www.sciencedirect.com/science/article/pii/S0031942206006972?via%3Dihub" TargetMode="External"/><Relationship Id="rId763" Type="http://schemas.openxmlformats.org/officeDocument/2006/relationships/hyperlink" Target="https://www.annualreviews.org/doi/full/10.1146/annurev-arplant-050312-120229" TargetMode="External"/><Relationship Id="rId1186" Type="http://schemas.openxmlformats.org/officeDocument/2006/relationships/hyperlink" Target="https://www.jbc.org/article/S0021-9258(19)48997-7/fulltext" TargetMode="External"/><Relationship Id="rId1393" Type="http://schemas.openxmlformats.org/officeDocument/2006/relationships/hyperlink" Target="https://link.springer.com/article/10.1007%2Fs11103-010-9636-1" TargetMode="External"/><Relationship Id="rId2237" Type="http://schemas.openxmlformats.org/officeDocument/2006/relationships/hyperlink" Target="https://www.nature.com/articles/srep23057" TargetMode="External"/><Relationship Id="rId111" Type="http://schemas.openxmlformats.org/officeDocument/2006/relationships/hyperlink" Target="https://reader.elsevier.com/reader/sd/pii/S1087184598910957?token=81D3B034E067665B37DDE211A8DEEC7ED6FC45FF2EF09DF475CA33AD47341279245A095D5C5358F758276426DEEF534F&amp;originRegion=eu-west-1&amp;originCreation=20221108084426" TargetMode="External"/><Relationship Id="rId209" Type="http://schemas.openxmlformats.org/officeDocument/2006/relationships/hyperlink" Target="https://www.sciencedirect.com/science/article/pii/S0003986105004078?via%3Dihub" TargetMode="External"/><Relationship Id="rId416" Type="http://schemas.openxmlformats.org/officeDocument/2006/relationships/hyperlink" Target="http://www.bioinformatics.nl/sesquiterpene/synthasedb/" TargetMode="External"/><Relationship Id="rId970" Type="http://schemas.openxmlformats.org/officeDocument/2006/relationships/hyperlink" Target="https://www.beilstein-journals.org/bjoc/articles/12/173" TargetMode="External"/><Relationship Id="rId1046" Type="http://schemas.openxmlformats.org/officeDocument/2006/relationships/hyperlink" Target="https://www.cell.com/molecular-plant/pdf/S1674-2052(14)60630-4.pdf" TargetMode="External"/><Relationship Id="rId1253" Type="http://schemas.openxmlformats.org/officeDocument/2006/relationships/hyperlink" Target="https://europepmc.org/article/MED/30254228" TargetMode="External"/><Relationship Id="rId1698" Type="http://schemas.openxmlformats.org/officeDocument/2006/relationships/hyperlink" Target="https://link.springer.com/article/10.1007%2Fs00425-008-0700-x" TargetMode="External"/><Relationship Id="rId623" Type="http://schemas.openxmlformats.org/officeDocument/2006/relationships/hyperlink" Target="http://www.plantcell.org/content/plantcell/28/10/2651.full.pdf" TargetMode="External"/><Relationship Id="rId830" Type="http://schemas.openxmlformats.org/officeDocument/2006/relationships/hyperlink" Target="https://www.jbc.org/content/273/4/2078.full" TargetMode="External"/><Relationship Id="rId928" Type="http://schemas.openxmlformats.org/officeDocument/2006/relationships/hyperlink" Target="https://pubs.acs.org/doi/full/10.1021/acschembio.2c00760" TargetMode="External"/><Relationship Id="rId1460" Type="http://schemas.openxmlformats.org/officeDocument/2006/relationships/hyperlink" Target="https://pubs.acs.org/doi/10.1021/acschembio.5b00539" TargetMode="External"/><Relationship Id="rId1558" Type="http://schemas.openxmlformats.org/officeDocument/2006/relationships/hyperlink" Target="https://ami-journals.onlinelibrary.wiley.com/doi/10.1111/1751-7915.14204" TargetMode="External"/><Relationship Id="rId1765" Type="http://schemas.openxmlformats.org/officeDocument/2006/relationships/hyperlink" Target="https://www.annualreviews.org/doi/full/10.1146/annurev-arplant-050312-120229" TargetMode="External"/><Relationship Id="rId2304" Type="http://schemas.openxmlformats.org/officeDocument/2006/relationships/hyperlink" Target="http://www.bioinformatics.nl/sesquiterpene/synthasedb/" TargetMode="External"/><Relationship Id="rId57" Type="http://schemas.openxmlformats.org/officeDocument/2006/relationships/hyperlink" Target="http://www.bioinformatics.nl/sesquiterpene/synthasedb/" TargetMode="External"/><Relationship Id="rId1113" Type="http://schemas.openxmlformats.org/officeDocument/2006/relationships/hyperlink" Target="https://nph.onlinelibrary.wiley.com/doi/full/10.1111/nph.16431" TargetMode="External"/><Relationship Id="rId1320" Type="http://schemas.openxmlformats.org/officeDocument/2006/relationships/hyperlink" Target="https://pubs.acs.org/doi/10.1021/ol802696a" TargetMode="External"/><Relationship Id="rId1418" Type="http://schemas.openxmlformats.org/officeDocument/2006/relationships/hyperlink" Target="https://europepmc.org/article/MED/22908266" TargetMode="External"/><Relationship Id="rId1972" Type="http://schemas.openxmlformats.org/officeDocument/2006/relationships/hyperlink" Target="https://academic.oup.com/plphys/article/179/2/382/6116354" TargetMode="External"/><Relationship Id="rId1625" Type="http://schemas.openxmlformats.org/officeDocument/2006/relationships/hyperlink" Target="https://www.sciencedirect.com/science/article/pii/S0003986108002683" TargetMode="External"/><Relationship Id="rId1832" Type="http://schemas.openxmlformats.org/officeDocument/2006/relationships/hyperlink" Target="https://www.sciencedirect.com/science/article/pii/S0168945220301552" TargetMode="External"/><Relationship Id="rId2094" Type="http://schemas.openxmlformats.org/officeDocument/2006/relationships/hyperlink" Target="http://www.bioinformatics.nl/sesquiterpene/synthasedb/" TargetMode="External"/><Relationship Id="rId273" Type="http://schemas.openxmlformats.org/officeDocument/2006/relationships/hyperlink" Target="https://pubs.acs.org/doi/10.1021/ol060973p" TargetMode="External"/><Relationship Id="rId480" Type="http://schemas.openxmlformats.org/officeDocument/2006/relationships/hyperlink" Target="http://www.plantphysiol.org/content/136/4/4228" TargetMode="External"/><Relationship Id="rId2161" Type="http://schemas.openxmlformats.org/officeDocument/2006/relationships/hyperlink" Target="https://pubmed.ncbi.nlm.nih.gov/29377369/" TargetMode="External"/><Relationship Id="rId133" Type="http://schemas.openxmlformats.org/officeDocument/2006/relationships/hyperlink" Target="https://europepmc.org/article/MED/23679205" TargetMode="External"/><Relationship Id="rId340" Type="http://schemas.openxmlformats.org/officeDocument/2006/relationships/hyperlink" Target="https://link.springer.com/article/10.1023%2FA%3A1006476123930" TargetMode="External"/><Relationship Id="rId578" Type="http://schemas.openxmlformats.org/officeDocument/2006/relationships/hyperlink" Target="https://pubs.rsc.org/en/content/articlelanding/2017/OB/C6OB02539K" TargetMode="External"/><Relationship Id="rId785" Type="http://schemas.openxmlformats.org/officeDocument/2006/relationships/hyperlink" Target="http://www.plantphysiol.org/content/135/4/1956" TargetMode="External"/><Relationship Id="rId992" Type="http://schemas.openxmlformats.org/officeDocument/2006/relationships/hyperlink" Target="http://www.bioinformatics.nl/sesquiterpene/synthasedb/" TargetMode="External"/><Relationship Id="rId2021" Type="http://schemas.openxmlformats.org/officeDocument/2006/relationships/hyperlink" Target="https://europepmc.org/article/MED/30139915" TargetMode="External"/><Relationship Id="rId2259" Type="http://schemas.openxmlformats.org/officeDocument/2006/relationships/hyperlink" Target="http://www.bioinformatics.nl/sesquiterpene/synthasedb/" TargetMode="External"/><Relationship Id="rId200" Type="http://schemas.openxmlformats.org/officeDocument/2006/relationships/hyperlink" Target="https://www.pnas.org/content/100/4/1547" TargetMode="External"/><Relationship Id="rId438" Type="http://schemas.openxmlformats.org/officeDocument/2006/relationships/hyperlink" Target="http://www.bioinformatics.nl/sesquiterpene/synthasedb/" TargetMode="External"/><Relationship Id="rId645" Type="http://schemas.openxmlformats.org/officeDocument/2006/relationships/hyperlink" Target="http://www.bioinformatics.nl/sesquiterpene/synthasedb/" TargetMode="External"/><Relationship Id="rId852" Type="http://schemas.openxmlformats.org/officeDocument/2006/relationships/hyperlink" Target="https://europepmc.org/article/MED/29509695" TargetMode="External"/><Relationship Id="rId1068" Type="http://schemas.openxmlformats.org/officeDocument/2006/relationships/hyperlink" Target="http://www.bioinformatics.nl/sesquiterpene/synthasedb/" TargetMode="External"/><Relationship Id="rId1275" Type="http://schemas.openxmlformats.org/officeDocument/2006/relationships/hyperlink" Target="https://www.nature.com/articles/s41598-019-45532-1" TargetMode="External"/><Relationship Id="rId1482" Type="http://schemas.openxmlformats.org/officeDocument/2006/relationships/hyperlink" Target="https://onlinelibrary.wiley.com/doi/full/10.1111/j.1365-313X.2011.04771.x" TargetMode="External"/><Relationship Id="rId2119" Type="http://schemas.openxmlformats.org/officeDocument/2006/relationships/hyperlink" Target="http://www.bioinformatics.nl/sesquiterpene/synthasedb/" TargetMode="External"/><Relationship Id="rId2326" Type="http://schemas.openxmlformats.org/officeDocument/2006/relationships/hyperlink" Target="http://www.bioinformatics.nl/sesquiterpene/synthasedb/" TargetMode="External"/><Relationship Id="rId505" Type="http://schemas.openxmlformats.org/officeDocument/2006/relationships/hyperlink" Target="http://www.bioinformatics.nl/sesquiterpene/synthasedb/" TargetMode="External"/><Relationship Id="rId712" Type="http://schemas.openxmlformats.org/officeDocument/2006/relationships/hyperlink" Target="https://pubs.acs.org/doi/full/10.1021/acs.orglett.1c01361" TargetMode="External"/><Relationship Id="rId1135" Type="http://schemas.openxmlformats.org/officeDocument/2006/relationships/hyperlink" Target="https://nph.onlinelibrary.wiley.com/doi/full/10.1111/nph.16431" TargetMode="External"/><Relationship Id="rId1342" Type="http://schemas.openxmlformats.org/officeDocument/2006/relationships/hyperlink" Target="https://www.jbc.org/content/285/39/29703.full" TargetMode="External"/><Relationship Id="rId1787" Type="http://schemas.openxmlformats.org/officeDocument/2006/relationships/hyperlink" Target="https://www.pnas.org/content/118/29/e2023247118" TargetMode="External"/><Relationship Id="rId1994" Type="http://schemas.openxmlformats.org/officeDocument/2006/relationships/hyperlink" Target="https://www.ncbi.nlm.nih.gov/pmc/articles/PMC6116744/" TargetMode="External"/><Relationship Id="rId79" Type="http://schemas.openxmlformats.org/officeDocument/2006/relationships/hyperlink" Target="http://www.bioinformatics.nl/sesquiterpene/synthasedb/" TargetMode="External"/><Relationship Id="rId1202" Type="http://schemas.openxmlformats.org/officeDocument/2006/relationships/hyperlink" Target="https://europepmc.org/article/MED/21385377" TargetMode="External"/><Relationship Id="rId1647" Type="http://schemas.openxmlformats.org/officeDocument/2006/relationships/hyperlink" Target="http://www.bioinformatics.nl/sesquiterpene/synthasedb/" TargetMode="External"/><Relationship Id="rId1854" Type="http://schemas.openxmlformats.org/officeDocument/2006/relationships/hyperlink" Target="https://www.sciencedirect.com/science/article/pii/S0168945219306612?via%3Dihub" TargetMode="External"/><Relationship Id="rId1507" Type="http://schemas.openxmlformats.org/officeDocument/2006/relationships/hyperlink" Target="https://www.ncbi.nlm.nih.gov/pmc/articles/PMC3058080/" TargetMode="External"/><Relationship Id="rId1714" Type="http://schemas.openxmlformats.org/officeDocument/2006/relationships/hyperlink" Target="https://pubs.rsc.org/en/content/articlelanding/2016/OB/C6OB00130K" TargetMode="External"/><Relationship Id="rId295" Type="http://schemas.openxmlformats.org/officeDocument/2006/relationships/hyperlink" Target="https://pubs.acs.org/doi/10.1021/ja015747j" TargetMode="External"/><Relationship Id="rId1921" Type="http://schemas.openxmlformats.org/officeDocument/2006/relationships/hyperlink" Target="https://pubs.acs.org/doi/10.1021/acschembio.0c00155" TargetMode="External"/><Relationship Id="rId2183" Type="http://schemas.openxmlformats.org/officeDocument/2006/relationships/hyperlink" Target="https://onlinelibrary.wiley.com/doi/10.1002/anie.201601448" TargetMode="External"/><Relationship Id="rId155" Type="http://schemas.openxmlformats.org/officeDocument/2006/relationships/hyperlink" Target="https://europepmc.org/article/MED/23679205" TargetMode="External"/><Relationship Id="rId362" Type="http://schemas.openxmlformats.org/officeDocument/2006/relationships/hyperlink" Target="https://febs.onlinelibrary.wiley.com/doi/full/10.1046/j.1432-1033.2002.02985.x" TargetMode="External"/><Relationship Id="rId1297" Type="http://schemas.openxmlformats.org/officeDocument/2006/relationships/hyperlink" Target="https://bmcplantbiol.biomedcentral.com/articles/10.1186/1471-2229-10-226" TargetMode="External"/><Relationship Id="rId2043" Type="http://schemas.openxmlformats.org/officeDocument/2006/relationships/hyperlink" Target="https://onlinelibrary.wiley.com/doi/full/10.1111/tpj.13822" TargetMode="External"/><Relationship Id="rId2250" Type="http://schemas.openxmlformats.org/officeDocument/2006/relationships/hyperlink" Target="https://onlinelibrary.wiley.com/doi/full/10.1002/anie.201509263?saml_referrer" TargetMode="External"/><Relationship Id="rId222" Type="http://schemas.openxmlformats.org/officeDocument/2006/relationships/hyperlink" Target="https://www.ncbi.nlm.nih.gov/pmc/articles/PMC3317172/" TargetMode="External"/><Relationship Id="rId667" Type="http://schemas.openxmlformats.org/officeDocument/2006/relationships/hyperlink" Target="https://www.pnas.org/doi/10.1073/pnas.22209341200" TargetMode="External"/><Relationship Id="rId874" Type="http://schemas.openxmlformats.org/officeDocument/2006/relationships/hyperlink" Target="https://europepmc.org/article/MED/21237161" TargetMode="External"/><Relationship Id="rId2110" Type="http://schemas.openxmlformats.org/officeDocument/2006/relationships/hyperlink" Target="https://onlinelibrary.wiley.com/doi/full/10.1002/anie.202004691" TargetMode="External"/><Relationship Id="rId2348" Type="http://schemas.openxmlformats.org/officeDocument/2006/relationships/hyperlink" Target="https://pubmed.ncbi.nlm.nih.gov/25918780/" TargetMode="External"/><Relationship Id="rId527" Type="http://schemas.openxmlformats.org/officeDocument/2006/relationships/hyperlink" Target="https://europepmc.org/article/MED/18524777" TargetMode="External"/><Relationship Id="rId734" Type="http://schemas.openxmlformats.org/officeDocument/2006/relationships/hyperlink" Target="https://www.pnas.org/content/pnas/92/6/2328.full.pdf" TargetMode="External"/><Relationship Id="rId941" Type="http://schemas.openxmlformats.org/officeDocument/2006/relationships/hyperlink" Target="http://www.bioinformatics.nl/sesquiterpene/synthasedb/" TargetMode="External"/><Relationship Id="rId1157" Type="http://schemas.openxmlformats.org/officeDocument/2006/relationships/hyperlink" Target="https://europepmc.org/article/MED/21751328" TargetMode="External"/><Relationship Id="rId1364" Type="http://schemas.openxmlformats.org/officeDocument/2006/relationships/hyperlink" Target="https://link.springer.com/article/10.1007%2Fs11103-010-9636-1" TargetMode="External"/><Relationship Id="rId1571" Type="http://schemas.openxmlformats.org/officeDocument/2006/relationships/hyperlink" Target="https://ami-journals.onlinelibrary.wiley.com/doi/10.1111/1751-7915.14204" TargetMode="External"/><Relationship Id="rId2208" Type="http://schemas.openxmlformats.org/officeDocument/2006/relationships/hyperlink" Target="https://academic.oup.com/pcp/article/57/3/630/2461065" TargetMode="External"/><Relationship Id="rId70" Type="http://schemas.openxmlformats.org/officeDocument/2006/relationships/hyperlink" Target="https://www.nature.com/articles/s41589-022-01026-2" TargetMode="External"/><Relationship Id="rId801" Type="http://schemas.openxmlformats.org/officeDocument/2006/relationships/hyperlink" Target="https://febs.onlinelibrary.wiley.com/doi/epdf/10.1046/j.1432-1327.1998.2560238.x" TargetMode="External"/><Relationship Id="rId1017" Type="http://schemas.openxmlformats.org/officeDocument/2006/relationships/hyperlink" Target="https://www.ncbi.nlm.nih.gov/pmc/articles/PMC3466413/" TargetMode="External"/><Relationship Id="rId1224" Type="http://schemas.openxmlformats.org/officeDocument/2006/relationships/hyperlink" Target="https://onlinelibrary.wiley.com/doi/full/10.1111/tpj.12886" TargetMode="External"/><Relationship Id="rId1431" Type="http://schemas.openxmlformats.org/officeDocument/2006/relationships/hyperlink" Target="https://pubs.acs.org/doi/full/10.1021/bi0206614" TargetMode="External"/><Relationship Id="rId1669" Type="http://schemas.openxmlformats.org/officeDocument/2006/relationships/hyperlink" Target="http://www.bioinformatics.nl/sesquiterpene/synthasedb/" TargetMode="External"/><Relationship Id="rId1876" Type="http://schemas.openxmlformats.org/officeDocument/2006/relationships/hyperlink" Target="https://www.ncbi.nlm.nih.gov/pmc/articles/PMC6945850/" TargetMode="External"/><Relationship Id="rId1529" Type="http://schemas.openxmlformats.org/officeDocument/2006/relationships/hyperlink" Target="https://ami-journals.onlinelibrary.wiley.com/doi/10.1111/1751-7915.14204" TargetMode="External"/><Relationship Id="rId1736" Type="http://schemas.openxmlformats.org/officeDocument/2006/relationships/hyperlink" Target="https://link.springer.com/article/10.1007%2Fs00425-013-1937-6" TargetMode="External"/><Relationship Id="rId1943" Type="http://schemas.openxmlformats.org/officeDocument/2006/relationships/hyperlink" Target="https://academic.oup.com/plphys/article/179/2/382/6116354" TargetMode="External"/><Relationship Id="rId28" Type="http://schemas.openxmlformats.org/officeDocument/2006/relationships/hyperlink" Target="https://www.nature.com/articles/ncomms12942?modalwin=1" TargetMode="External"/><Relationship Id="rId1803" Type="http://schemas.openxmlformats.org/officeDocument/2006/relationships/hyperlink" Target="https://www.pnas.org/content/118/29/e2023247118" TargetMode="External"/><Relationship Id="rId177" Type="http://schemas.openxmlformats.org/officeDocument/2006/relationships/hyperlink" Target="https://link.springer.com/article/10.1007%2Fs00425-013-1884-2" TargetMode="External"/><Relationship Id="rId384" Type="http://schemas.openxmlformats.org/officeDocument/2006/relationships/hyperlink" Target="http://www.plantcell.org/content/15/5/1227" TargetMode="External"/><Relationship Id="rId591" Type="http://schemas.openxmlformats.org/officeDocument/2006/relationships/hyperlink" Target="https://pubs.acs.org/doi/10.1021/bi001997l" TargetMode="External"/><Relationship Id="rId2065" Type="http://schemas.openxmlformats.org/officeDocument/2006/relationships/hyperlink" Target="https://www.ncbi.nlm.nih.gov/pmc/articles/PMC3044942/" TargetMode="External"/><Relationship Id="rId2272" Type="http://schemas.openxmlformats.org/officeDocument/2006/relationships/hyperlink" Target="https://pubs.acs.org/doi/full/10.1021/acschembio.0c00155" TargetMode="External"/><Relationship Id="rId244" Type="http://schemas.openxmlformats.org/officeDocument/2006/relationships/hyperlink" Target="https://onlinelibrary.wiley.com/doi/pdfdirect/10.1111/tpj.13064" TargetMode="External"/><Relationship Id="rId689" Type="http://schemas.openxmlformats.org/officeDocument/2006/relationships/hyperlink" Target="https://europepmc.org/article/MED/31839833" TargetMode="External"/><Relationship Id="rId896" Type="http://schemas.openxmlformats.org/officeDocument/2006/relationships/hyperlink" Target="http://www.plantphysiol.org/content/161/2/600" TargetMode="External"/><Relationship Id="rId1081" Type="http://schemas.openxmlformats.org/officeDocument/2006/relationships/hyperlink" Target="https://europepmc.org/article/MED/21818683" TargetMode="External"/><Relationship Id="rId451" Type="http://schemas.openxmlformats.org/officeDocument/2006/relationships/hyperlink" Target="https://www.sciencedirect.com/science/article/pii/S0031942204003930?via%3Dihub" TargetMode="External"/><Relationship Id="rId549" Type="http://schemas.openxmlformats.org/officeDocument/2006/relationships/hyperlink" Target="https://www.sciencedirect.com/science/article/pii/S0031942205001937?via%3Dihub" TargetMode="External"/><Relationship Id="rId756" Type="http://schemas.openxmlformats.org/officeDocument/2006/relationships/hyperlink" Target="https://febs.onlinelibrary.wiley.com/doi/epdf/10.1016/0014-5793%2892%2980310-D" TargetMode="External"/><Relationship Id="rId1179" Type="http://schemas.openxmlformats.org/officeDocument/2006/relationships/hyperlink" Target="http://www.bioinformatics.nl/sesquiterpene/synthasedb/" TargetMode="External"/><Relationship Id="rId1386" Type="http://schemas.openxmlformats.org/officeDocument/2006/relationships/hyperlink" Target="https://link.springer.com/article/10.1007%2Fs11103-010-9636-1" TargetMode="External"/><Relationship Id="rId1593" Type="http://schemas.openxmlformats.org/officeDocument/2006/relationships/hyperlink" Target="https://europepmc.org/article/MED/30105900" TargetMode="External"/><Relationship Id="rId2132" Type="http://schemas.openxmlformats.org/officeDocument/2006/relationships/hyperlink" Target="https://pubs.acs.org/doi/10.1021/acs.jnatprod.7b00773" TargetMode="External"/><Relationship Id="rId104" Type="http://schemas.openxmlformats.org/officeDocument/2006/relationships/hyperlink" Target="https://www.pnas.org/doi/10.1073/pnas.22209341200" TargetMode="External"/><Relationship Id="rId311" Type="http://schemas.openxmlformats.org/officeDocument/2006/relationships/hyperlink" Target="https://febs.onlinelibrary.wiley.com/doi/pdfdirect/10.1046/j.1432-1033.2001.02519.x" TargetMode="External"/><Relationship Id="rId409" Type="http://schemas.openxmlformats.org/officeDocument/2006/relationships/hyperlink" Target="https://www.jbc.org/article/S0021-9258(20)84017-4/pdf" TargetMode="External"/><Relationship Id="rId963" Type="http://schemas.openxmlformats.org/officeDocument/2006/relationships/hyperlink" Target="https://portlandpress.com/biochemj/article-abstract/448/2/261/45790/Identification-and-characterization-of-a-kunzeaol?redirectedFrom=fulltext" TargetMode="External"/><Relationship Id="rId1039" Type="http://schemas.openxmlformats.org/officeDocument/2006/relationships/hyperlink" Target="https://www.jbc.org/content/287/15/12121" TargetMode="External"/><Relationship Id="rId1246" Type="http://schemas.openxmlformats.org/officeDocument/2006/relationships/hyperlink" Target="https://onlinelibrary.wiley.com/doi/full/10.1111/j.1365-313X.2010.04478.x" TargetMode="External"/><Relationship Id="rId1898" Type="http://schemas.openxmlformats.org/officeDocument/2006/relationships/hyperlink" Target="https://europepmc.org/article/MED/31418991" TargetMode="External"/><Relationship Id="rId92" Type="http://schemas.openxmlformats.org/officeDocument/2006/relationships/hyperlink" Target="https://onlinelibrary.wiley.com/doi/full/10.1111/ppl.12241?saml_referrer" TargetMode="External"/><Relationship Id="rId616" Type="http://schemas.openxmlformats.org/officeDocument/2006/relationships/hyperlink" Target="https://www.pnas.org/content/103/4/1129" TargetMode="External"/><Relationship Id="rId823" Type="http://schemas.openxmlformats.org/officeDocument/2006/relationships/hyperlink" Target="https://europepmc.org/article/MED/21818683" TargetMode="External"/><Relationship Id="rId1453" Type="http://schemas.openxmlformats.org/officeDocument/2006/relationships/hyperlink" Target="http://www.plantphysiol.org/content/154/4/1998" TargetMode="External"/><Relationship Id="rId1660" Type="http://schemas.openxmlformats.org/officeDocument/2006/relationships/hyperlink" Target="https://jb.asm.org/content/190/18/6084" TargetMode="External"/><Relationship Id="rId1758" Type="http://schemas.openxmlformats.org/officeDocument/2006/relationships/hyperlink" Target="https://www.pnas.org/content/105/21/7422" TargetMode="External"/><Relationship Id="rId1106" Type="http://schemas.openxmlformats.org/officeDocument/2006/relationships/hyperlink" Target="https://bmcplantbiol.biomedcentral.com/articles/10.1186/1471-2229-12-119" TargetMode="External"/><Relationship Id="rId1313" Type="http://schemas.openxmlformats.org/officeDocument/2006/relationships/hyperlink" Target="https://www.ncbi.nlm.nih.gov/pmc/articles/PMC3017849/" TargetMode="External"/><Relationship Id="rId1520" Type="http://schemas.openxmlformats.org/officeDocument/2006/relationships/hyperlink" Target="https://ami-journals.onlinelibrary.wiley.com/doi/10.1111/1751-7915.14204" TargetMode="External"/><Relationship Id="rId1965" Type="http://schemas.openxmlformats.org/officeDocument/2006/relationships/hyperlink" Target="http://www.plantphysiol.org/content/164/3/1222" TargetMode="External"/><Relationship Id="rId1618" Type="http://schemas.openxmlformats.org/officeDocument/2006/relationships/hyperlink" Target="https://www.sciencedirect.com/science/article/pii/S0003986108002683?via%3Dihub" TargetMode="External"/><Relationship Id="rId1825" Type="http://schemas.openxmlformats.org/officeDocument/2006/relationships/hyperlink" Target="https://www.sciencedirect.com/science/article/pii/S0141813021014409" TargetMode="External"/><Relationship Id="rId199" Type="http://schemas.openxmlformats.org/officeDocument/2006/relationships/hyperlink" Target="https://www.pnas.org/content/100/4/1547" TargetMode="External"/><Relationship Id="rId2087" Type="http://schemas.openxmlformats.org/officeDocument/2006/relationships/hyperlink" Target="http://www.bioinformatics.nl/sesquiterpene/synthasedb/" TargetMode="External"/><Relationship Id="rId2294" Type="http://schemas.openxmlformats.org/officeDocument/2006/relationships/hyperlink" Target="http://www.bioinformatics.nl/sesquiterpene/synthasedb/" TargetMode="External"/><Relationship Id="rId266" Type="http://schemas.openxmlformats.org/officeDocument/2006/relationships/hyperlink" Target="https://www.degruyter.com/view/journals/pac/75/2-3/article-p369.xml" TargetMode="External"/><Relationship Id="rId473" Type="http://schemas.openxmlformats.org/officeDocument/2006/relationships/hyperlink" Target="https://www.sciencedirect.com/science/article/pii/S0168945204004868" TargetMode="External"/><Relationship Id="rId680" Type="http://schemas.openxmlformats.org/officeDocument/2006/relationships/hyperlink" Target="https://europepmc.org/article/MED/31839833" TargetMode="External"/><Relationship Id="rId2154" Type="http://schemas.openxmlformats.org/officeDocument/2006/relationships/hyperlink" Target="http://www.bioinformatics.nl/sesquiterpene/synthasedb/" TargetMode="External"/><Relationship Id="rId126" Type="http://schemas.openxmlformats.org/officeDocument/2006/relationships/hyperlink" Target="https://europepmc.org/article/MED/23679205" TargetMode="External"/><Relationship Id="rId333" Type="http://schemas.openxmlformats.org/officeDocument/2006/relationships/hyperlink" Target="https://europepmc.org/backend/ptpmcrender.fcgi?accid=PMC1223189&amp;blobtype=pdf" TargetMode="External"/><Relationship Id="rId540" Type="http://schemas.openxmlformats.org/officeDocument/2006/relationships/hyperlink" Target="https://www.sciencedirect.com/science/article/abs/pii/S003194220600032X?via%3Dihub" TargetMode="External"/><Relationship Id="rId778" Type="http://schemas.openxmlformats.org/officeDocument/2006/relationships/hyperlink" Target="https://europepmc.org/article/MED/16684881" TargetMode="External"/><Relationship Id="rId985" Type="http://schemas.openxmlformats.org/officeDocument/2006/relationships/hyperlink" Target="https://www.sciencedirect.com/science/article/pii/S0003986112002925?via%3Dihub" TargetMode="External"/><Relationship Id="rId1170" Type="http://schemas.openxmlformats.org/officeDocument/2006/relationships/hyperlink" Target="https://febs.onlinelibrary.wiley.com/doi/full/10.1016/j.febslet.2011.02.037" TargetMode="External"/><Relationship Id="rId2014" Type="http://schemas.openxmlformats.org/officeDocument/2006/relationships/hyperlink" Target="https://www.nature.com/articles/s41598-018-30653-w" TargetMode="External"/><Relationship Id="rId2221" Type="http://schemas.openxmlformats.org/officeDocument/2006/relationships/hyperlink" Target="https://www.sciencedirect.com/science/article/pii/S0031942216300097?via%3Dihub" TargetMode="External"/><Relationship Id="rId638" Type="http://schemas.openxmlformats.org/officeDocument/2006/relationships/hyperlink" Target="https://www.ncbi.nlm.nih.gov/pmc/articles/PMC3258946/" TargetMode="External"/><Relationship Id="rId845" Type="http://schemas.openxmlformats.org/officeDocument/2006/relationships/hyperlink" Target="https://europepmc.org/article/MED/9371761" TargetMode="External"/><Relationship Id="rId1030" Type="http://schemas.openxmlformats.org/officeDocument/2006/relationships/hyperlink" Target="https://www.nature.com/articles/s41589-022-01026-2" TargetMode="External"/><Relationship Id="rId1268" Type="http://schemas.openxmlformats.org/officeDocument/2006/relationships/hyperlink" Target="https://www.nature.com/articles/s41589-022-01026-2" TargetMode="External"/><Relationship Id="rId1475" Type="http://schemas.openxmlformats.org/officeDocument/2006/relationships/hyperlink" Target="https://onlinelibrary.wiley.com/doi/full/10.1111/j.1365-313X.2011.04771.x" TargetMode="External"/><Relationship Id="rId1682" Type="http://schemas.openxmlformats.org/officeDocument/2006/relationships/hyperlink" Target="https://www.ncbi.nlm.nih.gov/pmc/articles/PMC2276456/" TargetMode="External"/><Relationship Id="rId2319" Type="http://schemas.openxmlformats.org/officeDocument/2006/relationships/hyperlink" Target="https://www.ncbi.nlm.nih.gov/pmc/articles/PMC4197230/" TargetMode="External"/><Relationship Id="rId400" Type="http://schemas.openxmlformats.org/officeDocument/2006/relationships/hyperlink" Target="https://europepmc.org/article/MED/20536237" TargetMode="External"/><Relationship Id="rId705" Type="http://schemas.openxmlformats.org/officeDocument/2006/relationships/hyperlink" Target="https://www.ncbi.nlm.nih.gov/pmc/articles/PMC4742524/" TargetMode="External"/><Relationship Id="rId1128" Type="http://schemas.openxmlformats.org/officeDocument/2006/relationships/hyperlink" Target="https://europepmc.org/article/MED/21818683" TargetMode="External"/><Relationship Id="rId1335" Type="http://schemas.openxmlformats.org/officeDocument/2006/relationships/hyperlink" Target="https://www.jbc.org/content/286/20/17445.full" TargetMode="External"/><Relationship Id="rId1542" Type="http://schemas.openxmlformats.org/officeDocument/2006/relationships/hyperlink" Target="https://ami-journals.onlinelibrary.wiley.com/doi/10.1111/1751-7915.14204" TargetMode="External"/><Relationship Id="rId1987" Type="http://schemas.openxmlformats.org/officeDocument/2006/relationships/hyperlink" Target="https://pubs.acs.org/doi/10.1021/acs.orglett.8b02284" TargetMode="External"/><Relationship Id="rId912" Type="http://schemas.openxmlformats.org/officeDocument/2006/relationships/hyperlink" Target="https://pubs.acs.org/doi/10.1021/acs.orglett.6b00552" TargetMode="External"/><Relationship Id="rId1847" Type="http://schemas.openxmlformats.org/officeDocument/2006/relationships/hyperlink" Target="https://www.sciencedirect.com/science/article/abs/pii/S0031942213000277?via%3Dihub" TargetMode="External"/><Relationship Id="rId41" Type="http://schemas.openxmlformats.org/officeDocument/2006/relationships/hyperlink" Target="https://www.jstor.org/stable/pdf/43565828.pdf?refreqid=excelsior%3A0bc9fe6051e49cea79c2f65ff452ebde" TargetMode="External"/><Relationship Id="rId1402" Type="http://schemas.openxmlformats.org/officeDocument/2006/relationships/hyperlink" Target="https://link.springer.com/article/10.1007%2Fs11103-010-9636-1" TargetMode="External"/><Relationship Id="rId1707" Type="http://schemas.openxmlformats.org/officeDocument/2006/relationships/hyperlink" Target="https://pubs.rsc.org/en/content/articlelanding/2016/OB/C6OB00130K" TargetMode="External"/><Relationship Id="rId190" Type="http://schemas.openxmlformats.org/officeDocument/2006/relationships/hyperlink" Target="https://onlinelibrary.wiley.com/doi/10.1111/tpj.14957" TargetMode="External"/><Relationship Id="rId288" Type="http://schemas.openxmlformats.org/officeDocument/2006/relationships/hyperlink" Target="https://link.springer.com/content/pdf/10.1007/s004250100557.pdf" TargetMode="External"/><Relationship Id="rId1914" Type="http://schemas.openxmlformats.org/officeDocument/2006/relationships/hyperlink" Target="https://pubs.acs.org/doi/10.1021/acschembio.0c00155" TargetMode="External"/><Relationship Id="rId495" Type="http://schemas.openxmlformats.org/officeDocument/2006/relationships/hyperlink" Target="https://www.sciencedirect.com/science/article/pii/S0031942200001199" TargetMode="External"/><Relationship Id="rId2176" Type="http://schemas.openxmlformats.org/officeDocument/2006/relationships/hyperlink" Target="https://www.frontiersin.org/articles/10.3389/fpls.2016.01761/full" TargetMode="External"/><Relationship Id="rId148" Type="http://schemas.openxmlformats.org/officeDocument/2006/relationships/hyperlink" Target="https://europepmc.org/article/MED/23679205" TargetMode="External"/><Relationship Id="rId355" Type="http://schemas.openxmlformats.org/officeDocument/2006/relationships/hyperlink" Target="https://febs.onlinelibrary.wiley.com/doi/pdfdirect/10.1046/j.1432-1033.2002.02985.x" TargetMode="External"/><Relationship Id="rId562" Type="http://schemas.openxmlformats.org/officeDocument/2006/relationships/hyperlink" Target="https://www.sciencedirect.com/science/article/abs/pii/S000398610600289X?via%3Dihub" TargetMode="External"/><Relationship Id="rId1192" Type="http://schemas.openxmlformats.org/officeDocument/2006/relationships/hyperlink" Target="https://bmcplantbiol.biomedcentral.com/articles/10.1186/1471-2229-11-43" TargetMode="External"/><Relationship Id="rId2036" Type="http://schemas.openxmlformats.org/officeDocument/2006/relationships/hyperlink" Target="http://www.bioinformatics.nl/sesquiterpene/synthasedb/" TargetMode="External"/><Relationship Id="rId2243" Type="http://schemas.openxmlformats.org/officeDocument/2006/relationships/hyperlink" Target="https://www.ncbi.nlm.nih.gov/pmc/articles/PMC4634067/" TargetMode="External"/><Relationship Id="rId215" Type="http://schemas.openxmlformats.org/officeDocument/2006/relationships/hyperlink" Target="https://www.jstage.jst.go.jp/article/bpb1993/23/2/23_2_231/_pdf" TargetMode="External"/><Relationship Id="rId422" Type="http://schemas.openxmlformats.org/officeDocument/2006/relationships/hyperlink" Target="https://link.springer.com/content/pdf/10.1007/s10086-005-0719-6.pdf" TargetMode="External"/><Relationship Id="rId867" Type="http://schemas.openxmlformats.org/officeDocument/2006/relationships/hyperlink" Target="https://link.springer.com/article/10.1007%2Fs004380050666" TargetMode="External"/><Relationship Id="rId1052" Type="http://schemas.openxmlformats.org/officeDocument/2006/relationships/hyperlink" Target="https://www.cell.com/molecular-plant/pdf/S1674-2052(14)60630-4.pdf" TargetMode="External"/><Relationship Id="rId1497" Type="http://schemas.openxmlformats.org/officeDocument/2006/relationships/hyperlink" Target="https://link.springer.com/article/10.1007%2Fs00425-018-2948-0" TargetMode="External"/><Relationship Id="rId2103" Type="http://schemas.openxmlformats.org/officeDocument/2006/relationships/hyperlink" Target="http://www.plantphysiol.org/content/164/3/1222" TargetMode="External"/><Relationship Id="rId2310" Type="http://schemas.openxmlformats.org/officeDocument/2006/relationships/hyperlink" Target="http://www.bioinformatics.nl/sesquiterpene/synthasedb/" TargetMode="External"/><Relationship Id="rId727" Type="http://schemas.openxmlformats.org/officeDocument/2006/relationships/hyperlink" Target="https://www.sciencedirect.com/science/article/pii/S0003986196905597?via%3Dihub" TargetMode="External"/><Relationship Id="rId934" Type="http://schemas.openxmlformats.org/officeDocument/2006/relationships/hyperlink" Target="https://www.ncbi.nlm.nih.gov/pmc/articles/PMC3561019/" TargetMode="External"/><Relationship Id="rId1357" Type="http://schemas.openxmlformats.org/officeDocument/2006/relationships/hyperlink" Target="https://link.springer.com/article/10.1007/s11103-010-9636-1" TargetMode="External"/><Relationship Id="rId1564" Type="http://schemas.openxmlformats.org/officeDocument/2006/relationships/hyperlink" Target="https://ami-journals.onlinelibrary.wiley.com/doi/10.1111/1751-7915.14204" TargetMode="External"/><Relationship Id="rId1771" Type="http://schemas.openxmlformats.org/officeDocument/2006/relationships/hyperlink" Target="https://pubs.acs.org/doi/10.1021/ol303408a" TargetMode="External"/><Relationship Id="rId63" Type="http://schemas.openxmlformats.org/officeDocument/2006/relationships/hyperlink" Target="https://link.springer.com/content/pdf/10.1007/s11103-013-0131-3.pdf" TargetMode="External"/><Relationship Id="rId1217" Type="http://schemas.openxmlformats.org/officeDocument/2006/relationships/hyperlink" Target="https://europepmc.org/article/MED/21385377" TargetMode="External"/><Relationship Id="rId1424" Type="http://schemas.openxmlformats.org/officeDocument/2006/relationships/hyperlink" Target="https://europepmc.org/article/MED/22908266" TargetMode="External"/><Relationship Id="rId1631" Type="http://schemas.openxmlformats.org/officeDocument/2006/relationships/hyperlink" Target="https://www.sciencedirect.com/science/article/abs/pii/S0003986108002683?via%3Dihub" TargetMode="External"/><Relationship Id="rId1869" Type="http://schemas.openxmlformats.org/officeDocument/2006/relationships/hyperlink" Target="http://www.bioinformatics.nl/sesquiterpene/synthasedb/" TargetMode="External"/><Relationship Id="rId1729" Type="http://schemas.openxmlformats.org/officeDocument/2006/relationships/hyperlink" Target="https://pubmed.ncbi.nlm.nih.gov/17803686/" TargetMode="External"/><Relationship Id="rId1936" Type="http://schemas.openxmlformats.org/officeDocument/2006/relationships/hyperlink" Target="https://www.ncbi.nlm.nih.gov/pmc/articles/PMC7479917/" TargetMode="External"/><Relationship Id="rId2198" Type="http://schemas.openxmlformats.org/officeDocument/2006/relationships/hyperlink" Target="http://www.bioinformatics.nl/sesquiterpene/synthasedb/" TargetMode="External"/><Relationship Id="rId377" Type="http://schemas.openxmlformats.org/officeDocument/2006/relationships/hyperlink" Target="http://www.plantcell.org/content/15/2/481" TargetMode="External"/><Relationship Id="rId584" Type="http://schemas.openxmlformats.org/officeDocument/2006/relationships/hyperlink" Target="https://www.jbc.org/content/270/13/7375.full" TargetMode="External"/><Relationship Id="rId2058" Type="http://schemas.openxmlformats.org/officeDocument/2006/relationships/hyperlink" Target="http://www.bioinformatics.nl/sesquiterpene/synthasedb/" TargetMode="External"/><Relationship Id="rId2265" Type="http://schemas.openxmlformats.org/officeDocument/2006/relationships/hyperlink" Target="https://www.sciencedirect.com/science/article/pii/S0006291X16304016?via%3Dihub" TargetMode="External"/><Relationship Id="rId5" Type="http://schemas.openxmlformats.org/officeDocument/2006/relationships/hyperlink" Target="http://www.plantphysiol.org/content/164/3/1222" TargetMode="External"/><Relationship Id="rId237" Type="http://schemas.openxmlformats.org/officeDocument/2006/relationships/hyperlink" Target="https://www.sciencedirect.com/science/article/pii/S0003986199913322?via%3Dihub" TargetMode="External"/><Relationship Id="rId791" Type="http://schemas.openxmlformats.org/officeDocument/2006/relationships/hyperlink" Target="https://www.pnas.org/content/98/8/4373" TargetMode="External"/><Relationship Id="rId889" Type="http://schemas.openxmlformats.org/officeDocument/2006/relationships/hyperlink" Target="http://www.bioinformatics.nl/sesquiterpene/synthasedb/" TargetMode="External"/><Relationship Id="rId1074" Type="http://schemas.openxmlformats.org/officeDocument/2006/relationships/hyperlink" Target="https://europepmc.org/article/MED/21818683" TargetMode="External"/><Relationship Id="rId444" Type="http://schemas.openxmlformats.org/officeDocument/2006/relationships/hyperlink" Target="https://link.springer.com/article/10.1007/s10265-016-0797-0" TargetMode="External"/><Relationship Id="rId651" Type="http://schemas.openxmlformats.org/officeDocument/2006/relationships/hyperlink" Target="https://www.jbc.org/article/S0021-9258(18)39490-0/pdf" TargetMode="External"/><Relationship Id="rId749" Type="http://schemas.openxmlformats.org/officeDocument/2006/relationships/hyperlink" Target="https://www.sciencedirect.com/science/article/pii/S1388198106001831?via%3Dihub" TargetMode="External"/><Relationship Id="rId1281" Type="http://schemas.openxmlformats.org/officeDocument/2006/relationships/hyperlink" Target="https://www.nature.com/articles/s41598-019-45532-1" TargetMode="External"/><Relationship Id="rId1379" Type="http://schemas.openxmlformats.org/officeDocument/2006/relationships/hyperlink" Target="https://link.springer.com/article/10.1007/s11103-010-9636-1" TargetMode="External"/><Relationship Id="rId1586" Type="http://schemas.openxmlformats.org/officeDocument/2006/relationships/hyperlink" Target="http://www.plantcell.org/content/21/1/301" TargetMode="External"/><Relationship Id="rId2125" Type="http://schemas.openxmlformats.org/officeDocument/2006/relationships/hyperlink" Target="https://www.pnas.org/content/114/5/974" TargetMode="External"/><Relationship Id="rId2332" Type="http://schemas.openxmlformats.org/officeDocument/2006/relationships/hyperlink" Target="http://www.bioinformatics.nl/sesquiterpene/synthasedb/" TargetMode="External"/><Relationship Id="rId304" Type="http://schemas.openxmlformats.org/officeDocument/2006/relationships/hyperlink" Target="https://febs.onlinelibrary.wiley.com/doi/full/10.1046/j.0014-2956.2001.02588.x" TargetMode="External"/><Relationship Id="rId511" Type="http://schemas.openxmlformats.org/officeDocument/2006/relationships/hyperlink" Target="http://www.plantphysiol.org/content/136/3/3724" TargetMode="External"/><Relationship Id="rId609" Type="http://schemas.openxmlformats.org/officeDocument/2006/relationships/hyperlink" Target="https://www.pnas.org/content/103/4/1129" TargetMode="External"/><Relationship Id="rId956" Type="http://schemas.openxmlformats.org/officeDocument/2006/relationships/hyperlink" Target="https://www.ncbi.nlm.nih.gov/pmc/articles/PMC2276456/" TargetMode="External"/><Relationship Id="rId1141" Type="http://schemas.openxmlformats.org/officeDocument/2006/relationships/hyperlink" Target="https://nph.onlinelibrary.wiley.com/doi/full/10.1111/nph.16431" TargetMode="External"/><Relationship Id="rId1239" Type="http://schemas.openxmlformats.org/officeDocument/2006/relationships/hyperlink" Target="https://onlinelibrary.wiley.com/doi/full/10.1111/j.1365-313X.2010.04478.x" TargetMode="External"/><Relationship Id="rId1793" Type="http://schemas.openxmlformats.org/officeDocument/2006/relationships/hyperlink" Target="https://www.pnas.org/content/118/29/e2023247118" TargetMode="External"/><Relationship Id="rId85" Type="http://schemas.openxmlformats.org/officeDocument/2006/relationships/hyperlink" Target="https://onlinelibrary.wiley.com/doi/full/10.1111/ppl.12241?saml_referrer" TargetMode="External"/><Relationship Id="rId816" Type="http://schemas.openxmlformats.org/officeDocument/2006/relationships/hyperlink" Target="https://europepmc.org/article/MED/21818683" TargetMode="External"/><Relationship Id="rId1001" Type="http://schemas.openxmlformats.org/officeDocument/2006/relationships/hyperlink" Target="https://pubmed.ncbi.nlm.nih.gov/23072391/" TargetMode="External"/><Relationship Id="rId1446" Type="http://schemas.openxmlformats.org/officeDocument/2006/relationships/hyperlink" Target="http://www.plantphysiol.org/content/164/3/1222" TargetMode="External"/><Relationship Id="rId1653" Type="http://schemas.openxmlformats.org/officeDocument/2006/relationships/hyperlink" Target="https://www.sciencedirect.com/science/article/pii/S0031942208003579?via%3Dihub" TargetMode="External"/><Relationship Id="rId1860" Type="http://schemas.openxmlformats.org/officeDocument/2006/relationships/hyperlink" Target="https://www.pnas.org/content/118/29/e2023247118" TargetMode="External"/><Relationship Id="rId1306" Type="http://schemas.openxmlformats.org/officeDocument/2006/relationships/hyperlink" Target="http://www.bioinformatics.nl/sesquiterpene/synthasedb/" TargetMode="External"/><Relationship Id="rId1513" Type="http://schemas.openxmlformats.org/officeDocument/2006/relationships/hyperlink" Target="https://ami-journals.onlinelibrary.wiley.com/doi/10.1111/1751-7915.14204" TargetMode="External"/><Relationship Id="rId1720" Type="http://schemas.openxmlformats.org/officeDocument/2006/relationships/hyperlink" Target="https://europepmc.org/article/MED/20419721" TargetMode="External"/><Relationship Id="rId1958" Type="http://schemas.openxmlformats.org/officeDocument/2006/relationships/hyperlink" Target="https://www.jstage.jst.go.jp/article/jos/67/10/67_ess18163/_article" TargetMode="External"/><Relationship Id="rId12" Type="http://schemas.openxmlformats.org/officeDocument/2006/relationships/hyperlink" Target="https://onlinelibrary.wiley.com/doi/full/10.1002/anie.202004691" TargetMode="External"/><Relationship Id="rId1818" Type="http://schemas.openxmlformats.org/officeDocument/2006/relationships/hyperlink" Target="https://www.sciencedirect.com/science/article/pii/S0141813021014409" TargetMode="External"/><Relationship Id="rId161" Type="http://schemas.openxmlformats.org/officeDocument/2006/relationships/hyperlink" Target="https://europepmc.org/article/MED/23679205" TargetMode="External"/><Relationship Id="rId399" Type="http://schemas.openxmlformats.org/officeDocument/2006/relationships/hyperlink" Target="https://www.sciencedirect.com/science/article/abs/pii/S0003986102007464?via%3Dihub" TargetMode="External"/><Relationship Id="rId2287" Type="http://schemas.openxmlformats.org/officeDocument/2006/relationships/hyperlink" Target="https://www.annualreviews.org/doi/full/10.1146/annurev-arplant-050312-120229" TargetMode="External"/><Relationship Id="rId259" Type="http://schemas.openxmlformats.org/officeDocument/2006/relationships/hyperlink" Target="https://link.springer.com/article/10.1007/s11103-013-0070-z" TargetMode="External"/><Relationship Id="rId466" Type="http://schemas.openxmlformats.org/officeDocument/2006/relationships/hyperlink" Target="http://www.plantcell.org/content/16/5/1115" TargetMode="External"/><Relationship Id="rId673" Type="http://schemas.openxmlformats.org/officeDocument/2006/relationships/hyperlink" Target="https://pubs.rsc.org/en/content/articlelanding/2011/OB/C0OB00884B" TargetMode="External"/><Relationship Id="rId880" Type="http://schemas.openxmlformats.org/officeDocument/2006/relationships/hyperlink" Target="https://pubs.acs.org/doi/full/10.1021/acs.orglett.1c01361" TargetMode="External"/><Relationship Id="rId1096" Type="http://schemas.openxmlformats.org/officeDocument/2006/relationships/hyperlink" Target="https://europepmc.org/article/MED/21818683" TargetMode="External"/><Relationship Id="rId2147" Type="http://schemas.openxmlformats.org/officeDocument/2006/relationships/hyperlink" Target="https://www.ncbi.nlm.nih.gov/pmc/articles/PMC5087002/" TargetMode="External"/><Relationship Id="rId119" Type="http://schemas.openxmlformats.org/officeDocument/2006/relationships/hyperlink" Target="https://www.sciencedirect.com/science/article/pii/S0031942214001757" TargetMode="External"/><Relationship Id="rId326" Type="http://schemas.openxmlformats.org/officeDocument/2006/relationships/hyperlink" Target="https://www.sciencedirect.com/science/article/pii/S0168945220300352" TargetMode="External"/><Relationship Id="rId533" Type="http://schemas.openxmlformats.org/officeDocument/2006/relationships/hyperlink" Target="https://link.springer.com/article/10.1007/s11745-000-0520-3" TargetMode="External"/><Relationship Id="rId978" Type="http://schemas.openxmlformats.org/officeDocument/2006/relationships/hyperlink" Target="https://europepmc.org/article/MED/22908266" TargetMode="External"/><Relationship Id="rId1163" Type="http://schemas.openxmlformats.org/officeDocument/2006/relationships/hyperlink" Target="https://europepmc.org/article/MED/21746901" TargetMode="External"/><Relationship Id="rId1370" Type="http://schemas.openxmlformats.org/officeDocument/2006/relationships/hyperlink" Target="https://link.springer.com/article/10.1007%2Fs11103-010-9636-1" TargetMode="External"/><Relationship Id="rId2007" Type="http://schemas.openxmlformats.org/officeDocument/2006/relationships/hyperlink" Target="https://www.ncbi.nlm.nih.gov/pmc/articles/PMC6116744/" TargetMode="External"/><Relationship Id="rId2214" Type="http://schemas.openxmlformats.org/officeDocument/2006/relationships/hyperlink" Target="https://www.pnas.org/content/118/29/e2023247118" TargetMode="External"/><Relationship Id="rId740" Type="http://schemas.openxmlformats.org/officeDocument/2006/relationships/hyperlink" Target="https://www.ncbi.nlm.nih.gov/pmc/articles/PMC157412/pdf/1080835.pdf" TargetMode="External"/><Relationship Id="rId838" Type="http://schemas.openxmlformats.org/officeDocument/2006/relationships/hyperlink" Target="https://chemistry-europe.onlinelibrary.wiley.com/doi/epdf/10.1002/cbic.202000235?saml_referrer" TargetMode="External"/><Relationship Id="rId1023" Type="http://schemas.openxmlformats.org/officeDocument/2006/relationships/hyperlink" Target="https://www.sciencedirect.com/science/article/pii/S016894521200060X?via%3Dihub" TargetMode="External"/><Relationship Id="rId1468" Type="http://schemas.openxmlformats.org/officeDocument/2006/relationships/hyperlink" Target="https://onlinelibrary.wiley.com/doi/full/10.1002/anie.201209103" TargetMode="External"/><Relationship Id="rId1675" Type="http://schemas.openxmlformats.org/officeDocument/2006/relationships/hyperlink" Target="http://www.bioinformatics.nl/sesquiterpene/synthasedb/" TargetMode="External"/><Relationship Id="rId1882" Type="http://schemas.openxmlformats.org/officeDocument/2006/relationships/hyperlink" Target="https://www.ncbi.nlm.nih.gov/pmc/articles/PMC6945850/" TargetMode="External"/><Relationship Id="rId600" Type="http://schemas.openxmlformats.org/officeDocument/2006/relationships/hyperlink" Target="https://www.sciencedirect.com/science/article/pii/S0003986105005230?via%3Dihub" TargetMode="External"/><Relationship Id="rId1230" Type="http://schemas.openxmlformats.org/officeDocument/2006/relationships/hyperlink" Target="https://onlinelibrary.wiley.com/doi/full/10.1111/tpj.12886" TargetMode="External"/><Relationship Id="rId1328" Type="http://schemas.openxmlformats.org/officeDocument/2006/relationships/hyperlink" Target="https://www.jbc.org/content/286/20/17445.full" TargetMode="External"/><Relationship Id="rId1535" Type="http://schemas.openxmlformats.org/officeDocument/2006/relationships/hyperlink" Target="https://ami-journals.onlinelibrary.wiley.com/doi/10.1111/1751-7915.14204" TargetMode="External"/><Relationship Id="rId905" Type="http://schemas.openxmlformats.org/officeDocument/2006/relationships/hyperlink" Target="http://www.plantphysiol.org/content/161/2/600" TargetMode="External"/><Relationship Id="rId1742" Type="http://schemas.openxmlformats.org/officeDocument/2006/relationships/hyperlink" Target="http://www.plantphysiol.org/content/146/3/940/tab-figures-data" TargetMode="External"/><Relationship Id="rId34" Type="http://schemas.openxmlformats.org/officeDocument/2006/relationships/hyperlink" Target="https://www.jbc.org/content/268/6/4543.abstract" TargetMode="External"/><Relationship Id="rId1602" Type="http://schemas.openxmlformats.org/officeDocument/2006/relationships/hyperlink" Target="https://europepmc.org/article/MED/30105900" TargetMode="External"/><Relationship Id="rId183" Type="http://schemas.openxmlformats.org/officeDocument/2006/relationships/hyperlink" Target="https://link.springer.com/article/10.1007%2Fs00425-013-1884-2" TargetMode="External"/><Relationship Id="rId390" Type="http://schemas.openxmlformats.org/officeDocument/2006/relationships/hyperlink" Target="https://europepmc.org/article/MED/14740213" TargetMode="External"/><Relationship Id="rId1907" Type="http://schemas.openxmlformats.org/officeDocument/2006/relationships/hyperlink" Target="https://pubs.acs.org/doi/10.1021/acschembio.0c00155" TargetMode="External"/><Relationship Id="rId2071" Type="http://schemas.openxmlformats.org/officeDocument/2006/relationships/hyperlink" Target="https://pubs.acs.org/doi/full/10.1021/jacs.6b05799" TargetMode="External"/><Relationship Id="rId250" Type="http://schemas.openxmlformats.org/officeDocument/2006/relationships/hyperlink" Target="http://www.plantcell.org/content/15/2/481" TargetMode="External"/><Relationship Id="rId488" Type="http://schemas.openxmlformats.org/officeDocument/2006/relationships/hyperlink" Target="https://www.ncbi.nlm.nih.gov/pmc/articles/PMC520763/" TargetMode="External"/><Relationship Id="rId695" Type="http://schemas.openxmlformats.org/officeDocument/2006/relationships/hyperlink" Target="https://www.ncbi.nlm.nih.gov/pmc/articles/PMC3866635/" TargetMode="External"/><Relationship Id="rId2169" Type="http://schemas.openxmlformats.org/officeDocument/2006/relationships/hyperlink" Target="https://www.ncbi.nlm.nih.gov/pmc/articles/PMC3258946/" TargetMode="External"/><Relationship Id="rId110" Type="http://schemas.openxmlformats.org/officeDocument/2006/relationships/hyperlink" Target="https://www.tandfonline.com/doi/abs/10.1271/bbb.64.660" TargetMode="External"/><Relationship Id="rId348" Type="http://schemas.openxmlformats.org/officeDocument/2006/relationships/hyperlink" Target="https://link.springer.com/article/10.1007%2Fs00294-019-01017-2" TargetMode="External"/><Relationship Id="rId555" Type="http://schemas.openxmlformats.org/officeDocument/2006/relationships/hyperlink" Target="https://bp.ueb.cas.cz/pdfs/bpl/2010/01/08.pdf" TargetMode="External"/><Relationship Id="rId762" Type="http://schemas.openxmlformats.org/officeDocument/2006/relationships/hyperlink" Target="https://europepmc.org/article/MED/19482937" TargetMode="External"/><Relationship Id="rId1185" Type="http://schemas.openxmlformats.org/officeDocument/2006/relationships/hyperlink" Target="https://www.jbc.org/article/S0021-9258(19)48997-7/fulltext" TargetMode="External"/><Relationship Id="rId1392" Type="http://schemas.openxmlformats.org/officeDocument/2006/relationships/hyperlink" Target="https://link.springer.com/article/10.1007%2Fs11103-010-9636-1" TargetMode="External"/><Relationship Id="rId2029" Type="http://schemas.openxmlformats.org/officeDocument/2006/relationships/hyperlink" Target="https://chemistry-europe.onlinelibrary.wiley.com/doi/10.1002/chem.201702766" TargetMode="External"/><Relationship Id="rId2236" Type="http://schemas.openxmlformats.org/officeDocument/2006/relationships/hyperlink" Target="https://www.ncbi.nlm.nih.gov/pmc/articles/PMC4634067/" TargetMode="External"/><Relationship Id="rId208" Type="http://schemas.openxmlformats.org/officeDocument/2006/relationships/hyperlink" Target="https://www.sciencedirect.com/science/article/pii/S000398610091734X?via%3Dihub" TargetMode="External"/><Relationship Id="rId415" Type="http://schemas.openxmlformats.org/officeDocument/2006/relationships/hyperlink" Target="https://www.jbc.org/article/S0021-9258(20)84017-4/pdf" TargetMode="External"/><Relationship Id="rId622" Type="http://schemas.openxmlformats.org/officeDocument/2006/relationships/hyperlink" Target="https://link.springer.com/article/10.1007%2Fs10886-011-9967-7" TargetMode="External"/><Relationship Id="rId1045" Type="http://schemas.openxmlformats.org/officeDocument/2006/relationships/hyperlink" Target="https://www.cell.com/molecular-plant/pdf/S1674-2052(14)60630-4.pdf" TargetMode="External"/><Relationship Id="rId1252" Type="http://schemas.openxmlformats.org/officeDocument/2006/relationships/hyperlink" Target="https://europepmc.org/article/MED/30254228" TargetMode="External"/><Relationship Id="rId1697" Type="http://schemas.openxmlformats.org/officeDocument/2006/relationships/hyperlink" Target="https://www.sciencedirect.com/science/article/pii/S0014579308000458" TargetMode="External"/><Relationship Id="rId2303" Type="http://schemas.openxmlformats.org/officeDocument/2006/relationships/hyperlink" Target="https://www.ncbi.nlm.nih.gov/pmc/articles/PMC4197230/" TargetMode="External"/><Relationship Id="rId927" Type="http://schemas.openxmlformats.org/officeDocument/2006/relationships/hyperlink" Target="https://pubs.acs.org/doi/full/10.1021/acschembio.2c00760" TargetMode="External"/><Relationship Id="rId1112" Type="http://schemas.openxmlformats.org/officeDocument/2006/relationships/hyperlink" Target="https://onlinelibrary.wiley.com/doi/full/10.1046/j.1365-313X.2002.01497.x?sid=nlm%3Apubmed" TargetMode="External"/><Relationship Id="rId1557" Type="http://schemas.openxmlformats.org/officeDocument/2006/relationships/hyperlink" Target="https://ami-journals.onlinelibrary.wiley.com/doi/10.1111/1751-7915.14204" TargetMode="External"/><Relationship Id="rId1764" Type="http://schemas.openxmlformats.org/officeDocument/2006/relationships/hyperlink" Target="https://www.sciencedirect.com/science/article/pii/S0031942200001199" TargetMode="External"/><Relationship Id="rId1971" Type="http://schemas.openxmlformats.org/officeDocument/2006/relationships/hyperlink" Target="https://academic.oup.com/plphys/article/179/2/382/6116354" TargetMode="External"/><Relationship Id="rId56" Type="http://schemas.openxmlformats.org/officeDocument/2006/relationships/hyperlink" Target="https://link.springer.com/article/10.1007/s00425-014-2127-x" TargetMode="External"/><Relationship Id="rId1417" Type="http://schemas.openxmlformats.org/officeDocument/2006/relationships/hyperlink" Target="https://europepmc.org/article/MED/22908266" TargetMode="External"/><Relationship Id="rId1624" Type="http://schemas.openxmlformats.org/officeDocument/2006/relationships/hyperlink" Target="https://www.sciencedirect.com/science/article/pii/S0003986108002683" TargetMode="External"/><Relationship Id="rId1831" Type="http://schemas.openxmlformats.org/officeDocument/2006/relationships/hyperlink" Target="https://www.sciencedirect.com/science/article/pii/S0168945220301552" TargetMode="External"/><Relationship Id="rId1929" Type="http://schemas.openxmlformats.org/officeDocument/2006/relationships/hyperlink" Target="https://pubs.acs.org/doi/full/10.1021/acschembio.0c00155" TargetMode="External"/><Relationship Id="rId2093" Type="http://schemas.openxmlformats.org/officeDocument/2006/relationships/hyperlink" Target="https://pubs.acs.org/doi/full/10.1021/jacs.9b08935" TargetMode="External"/><Relationship Id="rId272" Type="http://schemas.openxmlformats.org/officeDocument/2006/relationships/hyperlink" Target="https://www.ncbi.nlm.nih.gov/pmc/articles/PMC2901146/" TargetMode="External"/><Relationship Id="rId577" Type="http://schemas.openxmlformats.org/officeDocument/2006/relationships/hyperlink" Target="https://www.annualreviews.org/doi/full/10.1146/annurev-arplant-050312-120229" TargetMode="External"/><Relationship Id="rId2160" Type="http://schemas.openxmlformats.org/officeDocument/2006/relationships/hyperlink" Target="https://pubmed.ncbi.nlm.nih.gov/29377369/" TargetMode="External"/><Relationship Id="rId2258" Type="http://schemas.openxmlformats.org/officeDocument/2006/relationships/hyperlink" Target="https://www.nature.com/articles/ja2015147.pdf" TargetMode="External"/><Relationship Id="rId132" Type="http://schemas.openxmlformats.org/officeDocument/2006/relationships/hyperlink" Target="https://europepmc.org/article/MED/23679205" TargetMode="External"/><Relationship Id="rId784" Type="http://schemas.openxmlformats.org/officeDocument/2006/relationships/hyperlink" Target="http://www.plantphysiol.org/content/135/4/1956" TargetMode="External"/><Relationship Id="rId991" Type="http://schemas.openxmlformats.org/officeDocument/2006/relationships/hyperlink" Target="https://www.ncbi.nlm.nih.gov/pmc/articles/PMC6945850/" TargetMode="External"/><Relationship Id="rId1067" Type="http://schemas.openxmlformats.org/officeDocument/2006/relationships/hyperlink" Target="https://europepmc.org/article/MED/21818683" TargetMode="External"/><Relationship Id="rId2020" Type="http://schemas.openxmlformats.org/officeDocument/2006/relationships/hyperlink" Target="https://pubmed.ncbi.nlm.nih.gov/30008447/" TargetMode="External"/><Relationship Id="rId437" Type="http://schemas.openxmlformats.org/officeDocument/2006/relationships/hyperlink" Target="http://www.plantphysiol.org/content/134/1/370" TargetMode="External"/><Relationship Id="rId644" Type="http://schemas.openxmlformats.org/officeDocument/2006/relationships/hyperlink" Target="https://www.sciencedirect.com/science/article/pii/S0006291X96902326?via%3Dihub" TargetMode="External"/><Relationship Id="rId851" Type="http://schemas.openxmlformats.org/officeDocument/2006/relationships/hyperlink" Target="https://europepmc.org/article/MED/9371761" TargetMode="External"/><Relationship Id="rId1274" Type="http://schemas.openxmlformats.org/officeDocument/2006/relationships/hyperlink" Target="https://link.springer.com/article/10.1007%2Fs00425-013-1937-6" TargetMode="External"/><Relationship Id="rId1481" Type="http://schemas.openxmlformats.org/officeDocument/2006/relationships/hyperlink" Target="https://onlinelibrary.wiley.com/doi/full/10.1111/j.1365-313X.2011.04771.x" TargetMode="External"/><Relationship Id="rId1579" Type="http://schemas.openxmlformats.org/officeDocument/2006/relationships/hyperlink" Target="https://www.sciencedirect.com/science/article/pii/S003194221200101X?via%3Dihub" TargetMode="External"/><Relationship Id="rId2118" Type="http://schemas.openxmlformats.org/officeDocument/2006/relationships/hyperlink" Target="https://academic.oup.com/pcp/article/57/8/1678/2755840" TargetMode="External"/><Relationship Id="rId2325" Type="http://schemas.openxmlformats.org/officeDocument/2006/relationships/hyperlink" Target="https://www.ncbi.nlm.nih.gov/pmc/articles/PMC4197230/" TargetMode="External"/><Relationship Id="rId504" Type="http://schemas.openxmlformats.org/officeDocument/2006/relationships/hyperlink" Target="https://www.jbc.org/article/S0021-9258(18)40976-3/pdf" TargetMode="External"/><Relationship Id="rId711" Type="http://schemas.openxmlformats.org/officeDocument/2006/relationships/hyperlink" Target="https://pubs.acs.org/doi/full/10.1021/acs.orglett.1c01361" TargetMode="External"/><Relationship Id="rId949" Type="http://schemas.openxmlformats.org/officeDocument/2006/relationships/hyperlink" Target="https://www.sciencedirect.com/science/article/pii/S0003986112004122?via%3Dihub" TargetMode="External"/><Relationship Id="rId1134" Type="http://schemas.openxmlformats.org/officeDocument/2006/relationships/hyperlink" Target="http://www.plantphysiol.org/content/157/2/770" TargetMode="External"/><Relationship Id="rId1341" Type="http://schemas.openxmlformats.org/officeDocument/2006/relationships/hyperlink" Target="https://www.ncbi.nlm.nih.gov/pmc/articles/PMC2518623/" TargetMode="External"/><Relationship Id="rId1786" Type="http://schemas.openxmlformats.org/officeDocument/2006/relationships/hyperlink" Target="https://www.pnas.org/content/118/29/e2023247118" TargetMode="External"/><Relationship Id="rId1993" Type="http://schemas.openxmlformats.org/officeDocument/2006/relationships/hyperlink" Target="https://www.ncbi.nlm.nih.gov/pmc/articles/PMC6116744/" TargetMode="External"/><Relationship Id="rId78" Type="http://schemas.openxmlformats.org/officeDocument/2006/relationships/hyperlink" Target="https://onlinelibrary.wiley.com/doi/full/10.1111/ppl.12241" TargetMode="External"/><Relationship Id="rId809" Type="http://schemas.openxmlformats.org/officeDocument/2006/relationships/hyperlink" Target="https://www.jbc.org/content/273/24/14891.full" TargetMode="External"/><Relationship Id="rId1201" Type="http://schemas.openxmlformats.org/officeDocument/2006/relationships/hyperlink" Target="https://www.ncbi.nlm.nih.gov/pmc/articles/PMC3058080/" TargetMode="External"/><Relationship Id="rId1439" Type="http://schemas.openxmlformats.org/officeDocument/2006/relationships/hyperlink" Target="https://europepmc.org/article/MED/21818683" TargetMode="External"/><Relationship Id="rId1646" Type="http://schemas.openxmlformats.org/officeDocument/2006/relationships/hyperlink" Target="https://www.ncbi.nlm.nih.gov/pmc/articles/PMC2459234/" TargetMode="External"/><Relationship Id="rId1853" Type="http://schemas.openxmlformats.org/officeDocument/2006/relationships/hyperlink" Target="https://www.sciencedirect.com/science/article/pii/S0168945219306612?via%3Dihub" TargetMode="External"/><Relationship Id="rId1506" Type="http://schemas.openxmlformats.org/officeDocument/2006/relationships/hyperlink" Target="https://www.ncbi.nlm.nih.gov/pmc/articles/PMC3058080/" TargetMode="External"/><Relationship Id="rId1713" Type="http://schemas.openxmlformats.org/officeDocument/2006/relationships/hyperlink" Target="https://pubs.rsc.org/en/content/articlelanding/2016/OB/C6OB00130K" TargetMode="External"/><Relationship Id="rId1920" Type="http://schemas.openxmlformats.org/officeDocument/2006/relationships/hyperlink" Target="https://pubs.acs.org/doi/full/10.1021/acschembio.0c00155" TargetMode="External"/><Relationship Id="rId294" Type="http://schemas.openxmlformats.org/officeDocument/2006/relationships/hyperlink" Target="https://pubs.acs.org/doi/10.1021/ja015747j" TargetMode="External"/><Relationship Id="rId2182" Type="http://schemas.openxmlformats.org/officeDocument/2006/relationships/hyperlink" Target="https://onlinelibrary.wiley.com/doi/10.1002/anie.201601448" TargetMode="External"/><Relationship Id="rId154" Type="http://schemas.openxmlformats.org/officeDocument/2006/relationships/hyperlink" Target="https://europepmc.org/article/MED/23679205" TargetMode="External"/><Relationship Id="rId361" Type="http://schemas.openxmlformats.org/officeDocument/2006/relationships/hyperlink" Target="https://febs.onlinelibrary.wiley.com/doi/pdfdirect/10.1046/j.1432-1033.2002.02985.x" TargetMode="External"/><Relationship Id="rId599" Type="http://schemas.openxmlformats.org/officeDocument/2006/relationships/hyperlink" Target="https://www.sciencedirect.com/science/article/pii/S0003986105005230?via%3Dihub" TargetMode="External"/><Relationship Id="rId2042" Type="http://schemas.openxmlformats.org/officeDocument/2006/relationships/hyperlink" Target="https://onlinelibrary.wiley.com/doi/full/10.1111/tpj.13822" TargetMode="External"/><Relationship Id="rId459" Type="http://schemas.openxmlformats.org/officeDocument/2006/relationships/hyperlink" Target="http://www.plantcell.org/content/16/5/1115" TargetMode="External"/><Relationship Id="rId666" Type="http://schemas.openxmlformats.org/officeDocument/2006/relationships/hyperlink" Target="https://www.pnas.org/doi/10.1073/pnas.22209341200" TargetMode="External"/><Relationship Id="rId873" Type="http://schemas.openxmlformats.org/officeDocument/2006/relationships/hyperlink" Target="https://europepmc.org/article/MED/23091471" TargetMode="External"/><Relationship Id="rId1089" Type="http://schemas.openxmlformats.org/officeDocument/2006/relationships/hyperlink" Target="https://europepmc.org/article/MED/21818683" TargetMode="External"/><Relationship Id="rId1296" Type="http://schemas.openxmlformats.org/officeDocument/2006/relationships/hyperlink" Target="https://www.ncbi.nlm.nih.gov/pmc/articles/PMC3017849/" TargetMode="External"/><Relationship Id="rId2347" Type="http://schemas.openxmlformats.org/officeDocument/2006/relationships/hyperlink" Target="http://www.bioinformatics.nl/sesquiterpene/synthasedb/" TargetMode="External"/><Relationship Id="rId221" Type="http://schemas.openxmlformats.org/officeDocument/2006/relationships/hyperlink" Target="https://www.sciencedirect.com/science/article/pii/S0003986199914662?via%3Dihub" TargetMode="External"/><Relationship Id="rId319" Type="http://schemas.openxmlformats.org/officeDocument/2006/relationships/hyperlink" Target="https://link.springer.com/article/10.1007/s002940050126" TargetMode="External"/><Relationship Id="rId526" Type="http://schemas.openxmlformats.org/officeDocument/2006/relationships/hyperlink" Target="https://www.jbc.org/content/283/30/20779" TargetMode="External"/><Relationship Id="rId1156" Type="http://schemas.openxmlformats.org/officeDocument/2006/relationships/hyperlink" Target="http://www.plantphysiol.org/content/157/2/770" TargetMode="External"/><Relationship Id="rId1363" Type="http://schemas.openxmlformats.org/officeDocument/2006/relationships/hyperlink" Target="http://www.bioinformatics.nl/sesquiterpene/synthasedb/" TargetMode="External"/><Relationship Id="rId2207" Type="http://schemas.openxmlformats.org/officeDocument/2006/relationships/hyperlink" Target="http://www.bioinformatics.nl/sesquiterpene/synthasedb/" TargetMode="External"/><Relationship Id="rId733" Type="http://schemas.openxmlformats.org/officeDocument/2006/relationships/hyperlink" Target="https://link.springer.com/article/10.1007%2FBF00019548" TargetMode="External"/><Relationship Id="rId940" Type="http://schemas.openxmlformats.org/officeDocument/2006/relationships/hyperlink" Target="https://www.ncbi.nlm.nih.gov/pmc/articles/PMC3561538/" TargetMode="External"/><Relationship Id="rId1016" Type="http://schemas.openxmlformats.org/officeDocument/2006/relationships/hyperlink" Target="https://www.nature.com/articles/ja2014171" TargetMode="External"/><Relationship Id="rId1570" Type="http://schemas.openxmlformats.org/officeDocument/2006/relationships/hyperlink" Target="https://ami-journals.onlinelibrary.wiley.com/doi/10.1111/1751-7915.14204" TargetMode="External"/><Relationship Id="rId1668" Type="http://schemas.openxmlformats.org/officeDocument/2006/relationships/hyperlink" Target="https://www.ncbi.nlm.nih.gov/pmc/articles/PMC2276456/" TargetMode="External"/><Relationship Id="rId1875" Type="http://schemas.openxmlformats.org/officeDocument/2006/relationships/hyperlink" Target="http://www.bioinformatics.nl/sesquiterpene/synthasedb/" TargetMode="External"/><Relationship Id="rId800" Type="http://schemas.openxmlformats.org/officeDocument/2006/relationships/hyperlink" Target="https://www.annualreviews.org/doi/full/10.1146/annurev-arplant-050312-120229" TargetMode="External"/><Relationship Id="rId1223" Type="http://schemas.openxmlformats.org/officeDocument/2006/relationships/hyperlink" Target="https://onlinelibrary.wiley.com/doi/full/10.1111/tpj.12886" TargetMode="External"/><Relationship Id="rId1430" Type="http://schemas.openxmlformats.org/officeDocument/2006/relationships/hyperlink" Target="https://pubs.acs.org/doi/full/10.1021/bi0206614" TargetMode="External"/><Relationship Id="rId1528" Type="http://schemas.openxmlformats.org/officeDocument/2006/relationships/hyperlink" Target="https://ami-journals.onlinelibrary.wiley.com/doi/10.1111/1751-7915.14204" TargetMode="External"/><Relationship Id="rId1735" Type="http://schemas.openxmlformats.org/officeDocument/2006/relationships/hyperlink" Target="https://febs.onlinelibrary.wiley.com/doi/full/10.1111/j.1742-4658.2007.06025.x" TargetMode="External"/><Relationship Id="rId1942" Type="http://schemas.openxmlformats.org/officeDocument/2006/relationships/hyperlink" Target="https://pubmed.ncbi.nlm.nih.gov/15256745/" TargetMode="External"/><Relationship Id="rId27" Type="http://schemas.openxmlformats.org/officeDocument/2006/relationships/hyperlink" Target="https://www.pnas.org/doi/10.1073/pnas.2220934120" TargetMode="External"/><Relationship Id="rId1802" Type="http://schemas.openxmlformats.org/officeDocument/2006/relationships/hyperlink" Target="https://www.pnas.org/content/118/29/e2023247118" TargetMode="External"/><Relationship Id="rId176" Type="http://schemas.openxmlformats.org/officeDocument/2006/relationships/hyperlink" Target="https://link.springer.com/article/10.1007%2Fs00425-013-1884-2" TargetMode="External"/><Relationship Id="rId383" Type="http://schemas.openxmlformats.org/officeDocument/2006/relationships/hyperlink" Target="http://www.plantcell.org/content/15/5/1227" TargetMode="External"/><Relationship Id="rId590" Type="http://schemas.openxmlformats.org/officeDocument/2006/relationships/hyperlink" Target="https://pubs.acs.org/doi/10.1021/bi001997l" TargetMode="External"/><Relationship Id="rId2064" Type="http://schemas.openxmlformats.org/officeDocument/2006/relationships/hyperlink" Target="https://pubs.acs.org/doi/full/10.1021/jacs.7b09452" TargetMode="External"/><Relationship Id="rId2271" Type="http://schemas.openxmlformats.org/officeDocument/2006/relationships/hyperlink" Target="https://pubs.acs.org/doi/full/10.1021/acschembio.0c00155" TargetMode="External"/><Relationship Id="rId243" Type="http://schemas.openxmlformats.org/officeDocument/2006/relationships/hyperlink" Target="https://onlinelibrary.wiley.com/doi/pdfdirect/10.1111/tpj.13064" TargetMode="External"/><Relationship Id="rId450" Type="http://schemas.openxmlformats.org/officeDocument/2006/relationships/hyperlink" Target="https://www.sciencedirect.com/science/article/pii/S0031942204003930?via%3Dihub" TargetMode="External"/><Relationship Id="rId688" Type="http://schemas.openxmlformats.org/officeDocument/2006/relationships/hyperlink" Target="https://europepmc.org/article/MED/31839833" TargetMode="External"/><Relationship Id="rId895" Type="http://schemas.openxmlformats.org/officeDocument/2006/relationships/hyperlink" Target="http://www.plantphysiol.org/content/161/2/600" TargetMode="External"/><Relationship Id="rId1080" Type="http://schemas.openxmlformats.org/officeDocument/2006/relationships/hyperlink" Target="https://europepmc.org/article/MED/21818683" TargetMode="External"/><Relationship Id="rId2131" Type="http://schemas.openxmlformats.org/officeDocument/2006/relationships/hyperlink" Target="http://www.bioinformatics.nl/sesquiterpene/synthasedb/" TargetMode="External"/><Relationship Id="rId103" Type="http://schemas.openxmlformats.org/officeDocument/2006/relationships/hyperlink" Target="https://www.pnas.org/doi/10.1073/pnas.2220934120" TargetMode="External"/><Relationship Id="rId310" Type="http://schemas.openxmlformats.org/officeDocument/2006/relationships/hyperlink" Target="https://www.ncbi.nlm.nih.gov/pmc/articles/PMC2901146/" TargetMode="External"/><Relationship Id="rId548" Type="http://schemas.openxmlformats.org/officeDocument/2006/relationships/hyperlink" Target="https://www.sciencedirect.com/science/article/pii/S0031942205001937?via%3Dihub" TargetMode="External"/><Relationship Id="rId755" Type="http://schemas.openxmlformats.org/officeDocument/2006/relationships/hyperlink" Target="https://febs.onlinelibrary.wiley.com/doi/epdf/10.1016/0014-5793%2892%2980310-D" TargetMode="External"/><Relationship Id="rId962" Type="http://schemas.openxmlformats.org/officeDocument/2006/relationships/hyperlink" Target="https://europepmc.org/article/MED/29192442" TargetMode="External"/><Relationship Id="rId1178" Type="http://schemas.openxmlformats.org/officeDocument/2006/relationships/hyperlink" Target="https://europepmc.org/article/MED/21454632" TargetMode="External"/><Relationship Id="rId1385" Type="http://schemas.openxmlformats.org/officeDocument/2006/relationships/hyperlink" Target="http://www.bioinformatics.nl/sesquiterpene/synthasedb/" TargetMode="External"/><Relationship Id="rId1592" Type="http://schemas.openxmlformats.org/officeDocument/2006/relationships/hyperlink" Target="https://europepmc.org/article/MED/30105900" TargetMode="External"/><Relationship Id="rId2229" Type="http://schemas.openxmlformats.org/officeDocument/2006/relationships/hyperlink" Target="https://pubs.rsc.org/en/content/articlelanding/2020/OB/D0OB01470B" TargetMode="External"/><Relationship Id="rId91" Type="http://schemas.openxmlformats.org/officeDocument/2006/relationships/hyperlink" Target="https://onlinelibrary.wiley.com/doi/full/10.1111/ppl.12241" TargetMode="External"/><Relationship Id="rId408" Type="http://schemas.openxmlformats.org/officeDocument/2006/relationships/hyperlink" Target="https://www.jbc.org/article/S0021-9258(20)84017-4/pdf" TargetMode="External"/><Relationship Id="rId615" Type="http://schemas.openxmlformats.org/officeDocument/2006/relationships/hyperlink" Target="https://www.pnas.org/content/103/4/1129" TargetMode="External"/><Relationship Id="rId822" Type="http://schemas.openxmlformats.org/officeDocument/2006/relationships/hyperlink" Target="https://europepmc.org/article/MED/21818683" TargetMode="External"/><Relationship Id="rId1038" Type="http://schemas.openxmlformats.org/officeDocument/2006/relationships/hyperlink" Target="https://www.jbc.org/content/287/15/12121" TargetMode="External"/><Relationship Id="rId1245" Type="http://schemas.openxmlformats.org/officeDocument/2006/relationships/hyperlink" Target="https://onlinelibrary.wiley.com/doi/full/10.1111/j.1365-313X.2010.04478.x" TargetMode="External"/><Relationship Id="rId1452" Type="http://schemas.openxmlformats.org/officeDocument/2006/relationships/hyperlink" Target="https://pubmed.ncbi.nlm.nih.gov/20521533/" TargetMode="External"/><Relationship Id="rId1897" Type="http://schemas.openxmlformats.org/officeDocument/2006/relationships/hyperlink" Target="https://europepmc.org/article/MED/31418991" TargetMode="External"/><Relationship Id="rId1105" Type="http://schemas.openxmlformats.org/officeDocument/2006/relationships/hyperlink" Target="https://europepmc.org/article/MED/21818683" TargetMode="External"/><Relationship Id="rId1312" Type="http://schemas.openxmlformats.org/officeDocument/2006/relationships/hyperlink" Target="http://www.bioinformatics.nl/sesquiterpene/synthasedb/" TargetMode="External"/><Relationship Id="rId1757" Type="http://schemas.openxmlformats.org/officeDocument/2006/relationships/hyperlink" Target="https://www.pnas.org/content/105/21/7422" TargetMode="External"/><Relationship Id="rId1964" Type="http://schemas.openxmlformats.org/officeDocument/2006/relationships/hyperlink" Target="https://www.jstage.jst.go.jp/article/jos/67/10/67_ess18163/_article" TargetMode="External"/><Relationship Id="rId49" Type="http://schemas.openxmlformats.org/officeDocument/2006/relationships/hyperlink" Target="https://www.nature.com/articles/s41589-022-01027-1" TargetMode="External"/><Relationship Id="rId1617" Type="http://schemas.openxmlformats.org/officeDocument/2006/relationships/hyperlink" Target="https://chemistry-europe.onlinelibrary.wiley.com/doi/full/10.1002/cbic.201100330" TargetMode="External"/><Relationship Id="rId1824" Type="http://schemas.openxmlformats.org/officeDocument/2006/relationships/hyperlink" Target="https://www.sciencedirect.com/science/article/pii/S0141813021014409" TargetMode="External"/><Relationship Id="rId198" Type="http://schemas.openxmlformats.org/officeDocument/2006/relationships/hyperlink" Target="https://www.pnas.org/content/100/4/1547" TargetMode="External"/><Relationship Id="rId2086" Type="http://schemas.openxmlformats.org/officeDocument/2006/relationships/hyperlink" Target="https://www.ncbi.nlm.nih.gov/pmc/articles/PMC5371325/" TargetMode="External"/><Relationship Id="rId2293" Type="http://schemas.openxmlformats.org/officeDocument/2006/relationships/hyperlink" Target="https://www.nature.com/articles/srep10095" TargetMode="External"/><Relationship Id="rId265" Type="http://schemas.openxmlformats.org/officeDocument/2006/relationships/hyperlink" Target="https://europepmc.org/article/MED/10952588" TargetMode="External"/><Relationship Id="rId472" Type="http://schemas.openxmlformats.org/officeDocument/2006/relationships/hyperlink" Target="https://www.sciencedirect.com/science/article/pii/S0168945204004868" TargetMode="External"/><Relationship Id="rId2153" Type="http://schemas.openxmlformats.org/officeDocument/2006/relationships/hyperlink" Target="https://www.ncbi.nlm.nih.gov/pmc/articles/PMC5087002/" TargetMode="External"/><Relationship Id="rId125" Type="http://schemas.openxmlformats.org/officeDocument/2006/relationships/hyperlink" Target="https://europepmc.org/article/MED/23679205" TargetMode="External"/><Relationship Id="rId332" Type="http://schemas.openxmlformats.org/officeDocument/2006/relationships/hyperlink" Target="https://www.sciencedirect.com/science/article/pii/S0031942202002650?via%3Dihub" TargetMode="External"/><Relationship Id="rId777" Type="http://schemas.openxmlformats.org/officeDocument/2006/relationships/hyperlink" Target="https://europepmc.org/article/MED/16684881" TargetMode="External"/><Relationship Id="rId984" Type="http://schemas.openxmlformats.org/officeDocument/2006/relationships/hyperlink" Target="https://www.sciencedirect.com/science/article/abs/pii/S0003986112002925?via%3Dihub" TargetMode="External"/><Relationship Id="rId2013" Type="http://schemas.openxmlformats.org/officeDocument/2006/relationships/hyperlink" Target="https://www.ncbi.nlm.nih.gov/pmc/articles/PMC6116744/" TargetMode="External"/><Relationship Id="rId2220" Type="http://schemas.openxmlformats.org/officeDocument/2006/relationships/hyperlink" Target="http://www.bioinformatics.nl/sesquiterpene/synthasedb/" TargetMode="External"/><Relationship Id="rId637" Type="http://schemas.openxmlformats.org/officeDocument/2006/relationships/hyperlink" Target="https://www.ncbi.nlm.nih.gov/pmc/articles/PMC3258946/" TargetMode="External"/><Relationship Id="rId844" Type="http://schemas.openxmlformats.org/officeDocument/2006/relationships/hyperlink" Target="https://europepmc.org/article/MED/9371761" TargetMode="External"/><Relationship Id="rId1267" Type="http://schemas.openxmlformats.org/officeDocument/2006/relationships/hyperlink" Target="https://www.nature.com/articles/s41589-022-01026-2" TargetMode="External"/><Relationship Id="rId1474" Type="http://schemas.openxmlformats.org/officeDocument/2006/relationships/hyperlink" Target="http://www.bioinformatics.nl/sesquiterpene/synthasedb/" TargetMode="External"/><Relationship Id="rId1681" Type="http://schemas.openxmlformats.org/officeDocument/2006/relationships/hyperlink" Target="http://www.bioinformatics.nl/sesquiterpene/synthasedb/" TargetMode="External"/><Relationship Id="rId2318" Type="http://schemas.openxmlformats.org/officeDocument/2006/relationships/hyperlink" Target="http://www.bioinformatics.nl/sesquiterpene/synthasedb/" TargetMode="External"/><Relationship Id="rId704" Type="http://schemas.openxmlformats.org/officeDocument/2006/relationships/hyperlink" Target="https://www.ncbi.nlm.nih.gov/pmc/articles/PMC4742524/" TargetMode="External"/><Relationship Id="rId911" Type="http://schemas.openxmlformats.org/officeDocument/2006/relationships/hyperlink" Target="https://pubs.acs.org/doi/10.1021/acs.orglett.6b00552" TargetMode="External"/><Relationship Id="rId1127" Type="http://schemas.openxmlformats.org/officeDocument/2006/relationships/hyperlink" Target="https://europepmc.org/article/MED/21818683" TargetMode="External"/><Relationship Id="rId1334" Type="http://schemas.openxmlformats.org/officeDocument/2006/relationships/hyperlink" Target="https://www.jbc.org/content/286/20/17445.full" TargetMode="External"/><Relationship Id="rId1541" Type="http://schemas.openxmlformats.org/officeDocument/2006/relationships/hyperlink" Target="https://ami-journals.onlinelibrary.wiley.com/doi/10.1111/1751-7915.14204" TargetMode="External"/><Relationship Id="rId1779" Type="http://schemas.openxmlformats.org/officeDocument/2006/relationships/hyperlink" Target="https://www.ncbi.nlm.nih.gov/pmc/articles/PMC2756395/" TargetMode="External"/><Relationship Id="rId1986" Type="http://schemas.openxmlformats.org/officeDocument/2006/relationships/hyperlink" Target="https://chemistry-europe.onlinelibrary.wiley.com/doi/epdf/10.1002/cbic.201700445?saml_referrer" TargetMode="External"/><Relationship Id="rId40" Type="http://schemas.openxmlformats.org/officeDocument/2006/relationships/hyperlink" Target="https://www.jstor.org/stable/pdf/43565828.pdf?refreqid=excelsior%3A0bc9fe6051e49cea79c2f65ff452ebde" TargetMode="External"/><Relationship Id="rId1401" Type="http://schemas.openxmlformats.org/officeDocument/2006/relationships/hyperlink" Target="https://link.springer.com/article/10.1007%2Fs11103-010-9636-1" TargetMode="External"/><Relationship Id="rId1639" Type="http://schemas.openxmlformats.org/officeDocument/2006/relationships/hyperlink" Target="https://www.sciencedirect.com/science/article/pii/S0003986108002683" TargetMode="External"/><Relationship Id="rId1846" Type="http://schemas.openxmlformats.org/officeDocument/2006/relationships/hyperlink" Target="https://www.sciencedirect.com/science/article/abs/pii/S0031942213000277?via%3Dihub" TargetMode="External"/><Relationship Id="rId1706" Type="http://schemas.openxmlformats.org/officeDocument/2006/relationships/hyperlink" Target="https://pubs.rsc.org/en/content/articlelanding/2016/OB/C6OB00130K" TargetMode="External"/><Relationship Id="rId1913" Type="http://schemas.openxmlformats.org/officeDocument/2006/relationships/hyperlink" Target="https://pubs.acs.org/doi/10.1021/acschembio.0c00155" TargetMode="External"/><Relationship Id="rId287" Type="http://schemas.openxmlformats.org/officeDocument/2006/relationships/hyperlink" Target="https://pubmed.ncbi.nlm.nih.gov/8806736/" TargetMode="External"/><Relationship Id="rId494" Type="http://schemas.openxmlformats.org/officeDocument/2006/relationships/hyperlink" Target="https://www.ncbi.nlm.nih.gov/pmc/articles/PMC520763/" TargetMode="External"/><Relationship Id="rId2175" Type="http://schemas.openxmlformats.org/officeDocument/2006/relationships/hyperlink" Target="https://www.nature.com/articles/ja201640" TargetMode="External"/><Relationship Id="rId147" Type="http://schemas.openxmlformats.org/officeDocument/2006/relationships/hyperlink" Target="https://europepmc.org/article/MED/23679205" TargetMode="External"/><Relationship Id="rId354" Type="http://schemas.openxmlformats.org/officeDocument/2006/relationships/hyperlink" Target="https://febs.onlinelibrary.wiley.com/doi/pdfdirect/10.1046/j.1432-1033.2002.02985.x" TargetMode="External"/><Relationship Id="rId799" Type="http://schemas.openxmlformats.org/officeDocument/2006/relationships/hyperlink" Target="https://iubmb.onlinelibrary.wiley.com/doi/pdf/10.1002/bab.1649" TargetMode="External"/><Relationship Id="rId1191" Type="http://schemas.openxmlformats.org/officeDocument/2006/relationships/hyperlink" Target="https://bmcplantbiol.biomedcentral.com/articles/10.1186/1471-2229-11-43" TargetMode="External"/><Relationship Id="rId2035" Type="http://schemas.openxmlformats.org/officeDocument/2006/relationships/hyperlink" Target="https://www.ncbi.nlm.nih.gov/pmc/articles/PMC5573811/" TargetMode="External"/><Relationship Id="rId561" Type="http://schemas.openxmlformats.org/officeDocument/2006/relationships/hyperlink" Target="https://www.sciencedirect.com/science/article/abs/pii/S000398610600289X?via%3Dihub" TargetMode="External"/><Relationship Id="rId659" Type="http://schemas.openxmlformats.org/officeDocument/2006/relationships/hyperlink" Target="https://www.sciencedirect.com/science/article/pii/S0031942206006571?via%3Dihub" TargetMode="External"/><Relationship Id="rId866" Type="http://schemas.openxmlformats.org/officeDocument/2006/relationships/hyperlink" Target="https://europepmc.org/article/MED/17596513" TargetMode="External"/><Relationship Id="rId1289" Type="http://schemas.openxmlformats.org/officeDocument/2006/relationships/hyperlink" Target="http://www.plantphysiol.org/content/155/1/540" TargetMode="External"/><Relationship Id="rId1496" Type="http://schemas.openxmlformats.org/officeDocument/2006/relationships/hyperlink" Target="https://link.springer.com/article/10.1007%2Fs00425-018-2948-0" TargetMode="External"/><Relationship Id="rId2242" Type="http://schemas.openxmlformats.org/officeDocument/2006/relationships/hyperlink" Target="http://www.bioinformatics.nl/sesquiterpene/synthasedb/" TargetMode="External"/><Relationship Id="rId214" Type="http://schemas.openxmlformats.org/officeDocument/2006/relationships/hyperlink" Target="https://pubs.acs.org/doi/10.1021/ja066873w" TargetMode="External"/><Relationship Id="rId421" Type="http://schemas.openxmlformats.org/officeDocument/2006/relationships/hyperlink" Target="https://www.jstage.jst.go.jp/article/bpb/27/7/27_7_1086/_article" TargetMode="External"/><Relationship Id="rId519" Type="http://schemas.openxmlformats.org/officeDocument/2006/relationships/hyperlink" Target="https://europepmc.org/article/MED/26258173" TargetMode="External"/><Relationship Id="rId1051" Type="http://schemas.openxmlformats.org/officeDocument/2006/relationships/hyperlink" Target="https://www.cell.com/molecular-plant/pdf/S1674-2052(14)60630-4.pdf" TargetMode="External"/><Relationship Id="rId1149" Type="http://schemas.openxmlformats.org/officeDocument/2006/relationships/hyperlink" Target="https://pubs.rsc.org/en/content/articlelanding/2014/CC/c4cc00177j" TargetMode="External"/><Relationship Id="rId1356" Type="http://schemas.openxmlformats.org/officeDocument/2006/relationships/hyperlink" Target="https://link.springer.com/article/10.1007%2Fs11103-010-9636-1" TargetMode="External"/><Relationship Id="rId2102" Type="http://schemas.openxmlformats.org/officeDocument/2006/relationships/hyperlink" Target="https://www.sciencedirect.com/science/article/pii/S0003986184710150" TargetMode="External"/><Relationship Id="rId726" Type="http://schemas.openxmlformats.org/officeDocument/2006/relationships/hyperlink" Target="https://onlinelibrary.wiley.com/doi/epdf/10.1111/j.1365-313X.1992.00025.x" TargetMode="External"/><Relationship Id="rId933" Type="http://schemas.openxmlformats.org/officeDocument/2006/relationships/hyperlink" Target="http://www.bioinformatics.nl/sesquiterpene/synthasedb/" TargetMode="External"/><Relationship Id="rId1009" Type="http://schemas.openxmlformats.org/officeDocument/2006/relationships/hyperlink" Target="https://www.ncbi.nlm.nih.gov/pmc/articles/PMC3423072/" TargetMode="External"/><Relationship Id="rId1563" Type="http://schemas.openxmlformats.org/officeDocument/2006/relationships/hyperlink" Target="https://ami-journals.onlinelibrary.wiley.com/doi/10.1111/1751-7915.14204" TargetMode="External"/><Relationship Id="rId1770" Type="http://schemas.openxmlformats.org/officeDocument/2006/relationships/hyperlink" Target="https://pubs.acs.org/doi/10.1021/ol303408a" TargetMode="External"/><Relationship Id="rId1868" Type="http://schemas.openxmlformats.org/officeDocument/2006/relationships/hyperlink" Target="https://www.ncbi.nlm.nih.gov/pmc/articles/PMC6945850/" TargetMode="External"/><Relationship Id="rId62" Type="http://schemas.openxmlformats.org/officeDocument/2006/relationships/hyperlink" Target="https://link.springer.com/article/10.1007%2Fs00425-013-1937-6" TargetMode="External"/><Relationship Id="rId1216" Type="http://schemas.openxmlformats.org/officeDocument/2006/relationships/hyperlink" Target="https://www.ncbi.nlm.nih.gov/pmc/articles/PMC3058080/" TargetMode="External"/><Relationship Id="rId1423" Type="http://schemas.openxmlformats.org/officeDocument/2006/relationships/hyperlink" Target="https://europepmc.org/article/MED/22908266" TargetMode="External"/><Relationship Id="rId1630" Type="http://schemas.openxmlformats.org/officeDocument/2006/relationships/hyperlink" Target="https://www.sciencedirect.com/science/article/pii/S0003986108002683" TargetMode="External"/><Relationship Id="rId1728" Type="http://schemas.openxmlformats.org/officeDocument/2006/relationships/hyperlink" Target="https://febs.onlinelibrary.wiley.com/doi/full/10.1111/j.1742-4658.2007.06025.x" TargetMode="External"/><Relationship Id="rId1935" Type="http://schemas.openxmlformats.org/officeDocument/2006/relationships/hyperlink" Target="http://www.bioinformatics.nl/sesquiterpene/synthasedb/" TargetMode="External"/><Relationship Id="rId2197" Type="http://schemas.openxmlformats.org/officeDocument/2006/relationships/hyperlink" Target="https://link.springer.com/article/10.1007%2Fs11418-016-0999-8" TargetMode="External"/><Relationship Id="rId169" Type="http://schemas.openxmlformats.org/officeDocument/2006/relationships/hyperlink" Target="https://www.sciencedirect.com/science/article/pii/S0031942213000277?via%3Dihub" TargetMode="External"/><Relationship Id="rId376" Type="http://schemas.openxmlformats.org/officeDocument/2006/relationships/hyperlink" Target="https://www.frontiersin.org/articles/10.3389/fpls.2016.01761/full" TargetMode="External"/><Relationship Id="rId583" Type="http://schemas.openxmlformats.org/officeDocument/2006/relationships/hyperlink" Target="https://www.jbc.org/content/270/13/7375.full" TargetMode="External"/><Relationship Id="rId790" Type="http://schemas.openxmlformats.org/officeDocument/2006/relationships/hyperlink" Target="https://www.pnas.org/content/98/8/4373" TargetMode="External"/><Relationship Id="rId2057" Type="http://schemas.openxmlformats.org/officeDocument/2006/relationships/hyperlink" Target="https://www.ncbi.nlm.nih.gov/pmc/articles/PMC5573811/" TargetMode="External"/><Relationship Id="rId2264" Type="http://schemas.openxmlformats.org/officeDocument/2006/relationships/hyperlink" Target="http://www.bioinformatics.nl/sesquiterpene/synthasedb/" TargetMode="External"/><Relationship Id="rId4" Type="http://schemas.openxmlformats.org/officeDocument/2006/relationships/hyperlink" Target="http://www.plantphysiol.org/content/164/3/1222" TargetMode="External"/><Relationship Id="rId236" Type="http://schemas.openxmlformats.org/officeDocument/2006/relationships/hyperlink" Target="https://www.sciencedirect.com/science/article/pii/S0003986199913322?via%3Dihub" TargetMode="External"/><Relationship Id="rId443" Type="http://schemas.openxmlformats.org/officeDocument/2006/relationships/hyperlink" Target="http://koreascience.or.kr/article/JAKO200510103469014.pdf" TargetMode="External"/><Relationship Id="rId650" Type="http://schemas.openxmlformats.org/officeDocument/2006/relationships/hyperlink" Target="https://onlinelibrary.wiley.com/doi/full/10.1046/j.1365-313X.2003.01926.x" TargetMode="External"/><Relationship Id="rId888" Type="http://schemas.openxmlformats.org/officeDocument/2006/relationships/hyperlink" Target="https://chemistry-europe.onlinelibrary.wiley.com/doi/10.1002/cbic.201500138" TargetMode="External"/><Relationship Id="rId1073" Type="http://schemas.openxmlformats.org/officeDocument/2006/relationships/hyperlink" Target="https://europepmc.org/article/MED/21818683" TargetMode="External"/><Relationship Id="rId1280" Type="http://schemas.openxmlformats.org/officeDocument/2006/relationships/hyperlink" Target="https://www.nature.com/articles/s41598-019-45532-1" TargetMode="External"/><Relationship Id="rId2124" Type="http://schemas.openxmlformats.org/officeDocument/2006/relationships/hyperlink" Target="https://www.pnas.org/content/114/5/974" TargetMode="External"/><Relationship Id="rId2331" Type="http://schemas.openxmlformats.org/officeDocument/2006/relationships/hyperlink" Target="https://portlandpress.com/biochemj/article/463/2/239/48277/Enantioselective-microbial-synthesis-of-the" TargetMode="External"/><Relationship Id="rId303" Type="http://schemas.openxmlformats.org/officeDocument/2006/relationships/hyperlink" Target="https://www.sciencedirect.com/science/article/pii/S0003986199913322?via%3Dihub" TargetMode="External"/><Relationship Id="rId748" Type="http://schemas.openxmlformats.org/officeDocument/2006/relationships/hyperlink" Target="https://www.nature.com/articles/nature02046" TargetMode="External"/><Relationship Id="rId955" Type="http://schemas.openxmlformats.org/officeDocument/2006/relationships/hyperlink" Target="https://www.ncbi.nlm.nih.gov/pmc/articles/PMC6206430/" TargetMode="External"/><Relationship Id="rId1140" Type="http://schemas.openxmlformats.org/officeDocument/2006/relationships/hyperlink" Target="https://nph.onlinelibrary.wiley.com/doi/full/10.1111/nph.16431" TargetMode="External"/><Relationship Id="rId1378" Type="http://schemas.openxmlformats.org/officeDocument/2006/relationships/hyperlink" Target="https://link.springer.com/article/10.1007/s11103-010-9636-1" TargetMode="External"/><Relationship Id="rId1585" Type="http://schemas.openxmlformats.org/officeDocument/2006/relationships/hyperlink" Target="http://www.plantcell.org/content/21/1/301" TargetMode="External"/><Relationship Id="rId1792" Type="http://schemas.openxmlformats.org/officeDocument/2006/relationships/hyperlink" Target="https://www.pnas.org/content/118/29/e2023247118" TargetMode="External"/><Relationship Id="rId84" Type="http://schemas.openxmlformats.org/officeDocument/2006/relationships/hyperlink" Target="https://onlinelibrary.wiley.com/doi/full/10.1111/ppl.12241?saml_referrer" TargetMode="External"/><Relationship Id="rId510" Type="http://schemas.openxmlformats.org/officeDocument/2006/relationships/hyperlink" Target="http://www.plantphysiol.org/content/136/3/3724" TargetMode="External"/><Relationship Id="rId608" Type="http://schemas.openxmlformats.org/officeDocument/2006/relationships/hyperlink" Target="https://www.pnas.org/content/103/4/1129" TargetMode="External"/><Relationship Id="rId815" Type="http://schemas.openxmlformats.org/officeDocument/2006/relationships/hyperlink" Target="https://europepmc.org/article/MED/21818683" TargetMode="External"/><Relationship Id="rId1238" Type="http://schemas.openxmlformats.org/officeDocument/2006/relationships/hyperlink" Target="https://onlinelibrary.wiley.com/doi/full/10.1111/j.1365-313X.2010.04478.x" TargetMode="External"/><Relationship Id="rId1445" Type="http://schemas.openxmlformats.org/officeDocument/2006/relationships/hyperlink" Target="https://www.sciencedirect.com/science/article/pii/S0031942211004900?via%3Dihub" TargetMode="External"/><Relationship Id="rId1652" Type="http://schemas.openxmlformats.org/officeDocument/2006/relationships/hyperlink" Target="https://www.ncbi.nlm.nih.gov/pmc/articles/PMC2276456/" TargetMode="External"/><Relationship Id="rId1000" Type="http://schemas.openxmlformats.org/officeDocument/2006/relationships/hyperlink" Target="https://pubmed.ncbi.nlm.nih.gov/23072391/" TargetMode="External"/><Relationship Id="rId1305" Type="http://schemas.openxmlformats.org/officeDocument/2006/relationships/hyperlink" Target="https://www.ncbi.nlm.nih.gov/pmc/articles/PMC3017849/" TargetMode="External"/><Relationship Id="rId1957" Type="http://schemas.openxmlformats.org/officeDocument/2006/relationships/hyperlink" Target="http://www.bioinformatics.nl/sesquiterpene/synthasedb/" TargetMode="External"/><Relationship Id="rId1512" Type="http://schemas.openxmlformats.org/officeDocument/2006/relationships/hyperlink" Target="https://www.sciencedirect.com/science/article/pii/S0031942210001305?via%3Dihub" TargetMode="External"/><Relationship Id="rId1817" Type="http://schemas.openxmlformats.org/officeDocument/2006/relationships/hyperlink" Target="https://www.sciencedirect.com/science/article/pii/S0141813021014409" TargetMode="External"/><Relationship Id="rId11" Type="http://schemas.openxmlformats.org/officeDocument/2006/relationships/hyperlink" Target="https://onlinelibrary.wiley.com/doi/full/10.1002/anie.202004691" TargetMode="External"/><Relationship Id="rId398" Type="http://schemas.openxmlformats.org/officeDocument/2006/relationships/hyperlink" Target="https://www.sciencedirect.com/science/article/pii/S0003986102007464?via%3Dihub" TargetMode="External"/><Relationship Id="rId2079" Type="http://schemas.openxmlformats.org/officeDocument/2006/relationships/hyperlink" Target="https://www.frontiersin.org/articles/10.3389/fpls.2017.00627/full" TargetMode="External"/><Relationship Id="rId160" Type="http://schemas.openxmlformats.org/officeDocument/2006/relationships/hyperlink" Target="https://europepmc.org/article/MED/23679205" TargetMode="External"/><Relationship Id="rId2286" Type="http://schemas.openxmlformats.org/officeDocument/2006/relationships/hyperlink" Target="https://www.nature.com/articles/s41598-019-45532-1" TargetMode="External"/><Relationship Id="rId258" Type="http://schemas.openxmlformats.org/officeDocument/2006/relationships/hyperlink" Target="https://link.springer.com/article/10.1007/s11103-013-0070-z" TargetMode="External"/><Relationship Id="rId465" Type="http://schemas.openxmlformats.org/officeDocument/2006/relationships/hyperlink" Target="http://www.plantcell.org/content/16/5/1115" TargetMode="External"/><Relationship Id="rId672" Type="http://schemas.openxmlformats.org/officeDocument/2006/relationships/hyperlink" Target="https://pubs.rsc.org/en/content/articlelanding/2011/OB/C0OB00884B" TargetMode="External"/><Relationship Id="rId1095" Type="http://schemas.openxmlformats.org/officeDocument/2006/relationships/hyperlink" Target="https://europepmc.org/article/MED/21818683" TargetMode="External"/><Relationship Id="rId2146" Type="http://schemas.openxmlformats.org/officeDocument/2006/relationships/hyperlink" Target="http://www.bioinformatics.nl/sesquiterpene/synthasedb/" TargetMode="External"/><Relationship Id="rId118" Type="http://schemas.openxmlformats.org/officeDocument/2006/relationships/hyperlink" Target="https://pubmed.ncbi.nlm.nih.gov/1559995/" TargetMode="External"/><Relationship Id="rId325" Type="http://schemas.openxmlformats.org/officeDocument/2006/relationships/hyperlink" Target="https://www.jstage.jst.go.jp/article/bpb/26/5/26_5_642/_article" TargetMode="External"/><Relationship Id="rId532" Type="http://schemas.openxmlformats.org/officeDocument/2006/relationships/hyperlink" Target="https://www.sciencedirect.com/science/article/pii/S0168945204004868" TargetMode="External"/><Relationship Id="rId977" Type="http://schemas.openxmlformats.org/officeDocument/2006/relationships/hyperlink" Target="https://europepmc.org/article/MED/22908266" TargetMode="External"/><Relationship Id="rId1162" Type="http://schemas.openxmlformats.org/officeDocument/2006/relationships/hyperlink" Target="https://europepmc.org/article/MED/21746901" TargetMode="External"/><Relationship Id="rId2006" Type="http://schemas.openxmlformats.org/officeDocument/2006/relationships/hyperlink" Target="https://www.ncbi.nlm.nih.gov/pmc/articles/PMC6116744/" TargetMode="External"/><Relationship Id="rId2213" Type="http://schemas.openxmlformats.org/officeDocument/2006/relationships/hyperlink" Target="https://www.pherobase.com/database/compound/compounds-detail-6R7S-9,11-himachaladiene.php" TargetMode="External"/><Relationship Id="rId837" Type="http://schemas.openxmlformats.org/officeDocument/2006/relationships/hyperlink" Target="https://chemistry-europe.onlinelibrary.wiley.com/doi/epdf/10.1002/cbic.202000235?saml_referrer" TargetMode="External"/><Relationship Id="rId1022" Type="http://schemas.openxmlformats.org/officeDocument/2006/relationships/hyperlink" Target="http://www.bioinformatics.nl/sesquiterpene/synthasedb/" TargetMode="External"/><Relationship Id="rId1467" Type="http://schemas.openxmlformats.org/officeDocument/2006/relationships/hyperlink" Target="https://febs.onlinelibrary.wiley.com/doi/pdfdirect/10.1111/j.1742-4658.2011.08175.x" TargetMode="External"/><Relationship Id="rId1674" Type="http://schemas.openxmlformats.org/officeDocument/2006/relationships/hyperlink" Target="https://www.ncbi.nlm.nih.gov/pmc/articles/PMC2276456/" TargetMode="External"/><Relationship Id="rId1881" Type="http://schemas.openxmlformats.org/officeDocument/2006/relationships/hyperlink" Target="http://www.bioinformatics.nl/sesquiterpene/synthasedb/" TargetMode="External"/><Relationship Id="rId904" Type="http://schemas.openxmlformats.org/officeDocument/2006/relationships/hyperlink" Target="http://www.plantphysiol.org/content/161/2/600" TargetMode="External"/><Relationship Id="rId1327" Type="http://schemas.openxmlformats.org/officeDocument/2006/relationships/hyperlink" Target="https://www.jbc.org/content/286/20/17445.full" TargetMode="External"/><Relationship Id="rId1534" Type="http://schemas.openxmlformats.org/officeDocument/2006/relationships/hyperlink" Target="https://ami-journals.onlinelibrary.wiley.com/doi/10.1111/1751-7915.14204" TargetMode="External"/><Relationship Id="rId1741" Type="http://schemas.openxmlformats.org/officeDocument/2006/relationships/hyperlink" Target="http://www.plantphysiol.org/content/146/3/940/tab-figures-data" TargetMode="External"/><Relationship Id="rId1979" Type="http://schemas.openxmlformats.org/officeDocument/2006/relationships/hyperlink" Target="https://europepmc.org/article/MED/30254228" TargetMode="External"/><Relationship Id="rId33" Type="http://schemas.openxmlformats.org/officeDocument/2006/relationships/hyperlink" Target="https://europepmc.org/article/MED/30343633" TargetMode="External"/><Relationship Id="rId1601" Type="http://schemas.openxmlformats.org/officeDocument/2006/relationships/hyperlink" Target="https://europepmc.org/article/MED/30105900" TargetMode="External"/><Relationship Id="rId1839" Type="http://schemas.openxmlformats.org/officeDocument/2006/relationships/hyperlink" Target="https://europepmc.org/article/MED/25956881" TargetMode="External"/><Relationship Id="rId182" Type="http://schemas.openxmlformats.org/officeDocument/2006/relationships/hyperlink" Target="https://link.springer.com/article/10.1007%2Fs00425-013-1884-2" TargetMode="External"/><Relationship Id="rId1906" Type="http://schemas.openxmlformats.org/officeDocument/2006/relationships/hyperlink" Target="https://pubs.acs.org/doi/10.1021/acschembio.0c00155" TargetMode="External"/><Relationship Id="rId487" Type="http://schemas.openxmlformats.org/officeDocument/2006/relationships/hyperlink" Target="http://www.bioinformatics.nl/sesquiterpene/synthasedb/" TargetMode="External"/><Relationship Id="rId694" Type="http://schemas.openxmlformats.org/officeDocument/2006/relationships/hyperlink" Target="https://www.ncbi.nlm.nih.gov/pmc/articles/PMC3866635/" TargetMode="External"/><Relationship Id="rId2070" Type="http://schemas.openxmlformats.org/officeDocument/2006/relationships/hyperlink" Target="https://pubs.rsc.org/en/content/articlelanding/2021/np/d0np00070a" TargetMode="External"/><Relationship Id="rId2168" Type="http://schemas.openxmlformats.org/officeDocument/2006/relationships/hyperlink" Target="http://www.bioinformatics.nl/sesquiterpene/synthasedb/" TargetMode="External"/><Relationship Id="rId347" Type="http://schemas.openxmlformats.org/officeDocument/2006/relationships/hyperlink" Target="https://www.pnas.org/content/98/24/13543" TargetMode="External"/><Relationship Id="rId999" Type="http://schemas.openxmlformats.org/officeDocument/2006/relationships/hyperlink" Target="https://pubmed.ncbi.nlm.nih.gov/23072391/" TargetMode="External"/><Relationship Id="rId1184" Type="http://schemas.openxmlformats.org/officeDocument/2006/relationships/hyperlink" Target="https://www.jbc.org/article/S0021-9258(19)48997-7/fulltext" TargetMode="External"/><Relationship Id="rId2028" Type="http://schemas.openxmlformats.org/officeDocument/2006/relationships/hyperlink" Target="https://chemistry-europe.onlinelibrary.wiley.com/doi/10.1002/chem.201702766" TargetMode="External"/><Relationship Id="rId554" Type="http://schemas.openxmlformats.org/officeDocument/2006/relationships/hyperlink" Target="https://onlinelibrary.wiley.com/doi/pdfdirect/10.1111/j.1365-313X.2005.02417.x" TargetMode="External"/><Relationship Id="rId761" Type="http://schemas.openxmlformats.org/officeDocument/2006/relationships/hyperlink" Target="https://europepmc.org/article/MED/19482937" TargetMode="External"/><Relationship Id="rId859" Type="http://schemas.openxmlformats.org/officeDocument/2006/relationships/hyperlink" Target="http://www.plantcell.org/content/16/11/3110" TargetMode="External"/><Relationship Id="rId1391" Type="http://schemas.openxmlformats.org/officeDocument/2006/relationships/hyperlink" Target="https://link.springer.com/article/10.1007/s11103-010-9636-1" TargetMode="External"/><Relationship Id="rId1489" Type="http://schemas.openxmlformats.org/officeDocument/2006/relationships/hyperlink" Target="https://onlinelibrary.wiley.com/doi/full/10.1111/j.1365-313X.2008.03524.x" TargetMode="External"/><Relationship Id="rId1696" Type="http://schemas.openxmlformats.org/officeDocument/2006/relationships/hyperlink" Target="https://www.sciencedirect.com/science/article/pii/S0014579308000458" TargetMode="External"/><Relationship Id="rId2235" Type="http://schemas.openxmlformats.org/officeDocument/2006/relationships/hyperlink" Target="http://www.bioinformatics.nl/sesquiterpene/synthasedb/" TargetMode="External"/><Relationship Id="rId207" Type="http://schemas.openxmlformats.org/officeDocument/2006/relationships/hyperlink" Target="https://www.sciencedirect.com/science/article/pii/S0014579308010429" TargetMode="External"/><Relationship Id="rId414" Type="http://schemas.openxmlformats.org/officeDocument/2006/relationships/hyperlink" Target="https://www.jbc.org/article/S0021-9258(20)84017-4/pdf" TargetMode="External"/><Relationship Id="rId621" Type="http://schemas.openxmlformats.org/officeDocument/2006/relationships/hyperlink" Target="https://link.springer.com/article/10.1007%2Fs10886-011-9967-7" TargetMode="External"/><Relationship Id="rId1044" Type="http://schemas.openxmlformats.org/officeDocument/2006/relationships/hyperlink" Target="https://www.cell.com/molecular-plant/pdf/S1674-2052(14)60630-4.pdf" TargetMode="External"/><Relationship Id="rId1251" Type="http://schemas.openxmlformats.org/officeDocument/2006/relationships/hyperlink" Target="https://europepmc.org/article/MED/30254228" TargetMode="External"/><Relationship Id="rId1349" Type="http://schemas.openxmlformats.org/officeDocument/2006/relationships/hyperlink" Target="https://link.springer.com/article/10.1007%2Fs11103-010-9636-1" TargetMode="External"/><Relationship Id="rId2302" Type="http://schemas.openxmlformats.org/officeDocument/2006/relationships/hyperlink" Target="http://www.bioinformatics.nl/sesquiterpene/synthasedb/" TargetMode="External"/><Relationship Id="rId719" Type="http://schemas.openxmlformats.org/officeDocument/2006/relationships/hyperlink" Target="https://pubs.acs.org/doi/10.1021/acs.orglett.0c03996" TargetMode="External"/><Relationship Id="rId926" Type="http://schemas.openxmlformats.org/officeDocument/2006/relationships/hyperlink" Target="https://pubs.acs.org/doi/full/10.1021/acschembio.2c00760" TargetMode="External"/><Relationship Id="rId1111" Type="http://schemas.openxmlformats.org/officeDocument/2006/relationships/hyperlink" Target="https://onlinelibrary.wiley.com/doi/full/10.1046/j.1365-313X.2002.01497.x?sid=nlm%3Apubmed" TargetMode="External"/><Relationship Id="rId1556" Type="http://schemas.openxmlformats.org/officeDocument/2006/relationships/hyperlink" Target="https://ami-journals.onlinelibrary.wiley.com/doi/10.1111/1751-7915.14204" TargetMode="External"/><Relationship Id="rId1763" Type="http://schemas.openxmlformats.org/officeDocument/2006/relationships/hyperlink" Target="https://europepmc.org/article/MED/17360612" TargetMode="External"/><Relationship Id="rId1970" Type="http://schemas.openxmlformats.org/officeDocument/2006/relationships/hyperlink" Target="https://europepmc.org/article/MED/30254228" TargetMode="External"/><Relationship Id="rId55" Type="http://schemas.openxmlformats.org/officeDocument/2006/relationships/hyperlink" Target="https://link.springer.com/article/10.1007/s00425-014-2127-x" TargetMode="External"/><Relationship Id="rId1209" Type="http://schemas.openxmlformats.org/officeDocument/2006/relationships/hyperlink" Target="http://www.bioinformatics.nl/sesquiterpene/synthasedb/" TargetMode="External"/><Relationship Id="rId1416" Type="http://schemas.openxmlformats.org/officeDocument/2006/relationships/hyperlink" Target="https://europepmc.org/article/MED/22908266" TargetMode="External"/><Relationship Id="rId1623" Type="http://schemas.openxmlformats.org/officeDocument/2006/relationships/hyperlink" Target="https://www.sciencedirect.com/science/article/pii/S0003986108002683" TargetMode="External"/><Relationship Id="rId1830" Type="http://schemas.openxmlformats.org/officeDocument/2006/relationships/hyperlink" Target="https://www.sciencedirect.com/science/article/pii/S0141813021014409" TargetMode="External"/><Relationship Id="rId1928" Type="http://schemas.openxmlformats.org/officeDocument/2006/relationships/hyperlink" Target="https://pubs.acs.org/doi/full/10.1021/acschembio.0c00155" TargetMode="External"/><Relationship Id="rId2092" Type="http://schemas.openxmlformats.org/officeDocument/2006/relationships/hyperlink" Target="https://www.ncbi.nlm.nih.gov/pmc/articles/PMC5371325/" TargetMode="External"/><Relationship Id="rId271" Type="http://schemas.openxmlformats.org/officeDocument/2006/relationships/hyperlink" Target="https://www.jstage.jst.go.jp/article/bpb/24/4/24_4_373/_article" TargetMode="External"/><Relationship Id="rId131" Type="http://schemas.openxmlformats.org/officeDocument/2006/relationships/hyperlink" Target="https://europepmc.org/article/MED/23679205" TargetMode="External"/><Relationship Id="rId369" Type="http://schemas.openxmlformats.org/officeDocument/2006/relationships/hyperlink" Target="https://www.sciencedirect.com/science/article/pii/S0006291X85721109?via%3Dihub" TargetMode="External"/><Relationship Id="rId576" Type="http://schemas.openxmlformats.org/officeDocument/2006/relationships/hyperlink" Target="https://pubmed.ncbi.nlm.nih.gov/8226816/" TargetMode="External"/><Relationship Id="rId783" Type="http://schemas.openxmlformats.org/officeDocument/2006/relationships/hyperlink" Target="http://www.plantphysiol.org/content/135/4/1956" TargetMode="External"/><Relationship Id="rId990" Type="http://schemas.openxmlformats.org/officeDocument/2006/relationships/hyperlink" Target="http://www.bioinformatics.nl/sesquiterpene/synthasedb/" TargetMode="External"/><Relationship Id="rId2257" Type="http://schemas.openxmlformats.org/officeDocument/2006/relationships/hyperlink" Target="https://www.nature.com/articles/ja2015147" TargetMode="External"/><Relationship Id="rId229" Type="http://schemas.openxmlformats.org/officeDocument/2006/relationships/hyperlink" Target="https://www.research-collection.ethz.ch/bitstream/handle/20.500.11850/68554/11103_2013_Article_70.pdf;jsessionid=CA4B4363F07BE5E475C37FB63EBE5C10?sequence=2" TargetMode="External"/><Relationship Id="rId436" Type="http://schemas.openxmlformats.org/officeDocument/2006/relationships/hyperlink" Target="https://pubs.acs.org/doi/full/10.1021/cb800225v" TargetMode="External"/><Relationship Id="rId643" Type="http://schemas.openxmlformats.org/officeDocument/2006/relationships/hyperlink" Target="https://www.jbc.org/article/S0021-9258(18)90246-2/pdf" TargetMode="External"/><Relationship Id="rId1066" Type="http://schemas.openxmlformats.org/officeDocument/2006/relationships/hyperlink" Target="https://europepmc.org/article/MED/21818683" TargetMode="External"/><Relationship Id="rId1273" Type="http://schemas.openxmlformats.org/officeDocument/2006/relationships/hyperlink" Target="https://www.nature.com/articles/s41589-022-01026-2" TargetMode="External"/><Relationship Id="rId1480" Type="http://schemas.openxmlformats.org/officeDocument/2006/relationships/hyperlink" Target="http://www.bioinformatics.nl/sesquiterpene/synthasedb/" TargetMode="External"/><Relationship Id="rId2117" Type="http://schemas.openxmlformats.org/officeDocument/2006/relationships/hyperlink" Target="http://www.bioinformatics.nl/sesquiterpene/synthasedb/" TargetMode="External"/><Relationship Id="rId2324" Type="http://schemas.openxmlformats.org/officeDocument/2006/relationships/hyperlink" Target="http://www.bioinformatics.nl/sesquiterpene/synthasedb/" TargetMode="External"/><Relationship Id="rId850" Type="http://schemas.openxmlformats.org/officeDocument/2006/relationships/hyperlink" Target="https://europepmc.org/article/MED/9371761" TargetMode="External"/><Relationship Id="rId948" Type="http://schemas.openxmlformats.org/officeDocument/2006/relationships/hyperlink" Target="https://www.sciencedirect.com/science/article/pii/S0003986112004122?via%3Dihub" TargetMode="External"/><Relationship Id="rId1133" Type="http://schemas.openxmlformats.org/officeDocument/2006/relationships/hyperlink" Target="https://www.ncbi.nlm.nih.gov/pmc/articles/PMC4364678/" TargetMode="External"/><Relationship Id="rId1578" Type="http://schemas.openxmlformats.org/officeDocument/2006/relationships/hyperlink" Target="https://www.sciencedirect.com/science/article/pii/S0031942214001757" TargetMode="External"/><Relationship Id="rId1785" Type="http://schemas.openxmlformats.org/officeDocument/2006/relationships/hyperlink" Target="https://www.pnas.org/content/118/29/e2023247118" TargetMode="External"/><Relationship Id="rId1992" Type="http://schemas.openxmlformats.org/officeDocument/2006/relationships/hyperlink" Target="https://europepmc.org/article/MED/30105900" TargetMode="External"/><Relationship Id="rId77" Type="http://schemas.openxmlformats.org/officeDocument/2006/relationships/hyperlink" Target="http://www.bioinformatics.nl/sesquiterpene/synthasedb/" TargetMode="External"/><Relationship Id="rId503" Type="http://schemas.openxmlformats.org/officeDocument/2006/relationships/hyperlink" Target="https://www.jbc.org/article/S0021-9258(18)40976-3/pdf" TargetMode="External"/><Relationship Id="rId710" Type="http://schemas.openxmlformats.org/officeDocument/2006/relationships/hyperlink" Target="https://pubs.acs.org/doi/full/10.1021/jo802319e" TargetMode="External"/><Relationship Id="rId808" Type="http://schemas.openxmlformats.org/officeDocument/2006/relationships/hyperlink" Target="https://www.jbc.org/content/273/24/14891" TargetMode="External"/><Relationship Id="rId1340" Type="http://schemas.openxmlformats.org/officeDocument/2006/relationships/hyperlink" Target="https://www.jbc.org/content/286/20/17445.full" TargetMode="External"/><Relationship Id="rId1438" Type="http://schemas.openxmlformats.org/officeDocument/2006/relationships/hyperlink" Target="https://europepmc.org/article/MED/21818683" TargetMode="External"/><Relationship Id="rId1645" Type="http://schemas.openxmlformats.org/officeDocument/2006/relationships/hyperlink" Target="http://www.bioinformatics.nl/sesquiterpene/synthasedb/" TargetMode="External"/><Relationship Id="rId1200" Type="http://schemas.openxmlformats.org/officeDocument/2006/relationships/hyperlink" Target="http://www.bioinformatics.nl/sesquiterpene/synthasedb/" TargetMode="External"/><Relationship Id="rId1852" Type="http://schemas.openxmlformats.org/officeDocument/2006/relationships/hyperlink" Target="https://www.sciencedirect.com/science/article/pii/S0168945219306612?via%3Dihub" TargetMode="External"/><Relationship Id="rId1505" Type="http://schemas.openxmlformats.org/officeDocument/2006/relationships/hyperlink" Target="https://www.ncbi.nlm.nih.gov/pmc/articles/PMC3058080/" TargetMode="External"/><Relationship Id="rId1712" Type="http://schemas.openxmlformats.org/officeDocument/2006/relationships/hyperlink" Target="https://pubs.rsc.org/en/content/articlelanding/2016/OB/C6OB00130K" TargetMode="External"/><Relationship Id="rId293" Type="http://schemas.openxmlformats.org/officeDocument/2006/relationships/hyperlink" Target="https://www.jbc.org/content/277/40/37098.full" TargetMode="External"/><Relationship Id="rId2181" Type="http://schemas.openxmlformats.org/officeDocument/2006/relationships/hyperlink" Target="https://onlinelibrary.wiley.com/doi/10.1002/anie.201601448" TargetMode="External"/><Relationship Id="rId153" Type="http://schemas.openxmlformats.org/officeDocument/2006/relationships/hyperlink" Target="https://europepmc.org/article/MED/23679205" TargetMode="External"/><Relationship Id="rId360" Type="http://schemas.openxmlformats.org/officeDocument/2006/relationships/hyperlink" Target="https://febs.onlinelibrary.wiley.com/doi/pdfdirect/10.1046/j.1432-1033.2002.02985.x" TargetMode="External"/><Relationship Id="rId598" Type="http://schemas.openxmlformats.org/officeDocument/2006/relationships/hyperlink" Target="https://www.sciencedirect.com/science/article/pii/S0003986107003013?via%3Dihub" TargetMode="External"/><Relationship Id="rId2041" Type="http://schemas.openxmlformats.org/officeDocument/2006/relationships/hyperlink" Target="https://www.nature.com/articles/srep25202" TargetMode="External"/><Relationship Id="rId2279" Type="http://schemas.openxmlformats.org/officeDocument/2006/relationships/hyperlink" Target="https://www.nature.com/articles/s41598-019-45532-1" TargetMode="External"/><Relationship Id="rId220" Type="http://schemas.openxmlformats.org/officeDocument/2006/relationships/hyperlink" Target="https://www.sciencedirect.com/science/article/pii/S0003986199914662?via%3Dihub" TargetMode="External"/><Relationship Id="rId458" Type="http://schemas.openxmlformats.org/officeDocument/2006/relationships/hyperlink" Target="http://www.plantcell.org/content/16/5/1115" TargetMode="External"/><Relationship Id="rId665" Type="http://schemas.openxmlformats.org/officeDocument/2006/relationships/hyperlink" Target="https://www.pnas.org/doi/10.1073/pnas.22209341200" TargetMode="External"/><Relationship Id="rId872" Type="http://schemas.openxmlformats.org/officeDocument/2006/relationships/hyperlink" Target="https://europepmc.org/article/MED/23091471" TargetMode="External"/><Relationship Id="rId1088" Type="http://schemas.openxmlformats.org/officeDocument/2006/relationships/hyperlink" Target="https://europepmc.org/article/MED/21818683" TargetMode="External"/><Relationship Id="rId1295" Type="http://schemas.openxmlformats.org/officeDocument/2006/relationships/hyperlink" Target="https://www.ncbi.nlm.nih.gov/pmc/articles/PMC3017849/" TargetMode="External"/><Relationship Id="rId2139" Type="http://schemas.openxmlformats.org/officeDocument/2006/relationships/hyperlink" Target="https://pubs.acs.org/doi/10.1021/acs.jnatprod.7b00773" TargetMode="External"/><Relationship Id="rId2346" Type="http://schemas.openxmlformats.org/officeDocument/2006/relationships/hyperlink" Target="https://pubmed.ncbi.nlm.nih.gov/25918780/" TargetMode="External"/><Relationship Id="rId318" Type="http://schemas.openxmlformats.org/officeDocument/2006/relationships/hyperlink" Target="https://link.springer.com/content/pdf/10.1007/s004380050477.pdf" TargetMode="External"/><Relationship Id="rId525" Type="http://schemas.openxmlformats.org/officeDocument/2006/relationships/hyperlink" Target="https://www.jbc.org/content/283/30/20779" TargetMode="External"/><Relationship Id="rId732" Type="http://schemas.openxmlformats.org/officeDocument/2006/relationships/hyperlink" Target="https://www.ncbi.nlm.nih.gov/pmc/articles/PMC3131620/" TargetMode="External"/><Relationship Id="rId1155" Type="http://schemas.openxmlformats.org/officeDocument/2006/relationships/hyperlink" Target="http://www.plantphysiol.org/content/157/2/770" TargetMode="External"/><Relationship Id="rId1362" Type="http://schemas.openxmlformats.org/officeDocument/2006/relationships/hyperlink" Target="https://link.springer.com/article/10.1007/s11103-010-9636-1" TargetMode="External"/><Relationship Id="rId2206" Type="http://schemas.openxmlformats.org/officeDocument/2006/relationships/hyperlink" Target="https://academic.oup.com/pcp/article/57/3/630/2461065" TargetMode="External"/><Relationship Id="rId99" Type="http://schemas.openxmlformats.org/officeDocument/2006/relationships/hyperlink" Target="https://onlinelibrary.wiley.com/doi/full/10.1111/ppl.12241" TargetMode="External"/><Relationship Id="rId1015" Type="http://schemas.openxmlformats.org/officeDocument/2006/relationships/hyperlink" Target="https://link.springer.com/article/10.1007%2Fs11103-012-9920-3" TargetMode="External"/><Relationship Id="rId1222" Type="http://schemas.openxmlformats.org/officeDocument/2006/relationships/hyperlink" Target="https://onlinelibrary.wiley.com/doi/full/10.1111/tpj.12886" TargetMode="External"/><Relationship Id="rId1667" Type="http://schemas.openxmlformats.org/officeDocument/2006/relationships/hyperlink" Target="http://www.bioinformatics.nl/sesquiterpene/synthasedb/" TargetMode="External"/><Relationship Id="rId1874" Type="http://schemas.openxmlformats.org/officeDocument/2006/relationships/hyperlink" Target="https://www.ncbi.nlm.nih.gov/pmc/articles/PMC6945850/" TargetMode="External"/><Relationship Id="rId1527" Type="http://schemas.openxmlformats.org/officeDocument/2006/relationships/hyperlink" Target="https://ami-journals.onlinelibrary.wiley.com/doi/10.1111/1751-7915.14204" TargetMode="External"/><Relationship Id="rId1734" Type="http://schemas.openxmlformats.org/officeDocument/2006/relationships/hyperlink" Target="https://link.springer.com/article/10.1007/s10265-016-0797-0" TargetMode="External"/><Relationship Id="rId1941" Type="http://schemas.openxmlformats.org/officeDocument/2006/relationships/hyperlink" Target="https://pubmed.ncbi.nlm.nih.gov/15256745/" TargetMode="External"/><Relationship Id="rId26" Type="http://schemas.openxmlformats.org/officeDocument/2006/relationships/hyperlink" Target="https://www.pnas.org/doi/10.1073/pnas.22209341200" TargetMode="External"/><Relationship Id="rId175" Type="http://schemas.openxmlformats.org/officeDocument/2006/relationships/hyperlink" Target="https://link.springer.com/article/10.1007%2Fs00425-013-1884-2" TargetMode="External"/><Relationship Id="rId1801" Type="http://schemas.openxmlformats.org/officeDocument/2006/relationships/hyperlink" Target="https://www.pnas.org/content/118/29/e2023247118" TargetMode="External"/><Relationship Id="rId382" Type="http://schemas.openxmlformats.org/officeDocument/2006/relationships/hyperlink" Target="https://www.sciencedirect.com/science/article/pii/S0168945205003018" TargetMode="External"/><Relationship Id="rId687" Type="http://schemas.openxmlformats.org/officeDocument/2006/relationships/hyperlink" Target="https://europepmc.org/article/MED/31839833" TargetMode="External"/><Relationship Id="rId2063" Type="http://schemas.openxmlformats.org/officeDocument/2006/relationships/hyperlink" Target="https://www.ncbi.nlm.nih.gov/pmc/articles/PMC5573811/" TargetMode="External"/><Relationship Id="rId2270" Type="http://schemas.openxmlformats.org/officeDocument/2006/relationships/hyperlink" Target="https://pubs.acs.org/doi/full/10.1021/acschembio.0c00155" TargetMode="External"/><Relationship Id="rId242" Type="http://schemas.openxmlformats.org/officeDocument/2006/relationships/hyperlink" Target="https://pubs.acs.org/doi/10.1021/acs.orglett.7b00586" TargetMode="External"/><Relationship Id="rId894" Type="http://schemas.openxmlformats.org/officeDocument/2006/relationships/hyperlink" Target="http://www.plantphysiol.org/content/161/2/600" TargetMode="External"/><Relationship Id="rId1177" Type="http://schemas.openxmlformats.org/officeDocument/2006/relationships/hyperlink" Target="https://europepmc.org/article/MED/21454632" TargetMode="External"/><Relationship Id="rId2130" Type="http://schemas.openxmlformats.org/officeDocument/2006/relationships/hyperlink" Target="http://www.bioinformatics.nl/sesquiterpene/synthasedb/" TargetMode="External"/><Relationship Id="rId102" Type="http://schemas.openxmlformats.org/officeDocument/2006/relationships/hyperlink" Target="https://onlinelibrary.wiley.com/doi/full/10.1111/ppl.12241" TargetMode="External"/><Relationship Id="rId547" Type="http://schemas.openxmlformats.org/officeDocument/2006/relationships/hyperlink" Target="https://bmcplantbiol.biomedcentral.com/articles/10.1186/1471-2229-9-86" TargetMode="External"/><Relationship Id="rId754" Type="http://schemas.openxmlformats.org/officeDocument/2006/relationships/hyperlink" Target="https://europepmc.org/article/MED/25675505" TargetMode="External"/><Relationship Id="rId961" Type="http://schemas.openxmlformats.org/officeDocument/2006/relationships/hyperlink" Target="https://www.sciencedirect.com/science/article/pii/S0031942218303765" TargetMode="External"/><Relationship Id="rId1384" Type="http://schemas.openxmlformats.org/officeDocument/2006/relationships/hyperlink" Target="https://link.springer.com/article/10.1007%2Fs11103-010-9636-1" TargetMode="External"/><Relationship Id="rId1591" Type="http://schemas.openxmlformats.org/officeDocument/2006/relationships/hyperlink" Target="https://europepmc.org/article/MED/30105900" TargetMode="External"/><Relationship Id="rId1689" Type="http://schemas.openxmlformats.org/officeDocument/2006/relationships/hyperlink" Target="https://europepmc.org/article/MED/32523588" TargetMode="External"/><Relationship Id="rId2228" Type="http://schemas.openxmlformats.org/officeDocument/2006/relationships/hyperlink" Target="https://pubs.rsc.org/en/content/articlelanding/2020/OB/D0OB01470B" TargetMode="External"/><Relationship Id="rId90" Type="http://schemas.openxmlformats.org/officeDocument/2006/relationships/hyperlink" Target="https://onlinelibrary.wiley.com/doi/full/10.1111/ppl.12241" TargetMode="External"/><Relationship Id="rId407" Type="http://schemas.openxmlformats.org/officeDocument/2006/relationships/hyperlink" Target="https://www.jbc.org/article/S0021-9258(20)84017-4/pdf" TargetMode="External"/><Relationship Id="rId614" Type="http://schemas.openxmlformats.org/officeDocument/2006/relationships/hyperlink" Target="https://www.pnas.org/content/103/4/1129" TargetMode="External"/><Relationship Id="rId821" Type="http://schemas.openxmlformats.org/officeDocument/2006/relationships/hyperlink" Target="https://europepmc.org/article/MED/21818683" TargetMode="External"/><Relationship Id="rId1037" Type="http://schemas.openxmlformats.org/officeDocument/2006/relationships/hyperlink" Target="https://www.jbc.org/content/287/15/12121" TargetMode="External"/><Relationship Id="rId1244" Type="http://schemas.openxmlformats.org/officeDocument/2006/relationships/hyperlink" Target="https://onlinelibrary.wiley.com/doi/full/10.1111/j.1365-313X.2010.04478.x" TargetMode="External"/><Relationship Id="rId1451" Type="http://schemas.openxmlformats.org/officeDocument/2006/relationships/hyperlink" Target="http://www.bioinformatics.nl/sesquiterpene/synthasedb/" TargetMode="External"/><Relationship Id="rId1896" Type="http://schemas.openxmlformats.org/officeDocument/2006/relationships/hyperlink" Target="https://europepmc.org/article/MED/31418991" TargetMode="External"/><Relationship Id="rId919" Type="http://schemas.openxmlformats.org/officeDocument/2006/relationships/hyperlink" Target="https://pubs.acs.org/doi/full/10.1021/acschembio.2c00760" TargetMode="External"/><Relationship Id="rId1104" Type="http://schemas.openxmlformats.org/officeDocument/2006/relationships/hyperlink" Target="https://europepmc.org/article/MED/21818683" TargetMode="External"/><Relationship Id="rId1311" Type="http://schemas.openxmlformats.org/officeDocument/2006/relationships/hyperlink" Target="https://www.ncbi.nlm.nih.gov/pmc/articles/PMC3017849/" TargetMode="External"/><Relationship Id="rId1549" Type="http://schemas.openxmlformats.org/officeDocument/2006/relationships/hyperlink" Target="https://ami-journals.onlinelibrary.wiley.com/doi/10.1111/1751-7915.14204" TargetMode="External"/><Relationship Id="rId1756" Type="http://schemas.openxmlformats.org/officeDocument/2006/relationships/hyperlink" Target="https://link.springer.com/article/10.1007%2Fs00425-002-0924-0" TargetMode="External"/><Relationship Id="rId1963" Type="http://schemas.openxmlformats.org/officeDocument/2006/relationships/hyperlink" Target="http://www.bioinformatics.nl/sesquiterpene/synthasedb/" TargetMode="External"/><Relationship Id="rId48" Type="http://schemas.openxmlformats.org/officeDocument/2006/relationships/hyperlink" Target="https://www.nature.com/articles/s41589-022-01027-1" TargetMode="External"/><Relationship Id="rId1409" Type="http://schemas.openxmlformats.org/officeDocument/2006/relationships/hyperlink" Target="https://onlinelibrary.wiley.com/doi/full/10.1002/anie.201209103" TargetMode="External"/><Relationship Id="rId1616" Type="http://schemas.openxmlformats.org/officeDocument/2006/relationships/hyperlink" Target="https://chemistry-europe.onlinelibrary.wiley.com/doi/full/10.1002/cbic.201100330" TargetMode="External"/><Relationship Id="rId1823" Type="http://schemas.openxmlformats.org/officeDocument/2006/relationships/hyperlink" Target="https://www.sciencedirect.com/science/article/pii/S0141813021014409" TargetMode="External"/><Relationship Id="rId197" Type="http://schemas.openxmlformats.org/officeDocument/2006/relationships/hyperlink" Target="https://pubmed.ncbi.nlm.nih.gov/26392384/" TargetMode="External"/><Relationship Id="rId2085" Type="http://schemas.openxmlformats.org/officeDocument/2006/relationships/hyperlink" Target="http://www.bioinformatics.nl/sesquiterpene/synthasedb/" TargetMode="External"/><Relationship Id="rId2292" Type="http://schemas.openxmlformats.org/officeDocument/2006/relationships/hyperlink" Target="https://www.ncbi.nlm.nih.gov/pmc/articles/PMC4432371/" TargetMode="External"/><Relationship Id="rId264" Type="http://schemas.openxmlformats.org/officeDocument/2006/relationships/hyperlink" Target="https://pubmed.ncbi.nlm.nih.gov/16669656/" TargetMode="External"/><Relationship Id="rId471" Type="http://schemas.openxmlformats.org/officeDocument/2006/relationships/hyperlink" Target="https://www.sciencedirect.com/science/article/pii/S0168945204004868" TargetMode="External"/><Relationship Id="rId2152" Type="http://schemas.openxmlformats.org/officeDocument/2006/relationships/hyperlink" Target="http://www.bioinformatics.nl/sesquiterpene/synthasedb/" TargetMode="External"/><Relationship Id="rId124" Type="http://schemas.openxmlformats.org/officeDocument/2006/relationships/hyperlink" Target="https://europepmc.org/article/MED/23679205" TargetMode="External"/><Relationship Id="rId569" Type="http://schemas.openxmlformats.org/officeDocument/2006/relationships/hyperlink" Target="https://pubs.acs.org/doi/full/10.1021/bi061572k" TargetMode="External"/><Relationship Id="rId776" Type="http://schemas.openxmlformats.org/officeDocument/2006/relationships/hyperlink" Target="https://link.springer.com/article/10.1007/BF00334364" TargetMode="External"/><Relationship Id="rId983" Type="http://schemas.openxmlformats.org/officeDocument/2006/relationships/hyperlink" Target="https://www.pnas.org/content/109/36/14711" TargetMode="External"/><Relationship Id="rId1199" Type="http://schemas.openxmlformats.org/officeDocument/2006/relationships/hyperlink" Target="https://www.ncbi.nlm.nih.gov/pmc/articles/PMC3058080/" TargetMode="External"/><Relationship Id="rId331" Type="http://schemas.openxmlformats.org/officeDocument/2006/relationships/hyperlink" Target="https://www.sciencedirect.com/science/article/pii/S1369526606000434" TargetMode="External"/><Relationship Id="rId429" Type="http://schemas.openxmlformats.org/officeDocument/2006/relationships/hyperlink" Target="https://onlinelibrary.wiley.com/doi/10.1111/j.1365-313X.2008.03524.x" TargetMode="External"/><Relationship Id="rId636" Type="http://schemas.openxmlformats.org/officeDocument/2006/relationships/hyperlink" Target="https://www.ncbi.nlm.nih.gov/pmc/articles/PMC3258946/" TargetMode="External"/><Relationship Id="rId1059" Type="http://schemas.openxmlformats.org/officeDocument/2006/relationships/hyperlink" Target="https://www.sciencedirect.com/science/article/pii/S0031942212003883" TargetMode="External"/><Relationship Id="rId1266" Type="http://schemas.openxmlformats.org/officeDocument/2006/relationships/hyperlink" Target="https://www.nature.com/articles/s41589-022-01026-2" TargetMode="External"/><Relationship Id="rId1473" Type="http://schemas.openxmlformats.org/officeDocument/2006/relationships/hyperlink" Target="https://bmcplantbiol.biomedcentral.com/articles/10.1186/1471-2229-9-106" TargetMode="External"/><Relationship Id="rId2012" Type="http://schemas.openxmlformats.org/officeDocument/2006/relationships/hyperlink" Target="https://www.ncbi.nlm.nih.gov/pmc/articles/PMC6116744/" TargetMode="External"/><Relationship Id="rId2317" Type="http://schemas.openxmlformats.org/officeDocument/2006/relationships/hyperlink" Target="https://www.ncbi.nlm.nih.gov/pmc/articles/PMC4197230/" TargetMode="External"/><Relationship Id="rId843" Type="http://schemas.openxmlformats.org/officeDocument/2006/relationships/hyperlink" Target="https://europepmc.org/article/MED/9371761" TargetMode="External"/><Relationship Id="rId1126" Type="http://schemas.openxmlformats.org/officeDocument/2006/relationships/hyperlink" Target="https://europepmc.org/article/MED/21818683" TargetMode="External"/><Relationship Id="rId1680" Type="http://schemas.openxmlformats.org/officeDocument/2006/relationships/hyperlink" Target="https://www.ncbi.nlm.nih.gov/pmc/articles/PMC2276456/" TargetMode="External"/><Relationship Id="rId1778" Type="http://schemas.openxmlformats.org/officeDocument/2006/relationships/hyperlink" Target="http://www.bioinformatics.nl/sesquiterpene/synthasedb/" TargetMode="External"/><Relationship Id="rId1985" Type="http://schemas.openxmlformats.org/officeDocument/2006/relationships/hyperlink" Target="https://chemistry-europe.onlinelibrary.wiley.com/doi/epdf/10.1002/cbic.201700445?saml_referrer" TargetMode="External"/><Relationship Id="rId703" Type="http://schemas.openxmlformats.org/officeDocument/2006/relationships/hyperlink" Target="https://www.ncbi.nlm.nih.gov/pmc/articles/PMC4742524/" TargetMode="External"/><Relationship Id="rId910" Type="http://schemas.openxmlformats.org/officeDocument/2006/relationships/hyperlink" Target="https://portlandpress.com/biochemj/article/451/3/417/46030/Rational-engineering-of-plasticity-residues-of" TargetMode="External"/><Relationship Id="rId1333" Type="http://schemas.openxmlformats.org/officeDocument/2006/relationships/hyperlink" Target="https://www.jbc.org/content/286/20/17445.full" TargetMode="External"/><Relationship Id="rId1540" Type="http://schemas.openxmlformats.org/officeDocument/2006/relationships/hyperlink" Target="https://ami-journals.onlinelibrary.wiley.com/doi/10.1111/1751-7915.14204" TargetMode="External"/><Relationship Id="rId1638" Type="http://schemas.openxmlformats.org/officeDocument/2006/relationships/hyperlink" Target="https://www.sciencedirect.com/science/article/pii/S0003986108002683" TargetMode="External"/><Relationship Id="rId1400" Type="http://schemas.openxmlformats.org/officeDocument/2006/relationships/hyperlink" Target="https://link.springer.com/article/10.1007%2Fs11103-010-9636-1" TargetMode="External"/><Relationship Id="rId1845" Type="http://schemas.openxmlformats.org/officeDocument/2006/relationships/hyperlink" Target="https://www.pnas.org/content/118/29/e2023247118" TargetMode="External"/><Relationship Id="rId1705" Type="http://schemas.openxmlformats.org/officeDocument/2006/relationships/hyperlink" Target="https://pubs.rsc.org/en/content/articlelanding/2016/OB/C6OB00130K" TargetMode="External"/><Relationship Id="rId1912" Type="http://schemas.openxmlformats.org/officeDocument/2006/relationships/hyperlink" Target="https://pubs.acs.org/doi/10.1021/acschembio.0c00155" TargetMode="External"/><Relationship Id="rId286" Type="http://schemas.openxmlformats.org/officeDocument/2006/relationships/hyperlink" Target="https://onlinelibrary.wiley.com/doi/pdfdirect/10.1046/j.1365-2958.2001.02265.x" TargetMode="External"/><Relationship Id="rId493" Type="http://schemas.openxmlformats.org/officeDocument/2006/relationships/hyperlink" Target="https://www.ncbi.nlm.nih.gov/pmc/articles/PMC520763/" TargetMode="External"/><Relationship Id="rId2174" Type="http://schemas.openxmlformats.org/officeDocument/2006/relationships/hyperlink" Target="https://onlinelibrary.wiley.com/doi/pdfdirect/10.1111/tpj.13410" TargetMode="External"/><Relationship Id="rId146" Type="http://schemas.openxmlformats.org/officeDocument/2006/relationships/hyperlink" Target="https://europepmc.org/article/MED/23679205" TargetMode="External"/><Relationship Id="rId353" Type="http://schemas.openxmlformats.org/officeDocument/2006/relationships/hyperlink" Target="https://febs.onlinelibrary.wiley.com/doi/pdfdirect/10.1046/j.1432-1033.2002.02985.x" TargetMode="External"/><Relationship Id="rId560" Type="http://schemas.openxmlformats.org/officeDocument/2006/relationships/hyperlink" Target="https://www.sciencedirect.com/science/article/pii/S000398610600289X?via%3Dihub" TargetMode="External"/><Relationship Id="rId798" Type="http://schemas.openxmlformats.org/officeDocument/2006/relationships/hyperlink" Target="https://www.sciencedirect.com/science/article/pii/S1388198199000281?via%3Dihub" TargetMode="External"/><Relationship Id="rId1190" Type="http://schemas.openxmlformats.org/officeDocument/2006/relationships/hyperlink" Target="https://bmcplantbiol.biomedcentral.com/articles/10.1186/1471-2229-11-43" TargetMode="External"/><Relationship Id="rId2034" Type="http://schemas.openxmlformats.org/officeDocument/2006/relationships/hyperlink" Target="http://www.bioinformatics.nl/sesquiterpene/synthasedb/" TargetMode="External"/><Relationship Id="rId2241" Type="http://schemas.openxmlformats.org/officeDocument/2006/relationships/hyperlink" Target="https://www.ncbi.nlm.nih.gov/pmc/articles/PMC4634067/" TargetMode="External"/><Relationship Id="rId213" Type="http://schemas.openxmlformats.org/officeDocument/2006/relationships/hyperlink" Target="https://pubs.acs.org/doi/10.1021/ja066873w" TargetMode="External"/><Relationship Id="rId420" Type="http://schemas.openxmlformats.org/officeDocument/2006/relationships/hyperlink" Target="https://pubs.acs.org/doi/10.1021/ja203779h" TargetMode="External"/><Relationship Id="rId658" Type="http://schemas.openxmlformats.org/officeDocument/2006/relationships/hyperlink" Target="https://www.jbc.org/article/S0021-9258(19)84291-6/pdf" TargetMode="External"/><Relationship Id="rId865" Type="http://schemas.openxmlformats.org/officeDocument/2006/relationships/hyperlink" Target="https://europepmc.org/article/MED/17596513" TargetMode="External"/><Relationship Id="rId1050" Type="http://schemas.openxmlformats.org/officeDocument/2006/relationships/hyperlink" Target="https://pubs.acs.org/doi/10.1021/ol200777d" TargetMode="External"/><Relationship Id="rId1288" Type="http://schemas.openxmlformats.org/officeDocument/2006/relationships/hyperlink" Target="http://www.plantphysiol.org/content/155/1/540" TargetMode="External"/><Relationship Id="rId1495" Type="http://schemas.openxmlformats.org/officeDocument/2006/relationships/hyperlink" Target="https://link.springer.com/article/10.1007%2Fs00425-018-2948-0" TargetMode="External"/><Relationship Id="rId2101" Type="http://schemas.openxmlformats.org/officeDocument/2006/relationships/hyperlink" Target="https://academic.oup.com/jxb/article/68/5/1109/2997522" TargetMode="External"/><Relationship Id="rId2339" Type="http://schemas.openxmlformats.org/officeDocument/2006/relationships/hyperlink" Target="https://onlinelibrary.wiley.com/doi/10.1111/tpj.12589" TargetMode="External"/><Relationship Id="rId518" Type="http://schemas.openxmlformats.org/officeDocument/2006/relationships/hyperlink" Target="http://www.plantphysiol.org/content/136/3/3724" TargetMode="External"/><Relationship Id="rId725" Type="http://schemas.openxmlformats.org/officeDocument/2006/relationships/hyperlink" Target="https://onlinelibrary.wiley.com/doi/epdf/10.1111/j.1365-313X.1992.00025.x" TargetMode="External"/><Relationship Id="rId932" Type="http://schemas.openxmlformats.org/officeDocument/2006/relationships/hyperlink" Target="https://www.frontiersin.org/articles/10.3389/fpls.2015.00111/full" TargetMode="External"/><Relationship Id="rId1148" Type="http://schemas.openxmlformats.org/officeDocument/2006/relationships/hyperlink" Target="https://onlinelibrary.wiley.com/doi/full/10.1111/j.1365-313X.2012.05068.x" TargetMode="External"/><Relationship Id="rId1355" Type="http://schemas.openxmlformats.org/officeDocument/2006/relationships/hyperlink" Target="https://link.springer.com/article/10.1007%2Fs11103-010-9636-1" TargetMode="External"/><Relationship Id="rId1562" Type="http://schemas.openxmlformats.org/officeDocument/2006/relationships/hyperlink" Target="https://ami-journals.onlinelibrary.wiley.com/doi/10.1111/1751-7915.14204" TargetMode="External"/><Relationship Id="rId1008" Type="http://schemas.openxmlformats.org/officeDocument/2006/relationships/hyperlink" Target="https://www.ncbi.nlm.nih.gov/pmc/articles/PMC3530464/" TargetMode="External"/><Relationship Id="rId1215" Type="http://schemas.openxmlformats.org/officeDocument/2006/relationships/hyperlink" Target="http://www.bioinformatics.nl/sesquiterpene/synthasedb/" TargetMode="External"/><Relationship Id="rId1422" Type="http://schemas.openxmlformats.org/officeDocument/2006/relationships/hyperlink" Target="https://europepmc.org/article/MED/22908266" TargetMode="External"/><Relationship Id="rId1867" Type="http://schemas.openxmlformats.org/officeDocument/2006/relationships/hyperlink" Target="http://www.bioinformatics.nl/sesquiterpene/synthasedb/" TargetMode="External"/><Relationship Id="rId61" Type="http://schemas.openxmlformats.org/officeDocument/2006/relationships/hyperlink" Target="https://link.springer.com/article/10.1007%2Fs11103-013-0131-3" TargetMode="External"/><Relationship Id="rId1727" Type="http://schemas.openxmlformats.org/officeDocument/2006/relationships/hyperlink" Target="https://febs.onlinelibrary.wiley.com/doi/full/10.1111/j.1742-4658.2007.06025.x" TargetMode="External"/><Relationship Id="rId1934" Type="http://schemas.openxmlformats.org/officeDocument/2006/relationships/hyperlink" Target="https://journals.sagepub.com/doi/pdf/10.1177/1934578X0700200301" TargetMode="External"/><Relationship Id="rId19" Type="http://schemas.openxmlformats.org/officeDocument/2006/relationships/hyperlink" Target="https://www.pnas.org/doi/10.1073/pnas.22209341200" TargetMode="External"/><Relationship Id="rId2196" Type="http://schemas.openxmlformats.org/officeDocument/2006/relationships/hyperlink" Target="http://www.bioinformatics.nl/sesquiterpene/synthasedb/" TargetMode="External"/><Relationship Id="rId168" Type="http://schemas.openxmlformats.org/officeDocument/2006/relationships/hyperlink" Target="https://www.sciencedirect.com/science/article/pii/S0031942213000277?via%3Dihub" TargetMode="External"/><Relationship Id="rId375" Type="http://schemas.openxmlformats.org/officeDocument/2006/relationships/hyperlink" Target="http://www.plantphysiol.org/content/plantphysiol/130/4/2049.full.pdf" TargetMode="External"/><Relationship Id="rId582" Type="http://schemas.openxmlformats.org/officeDocument/2006/relationships/hyperlink" Target="https://febs.onlinelibrary.wiley.com/doi/pdfdirect/10.1016/0014-5793%2894%2980475-3" TargetMode="External"/><Relationship Id="rId2056" Type="http://schemas.openxmlformats.org/officeDocument/2006/relationships/hyperlink" Target="http://www.bioinformatics.nl/sesquiterpene/synthasedb/" TargetMode="External"/><Relationship Id="rId2263" Type="http://schemas.openxmlformats.org/officeDocument/2006/relationships/hyperlink" Target="https://www.pnas.org/content/118/29/e2023247118" TargetMode="External"/><Relationship Id="rId3" Type="http://schemas.openxmlformats.org/officeDocument/2006/relationships/hyperlink" Target="https://www.nature.com/articles/s41589-022-01026-2" TargetMode="External"/><Relationship Id="rId235" Type="http://schemas.openxmlformats.org/officeDocument/2006/relationships/hyperlink" Target="https://iubmb.onlinelibrary.wiley.com/doi/pdf/10.1002/bab.1649" TargetMode="External"/><Relationship Id="rId442" Type="http://schemas.openxmlformats.org/officeDocument/2006/relationships/hyperlink" Target="https://www.sciencedirect.com/science/article/pii/S1871678408001143" TargetMode="External"/><Relationship Id="rId887" Type="http://schemas.openxmlformats.org/officeDocument/2006/relationships/hyperlink" Target="https://chemistry-europe.onlinelibrary.wiley.com/doi/10.1002/cbic.201500138" TargetMode="External"/><Relationship Id="rId1072" Type="http://schemas.openxmlformats.org/officeDocument/2006/relationships/hyperlink" Target="https://europepmc.org/article/MED/21818683" TargetMode="External"/><Relationship Id="rId2123" Type="http://schemas.openxmlformats.org/officeDocument/2006/relationships/hyperlink" Target="https://academic.oup.com/pcp/article/57/8/1678/2755840" TargetMode="External"/><Relationship Id="rId2330" Type="http://schemas.openxmlformats.org/officeDocument/2006/relationships/hyperlink" Target="http://www.bioinformatics.nl/sesquiterpene/synthasedb/" TargetMode="External"/><Relationship Id="rId302" Type="http://schemas.openxmlformats.org/officeDocument/2006/relationships/hyperlink" Target="http://www.plantphysiol.org/content/130/1/477" TargetMode="External"/><Relationship Id="rId747" Type="http://schemas.openxmlformats.org/officeDocument/2006/relationships/hyperlink" Target="https://www.pnas.org/content/105/8/3163" TargetMode="External"/><Relationship Id="rId954" Type="http://schemas.openxmlformats.org/officeDocument/2006/relationships/hyperlink" Target="https://www.sciencedirect.com/science/article/pii/S1674638420301167" TargetMode="External"/><Relationship Id="rId1377" Type="http://schemas.openxmlformats.org/officeDocument/2006/relationships/hyperlink" Target="https://link.springer.com/article/10.1007/s11103-010-9636-1" TargetMode="External"/><Relationship Id="rId1584" Type="http://schemas.openxmlformats.org/officeDocument/2006/relationships/hyperlink" Target="http://www.plantcell.org/content/21/1/301" TargetMode="External"/><Relationship Id="rId1791" Type="http://schemas.openxmlformats.org/officeDocument/2006/relationships/hyperlink" Target="https://www.pnas.org/content/118/29/e2023247118" TargetMode="External"/><Relationship Id="rId83" Type="http://schemas.openxmlformats.org/officeDocument/2006/relationships/hyperlink" Target="https://onlinelibrary.wiley.com/doi/full/10.1111/ppl.12241?saml_referrer" TargetMode="External"/><Relationship Id="rId607" Type="http://schemas.openxmlformats.org/officeDocument/2006/relationships/hyperlink" Target="https://www.pnas.org/content/103/4/1129" TargetMode="External"/><Relationship Id="rId814" Type="http://schemas.openxmlformats.org/officeDocument/2006/relationships/hyperlink" Target="https://www.pnas.org/content/95/5/2216" TargetMode="External"/><Relationship Id="rId1237" Type="http://schemas.openxmlformats.org/officeDocument/2006/relationships/hyperlink" Target="https://onlinelibrary.wiley.com/doi/full/10.1111/j.1365-313X.2010.04478.x" TargetMode="External"/><Relationship Id="rId1444" Type="http://schemas.openxmlformats.org/officeDocument/2006/relationships/hyperlink" Target="https://link.springer.com/article/10.1007%2Fs00425-010-1137-6" TargetMode="External"/><Relationship Id="rId1651" Type="http://schemas.openxmlformats.org/officeDocument/2006/relationships/hyperlink" Target="http://www.bioinformatics.nl/sesquiterpene/synthasedb/" TargetMode="External"/><Relationship Id="rId1889" Type="http://schemas.openxmlformats.org/officeDocument/2006/relationships/hyperlink" Target="http://www.bioinformatics.nl/sesquiterpene/synthasedb/" TargetMode="External"/><Relationship Id="rId1304" Type="http://schemas.openxmlformats.org/officeDocument/2006/relationships/hyperlink" Target="http://www.bioinformatics.nl/sesquiterpene/synthasedb/" TargetMode="External"/><Relationship Id="rId1511" Type="http://schemas.openxmlformats.org/officeDocument/2006/relationships/hyperlink" Target="https://www.sciencedirect.com/science/article/pii/S0031942210001305?via%3Dihub" TargetMode="External"/><Relationship Id="rId1749" Type="http://schemas.openxmlformats.org/officeDocument/2006/relationships/hyperlink" Target="http://www.plantphysiol.org/content/157/2/770" TargetMode="External"/><Relationship Id="rId1956" Type="http://schemas.openxmlformats.org/officeDocument/2006/relationships/hyperlink" Target="https://www.jstage.jst.go.jp/article/jos/67/10/67_ess18163/_article" TargetMode="External"/><Relationship Id="rId1609" Type="http://schemas.openxmlformats.org/officeDocument/2006/relationships/hyperlink" Target="https://www.jbc.org/content/268/6/4543.long" TargetMode="External"/><Relationship Id="rId1816" Type="http://schemas.openxmlformats.org/officeDocument/2006/relationships/hyperlink" Target="https://www.sciencedirect.com/science/article/pii/S0141813021014409" TargetMode="External"/><Relationship Id="rId10" Type="http://schemas.openxmlformats.org/officeDocument/2006/relationships/hyperlink" Target="https://chemrxiv.org/engage/chemrxiv/article-details/640897c96642bf8c8f2d4577" TargetMode="External"/><Relationship Id="rId397" Type="http://schemas.openxmlformats.org/officeDocument/2006/relationships/hyperlink" Target="https://www.sciencedirect.com/science/article/pii/S0003986102007464?via%3Dihub" TargetMode="External"/><Relationship Id="rId2078" Type="http://schemas.openxmlformats.org/officeDocument/2006/relationships/hyperlink" Target="https://www.frontiersin.org/articles/10.3389/fpls.2017.00627/full" TargetMode="External"/><Relationship Id="rId2285" Type="http://schemas.openxmlformats.org/officeDocument/2006/relationships/hyperlink" Target="https://www.nature.com/articles/s41598-019-45532-1" TargetMode="External"/><Relationship Id="rId257" Type="http://schemas.openxmlformats.org/officeDocument/2006/relationships/hyperlink" Target="https://www.ncbi.nlm.nih.gov/pmc/articles/PMC1104203/" TargetMode="External"/><Relationship Id="rId464" Type="http://schemas.openxmlformats.org/officeDocument/2006/relationships/hyperlink" Target="http://www.plantcell.org/content/16/5/1115" TargetMode="External"/><Relationship Id="rId1094" Type="http://schemas.openxmlformats.org/officeDocument/2006/relationships/hyperlink" Target="https://europepmc.org/article/MED/21818683" TargetMode="External"/><Relationship Id="rId2145" Type="http://schemas.openxmlformats.org/officeDocument/2006/relationships/hyperlink" Target="https://www.ncbi.nlm.nih.gov/pmc/articles/PMC5087002/" TargetMode="External"/><Relationship Id="rId117" Type="http://schemas.openxmlformats.org/officeDocument/2006/relationships/hyperlink" Target="https://www.ncbi.nlm.nih.gov/pmc/articles/PMC3669400/" TargetMode="External"/><Relationship Id="rId671" Type="http://schemas.openxmlformats.org/officeDocument/2006/relationships/hyperlink" Target="https://www.jlr.org/article/S0022-2275(20)31812-5/pdf" TargetMode="External"/><Relationship Id="rId769" Type="http://schemas.openxmlformats.org/officeDocument/2006/relationships/hyperlink" Target="https://www.jbc.org/article/S0021-9258(18)47068-8/pdf" TargetMode="External"/><Relationship Id="rId976" Type="http://schemas.openxmlformats.org/officeDocument/2006/relationships/hyperlink" Target="https://www.pnas.org/content/109/36/14711" TargetMode="External"/><Relationship Id="rId1399" Type="http://schemas.openxmlformats.org/officeDocument/2006/relationships/hyperlink" Target="https://link.springer.com/article/10.1007%2Fs11103-010-9636-1" TargetMode="External"/><Relationship Id="rId324" Type="http://schemas.openxmlformats.org/officeDocument/2006/relationships/hyperlink" Target="https://www.jstage.jst.go.jp/article/bpb/26/5/26_5_642/_article" TargetMode="External"/><Relationship Id="rId531" Type="http://schemas.openxmlformats.org/officeDocument/2006/relationships/hyperlink" Target="https://www.sciencedirect.com/science/article/pii/S1369526606000434" TargetMode="External"/><Relationship Id="rId629" Type="http://schemas.openxmlformats.org/officeDocument/2006/relationships/hyperlink" Target="http://www.plantphysiol.org/content/157/2/770" TargetMode="External"/><Relationship Id="rId1161" Type="http://schemas.openxmlformats.org/officeDocument/2006/relationships/hyperlink" Target="https://link.springer.com/article/10.1007/s11295-011-0377-3" TargetMode="External"/><Relationship Id="rId1259" Type="http://schemas.openxmlformats.org/officeDocument/2006/relationships/hyperlink" Target="https://europepmc.org/article/MED/30254228" TargetMode="External"/><Relationship Id="rId1466" Type="http://schemas.openxmlformats.org/officeDocument/2006/relationships/hyperlink" Target="https://pubs.acs.org/doi/10.1021/ol902051v" TargetMode="External"/><Relationship Id="rId2005" Type="http://schemas.openxmlformats.org/officeDocument/2006/relationships/hyperlink" Target="https://www.ncbi.nlm.nih.gov/pmc/articles/PMC6116744/" TargetMode="External"/><Relationship Id="rId2212" Type="http://schemas.openxmlformats.org/officeDocument/2006/relationships/hyperlink" Target="https://www.pnas.org/content/113/11/2922" TargetMode="External"/><Relationship Id="rId836" Type="http://schemas.openxmlformats.org/officeDocument/2006/relationships/hyperlink" Target="https://europepmc.org/article/MED/17596513" TargetMode="External"/><Relationship Id="rId1021" Type="http://schemas.openxmlformats.org/officeDocument/2006/relationships/hyperlink" Target="https://eurekamag.com/research/066/264/066264355.php" TargetMode="External"/><Relationship Id="rId1119" Type="http://schemas.openxmlformats.org/officeDocument/2006/relationships/hyperlink" Target="https://europepmc.org/article/MED/21818683" TargetMode="External"/><Relationship Id="rId1673" Type="http://schemas.openxmlformats.org/officeDocument/2006/relationships/hyperlink" Target="http://www.bioinformatics.nl/sesquiterpene/synthasedb/" TargetMode="External"/><Relationship Id="rId1880" Type="http://schemas.openxmlformats.org/officeDocument/2006/relationships/hyperlink" Target="https://www.ncbi.nlm.nih.gov/pmc/articles/PMC6945850/" TargetMode="External"/><Relationship Id="rId1978" Type="http://schemas.openxmlformats.org/officeDocument/2006/relationships/hyperlink" Target="https://europepmc.org/article/MED/30254228" TargetMode="External"/><Relationship Id="rId903" Type="http://schemas.openxmlformats.org/officeDocument/2006/relationships/hyperlink" Target="http://www.plantphysiol.org/content/161/2/600" TargetMode="External"/><Relationship Id="rId1326" Type="http://schemas.openxmlformats.org/officeDocument/2006/relationships/hyperlink" Target="https://www.nature.com/articles/srep10095" TargetMode="External"/><Relationship Id="rId1533" Type="http://schemas.openxmlformats.org/officeDocument/2006/relationships/hyperlink" Target="https://ami-journals.onlinelibrary.wiley.com/doi/10.1111/1751-7915.14204" TargetMode="External"/><Relationship Id="rId1740" Type="http://schemas.openxmlformats.org/officeDocument/2006/relationships/hyperlink" Target="http://www.plantphysiol.org/content/146/3/940/tab-figures-data" TargetMode="External"/><Relationship Id="rId32" Type="http://schemas.openxmlformats.org/officeDocument/2006/relationships/hyperlink" Target="https://europepmc.org/article/MED/30343633" TargetMode="External"/><Relationship Id="rId1600" Type="http://schemas.openxmlformats.org/officeDocument/2006/relationships/hyperlink" Target="https://europepmc.org/article/MED/30105900" TargetMode="External"/><Relationship Id="rId1838" Type="http://schemas.openxmlformats.org/officeDocument/2006/relationships/hyperlink" Target="https://europepmc.org/article/MED/25956881" TargetMode="External"/><Relationship Id="rId181" Type="http://schemas.openxmlformats.org/officeDocument/2006/relationships/hyperlink" Target="https://link.springer.com/article/10.1007%2Fs00425-013-1884-2" TargetMode="External"/><Relationship Id="rId1905" Type="http://schemas.openxmlformats.org/officeDocument/2006/relationships/hyperlink" Target="https://pubs.acs.org/doi/10.1021/acschembio.0c00155" TargetMode="External"/><Relationship Id="rId279" Type="http://schemas.openxmlformats.org/officeDocument/2006/relationships/hyperlink" Target="https://pubs.acs.org/doi/10.1021/ja0318784" TargetMode="External"/><Relationship Id="rId486" Type="http://schemas.openxmlformats.org/officeDocument/2006/relationships/hyperlink" Target="https://www.sciencedirect.com/science/article/pii/S0003986196997726" TargetMode="External"/><Relationship Id="rId693" Type="http://schemas.openxmlformats.org/officeDocument/2006/relationships/hyperlink" Target="https://www.ncbi.nlm.nih.gov/pmc/articles/PMC3866635/" TargetMode="External"/><Relationship Id="rId2167" Type="http://schemas.openxmlformats.org/officeDocument/2006/relationships/hyperlink" Target="https://link.springer.com/article/10.1007%2Fs11103-005-1674-8" TargetMode="External"/><Relationship Id="rId139" Type="http://schemas.openxmlformats.org/officeDocument/2006/relationships/hyperlink" Target="https://europepmc.org/article/MED/23679205" TargetMode="External"/><Relationship Id="rId346" Type="http://schemas.openxmlformats.org/officeDocument/2006/relationships/hyperlink" Target="https://www.ncbi.nlm.nih.gov/pmc/articles/PMC61077/" TargetMode="External"/><Relationship Id="rId553" Type="http://schemas.openxmlformats.org/officeDocument/2006/relationships/hyperlink" Target="https://onlinelibrary.wiley.com/doi/pdfdirect/10.1111/j.1365-313X.2005.02417.x" TargetMode="External"/><Relationship Id="rId760" Type="http://schemas.openxmlformats.org/officeDocument/2006/relationships/hyperlink" Target="https://europepmc.org/article/MED/19482937" TargetMode="External"/><Relationship Id="rId998" Type="http://schemas.openxmlformats.org/officeDocument/2006/relationships/hyperlink" Target="https://pubmed.ncbi.nlm.nih.gov/23072391/" TargetMode="External"/><Relationship Id="rId1183" Type="http://schemas.openxmlformats.org/officeDocument/2006/relationships/hyperlink" Target="https://www.jbc.org/article/S0021-9258(19)48997-7/fulltext" TargetMode="External"/><Relationship Id="rId1390" Type="http://schemas.openxmlformats.org/officeDocument/2006/relationships/hyperlink" Target="https://link.springer.com/article/10.1007/s11103-010-9636-1" TargetMode="External"/><Relationship Id="rId2027" Type="http://schemas.openxmlformats.org/officeDocument/2006/relationships/hyperlink" Target="https://chemistry-europe.onlinelibrary.wiley.com/doi/10.1002/chem.201702766" TargetMode="External"/><Relationship Id="rId2234" Type="http://schemas.openxmlformats.org/officeDocument/2006/relationships/hyperlink" Target="https://www.ncbi.nlm.nih.gov/pmc/articles/PMC4634067/" TargetMode="External"/><Relationship Id="rId206" Type="http://schemas.openxmlformats.org/officeDocument/2006/relationships/hyperlink" Target="https://www.pnas.org/content/104/18/7397" TargetMode="External"/><Relationship Id="rId413" Type="http://schemas.openxmlformats.org/officeDocument/2006/relationships/hyperlink" Target="https://www.jbc.org/article/S0021-9258(20)84017-4/pdf" TargetMode="External"/><Relationship Id="rId858" Type="http://schemas.openxmlformats.org/officeDocument/2006/relationships/hyperlink" Target="https://reader.elsevier.com/reader/sd/pii/S0003986196903331?token=75F3D6ADBBB8166D4AFCAD3D2CE9CA42D9699B412A016CF090518C97DE51A16B9F904B8FD0FD2AE1A8ADA243A4419FC4&amp;originRegion=eu-west-1&amp;originCreation=20220824114526" TargetMode="External"/><Relationship Id="rId1043" Type="http://schemas.openxmlformats.org/officeDocument/2006/relationships/hyperlink" Target="https://www.cell.com/molecular-plant/pdf/S1674-2052(14)60630-4.pdf" TargetMode="External"/><Relationship Id="rId1488" Type="http://schemas.openxmlformats.org/officeDocument/2006/relationships/hyperlink" Target="http://www.bioinformatics.nl/sesquiterpene/synthasedb/" TargetMode="External"/><Relationship Id="rId1695" Type="http://schemas.openxmlformats.org/officeDocument/2006/relationships/hyperlink" Target="https://www.sciencedirect.com/science/article/pii/S0014579308000458" TargetMode="External"/><Relationship Id="rId620" Type="http://schemas.openxmlformats.org/officeDocument/2006/relationships/hyperlink" Target="https://link.springer.com/article/10.1007%2Fs10886-011-9967-7" TargetMode="External"/><Relationship Id="rId718" Type="http://schemas.openxmlformats.org/officeDocument/2006/relationships/hyperlink" Target="https://pubs.acs.org/doi/10.1021/acs.orglett.0c03996" TargetMode="External"/><Relationship Id="rId925" Type="http://schemas.openxmlformats.org/officeDocument/2006/relationships/hyperlink" Target="https://pubs.acs.org/doi/full/10.1021/acschembio.2c00760" TargetMode="External"/><Relationship Id="rId1250" Type="http://schemas.openxmlformats.org/officeDocument/2006/relationships/hyperlink" Target="https://europepmc.org/article/MED/30254228" TargetMode="External"/><Relationship Id="rId1348" Type="http://schemas.openxmlformats.org/officeDocument/2006/relationships/hyperlink" Target="https://link.springer.com/article/10.1007%2Fs11103-010-9636-1" TargetMode="External"/><Relationship Id="rId1555" Type="http://schemas.openxmlformats.org/officeDocument/2006/relationships/hyperlink" Target="https://ami-journals.onlinelibrary.wiley.com/doi/10.1111/1751-7915.14204" TargetMode="External"/><Relationship Id="rId1762" Type="http://schemas.openxmlformats.org/officeDocument/2006/relationships/hyperlink" Target="https://europepmc.org/article/MED/17360612" TargetMode="External"/><Relationship Id="rId2301" Type="http://schemas.openxmlformats.org/officeDocument/2006/relationships/hyperlink" Target="https://link.springer.com/article/10.1007%2Fs11103-015-0381-3" TargetMode="External"/><Relationship Id="rId1110" Type="http://schemas.openxmlformats.org/officeDocument/2006/relationships/hyperlink" Target="https://onlinelibrary.wiley.com/doi/full/10.1046/j.1365-313X.2002.01497.x?sid=nlm%3Apubmed" TargetMode="External"/><Relationship Id="rId1208" Type="http://schemas.openxmlformats.org/officeDocument/2006/relationships/hyperlink" Target="https://www.ncbi.nlm.nih.gov/pmc/articles/PMC3058080/" TargetMode="External"/><Relationship Id="rId1415" Type="http://schemas.openxmlformats.org/officeDocument/2006/relationships/hyperlink" Target="https://link.springer.com/article/10.1007/s11103-010-9648-x" TargetMode="External"/><Relationship Id="rId54" Type="http://schemas.openxmlformats.org/officeDocument/2006/relationships/hyperlink" Target="https://link.springer.com/article/10.1007/s00425-014-2127-x" TargetMode="External"/><Relationship Id="rId1622" Type="http://schemas.openxmlformats.org/officeDocument/2006/relationships/hyperlink" Target="https://www.sciencedirect.com/science/article/pii/S0003986108002683" TargetMode="External"/><Relationship Id="rId1927" Type="http://schemas.openxmlformats.org/officeDocument/2006/relationships/hyperlink" Target="https://pubs.acs.org/doi/full/10.1021/acschembio.0c00155" TargetMode="External"/><Relationship Id="rId2091" Type="http://schemas.openxmlformats.org/officeDocument/2006/relationships/hyperlink" Target="http://www.bioinformatics.nl/sesquiterpene/synthasedb/" TargetMode="External"/><Relationship Id="rId2189" Type="http://schemas.openxmlformats.org/officeDocument/2006/relationships/hyperlink" Target="https://europepmc.org/article/MED/30254228" TargetMode="External"/><Relationship Id="rId270" Type="http://schemas.openxmlformats.org/officeDocument/2006/relationships/hyperlink" Target="https://www.sciencedirect.com/science/article/pii/S0003986196903434?via%3Dihub" TargetMode="External"/><Relationship Id="rId130" Type="http://schemas.openxmlformats.org/officeDocument/2006/relationships/hyperlink" Target="https://europepmc.org/article/MED/23679205" TargetMode="External"/><Relationship Id="rId368" Type="http://schemas.openxmlformats.org/officeDocument/2006/relationships/hyperlink" Target="https://link.springer.com/article/10.1023/A:1022519709298" TargetMode="External"/><Relationship Id="rId575" Type="http://schemas.openxmlformats.org/officeDocument/2006/relationships/hyperlink" Target="https://pubs.acs.org/doi/full/10.1021/ja993584h" TargetMode="External"/><Relationship Id="rId782" Type="http://schemas.openxmlformats.org/officeDocument/2006/relationships/hyperlink" Target="http://www.plantphysiol.org/content/135/4/1956" TargetMode="External"/><Relationship Id="rId2049" Type="http://schemas.openxmlformats.org/officeDocument/2006/relationships/hyperlink" Target="https://onlinelibrary.wiley.com/doi/full/10.1111/tpj.13822" TargetMode="External"/><Relationship Id="rId2256" Type="http://schemas.openxmlformats.org/officeDocument/2006/relationships/hyperlink" Target="https://link.springer.com/article/10.1007%2Fs10295-015-1694-6" TargetMode="External"/><Relationship Id="rId228" Type="http://schemas.openxmlformats.org/officeDocument/2006/relationships/hyperlink" Target="https://www.ebi.ac.uk/~textman/pgr-htdocs/pgr/PGR99-183.html" TargetMode="External"/><Relationship Id="rId435" Type="http://schemas.openxmlformats.org/officeDocument/2006/relationships/hyperlink" Target="http://www.plantphysiol.org/content/133/1/368" TargetMode="External"/><Relationship Id="rId642" Type="http://schemas.openxmlformats.org/officeDocument/2006/relationships/hyperlink" Target="https://www.sciencedirect.com/science/article/pii/S000398610500384X?via%3Dihub" TargetMode="External"/><Relationship Id="rId1065" Type="http://schemas.openxmlformats.org/officeDocument/2006/relationships/hyperlink" Target="https://europepmc.org/article/MED/21818683" TargetMode="External"/><Relationship Id="rId1272" Type="http://schemas.openxmlformats.org/officeDocument/2006/relationships/hyperlink" Target="https://www.nature.com/articles/s41589-022-01026-2" TargetMode="External"/><Relationship Id="rId2116" Type="http://schemas.openxmlformats.org/officeDocument/2006/relationships/hyperlink" Target="https://onlinelibrary.wiley.com/doi/full/10.1002/anie.201603782" TargetMode="External"/><Relationship Id="rId2323" Type="http://schemas.openxmlformats.org/officeDocument/2006/relationships/hyperlink" Target="https://www.ncbi.nlm.nih.gov/pmc/articles/PMC4197230/" TargetMode="External"/><Relationship Id="rId502" Type="http://schemas.openxmlformats.org/officeDocument/2006/relationships/hyperlink" Target="https://www.ncbi.nlm.nih.gov/pmc/articles/PMC520772/" TargetMode="External"/><Relationship Id="rId947" Type="http://schemas.openxmlformats.org/officeDocument/2006/relationships/hyperlink" Target="https://www.sciencedirect.com/science/article/pii/S0003986112004122?via%3Dihub" TargetMode="External"/><Relationship Id="rId1132" Type="http://schemas.openxmlformats.org/officeDocument/2006/relationships/hyperlink" Target="https://europepmc.org/article/MED/21818683" TargetMode="External"/><Relationship Id="rId1577" Type="http://schemas.openxmlformats.org/officeDocument/2006/relationships/hyperlink" Target="https://pubs.acs.org/doi/10.1021/ol802072y" TargetMode="External"/><Relationship Id="rId1784" Type="http://schemas.openxmlformats.org/officeDocument/2006/relationships/hyperlink" Target="https://www.pnas.org/content/118/29/e2023247118" TargetMode="External"/><Relationship Id="rId1991" Type="http://schemas.openxmlformats.org/officeDocument/2006/relationships/hyperlink" Target="https://www.ncbi.nlm.nih.gov/pmc/articles/PMC6116744/" TargetMode="External"/><Relationship Id="rId76" Type="http://schemas.openxmlformats.org/officeDocument/2006/relationships/hyperlink" Target="https://link.springer.com/article/10.1007%2Fs00425-013-1937-6" TargetMode="External"/><Relationship Id="rId807" Type="http://schemas.openxmlformats.org/officeDocument/2006/relationships/hyperlink" Target="https://www.jbc.org/content/273/24/14891" TargetMode="External"/><Relationship Id="rId1437" Type="http://schemas.openxmlformats.org/officeDocument/2006/relationships/hyperlink" Target="https://europepmc.org/article/MED/21818683" TargetMode="External"/><Relationship Id="rId1644" Type="http://schemas.openxmlformats.org/officeDocument/2006/relationships/hyperlink" Target="https://www.ncbi.nlm.nih.gov/pmc/articles/PMC2459234/" TargetMode="External"/><Relationship Id="rId1851" Type="http://schemas.openxmlformats.org/officeDocument/2006/relationships/hyperlink" Target="https://www.nature.com/articles/srep27181" TargetMode="External"/><Relationship Id="rId1504" Type="http://schemas.openxmlformats.org/officeDocument/2006/relationships/hyperlink" Target="https://www.ncbi.nlm.nih.gov/pmc/articles/PMC3058080/" TargetMode="External"/><Relationship Id="rId1711" Type="http://schemas.openxmlformats.org/officeDocument/2006/relationships/hyperlink" Target="https://pubs.rsc.org/en/content/articlelanding/2016/OB/C6OB00130K" TargetMode="External"/><Relationship Id="rId1949" Type="http://schemas.openxmlformats.org/officeDocument/2006/relationships/hyperlink" Target="https://academic.oup.com/plphys/article/179/2/382/6116354" TargetMode="External"/><Relationship Id="rId292" Type="http://schemas.openxmlformats.org/officeDocument/2006/relationships/hyperlink" Target="https://www.jbc.org/content/277/40/37098.full" TargetMode="External"/><Relationship Id="rId1809" Type="http://schemas.openxmlformats.org/officeDocument/2006/relationships/hyperlink" Target="https://www.pnas.org/content/118/29/e2023247118" TargetMode="External"/><Relationship Id="rId597" Type="http://schemas.openxmlformats.org/officeDocument/2006/relationships/hyperlink" Target="https://zenodo.org/record/1065648/files/article.pdf" TargetMode="External"/><Relationship Id="rId2180" Type="http://schemas.openxmlformats.org/officeDocument/2006/relationships/hyperlink" Target="https://pubs.rsc.org/en/content/articlelanding/2019/ob/c8ob02832j" TargetMode="External"/><Relationship Id="rId2278" Type="http://schemas.openxmlformats.org/officeDocument/2006/relationships/hyperlink" Target="https://www.nature.com/articles/s41598-019-45532-1" TargetMode="External"/><Relationship Id="rId152" Type="http://schemas.openxmlformats.org/officeDocument/2006/relationships/hyperlink" Target="https://europepmc.org/article/MED/23679205" TargetMode="External"/><Relationship Id="rId457" Type="http://schemas.openxmlformats.org/officeDocument/2006/relationships/hyperlink" Target="http://www.plantcell.org/content/16/5/1115" TargetMode="External"/><Relationship Id="rId1087" Type="http://schemas.openxmlformats.org/officeDocument/2006/relationships/hyperlink" Target="https://europepmc.org/article/MED/21818683" TargetMode="External"/><Relationship Id="rId1294" Type="http://schemas.openxmlformats.org/officeDocument/2006/relationships/hyperlink" Target="http://www.bioinformatics.nl/sesquiterpene/synthasedb/" TargetMode="External"/><Relationship Id="rId2040" Type="http://schemas.openxmlformats.org/officeDocument/2006/relationships/hyperlink" Target="https://eprints.lib.hokudai.ac.jp/dspace/bitstream/2115/72096/1/pleuromutilin_main%20text_revised_20170916-fin.pdf" TargetMode="External"/><Relationship Id="rId2138" Type="http://schemas.openxmlformats.org/officeDocument/2006/relationships/hyperlink" Target="http://www.bioinformatics.nl/sesquiterpene/synthasedb/" TargetMode="External"/><Relationship Id="rId664" Type="http://schemas.openxmlformats.org/officeDocument/2006/relationships/hyperlink" Target="https://www.pnas.org/doi/10.1073/pnas.22209341200" TargetMode="External"/><Relationship Id="rId871" Type="http://schemas.openxmlformats.org/officeDocument/2006/relationships/hyperlink" Target="https://europepmc.org/article/MED/23091471" TargetMode="External"/><Relationship Id="rId969" Type="http://schemas.openxmlformats.org/officeDocument/2006/relationships/hyperlink" Target="https://www.nature.com/articles/s41586-022-04773-3" TargetMode="External"/><Relationship Id="rId1599" Type="http://schemas.openxmlformats.org/officeDocument/2006/relationships/hyperlink" Target="https://europepmc.org/article/MED/30105900" TargetMode="External"/><Relationship Id="rId2345" Type="http://schemas.openxmlformats.org/officeDocument/2006/relationships/hyperlink" Target="http://www.bioinformatics.nl/sesquiterpene/synthasedb/" TargetMode="External"/><Relationship Id="rId317" Type="http://schemas.openxmlformats.org/officeDocument/2006/relationships/hyperlink" Target="https://link.springer.com/article/10.1007/s002940050126" TargetMode="External"/><Relationship Id="rId524" Type="http://schemas.openxmlformats.org/officeDocument/2006/relationships/hyperlink" Target="https://www.jbc.org/content/283/30/20779" TargetMode="External"/><Relationship Id="rId731" Type="http://schemas.openxmlformats.org/officeDocument/2006/relationships/hyperlink" Target="https://www.ncbi.nlm.nih.gov/pmc/articles/PMC3131620/" TargetMode="External"/><Relationship Id="rId1154" Type="http://schemas.openxmlformats.org/officeDocument/2006/relationships/hyperlink" Target="http://www.plantphysiol.org/content/157/2/770" TargetMode="External"/><Relationship Id="rId1361" Type="http://schemas.openxmlformats.org/officeDocument/2006/relationships/hyperlink" Target="https://link.springer.com/article/10.1007/s11103-010-9636-1" TargetMode="External"/><Relationship Id="rId1459" Type="http://schemas.openxmlformats.org/officeDocument/2006/relationships/hyperlink" Target="https://europepmc.org/article/MED/27050299" TargetMode="External"/><Relationship Id="rId2205" Type="http://schemas.openxmlformats.org/officeDocument/2006/relationships/hyperlink" Target="http://www.bioinformatics.nl/sesquiterpene/synthasedb/" TargetMode="External"/><Relationship Id="rId98" Type="http://schemas.openxmlformats.org/officeDocument/2006/relationships/hyperlink" Target="https://onlinelibrary.wiley.com/doi/full/10.1111/ppl.12241" TargetMode="External"/><Relationship Id="rId829" Type="http://schemas.openxmlformats.org/officeDocument/2006/relationships/hyperlink" Target="https://www.jbc.org/content/273/4/2078.full" TargetMode="External"/><Relationship Id="rId1014" Type="http://schemas.openxmlformats.org/officeDocument/2006/relationships/hyperlink" Target="https://bmcplantbiol.biomedcentral.com/articles/10.1186/1471-2229-12-84" TargetMode="External"/><Relationship Id="rId1221" Type="http://schemas.openxmlformats.org/officeDocument/2006/relationships/hyperlink" Target="https://onlinelibrary.wiley.com/doi/full/10.1111/tpj.12886" TargetMode="External"/><Relationship Id="rId1666" Type="http://schemas.openxmlformats.org/officeDocument/2006/relationships/hyperlink" Target="https://www.ncbi.nlm.nih.gov/pmc/articles/PMC2276456/" TargetMode="External"/><Relationship Id="rId1873" Type="http://schemas.openxmlformats.org/officeDocument/2006/relationships/hyperlink" Target="http://www.bioinformatics.nl/sesquiterpene/synthasedb/" TargetMode="External"/><Relationship Id="rId1319" Type="http://schemas.openxmlformats.org/officeDocument/2006/relationships/hyperlink" Target="https://www.ncbi.nlm.nih.gov/pmc/articles/PMC3017849/" TargetMode="External"/><Relationship Id="rId1526" Type="http://schemas.openxmlformats.org/officeDocument/2006/relationships/hyperlink" Target="https://ami-journals.onlinelibrary.wiley.com/doi/10.1111/1751-7915.14204" TargetMode="External"/><Relationship Id="rId1733" Type="http://schemas.openxmlformats.org/officeDocument/2006/relationships/hyperlink" Target="https://journals.sagepub.com/doi/pdf/10.1177/1934578X0700200301" TargetMode="External"/><Relationship Id="rId1940" Type="http://schemas.openxmlformats.org/officeDocument/2006/relationships/hyperlink" Target="https://journals.plos.org/plosone/article?id=10.1371/journal.pone.0235416" TargetMode="External"/><Relationship Id="rId25" Type="http://schemas.openxmlformats.org/officeDocument/2006/relationships/hyperlink" Target="https://www.pnas.org/doi/10.1073/pnas.22209341200" TargetMode="External"/><Relationship Id="rId1800" Type="http://schemas.openxmlformats.org/officeDocument/2006/relationships/hyperlink" Target="https://www.pnas.org/content/118/29/e2023247118" TargetMode="External"/><Relationship Id="rId174" Type="http://schemas.openxmlformats.org/officeDocument/2006/relationships/hyperlink" Target="https://link.springer.com/article/10.1007%2Fs00425-013-1884-2" TargetMode="External"/><Relationship Id="rId381" Type="http://schemas.openxmlformats.org/officeDocument/2006/relationships/hyperlink" Target="https://www.sciencedirect.com/science/article/pii/S0168945205003018" TargetMode="External"/><Relationship Id="rId2062" Type="http://schemas.openxmlformats.org/officeDocument/2006/relationships/hyperlink" Target="http://www.bioinformatics.nl/sesquiterpene/synthasedb/" TargetMode="External"/><Relationship Id="rId241" Type="http://schemas.openxmlformats.org/officeDocument/2006/relationships/hyperlink" Target="https://nph.onlinelibrary.wiley.com/doi/full/10.1111/nph.16431" TargetMode="External"/><Relationship Id="rId479" Type="http://schemas.openxmlformats.org/officeDocument/2006/relationships/hyperlink" Target="https://academic.oup.com/jb/article/136/3/301/805939?login=true" TargetMode="External"/><Relationship Id="rId686" Type="http://schemas.openxmlformats.org/officeDocument/2006/relationships/hyperlink" Target="https://europepmc.org/article/MED/31839833" TargetMode="External"/><Relationship Id="rId893" Type="http://schemas.openxmlformats.org/officeDocument/2006/relationships/hyperlink" Target="http://www.plantphysiol.org/content/161/2/600" TargetMode="External"/><Relationship Id="rId339" Type="http://schemas.openxmlformats.org/officeDocument/2006/relationships/hyperlink" Target="https://link.springer.com/article/10.1023%2FA%3A1006476123930" TargetMode="External"/><Relationship Id="rId546" Type="http://schemas.openxmlformats.org/officeDocument/2006/relationships/hyperlink" Target="https://bmcplantbiol.biomedcentral.com/articles/10.1186/1471-2229-9-86" TargetMode="External"/><Relationship Id="rId753" Type="http://schemas.openxmlformats.org/officeDocument/2006/relationships/hyperlink" Target="https://europepmc.org/scanned?pageindex=3&amp;articles=PMC282122" TargetMode="External"/><Relationship Id="rId1176" Type="http://schemas.openxmlformats.org/officeDocument/2006/relationships/hyperlink" Target="https://europepmc.org/article/MED/21454632" TargetMode="External"/><Relationship Id="rId1383" Type="http://schemas.openxmlformats.org/officeDocument/2006/relationships/hyperlink" Target="http://www.bioinformatics.nl/sesquiterpene/synthasedb/" TargetMode="External"/><Relationship Id="rId2227" Type="http://schemas.openxmlformats.org/officeDocument/2006/relationships/hyperlink" Target="https://pubs.rsc.org/en/content/articlelanding/2020/OB/D0OB01470B" TargetMode="External"/><Relationship Id="rId101" Type="http://schemas.openxmlformats.org/officeDocument/2006/relationships/hyperlink" Target="https://onlinelibrary.wiley.com/doi/full/10.1111/ppl.12241" TargetMode="External"/><Relationship Id="rId406" Type="http://schemas.openxmlformats.org/officeDocument/2006/relationships/hyperlink" Target="https://www.jbc.org/article/S0021-9258(20)84017-4/pdf" TargetMode="External"/><Relationship Id="rId960" Type="http://schemas.openxmlformats.org/officeDocument/2006/relationships/hyperlink" Target="http://www.bioinformatics.nl/sesquiterpene/synthasedb/" TargetMode="External"/><Relationship Id="rId1036" Type="http://schemas.openxmlformats.org/officeDocument/2006/relationships/hyperlink" Target="https://www.sciencedirect.com/science/article/pii/S0021925820531359?via%3Dihub" TargetMode="External"/><Relationship Id="rId1243" Type="http://schemas.openxmlformats.org/officeDocument/2006/relationships/hyperlink" Target="https://onlinelibrary.wiley.com/doi/full/10.1111/j.1365-313X.2010.04478.x" TargetMode="External"/><Relationship Id="rId1590" Type="http://schemas.openxmlformats.org/officeDocument/2006/relationships/hyperlink" Target="https://europepmc.org/article/MED/30105900" TargetMode="External"/><Relationship Id="rId1688" Type="http://schemas.openxmlformats.org/officeDocument/2006/relationships/hyperlink" Target="https://europepmc.org/article/MED/32523588" TargetMode="External"/><Relationship Id="rId1895" Type="http://schemas.openxmlformats.org/officeDocument/2006/relationships/hyperlink" Target="https://europepmc.org/article/MED/31418991" TargetMode="External"/><Relationship Id="rId613" Type="http://schemas.openxmlformats.org/officeDocument/2006/relationships/hyperlink" Target="https://www.pnas.org/content/103/4/1129" TargetMode="External"/><Relationship Id="rId820" Type="http://schemas.openxmlformats.org/officeDocument/2006/relationships/hyperlink" Target="https://europepmc.org/article/MED/21818683" TargetMode="External"/><Relationship Id="rId918" Type="http://schemas.openxmlformats.org/officeDocument/2006/relationships/hyperlink" Target="https://pubs.acs.org/doi/full/10.1021/acschembio.2c00760" TargetMode="External"/><Relationship Id="rId1450" Type="http://schemas.openxmlformats.org/officeDocument/2006/relationships/hyperlink" Target="https://onlinelibrary.wiley.com/doi/full/10.1002/anie.201608042" TargetMode="External"/><Relationship Id="rId1548" Type="http://schemas.openxmlformats.org/officeDocument/2006/relationships/hyperlink" Target="https://ami-journals.onlinelibrary.wiley.com/doi/10.1111/1751-7915.14204" TargetMode="External"/><Relationship Id="rId1755" Type="http://schemas.openxmlformats.org/officeDocument/2006/relationships/hyperlink" Target="https://www.pnas.org/content/104/18/7397" TargetMode="External"/><Relationship Id="rId1103" Type="http://schemas.openxmlformats.org/officeDocument/2006/relationships/hyperlink" Target="https://europepmc.org/article/MED/21818683" TargetMode="External"/><Relationship Id="rId1310" Type="http://schemas.openxmlformats.org/officeDocument/2006/relationships/hyperlink" Target="http://www.bioinformatics.nl/sesquiterpene/synthasedb/" TargetMode="External"/><Relationship Id="rId1408" Type="http://schemas.openxmlformats.org/officeDocument/2006/relationships/hyperlink" Target="https://onlinelibrary.wiley.com/doi/full/10.1002/anie.201209103" TargetMode="External"/><Relationship Id="rId1962" Type="http://schemas.openxmlformats.org/officeDocument/2006/relationships/hyperlink" Target="https://www.jstage.jst.go.jp/article/jos/67/10/67_ess18163/_article" TargetMode="External"/><Relationship Id="rId47" Type="http://schemas.openxmlformats.org/officeDocument/2006/relationships/hyperlink" Target="https://www.frontiersin.org/articles/10.3389/fpls.2022.958138/full" TargetMode="External"/><Relationship Id="rId1615" Type="http://schemas.openxmlformats.org/officeDocument/2006/relationships/hyperlink" Target="https://www.nature.com/articles/ja2015147.pdf" TargetMode="External"/><Relationship Id="rId1822" Type="http://schemas.openxmlformats.org/officeDocument/2006/relationships/hyperlink" Target="https://www.sciencedirect.com/science/article/pii/S0141813021014409" TargetMode="External"/><Relationship Id="rId196" Type="http://schemas.openxmlformats.org/officeDocument/2006/relationships/hyperlink" Target="https://www.sciencedirect.com/science/article/pii/S016816561530122X?via%3Dihub" TargetMode="External"/><Relationship Id="rId2084" Type="http://schemas.openxmlformats.org/officeDocument/2006/relationships/hyperlink" Target="https://www.ncbi.nlm.nih.gov/pmc/articles/PMC5371325/" TargetMode="External"/><Relationship Id="rId2291" Type="http://schemas.openxmlformats.org/officeDocument/2006/relationships/hyperlink" Target="http://www.bioinformatics.nl/sesquiterpene/synthasedb/" TargetMode="External"/><Relationship Id="rId263" Type="http://schemas.openxmlformats.org/officeDocument/2006/relationships/hyperlink" Target="https://link.springer.com/article/10.1007/s11103-013-0070-z" TargetMode="External"/><Relationship Id="rId470" Type="http://schemas.openxmlformats.org/officeDocument/2006/relationships/hyperlink" Target="https://www.sciencedirect.com/science/article/pii/S1369526606000434" TargetMode="External"/><Relationship Id="rId2151" Type="http://schemas.openxmlformats.org/officeDocument/2006/relationships/hyperlink" Target="https://www.ncbi.nlm.nih.gov/pmc/articles/PMC5087002/" TargetMode="External"/><Relationship Id="rId123" Type="http://schemas.openxmlformats.org/officeDocument/2006/relationships/hyperlink" Target="http://eeb.lu.lv/EEB/201712/EEB_XV_Kanberga-Silina.pdf" TargetMode="External"/><Relationship Id="rId330" Type="http://schemas.openxmlformats.org/officeDocument/2006/relationships/hyperlink" Target="https://www.sciencedirect.com/science/article/pii/S1369526606000434" TargetMode="External"/><Relationship Id="rId568" Type="http://schemas.openxmlformats.org/officeDocument/2006/relationships/hyperlink" Target="https://pubs.acs.org/doi/full/10.1021/bi061572k" TargetMode="External"/><Relationship Id="rId775" Type="http://schemas.openxmlformats.org/officeDocument/2006/relationships/hyperlink" Target="https://www.sciencedirect.com/science/article/pii/S0005276098000174?via%3Dihub" TargetMode="External"/><Relationship Id="rId982" Type="http://schemas.openxmlformats.org/officeDocument/2006/relationships/hyperlink" Target="https://europepmc.org/article/MED/22908266" TargetMode="External"/><Relationship Id="rId1198" Type="http://schemas.openxmlformats.org/officeDocument/2006/relationships/hyperlink" Target="http://www.bioinformatics.nl/sesquiterpene/synthasedb/" TargetMode="External"/><Relationship Id="rId2011" Type="http://schemas.openxmlformats.org/officeDocument/2006/relationships/hyperlink" Target="https://www.ncbi.nlm.nih.gov/pmc/articles/PMC6116744/" TargetMode="External"/><Relationship Id="rId2249" Type="http://schemas.openxmlformats.org/officeDocument/2006/relationships/hyperlink" Target="https://onlinelibrary.wiley.com/doi/full/10.1002/anie.201509263?saml_referrer" TargetMode="External"/><Relationship Id="rId428" Type="http://schemas.openxmlformats.org/officeDocument/2006/relationships/hyperlink" Target="https://onlinelibrary.wiley.com/doi/full/10.1111/j.1365-313X.2008.03524.x" TargetMode="External"/><Relationship Id="rId635" Type="http://schemas.openxmlformats.org/officeDocument/2006/relationships/hyperlink" Target="https://www.jbc.org/content/283/30/20779.full" TargetMode="External"/><Relationship Id="rId842" Type="http://schemas.openxmlformats.org/officeDocument/2006/relationships/hyperlink" Target="https://www.ncbi.nlm.nih.gov/pmc/articles/PMC2714943/" TargetMode="External"/><Relationship Id="rId1058" Type="http://schemas.openxmlformats.org/officeDocument/2006/relationships/hyperlink" Target="https://www.sciencedirect.com/science/article/pii/S0031942212003883" TargetMode="External"/><Relationship Id="rId1265" Type="http://schemas.openxmlformats.org/officeDocument/2006/relationships/hyperlink" Target="https://www.nature.com/articles/s41589-022-01026-2" TargetMode="External"/><Relationship Id="rId1472" Type="http://schemas.openxmlformats.org/officeDocument/2006/relationships/hyperlink" Target="https://www.sciencedirect.com/science/article/abs/pii/S0031942209002489?via%3Dihub" TargetMode="External"/><Relationship Id="rId2109" Type="http://schemas.openxmlformats.org/officeDocument/2006/relationships/hyperlink" Target="https://onlinelibrary.wiley.com/doi/full/10.1111/pce.13088" TargetMode="External"/><Relationship Id="rId2316" Type="http://schemas.openxmlformats.org/officeDocument/2006/relationships/hyperlink" Target="http://www.bioinformatics.nl/sesquiterpene/synthasedb/" TargetMode="External"/><Relationship Id="rId702" Type="http://schemas.openxmlformats.org/officeDocument/2006/relationships/hyperlink" Target="https://www.ncbi.nlm.nih.gov/pmc/articles/PMC4742524/" TargetMode="External"/><Relationship Id="rId1125" Type="http://schemas.openxmlformats.org/officeDocument/2006/relationships/hyperlink" Target="https://europepmc.org/article/MED/21818683" TargetMode="External"/><Relationship Id="rId1332" Type="http://schemas.openxmlformats.org/officeDocument/2006/relationships/hyperlink" Target="https://www.jbc.org/content/286/20/17445.full" TargetMode="External"/><Relationship Id="rId1777" Type="http://schemas.openxmlformats.org/officeDocument/2006/relationships/hyperlink" Target="https://www.ncbi.nlm.nih.gov/pmc/articles/PMC2756395/" TargetMode="External"/><Relationship Id="rId1984" Type="http://schemas.openxmlformats.org/officeDocument/2006/relationships/hyperlink" Target="https://chemistry-europe.onlinelibrary.wiley.com/doi/10.1002/cbic.201700445" TargetMode="External"/><Relationship Id="rId69" Type="http://schemas.openxmlformats.org/officeDocument/2006/relationships/hyperlink" Target="https://doi.org/10.3390/plants9081018" TargetMode="External"/><Relationship Id="rId1637" Type="http://schemas.openxmlformats.org/officeDocument/2006/relationships/hyperlink" Target="https://www.sciencedirect.com/science/article/pii/S0003986108002683" TargetMode="External"/><Relationship Id="rId1844" Type="http://schemas.openxmlformats.org/officeDocument/2006/relationships/hyperlink" Target="https://www.pnas.org/content/118/29/e2023247118" TargetMode="External"/><Relationship Id="rId1704" Type="http://schemas.openxmlformats.org/officeDocument/2006/relationships/hyperlink" Target="https://pubs.rsc.org/en/content/articlelanding/2016/OB/C6OB00130K" TargetMode="External"/><Relationship Id="rId285" Type="http://schemas.openxmlformats.org/officeDocument/2006/relationships/hyperlink" Target="https://onlinelibrary.wiley.com/doi/pdfdirect/10.1046/j.1365-2958.2001.02265.x" TargetMode="External"/><Relationship Id="rId1911" Type="http://schemas.openxmlformats.org/officeDocument/2006/relationships/hyperlink" Target="https://pubs.acs.org/doi/full/10.1021/acschembio.0c00155" TargetMode="External"/><Relationship Id="rId492" Type="http://schemas.openxmlformats.org/officeDocument/2006/relationships/hyperlink" Target="http://www.plantphysiol.org/content/135/4/1908" TargetMode="External"/><Relationship Id="rId797" Type="http://schemas.openxmlformats.org/officeDocument/2006/relationships/hyperlink" Target="https://www.jbc.org/article/S0021-9258(17)36769-8/pdf" TargetMode="External"/><Relationship Id="rId2173" Type="http://schemas.openxmlformats.org/officeDocument/2006/relationships/hyperlink" Target="https://pubs.acs.org/doi/full/10.1021/acs.biochem.7b00143" TargetMode="External"/><Relationship Id="rId145" Type="http://schemas.openxmlformats.org/officeDocument/2006/relationships/hyperlink" Target="https://europepmc.org/article/MED/23679205" TargetMode="External"/><Relationship Id="rId352" Type="http://schemas.openxmlformats.org/officeDocument/2006/relationships/hyperlink" Target="http://www.plantphysiol.org/content/129/1/134" TargetMode="External"/><Relationship Id="rId1287" Type="http://schemas.openxmlformats.org/officeDocument/2006/relationships/hyperlink" Target="http://www.plantphysiol.org/content/155/1/540" TargetMode="External"/><Relationship Id="rId2033" Type="http://schemas.openxmlformats.org/officeDocument/2006/relationships/hyperlink" Target="https://chemistry-europe.onlinelibrary.wiley.com/doi/10.1002/chem.201702766" TargetMode="External"/><Relationship Id="rId2240" Type="http://schemas.openxmlformats.org/officeDocument/2006/relationships/hyperlink" Target="http://www.bioinformatics.nl/sesquiterpene/synthasedb/" TargetMode="External"/><Relationship Id="rId212" Type="http://schemas.openxmlformats.org/officeDocument/2006/relationships/hyperlink" Target="https://pubs.acs.org/doi/10.1021/ja066873w" TargetMode="External"/><Relationship Id="rId657" Type="http://schemas.openxmlformats.org/officeDocument/2006/relationships/hyperlink" Target="https://www.jbc.org/content/273/20/12515.full.pdf" TargetMode="External"/><Relationship Id="rId864" Type="http://schemas.openxmlformats.org/officeDocument/2006/relationships/hyperlink" Target="https://link.springer.com/article/10.1007/s11103-013-0070-z" TargetMode="External"/><Relationship Id="rId1494" Type="http://schemas.openxmlformats.org/officeDocument/2006/relationships/hyperlink" Target="https://link.springer.com/article/10.1007%2Fs00425-018-2948-0" TargetMode="External"/><Relationship Id="rId1799" Type="http://schemas.openxmlformats.org/officeDocument/2006/relationships/hyperlink" Target="https://www.pnas.org/content/118/29/e2023247118" TargetMode="External"/><Relationship Id="rId2100" Type="http://schemas.openxmlformats.org/officeDocument/2006/relationships/hyperlink" Target="https://www.ncbi.nlm.nih.gov/pmc/articles/PMC1104203/" TargetMode="External"/><Relationship Id="rId2338" Type="http://schemas.openxmlformats.org/officeDocument/2006/relationships/hyperlink" Target="https://pubmed.ncbi.nlm.nih.gov/24990389/" TargetMode="External"/><Relationship Id="rId517" Type="http://schemas.openxmlformats.org/officeDocument/2006/relationships/hyperlink" Target="http://www.plantphysiol.org/content/plantphysiol/136/3/3724.full.pdf" TargetMode="External"/><Relationship Id="rId724" Type="http://schemas.openxmlformats.org/officeDocument/2006/relationships/hyperlink" Target="https://onlinelibrary.wiley.com/doi/epdf/10.1111/j.1365-313X.1992.00025.x" TargetMode="External"/><Relationship Id="rId931" Type="http://schemas.openxmlformats.org/officeDocument/2006/relationships/hyperlink" Target="https://pubs.acs.org/doi/full/10.1021/acschembio.2c00760" TargetMode="External"/><Relationship Id="rId1147" Type="http://schemas.openxmlformats.org/officeDocument/2006/relationships/hyperlink" Target="https://onlinelibrary.wiley.com/doi/full/10.1111/j.1365-313X.2012.05068.x" TargetMode="External"/><Relationship Id="rId1354" Type="http://schemas.openxmlformats.org/officeDocument/2006/relationships/hyperlink" Target="https://link.springer.com/article/10.1007/s11103-010-9636-1" TargetMode="External"/><Relationship Id="rId1561" Type="http://schemas.openxmlformats.org/officeDocument/2006/relationships/hyperlink" Target="https://ami-journals.onlinelibrary.wiley.com/doi/10.1111/1751-7915.14204" TargetMode="External"/><Relationship Id="rId60" Type="http://schemas.openxmlformats.org/officeDocument/2006/relationships/hyperlink" Target="https://link.springer.com/article/10.1007%2Fs11103-013-0131-3" TargetMode="External"/><Relationship Id="rId1007" Type="http://schemas.openxmlformats.org/officeDocument/2006/relationships/hyperlink" Target="http://www.bioinformatics.nl/sesquiterpene/synthasedb/" TargetMode="External"/><Relationship Id="rId1214" Type="http://schemas.openxmlformats.org/officeDocument/2006/relationships/hyperlink" Target="https://www.ncbi.nlm.nih.gov/pmc/articles/PMC3058080/" TargetMode="External"/><Relationship Id="rId1421" Type="http://schemas.openxmlformats.org/officeDocument/2006/relationships/hyperlink" Target="https://europepmc.org/article/MED/22908266" TargetMode="External"/><Relationship Id="rId1659" Type="http://schemas.openxmlformats.org/officeDocument/2006/relationships/hyperlink" Target="https://link.springer.com/article/10.1007%2Fs11103-008-9296-6" TargetMode="External"/><Relationship Id="rId1866" Type="http://schemas.openxmlformats.org/officeDocument/2006/relationships/hyperlink" Target="https://www.ncbi.nlm.nih.gov/pmc/articles/PMC6945850/" TargetMode="External"/><Relationship Id="rId1519" Type="http://schemas.openxmlformats.org/officeDocument/2006/relationships/hyperlink" Target="https://ami-journals.onlinelibrary.wiley.com/doi/10.1111/1751-7915.14204" TargetMode="External"/><Relationship Id="rId1726" Type="http://schemas.openxmlformats.org/officeDocument/2006/relationships/hyperlink" Target="https://europepmc.org/article/MED/19400802" TargetMode="External"/><Relationship Id="rId1933" Type="http://schemas.openxmlformats.org/officeDocument/2006/relationships/hyperlink" Target="https://www.ncbi.nlm.nih.gov/pmc/articles/PMC7479917/" TargetMode="External"/><Relationship Id="rId18" Type="http://schemas.openxmlformats.org/officeDocument/2006/relationships/hyperlink" Target="https://www.pnas.org/doi/10.1073/pnas.22209341200" TargetMode="External"/><Relationship Id="rId2195" Type="http://schemas.openxmlformats.org/officeDocument/2006/relationships/hyperlink" Target="https://link.springer.com/article/10.1007%2Fs11418-016-0999-8" TargetMode="External"/><Relationship Id="rId167" Type="http://schemas.openxmlformats.org/officeDocument/2006/relationships/hyperlink" Target="https://www.sciencedirect.com/science/article/pii/S0031942213000277?via%3Dihub" TargetMode="External"/><Relationship Id="rId374" Type="http://schemas.openxmlformats.org/officeDocument/2006/relationships/hyperlink" Target="http://www.plantphysiol.org/content/plantphysiol/130/4/2049.full.pdf" TargetMode="External"/><Relationship Id="rId581" Type="http://schemas.openxmlformats.org/officeDocument/2006/relationships/hyperlink" Target="https://febs.onlinelibrary.wiley.com/doi/pdfdirect/10.1016/0014-5793%2894%2980475-3" TargetMode="External"/><Relationship Id="rId2055" Type="http://schemas.openxmlformats.org/officeDocument/2006/relationships/hyperlink" Target="https://www.ncbi.nlm.nih.gov/pmc/articles/PMC5573811/" TargetMode="External"/><Relationship Id="rId2262" Type="http://schemas.openxmlformats.org/officeDocument/2006/relationships/hyperlink" Target="https://www.ncbi.nlm.nih.gov/pmc/articles/PMC1104203/" TargetMode="External"/><Relationship Id="rId234" Type="http://schemas.openxmlformats.org/officeDocument/2006/relationships/hyperlink" Target="https://asbmr.onlinelibrary.wiley.com/doi/pdfdirect/10.1359/jbmr.2000.15.5.971" TargetMode="External"/><Relationship Id="rId679" Type="http://schemas.openxmlformats.org/officeDocument/2006/relationships/hyperlink" Target="https://europepmc.org/article/MED/31839833" TargetMode="External"/><Relationship Id="rId886" Type="http://schemas.openxmlformats.org/officeDocument/2006/relationships/hyperlink" Target="https://chemistry-europe.onlinelibrary.wiley.com/doi/10.1002/cbic.201500138" TargetMode="External"/><Relationship Id="rId2" Type="http://schemas.openxmlformats.org/officeDocument/2006/relationships/hyperlink" Target="https://www.nature.com/articles/s41589-022-01026-2" TargetMode="External"/><Relationship Id="rId441" Type="http://schemas.openxmlformats.org/officeDocument/2006/relationships/hyperlink" Target="https://www.sciencedirect.com/science/article/pii/S0003986104003716?via%3Dihub" TargetMode="External"/><Relationship Id="rId539" Type="http://schemas.openxmlformats.org/officeDocument/2006/relationships/hyperlink" Target="https://www.sciencedirect.com/science/article/abs/pii/S003194220600032X?via%3Dihub" TargetMode="External"/><Relationship Id="rId746" Type="http://schemas.openxmlformats.org/officeDocument/2006/relationships/hyperlink" Target="https://www.jbc.org/article/S0021-9258(17)36694-2/pdf" TargetMode="External"/><Relationship Id="rId1071" Type="http://schemas.openxmlformats.org/officeDocument/2006/relationships/hyperlink" Target="https://europepmc.org/article/MED/21818683" TargetMode="External"/><Relationship Id="rId1169" Type="http://schemas.openxmlformats.org/officeDocument/2006/relationships/hyperlink" Target="https://aem.asm.org/content/77/14/4867" TargetMode="External"/><Relationship Id="rId1376" Type="http://schemas.openxmlformats.org/officeDocument/2006/relationships/hyperlink" Target="https://link.springer.com/article/10.1007/s11103-010-9636-1" TargetMode="External"/><Relationship Id="rId1583" Type="http://schemas.openxmlformats.org/officeDocument/2006/relationships/hyperlink" Target="https://bmcplantbiol.biomedcentral.com/articles/10.1186/s12870-015-0647-6" TargetMode="External"/><Relationship Id="rId2122" Type="http://schemas.openxmlformats.org/officeDocument/2006/relationships/hyperlink" Target="http://www.bioinformatics.nl/sesquiterpene/synthasedb/" TargetMode="External"/><Relationship Id="rId301" Type="http://schemas.openxmlformats.org/officeDocument/2006/relationships/hyperlink" Target="https://www.sciencedirect.com/science/article/pii/S0167478102006024?via%3Dihub" TargetMode="External"/><Relationship Id="rId953" Type="http://schemas.openxmlformats.org/officeDocument/2006/relationships/hyperlink" Target="https://www.nature.com/articles/s41586-022-04773-3" TargetMode="External"/><Relationship Id="rId1029" Type="http://schemas.openxmlformats.org/officeDocument/2006/relationships/hyperlink" Target="https://www.nature.com/articles/s41589-022-01026-2" TargetMode="External"/><Relationship Id="rId1236" Type="http://schemas.openxmlformats.org/officeDocument/2006/relationships/hyperlink" Target="https://onlinelibrary.wiley.com/doi/full/10.1111/j.1365-313X.2010.04478.x" TargetMode="External"/><Relationship Id="rId1790" Type="http://schemas.openxmlformats.org/officeDocument/2006/relationships/hyperlink" Target="https://www.pnas.org/content/118/29/e2023247118" TargetMode="External"/><Relationship Id="rId1888" Type="http://schemas.openxmlformats.org/officeDocument/2006/relationships/hyperlink" Target="https://www.ncbi.nlm.nih.gov/pmc/articles/PMC6945850/" TargetMode="External"/><Relationship Id="rId82" Type="http://schemas.openxmlformats.org/officeDocument/2006/relationships/hyperlink" Target="https://onlinelibrary.wiley.com/doi/full/10.1111/ppl.12241?saml_referrer" TargetMode="External"/><Relationship Id="rId606" Type="http://schemas.openxmlformats.org/officeDocument/2006/relationships/hyperlink" Target="https://www.tandfonline.com/doi/pdf/10.1271/bbb.68.2001?needAccess=true" TargetMode="External"/><Relationship Id="rId813" Type="http://schemas.openxmlformats.org/officeDocument/2006/relationships/hyperlink" Target="https://academic.oup.com/pcp/article/39/9/899/1819106" TargetMode="External"/><Relationship Id="rId1443" Type="http://schemas.openxmlformats.org/officeDocument/2006/relationships/hyperlink" Target="https://europepmc.org/article/MED/18492804" TargetMode="External"/><Relationship Id="rId1650" Type="http://schemas.openxmlformats.org/officeDocument/2006/relationships/hyperlink" Target="https://www.ncbi.nlm.nih.gov/pmc/articles/PMC2459234/" TargetMode="External"/><Relationship Id="rId1748" Type="http://schemas.openxmlformats.org/officeDocument/2006/relationships/hyperlink" Target="https://www.ncbi.nlm.nih.gov/pmc/articles/PMC3017849/" TargetMode="External"/><Relationship Id="rId1303" Type="http://schemas.openxmlformats.org/officeDocument/2006/relationships/hyperlink" Target="https://www.ncbi.nlm.nih.gov/pmc/articles/PMC3017849/" TargetMode="External"/><Relationship Id="rId1510" Type="http://schemas.openxmlformats.org/officeDocument/2006/relationships/hyperlink" Target="https://www.sciencedirect.com/science/article/pii/S0031942210001305?via%3Dihub" TargetMode="External"/><Relationship Id="rId1955" Type="http://schemas.openxmlformats.org/officeDocument/2006/relationships/hyperlink" Target="http://www.bioinformatics.nl/sesquiterpene/synthasedb/" TargetMode="External"/><Relationship Id="rId1608" Type="http://schemas.openxmlformats.org/officeDocument/2006/relationships/hyperlink" Target="https://europepmc.org/article/MED/30343633" TargetMode="External"/><Relationship Id="rId1815" Type="http://schemas.openxmlformats.org/officeDocument/2006/relationships/hyperlink" Target="https://www.sciencedirect.com/science/article/pii/S0141813021014409" TargetMode="External"/><Relationship Id="rId189" Type="http://schemas.openxmlformats.org/officeDocument/2006/relationships/hyperlink" Target="https://europepmc.org/article/MED/24124526" TargetMode="External"/><Relationship Id="rId396" Type="http://schemas.openxmlformats.org/officeDocument/2006/relationships/hyperlink" Target="https://www.sciencedirect.com/science/article/abs/pii/S0003986102007464?via%3Dihub" TargetMode="External"/><Relationship Id="rId2077" Type="http://schemas.openxmlformats.org/officeDocument/2006/relationships/hyperlink" Target="https://www.frontiersin.org/articles/10.3389/fpls.2017.00627/full" TargetMode="External"/><Relationship Id="rId2284" Type="http://schemas.openxmlformats.org/officeDocument/2006/relationships/hyperlink" Target="https://www.nature.com/articles/s41598-019-45532-1" TargetMode="External"/><Relationship Id="rId256" Type="http://schemas.openxmlformats.org/officeDocument/2006/relationships/hyperlink" Target="https://www.sciencedirect.com/science/article/pii/S0003986199913577?via%3Dihub" TargetMode="External"/><Relationship Id="rId463" Type="http://schemas.openxmlformats.org/officeDocument/2006/relationships/hyperlink" Target="http://www.plantcell.org/content/16/5/1115" TargetMode="External"/><Relationship Id="rId670" Type="http://schemas.openxmlformats.org/officeDocument/2006/relationships/hyperlink" Target="https://www.nature.com/articles/s41589-022-01026-2" TargetMode="External"/><Relationship Id="rId1093" Type="http://schemas.openxmlformats.org/officeDocument/2006/relationships/hyperlink" Target="https://europepmc.org/article/MED/21818683" TargetMode="External"/><Relationship Id="rId2144" Type="http://schemas.openxmlformats.org/officeDocument/2006/relationships/hyperlink" Target="http://www.bioinformatics.nl/sesquiterpene/synthasedb/" TargetMode="External"/><Relationship Id="rId2351" Type="http://schemas.openxmlformats.org/officeDocument/2006/relationships/comments" Target="../comments1.xml"/><Relationship Id="rId116" Type="http://schemas.openxmlformats.org/officeDocument/2006/relationships/hyperlink" Target="http://www.bioinformatics.nl/sesquiterpene/synthasedb/" TargetMode="External"/><Relationship Id="rId323" Type="http://schemas.openxmlformats.org/officeDocument/2006/relationships/hyperlink" Target="https://www.jstage.jst.go.jp/article/bpb/26/5/26_5_642/_article" TargetMode="External"/><Relationship Id="rId530" Type="http://schemas.openxmlformats.org/officeDocument/2006/relationships/hyperlink" Target="https://link.springer.com/article/10.1007/s00425-016-2570-y" TargetMode="External"/><Relationship Id="rId768" Type="http://schemas.openxmlformats.org/officeDocument/2006/relationships/hyperlink" Target="https://www.pnas.org/content/98/24/13543" TargetMode="External"/><Relationship Id="rId975" Type="http://schemas.openxmlformats.org/officeDocument/2006/relationships/hyperlink" Target="https://febs.onlinelibrary.wiley.com/doi/full/10.1111/j.1742-4658.2012.08692.x" TargetMode="External"/><Relationship Id="rId1160" Type="http://schemas.openxmlformats.org/officeDocument/2006/relationships/hyperlink" Target="https://link.springer.com/content/pdf/10.1007/s11295-011-0377-3.pdf" TargetMode="External"/><Relationship Id="rId1398" Type="http://schemas.openxmlformats.org/officeDocument/2006/relationships/hyperlink" Target="https://link.springer.com/article/10.1007/s11103-010-9636-1" TargetMode="External"/><Relationship Id="rId2004" Type="http://schemas.openxmlformats.org/officeDocument/2006/relationships/hyperlink" Target="https://www.ncbi.nlm.nih.gov/pmc/articles/PMC6116744/" TargetMode="External"/><Relationship Id="rId2211" Type="http://schemas.openxmlformats.org/officeDocument/2006/relationships/hyperlink" Target="https://www.pnas.org/content/113/11/2922" TargetMode="External"/><Relationship Id="rId628" Type="http://schemas.openxmlformats.org/officeDocument/2006/relationships/hyperlink" Target="https://link.springer.com/article/10.1007%2Fs11103-007-9149-8" TargetMode="External"/><Relationship Id="rId835" Type="http://schemas.openxmlformats.org/officeDocument/2006/relationships/hyperlink" Target="https://www.sciencedirect.com/science/article/pii/S0953756209000884?via=ihub" TargetMode="External"/><Relationship Id="rId1258" Type="http://schemas.openxmlformats.org/officeDocument/2006/relationships/hyperlink" Target="https://europepmc.org/article/MED/30254228" TargetMode="External"/><Relationship Id="rId1465" Type="http://schemas.openxmlformats.org/officeDocument/2006/relationships/hyperlink" Target="https://www.sciencedirect.com/science/article/pii/S1074552109002051?via%3Dihub" TargetMode="External"/><Relationship Id="rId1672" Type="http://schemas.openxmlformats.org/officeDocument/2006/relationships/hyperlink" Target="https://www.ncbi.nlm.nih.gov/pmc/articles/PMC2276456/" TargetMode="External"/><Relationship Id="rId2309" Type="http://schemas.openxmlformats.org/officeDocument/2006/relationships/hyperlink" Target="https://www.ncbi.nlm.nih.gov/pmc/articles/PMC4197230/" TargetMode="External"/><Relationship Id="rId1020" Type="http://schemas.openxmlformats.org/officeDocument/2006/relationships/hyperlink" Target="https://www.ncbi.nlm.nih.gov/pmc/articles/PMC2648096/" TargetMode="External"/><Relationship Id="rId1118" Type="http://schemas.openxmlformats.org/officeDocument/2006/relationships/hyperlink" Target="https://europepmc.org/article/MED/21818683" TargetMode="External"/><Relationship Id="rId1325" Type="http://schemas.openxmlformats.org/officeDocument/2006/relationships/hyperlink" Target="https://www.sciencedirect.com/science/article/pii/S0006291X16304016" TargetMode="External"/><Relationship Id="rId1532" Type="http://schemas.openxmlformats.org/officeDocument/2006/relationships/hyperlink" Target="https://ami-journals.onlinelibrary.wiley.com/doi/10.1111/1751-7915.14204" TargetMode="External"/><Relationship Id="rId1977" Type="http://schemas.openxmlformats.org/officeDocument/2006/relationships/hyperlink" Target="https://europepmc.org/article/MED/30254228" TargetMode="External"/><Relationship Id="rId902" Type="http://schemas.openxmlformats.org/officeDocument/2006/relationships/hyperlink" Target="http://www.plantphysiol.org/content/161/2/600" TargetMode="External"/><Relationship Id="rId1837" Type="http://schemas.openxmlformats.org/officeDocument/2006/relationships/hyperlink" Target="https://europepmc.org/article/MED/25956881" TargetMode="External"/><Relationship Id="rId31" Type="http://schemas.openxmlformats.org/officeDocument/2006/relationships/hyperlink" Target="https://www.sciencedirect.com/science/article/pii/S1046592814000291?via%3Dihub" TargetMode="External"/><Relationship Id="rId2099" Type="http://schemas.openxmlformats.org/officeDocument/2006/relationships/hyperlink" Target="https://journals.plos.org/plosone/article?id=10.1371/journal.pone.0035450" TargetMode="External"/><Relationship Id="rId180" Type="http://schemas.openxmlformats.org/officeDocument/2006/relationships/hyperlink" Target="https://link.springer.com/article/10.1007%2Fs00425-013-1884-2" TargetMode="External"/><Relationship Id="rId278" Type="http://schemas.openxmlformats.org/officeDocument/2006/relationships/hyperlink" Target="https://onlinelibrary.wiley.com/doi/full/10.1002/anie.200503420" TargetMode="External"/><Relationship Id="rId1904" Type="http://schemas.openxmlformats.org/officeDocument/2006/relationships/hyperlink" Target="https://pubs.acs.org/doi/10.1021/acschembio.0c00155" TargetMode="External"/><Relationship Id="rId485" Type="http://schemas.openxmlformats.org/officeDocument/2006/relationships/hyperlink" Target="https://www.sciencedirect.com/science/article/pii/S0885576504001341" TargetMode="External"/><Relationship Id="rId692" Type="http://schemas.openxmlformats.org/officeDocument/2006/relationships/hyperlink" Target="https://www.ncbi.nlm.nih.gov/pmc/articles/PMC3866635/" TargetMode="External"/><Relationship Id="rId2166" Type="http://schemas.openxmlformats.org/officeDocument/2006/relationships/hyperlink" Target="http://www.plantphysiol.org/content/176/4/2677" TargetMode="External"/><Relationship Id="rId138" Type="http://schemas.openxmlformats.org/officeDocument/2006/relationships/hyperlink" Target="https://europepmc.org/article/MED/23679205" TargetMode="External"/><Relationship Id="rId345" Type="http://schemas.openxmlformats.org/officeDocument/2006/relationships/hyperlink" Target="https://link.springer.com/article/10.1007/s10658-017-1331-5?shared-article-renderer" TargetMode="External"/><Relationship Id="rId552" Type="http://schemas.openxmlformats.org/officeDocument/2006/relationships/hyperlink" Target="https://onlinelibrary.wiley.com/doi/pdfdirect/10.1111/j.1365-313X.2005.02417.x" TargetMode="External"/><Relationship Id="rId997" Type="http://schemas.openxmlformats.org/officeDocument/2006/relationships/hyperlink" Target="https://pubmed.ncbi.nlm.nih.gov/23072391/" TargetMode="External"/><Relationship Id="rId1182" Type="http://schemas.openxmlformats.org/officeDocument/2006/relationships/hyperlink" Target="https://link.springer.com/article/10.1007%2Fs00425-018-2986-7" TargetMode="External"/><Relationship Id="rId2026" Type="http://schemas.openxmlformats.org/officeDocument/2006/relationships/hyperlink" Target="https://chemistry-europe.onlinelibrary.wiley.com/doi/10.1002/chem.201702766" TargetMode="External"/><Relationship Id="rId2233" Type="http://schemas.openxmlformats.org/officeDocument/2006/relationships/hyperlink" Target="http://www.bioinformatics.nl/sesquiterpene/synthasedb/" TargetMode="External"/><Relationship Id="rId205" Type="http://schemas.openxmlformats.org/officeDocument/2006/relationships/hyperlink" Target="https://febs.onlinelibrary.wiley.com/doi/full/10.1046/j.1432-1327.2000.00967.x" TargetMode="External"/><Relationship Id="rId412" Type="http://schemas.openxmlformats.org/officeDocument/2006/relationships/hyperlink" Target="https://www.jbc.org/article/S0021-9258(20)84017-4/pdf" TargetMode="External"/><Relationship Id="rId857" Type="http://schemas.openxmlformats.org/officeDocument/2006/relationships/hyperlink" Target="https://reader.elsevier.com/reader/sd/pii/S0003986196903331?token=75F3D6ADBBB8166D4AFCAD3D2CE9CA42D9699B412A016CF090518C97DE51A16B9F904B8FD0FD2AE1A8ADA243A4419FC4&amp;originRegion=eu-west-1&amp;originCreation=20220824114526" TargetMode="External"/><Relationship Id="rId1042" Type="http://schemas.openxmlformats.org/officeDocument/2006/relationships/hyperlink" Target="https://www.cell.com/molecular-plant/pdf/S1674-2052(14)60630-4.pdf" TargetMode="External"/><Relationship Id="rId1487" Type="http://schemas.openxmlformats.org/officeDocument/2006/relationships/hyperlink" Target="https://www.ncbi.nlm.nih.gov/pmc/articles/PMC2687518/" TargetMode="External"/><Relationship Id="rId1694" Type="http://schemas.openxmlformats.org/officeDocument/2006/relationships/hyperlink" Target="https://www.ncbi.nlm.nih.gov/pmc/articles/PMC3075788/" TargetMode="External"/><Relationship Id="rId2300" Type="http://schemas.openxmlformats.org/officeDocument/2006/relationships/hyperlink" Target="http://www.bioinformatics.nl/sesquiterpene/synthasedb/" TargetMode="External"/><Relationship Id="rId717" Type="http://schemas.openxmlformats.org/officeDocument/2006/relationships/hyperlink" Target="https://pubs.acs.org/doi/10.1021/acs.orglett.0c03996" TargetMode="External"/><Relationship Id="rId924" Type="http://schemas.openxmlformats.org/officeDocument/2006/relationships/hyperlink" Target="https://pubs.acs.org/doi/full/10.1021/acschembio.2c00760" TargetMode="External"/><Relationship Id="rId1347" Type="http://schemas.openxmlformats.org/officeDocument/2006/relationships/hyperlink" Target="http://www.plantphysiol.org/content/154/1/301" TargetMode="External"/><Relationship Id="rId1554" Type="http://schemas.openxmlformats.org/officeDocument/2006/relationships/hyperlink" Target="https://ami-journals.onlinelibrary.wiley.com/doi/10.1111/1751-7915.14204" TargetMode="External"/><Relationship Id="rId1761" Type="http://schemas.openxmlformats.org/officeDocument/2006/relationships/hyperlink" Target="https://europepmc.org/article/MED/17360612" TargetMode="External"/><Relationship Id="rId1999" Type="http://schemas.openxmlformats.org/officeDocument/2006/relationships/hyperlink" Target="https://europepmc.org/article/MED/30105900" TargetMode="External"/><Relationship Id="rId53" Type="http://schemas.openxmlformats.org/officeDocument/2006/relationships/hyperlink" Target="https://link.springer.com/article/10.1007/s00425-014-2127-x" TargetMode="External"/><Relationship Id="rId1207" Type="http://schemas.openxmlformats.org/officeDocument/2006/relationships/hyperlink" Target="http://www.bioinformatics.nl/sesquiterpene/synthasedb/" TargetMode="External"/><Relationship Id="rId1414" Type="http://schemas.openxmlformats.org/officeDocument/2006/relationships/hyperlink" Target="https://link.springer.com/article/10.1007/s11103-010-9648-x" TargetMode="External"/><Relationship Id="rId1621" Type="http://schemas.openxmlformats.org/officeDocument/2006/relationships/hyperlink" Target="https://www.sciencedirect.com/science/article/pii/S0003986108002683" TargetMode="External"/><Relationship Id="rId1859" Type="http://schemas.openxmlformats.org/officeDocument/2006/relationships/hyperlink" Target="https://www.sciencedirect.com/science/article/pii/S0168945219306612?via%3Dihub" TargetMode="External"/><Relationship Id="rId1719" Type="http://schemas.openxmlformats.org/officeDocument/2006/relationships/hyperlink" Target="https://europepmc.org/article/MED/20419721" TargetMode="External"/><Relationship Id="rId1926" Type="http://schemas.openxmlformats.org/officeDocument/2006/relationships/hyperlink" Target="https://pubs.acs.org/doi/10.1021/acschembio.0c00155" TargetMode="External"/><Relationship Id="rId2090" Type="http://schemas.openxmlformats.org/officeDocument/2006/relationships/hyperlink" Target="https://www.ncbi.nlm.nih.gov/pmc/articles/PMC5371325/" TargetMode="External"/><Relationship Id="rId2188" Type="http://schemas.openxmlformats.org/officeDocument/2006/relationships/hyperlink" Target="https://www.pnas.org/content/118/29/e2023247118" TargetMode="External"/><Relationship Id="rId367" Type="http://schemas.openxmlformats.org/officeDocument/2006/relationships/hyperlink" Target="https://www.sciencedirect.com/science/article/abs/pii/S0031942204006272?via%3Dihub" TargetMode="External"/><Relationship Id="rId574" Type="http://schemas.openxmlformats.org/officeDocument/2006/relationships/hyperlink" Target="https://www.ncbi.nlm.nih.gov/pmc/articles/PMC2901146/" TargetMode="External"/><Relationship Id="rId2048" Type="http://schemas.openxmlformats.org/officeDocument/2006/relationships/hyperlink" Target="https://onlinelibrary.wiley.com/doi/full/10.1111/tpj.13822" TargetMode="External"/><Relationship Id="rId2255" Type="http://schemas.openxmlformats.org/officeDocument/2006/relationships/hyperlink" Target="https://europepmc.org/article/MED/26750479" TargetMode="External"/><Relationship Id="rId227" Type="http://schemas.openxmlformats.org/officeDocument/2006/relationships/hyperlink" Target="https://www.sciencedirect.com/science/article/pii/S1369526606000434" TargetMode="External"/><Relationship Id="rId781" Type="http://schemas.openxmlformats.org/officeDocument/2006/relationships/hyperlink" Target="https://www.jbc.org/content/286/9/6871.full" TargetMode="External"/><Relationship Id="rId879" Type="http://schemas.openxmlformats.org/officeDocument/2006/relationships/hyperlink" Target="https://www.sciencedirect.com/science/article/pii/S004040391830193X?via%3Dihub" TargetMode="External"/><Relationship Id="rId434" Type="http://schemas.openxmlformats.org/officeDocument/2006/relationships/hyperlink" Target="http://www.plantphysiol.org/content/133/1/368" TargetMode="External"/><Relationship Id="rId641" Type="http://schemas.openxmlformats.org/officeDocument/2006/relationships/hyperlink" Target="https://www.ncbi.nlm.nih.gov/pmc/articles/PMC3258946/" TargetMode="External"/><Relationship Id="rId739" Type="http://schemas.openxmlformats.org/officeDocument/2006/relationships/hyperlink" Target="https://reader.elsevier.com/reader/sd/pii/S0003986185714221?token=300FDCE834D724596AE1C51E6D2BFB97F1268B7914A619A70EBCB0568D68D7DEFFE435EE3F2BC57BC7B371A8D11F6FC8&amp;originRegion=eu-west-1&amp;originCreation=20220824123622" TargetMode="External"/><Relationship Id="rId1064" Type="http://schemas.openxmlformats.org/officeDocument/2006/relationships/hyperlink" Target="https://europepmc.org/article/MED/21818683" TargetMode="External"/><Relationship Id="rId1271" Type="http://schemas.openxmlformats.org/officeDocument/2006/relationships/hyperlink" Target="https://www.nature.com/articles/s41589-022-01026-2" TargetMode="External"/><Relationship Id="rId1369" Type="http://schemas.openxmlformats.org/officeDocument/2006/relationships/hyperlink" Target="https://link.springer.com/article/10.1007/s11103-010-9636-1" TargetMode="External"/><Relationship Id="rId1576" Type="http://schemas.openxmlformats.org/officeDocument/2006/relationships/hyperlink" Target="https://www.pnas.org/doi/10.1073/pnas.22209341200" TargetMode="External"/><Relationship Id="rId2115" Type="http://schemas.openxmlformats.org/officeDocument/2006/relationships/hyperlink" Target="https://onlinelibrary.wiley.com/doi/full/10.1002/anie.201603782" TargetMode="External"/><Relationship Id="rId2322" Type="http://schemas.openxmlformats.org/officeDocument/2006/relationships/hyperlink" Target="http://www.bioinformatics.nl/sesquiterpene/synthasedb/" TargetMode="External"/><Relationship Id="rId501" Type="http://schemas.openxmlformats.org/officeDocument/2006/relationships/hyperlink" Target="http://www.bioinformatics.nl/sesquiterpene/synthasedb/" TargetMode="External"/><Relationship Id="rId946" Type="http://schemas.openxmlformats.org/officeDocument/2006/relationships/hyperlink" Target="https://www.sciencedirect.com/science/article/pii/S0003986112004122?via%3Dihub" TargetMode="External"/><Relationship Id="rId1131" Type="http://schemas.openxmlformats.org/officeDocument/2006/relationships/hyperlink" Target="https://europepmc.org/article/MED/21818683" TargetMode="External"/><Relationship Id="rId1229" Type="http://schemas.openxmlformats.org/officeDocument/2006/relationships/hyperlink" Target="https://onlinelibrary.wiley.com/doi/full/10.1111/tpj.12886" TargetMode="External"/><Relationship Id="rId1783" Type="http://schemas.openxmlformats.org/officeDocument/2006/relationships/hyperlink" Target="https://www.pnas.org/content/118/29/e2023247118" TargetMode="External"/><Relationship Id="rId1990" Type="http://schemas.openxmlformats.org/officeDocument/2006/relationships/hyperlink" Target="https://www.ncbi.nlm.nih.gov/pmc/articles/PMC6116744/" TargetMode="External"/><Relationship Id="rId75" Type="http://schemas.openxmlformats.org/officeDocument/2006/relationships/hyperlink" Target="http://www.bioinformatics.nl/sesquiterpene/synthasedb/" TargetMode="External"/><Relationship Id="rId806" Type="http://schemas.openxmlformats.org/officeDocument/2006/relationships/hyperlink" Target="https://www.jbc.org/content/273/24/14891" TargetMode="External"/><Relationship Id="rId1436" Type="http://schemas.openxmlformats.org/officeDocument/2006/relationships/hyperlink" Target="https://europepmc.org/article/MED/21818683" TargetMode="External"/><Relationship Id="rId1643" Type="http://schemas.openxmlformats.org/officeDocument/2006/relationships/hyperlink" Target="http://www.bioinformatics.nl/sesquiterpene/synthasedb/" TargetMode="External"/><Relationship Id="rId1850" Type="http://schemas.openxmlformats.org/officeDocument/2006/relationships/hyperlink" Target="https://pubmed.ncbi.nlm.nih.gov/9614092/" TargetMode="External"/><Relationship Id="rId1503" Type="http://schemas.openxmlformats.org/officeDocument/2006/relationships/hyperlink" Target="https://www.ncbi.nlm.nih.gov/pmc/articles/PMC3058080/" TargetMode="External"/><Relationship Id="rId1710" Type="http://schemas.openxmlformats.org/officeDocument/2006/relationships/hyperlink" Target="https://pubs.rsc.org/en/content/articlelanding/2016/OB/C6OB00130K" TargetMode="External"/><Relationship Id="rId1948" Type="http://schemas.openxmlformats.org/officeDocument/2006/relationships/hyperlink" Target="https://academic.oup.com/plphys/article/179/2/382/6116354" TargetMode="External"/><Relationship Id="rId291" Type="http://schemas.openxmlformats.org/officeDocument/2006/relationships/hyperlink" Target="https://www.sciencedirect.com/science/article/abs/pii/S0003986100919623?via%3Dihub" TargetMode="External"/><Relationship Id="rId1808" Type="http://schemas.openxmlformats.org/officeDocument/2006/relationships/hyperlink" Target="https://www.pnas.org/content/118/29/e2023247118" TargetMode="External"/><Relationship Id="rId151" Type="http://schemas.openxmlformats.org/officeDocument/2006/relationships/hyperlink" Target="https://europepmc.org/article/MED/23679205" TargetMode="External"/><Relationship Id="rId389" Type="http://schemas.openxmlformats.org/officeDocument/2006/relationships/hyperlink" Target="https://www.sciencedirect.com/science/article/pii/S0031942202000808?via%3Dihub" TargetMode="External"/><Relationship Id="rId596" Type="http://schemas.openxmlformats.org/officeDocument/2006/relationships/hyperlink" Target="https://www.sciencedirect.com/science/article/pii/S0003986107003013?via%3Dihub" TargetMode="External"/><Relationship Id="rId2277" Type="http://schemas.openxmlformats.org/officeDocument/2006/relationships/hyperlink" Target="https://www.nature.com/articles/s41598-019-45532-1" TargetMode="External"/><Relationship Id="rId249" Type="http://schemas.openxmlformats.org/officeDocument/2006/relationships/hyperlink" Target="https://link.springer.com/article/10.1007/s11103-013-0070-z" TargetMode="External"/><Relationship Id="rId456" Type="http://schemas.openxmlformats.org/officeDocument/2006/relationships/hyperlink" Target="https://www.ncbi.nlm.nih.gov/pmc/articles/PMC4527182/" TargetMode="External"/><Relationship Id="rId663" Type="http://schemas.openxmlformats.org/officeDocument/2006/relationships/hyperlink" Target="https://www.pnas.org/doi/10.1073/pnas.22209341200" TargetMode="External"/><Relationship Id="rId870" Type="http://schemas.openxmlformats.org/officeDocument/2006/relationships/hyperlink" Target="https://europepmc.org/article/MED/25308276" TargetMode="External"/><Relationship Id="rId1086" Type="http://schemas.openxmlformats.org/officeDocument/2006/relationships/hyperlink" Target="https://europepmc.org/article/MED/21818683" TargetMode="External"/><Relationship Id="rId1293" Type="http://schemas.openxmlformats.org/officeDocument/2006/relationships/hyperlink" Target="https://www.ncbi.nlm.nih.gov/pmc/articles/PMC3017849/" TargetMode="External"/><Relationship Id="rId2137" Type="http://schemas.openxmlformats.org/officeDocument/2006/relationships/hyperlink" Target="https://pubs.acs.org/doi/10.1021/acs.jnatprod.7b00773" TargetMode="External"/><Relationship Id="rId2344" Type="http://schemas.openxmlformats.org/officeDocument/2006/relationships/hyperlink" Target="https://pubmed.ncbi.nlm.nih.gov/25918780/" TargetMode="External"/><Relationship Id="rId109" Type="http://schemas.openxmlformats.org/officeDocument/2006/relationships/hyperlink" Target="https://www.tandfonline.com/doi/abs/10.1271/bbb.64.660" TargetMode="External"/><Relationship Id="rId316" Type="http://schemas.openxmlformats.org/officeDocument/2006/relationships/hyperlink" Target="https://www.pnas.org/content/111/23/8679" TargetMode="External"/><Relationship Id="rId523" Type="http://schemas.openxmlformats.org/officeDocument/2006/relationships/hyperlink" Target="https://www.jbc.org/content/283/30/20779" TargetMode="External"/><Relationship Id="rId968" Type="http://schemas.openxmlformats.org/officeDocument/2006/relationships/hyperlink" Target="https://www.nature.com/articles/s41586-022-04773-3" TargetMode="External"/><Relationship Id="rId1153" Type="http://schemas.openxmlformats.org/officeDocument/2006/relationships/hyperlink" Target="http://www.plantphysiol.org/content/157/2/770" TargetMode="External"/><Relationship Id="rId1598" Type="http://schemas.openxmlformats.org/officeDocument/2006/relationships/hyperlink" Target="https://europepmc.org/article/MED/30105900" TargetMode="External"/><Relationship Id="rId2204" Type="http://schemas.openxmlformats.org/officeDocument/2006/relationships/hyperlink" Target="https://academic.oup.com/pcp/article/57/3/630/2461065" TargetMode="External"/><Relationship Id="rId97" Type="http://schemas.openxmlformats.org/officeDocument/2006/relationships/hyperlink" Target="https://onlinelibrary.wiley.com/doi/full/10.1111/ppl.12241" TargetMode="External"/><Relationship Id="rId730" Type="http://schemas.openxmlformats.org/officeDocument/2006/relationships/hyperlink" Target="https://europepmc.org/backend/ptpmcrender.fcgi?accid=PMC177511&amp;blobtype=pdf" TargetMode="External"/><Relationship Id="rId828" Type="http://schemas.openxmlformats.org/officeDocument/2006/relationships/hyperlink" Target="https://www.jbc.org/content/273/4/2078.full" TargetMode="External"/><Relationship Id="rId1013" Type="http://schemas.openxmlformats.org/officeDocument/2006/relationships/hyperlink" Target="https://bmcplantbiol.biomedcentral.com/articles/10.1186/1471-2229-12-84" TargetMode="External"/><Relationship Id="rId1360" Type="http://schemas.openxmlformats.org/officeDocument/2006/relationships/hyperlink" Target="https://link.springer.com/article/10.1007/s11103-010-9636-1" TargetMode="External"/><Relationship Id="rId1458" Type="http://schemas.openxmlformats.org/officeDocument/2006/relationships/hyperlink" Target="http://www.plantphysiol.org/content/154/4/1998" TargetMode="External"/><Relationship Id="rId1665" Type="http://schemas.openxmlformats.org/officeDocument/2006/relationships/hyperlink" Target="http://www.bioinformatics.nl/sesquiterpene/synthasedb/" TargetMode="External"/><Relationship Id="rId1872" Type="http://schemas.openxmlformats.org/officeDocument/2006/relationships/hyperlink" Target="https://www.ncbi.nlm.nih.gov/pmc/articles/PMC6945850/" TargetMode="External"/><Relationship Id="rId1220" Type="http://schemas.openxmlformats.org/officeDocument/2006/relationships/hyperlink" Target="https://bmcplantbiol.biomedcentral.com/articles/10.1186/1471-2229-11-43" TargetMode="External"/><Relationship Id="rId1318" Type="http://schemas.openxmlformats.org/officeDocument/2006/relationships/hyperlink" Target="http://www.bioinformatics.nl/sesquiterpene/synthasedb/" TargetMode="External"/><Relationship Id="rId1525" Type="http://schemas.openxmlformats.org/officeDocument/2006/relationships/hyperlink" Target="https://ami-journals.onlinelibrary.wiley.com/doi/10.1111/1751-7915.14204" TargetMode="External"/><Relationship Id="rId1732" Type="http://schemas.openxmlformats.org/officeDocument/2006/relationships/hyperlink" Target="https://journals.sagepub.com/doi/abs/10.1177/1934578X0700200301" TargetMode="External"/><Relationship Id="rId24" Type="http://schemas.openxmlformats.org/officeDocument/2006/relationships/hyperlink" Target="https://www.pnas.org/doi/10.1073/pnas.22209341200" TargetMode="External"/><Relationship Id="rId2299" Type="http://schemas.openxmlformats.org/officeDocument/2006/relationships/hyperlink" Target="https://www.sciencedirect.com/science/article/pii/S0176161715000826?via%3Dihub" TargetMode="External"/><Relationship Id="rId173" Type="http://schemas.openxmlformats.org/officeDocument/2006/relationships/hyperlink" Target="https://link.springer.com/article/10.1007%2Fs00425-013-1884-2" TargetMode="External"/><Relationship Id="rId380" Type="http://schemas.openxmlformats.org/officeDocument/2006/relationships/hyperlink" Target="https://link.springer.com/article/10.1023/A:1022519709298" TargetMode="External"/><Relationship Id="rId2061" Type="http://schemas.openxmlformats.org/officeDocument/2006/relationships/hyperlink" Target="https://www.ncbi.nlm.nih.gov/pmc/articles/PMC5573811/" TargetMode="External"/><Relationship Id="rId240" Type="http://schemas.openxmlformats.org/officeDocument/2006/relationships/hyperlink" Target="https://pubs.acs.org/doi/10.1021/ol9005745" TargetMode="External"/><Relationship Id="rId478" Type="http://schemas.openxmlformats.org/officeDocument/2006/relationships/hyperlink" Target="https://academic.oup.com/jb/article/136/3/301/805939?login=true" TargetMode="External"/><Relationship Id="rId685" Type="http://schemas.openxmlformats.org/officeDocument/2006/relationships/hyperlink" Target="https://europepmc.org/article/MED/31839833" TargetMode="External"/><Relationship Id="rId892" Type="http://schemas.openxmlformats.org/officeDocument/2006/relationships/hyperlink" Target="http://www.plantphysiol.org/content/161/2/600" TargetMode="External"/><Relationship Id="rId2159" Type="http://schemas.openxmlformats.org/officeDocument/2006/relationships/hyperlink" Target="https://pubmed.ncbi.nlm.nih.gov/29377369/" TargetMode="External"/><Relationship Id="rId100" Type="http://schemas.openxmlformats.org/officeDocument/2006/relationships/hyperlink" Target="https://onlinelibrary.wiley.com/doi/full/10.1111/ppl.12241" TargetMode="External"/><Relationship Id="rId338" Type="http://schemas.openxmlformats.org/officeDocument/2006/relationships/hyperlink" Target="https://link.springer.com/article/10.1023%2FA%3A1006476123930" TargetMode="External"/><Relationship Id="rId545" Type="http://schemas.openxmlformats.org/officeDocument/2006/relationships/hyperlink" Target="https://bmcplantbiol.biomedcentral.com/articles/10.1186/1471-2229-9-86" TargetMode="External"/><Relationship Id="rId752" Type="http://schemas.openxmlformats.org/officeDocument/2006/relationships/hyperlink" Target="https://europepmc.org/scanned?pageindex=3&amp;articles=PMC282122" TargetMode="External"/><Relationship Id="rId1175" Type="http://schemas.openxmlformats.org/officeDocument/2006/relationships/hyperlink" Target="https://pubs.acs.org/doi/10.1021/jacs.2c09412?ref=pdf" TargetMode="External"/><Relationship Id="rId1382" Type="http://schemas.openxmlformats.org/officeDocument/2006/relationships/hyperlink" Target="https://link.springer.com/article/10.1007/s11103-010-9636-1" TargetMode="External"/><Relationship Id="rId2019" Type="http://schemas.openxmlformats.org/officeDocument/2006/relationships/hyperlink" Target="https://www.nature.com/articles/s41598-018-30653-w" TargetMode="External"/><Relationship Id="rId2226" Type="http://schemas.openxmlformats.org/officeDocument/2006/relationships/hyperlink" Target="https://pubs.rsc.org/en/content/articlelanding/2020/OB/D0OB01470B" TargetMode="External"/><Relationship Id="rId405" Type="http://schemas.openxmlformats.org/officeDocument/2006/relationships/hyperlink" Target="https://www.jbc.org/article/S0021-9258(20)84017-4/pdf" TargetMode="External"/><Relationship Id="rId612" Type="http://schemas.openxmlformats.org/officeDocument/2006/relationships/hyperlink" Target="https://www.pnas.org/content/103/4/1129" TargetMode="External"/><Relationship Id="rId1035" Type="http://schemas.openxmlformats.org/officeDocument/2006/relationships/hyperlink" Target="https://www.sciencedirect.com/science/article/pii/S0021925820531359?via%3Dihub" TargetMode="External"/><Relationship Id="rId1242" Type="http://schemas.openxmlformats.org/officeDocument/2006/relationships/hyperlink" Target="https://onlinelibrary.wiley.com/doi/full/10.1111/j.1365-313X.2010.04478.x" TargetMode="External"/><Relationship Id="rId1687" Type="http://schemas.openxmlformats.org/officeDocument/2006/relationships/hyperlink" Target="http://www.plantcell.org/content/20/2/482" TargetMode="External"/><Relationship Id="rId1894" Type="http://schemas.openxmlformats.org/officeDocument/2006/relationships/hyperlink" Target="https://europepmc.org/article/MED/31418991" TargetMode="External"/><Relationship Id="rId917" Type="http://schemas.openxmlformats.org/officeDocument/2006/relationships/hyperlink" Target="https://chemistry-europe.onlinelibrary.wiley.com/doi/full/10.1002/cbic.201200651" TargetMode="External"/><Relationship Id="rId1102" Type="http://schemas.openxmlformats.org/officeDocument/2006/relationships/hyperlink" Target="https://europepmc.org/article/MED/21818683" TargetMode="External"/><Relationship Id="rId1547" Type="http://schemas.openxmlformats.org/officeDocument/2006/relationships/hyperlink" Target="https://ami-journals.onlinelibrary.wiley.com/doi/10.1111/1751-7915.14204" TargetMode="External"/><Relationship Id="rId1754" Type="http://schemas.openxmlformats.org/officeDocument/2006/relationships/hyperlink" Target="https://www.pnas.org/content/104/18/7397" TargetMode="External"/><Relationship Id="rId1961" Type="http://schemas.openxmlformats.org/officeDocument/2006/relationships/hyperlink" Target="http://www.bioinformatics.nl/sesquiterpene/synthasedb/" TargetMode="External"/><Relationship Id="rId46" Type="http://schemas.openxmlformats.org/officeDocument/2006/relationships/hyperlink" Target="https://www.frontiersin.org/articles/10.3389/fpls.2022.958138/full" TargetMode="External"/><Relationship Id="rId1407" Type="http://schemas.openxmlformats.org/officeDocument/2006/relationships/hyperlink" Target="https://www.nature.com/articles/s41589-022-01026-2" TargetMode="External"/><Relationship Id="rId1614" Type="http://schemas.openxmlformats.org/officeDocument/2006/relationships/hyperlink" Target="https://www.sciencedirect.com/science/article/pii/S1074552110004436?via%3Dihub" TargetMode="External"/><Relationship Id="rId1821" Type="http://schemas.openxmlformats.org/officeDocument/2006/relationships/hyperlink" Target="https://www.sciencedirect.com/science/article/pii/S0141813021014409" TargetMode="External"/><Relationship Id="rId195" Type="http://schemas.openxmlformats.org/officeDocument/2006/relationships/hyperlink" Target="https://onlinelibrary.wiley.com/doi/10.1002/(SICI)1097-0061(200002)16:3%3C197::AID-YEA513%3E3.0.CO;2-L" TargetMode="External"/><Relationship Id="rId1919" Type="http://schemas.openxmlformats.org/officeDocument/2006/relationships/hyperlink" Target="https://pubs.acs.org/doi/full/10.1021/acschembio.0c00155" TargetMode="External"/><Relationship Id="rId2083" Type="http://schemas.openxmlformats.org/officeDocument/2006/relationships/hyperlink" Target="http://www.bioinformatics.nl/sesquiterpene/synthasedb/" TargetMode="External"/><Relationship Id="rId2290" Type="http://schemas.openxmlformats.org/officeDocument/2006/relationships/hyperlink" Target="https://www.ncbi.nlm.nih.gov/pmc/articles/PMC4432371/" TargetMode="External"/><Relationship Id="rId262" Type="http://schemas.openxmlformats.org/officeDocument/2006/relationships/hyperlink" Target="https://link.springer.com/article/10.1007/s11103-013-0070-z" TargetMode="External"/><Relationship Id="rId567" Type="http://schemas.openxmlformats.org/officeDocument/2006/relationships/hyperlink" Target="https://pubs.acs.org/doi/full/10.1021/bi061572k" TargetMode="External"/><Relationship Id="rId1197" Type="http://schemas.openxmlformats.org/officeDocument/2006/relationships/hyperlink" Target="https://europepmc.org/article/MED/21385377" TargetMode="External"/><Relationship Id="rId2150" Type="http://schemas.openxmlformats.org/officeDocument/2006/relationships/hyperlink" Target="http://www.bioinformatics.nl/sesquiterpene/synthasedb/" TargetMode="External"/><Relationship Id="rId2248" Type="http://schemas.openxmlformats.org/officeDocument/2006/relationships/hyperlink" Target="https://onlinelibrary.wiley.com/doi/10.1002/anie.201509263" TargetMode="External"/><Relationship Id="rId122" Type="http://schemas.openxmlformats.org/officeDocument/2006/relationships/hyperlink" Target="http://eeb.lu.lv/EEB/201712/EEB_XV_Kanberga-Silina.pdf" TargetMode="External"/><Relationship Id="rId774" Type="http://schemas.openxmlformats.org/officeDocument/2006/relationships/hyperlink" Target="https://europepmc.org/backend/ptpmcrender.fcgi?accid=PMC210783&amp;blobtype=pdf" TargetMode="External"/><Relationship Id="rId981" Type="http://schemas.openxmlformats.org/officeDocument/2006/relationships/hyperlink" Target="https://europepmc.org/article/MED/22908266" TargetMode="External"/><Relationship Id="rId1057" Type="http://schemas.openxmlformats.org/officeDocument/2006/relationships/hyperlink" Target="https://www.jbc.org/content/286/50/42840.long" TargetMode="External"/><Relationship Id="rId2010" Type="http://schemas.openxmlformats.org/officeDocument/2006/relationships/hyperlink" Target="https://www.ncbi.nlm.nih.gov/pmc/articles/PMC6116744/" TargetMode="External"/><Relationship Id="rId427" Type="http://schemas.openxmlformats.org/officeDocument/2006/relationships/hyperlink" Target="http://www.bioinformatics.nl/sesquiterpene/synthasedb/" TargetMode="External"/><Relationship Id="rId634" Type="http://schemas.openxmlformats.org/officeDocument/2006/relationships/hyperlink" Target="https://www.ncbi.nlm.nih.gov/pmc/articles/PMC3258946/" TargetMode="External"/><Relationship Id="rId841" Type="http://schemas.openxmlformats.org/officeDocument/2006/relationships/hyperlink" Target="https://pubs.rsc.org/en/content/articlelanding/2005/CC/b415346d" TargetMode="External"/><Relationship Id="rId1264" Type="http://schemas.openxmlformats.org/officeDocument/2006/relationships/hyperlink" Target="https://europepmc.org/article/MED/30254228" TargetMode="External"/><Relationship Id="rId1471" Type="http://schemas.openxmlformats.org/officeDocument/2006/relationships/hyperlink" Target="https://www.sciencedirect.com/science/article/abs/pii/S0031942209002489?via%3Dihub" TargetMode="External"/><Relationship Id="rId1569" Type="http://schemas.openxmlformats.org/officeDocument/2006/relationships/hyperlink" Target="https://ami-journals.onlinelibrary.wiley.com/doi/10.1111/1751-7915.14204" TargetMode="External"/><Relationship Id="rId2108" Type="http://schemas.openxmlformats.org/officeDocument/2006/relationships/hyperlink" Target="https://link.springer.com/article/10.1007/s10265-016-0797-0https:/www.sciencedirect.com/science/article/pii/S0981942808001630?via%3Dihub" TargetMode="External"/><Relationship Id="rId2315" Type="http://schemas.openxmlformats.org/officeDocument/2006/relationships/hyperlink" Target="https://www.ncbi.nlm.nih.gov/pmc/articles/PMC4197230/" TargetMode="External"/><Relationship Id="rId701" Type="http://schemas.openxmlformats.org/officeDocument/2006/relationships/hyperlink" Target="https://www.ncbi.nlm.nih.gov/pmc/articles/PMC4742524/" TargetMode="External"/><Relationship Id="rId939" Type="http://schemas.openxmlformats.org/officeDocument/2006/relationships/hyperlink" Target="http://www.bioinformatics.nl/sesquiterpene/synthasedb/" TargetMode="External"/><Relationship Id="rId1124" Type="http://schemas.openxmlformats.org/officeDocument/2006/relationships/hyperlink" Target="https://europepmc.org/article/MED/21818683" TargetMode="External"/><Relationship Id="rId1331" Type="http://schemas.openxmlformats.org/officeDocument/2006/relationships/hyperlink" Target="https://www.jbc.org/content/286/20/17445.full" TargetMode="External"/><Relationship Id="rId1776" Type="http://schemas.openxmlformats.org/officeDocument/2006/relationships/hyperlink" Target="http://www.bioinformatics.nl/sesquiterpene/synthasedb/" TargetMode="External"/><Relationship Id="rId1983" Type="http://schemas.openxmlformats.org/officeDocument/2006/relationships/hyperlink" Target="https://europepmc.org/article/MED/30254228" TargetMode="External"/><Relationship Id="rId68" Type="http://schemas.openxmlformats.org/officeDocument/2006/relationships/hyperlink" Target="https://doi.org/10.3390/plants9081018" TargetMode="External"/><Relationship Id="rId1429" Type="http://schemas.openxmlformats.org/officeDocument/2006/relationships/hyperlink" Target="https://www.nature.com/articles/ja2015147" TargetMode="External"/><Relationship Id="rId1636" Type="http://schemas.openxmlformats.org/officeDocument/2006/relationships/hyperlink" Target="https://www.sciencedirect.com/science/article/pii/S0003986108002683" TargetMode="External"/><Relationship Id="rId1843" Type="http://schemas.openxmlformats.org/officeDocument/2006/relationships/hyperlink" Target="https://eprints.lib.hokudai.ac.jp/dspace/bitstream/2115/72096/1/pleuromutilin_main%20text_revised_20170916-fin.pdf" TargetMode="External"/><Relationship Id="rId1703" Type="http://schemas.openxmlformats.org/officeDocument/2006/relationships/hyperlink" Target="https://pubs.rsc.org/en/content/articlelanding/2016/OB/C6OB00130K" TargetMode="External"/><Relationship Id="rId1910" Type="http://schemas.openxmlformats.org/officeDocument/2006/relationships/hyperlink" Target="https://pubs.acs.org/doi/full/10.1021/acschembio.0c00155" TargetMode="External"/><Relationship Id="rId284" Type="http://schemas.openxmlformats.org/officeDocument/2006/relationships/hyperlink" Target="https://link.springer.com/article/10.1023%2FA%3A1006476123930" TargetMode="External"/><Relationship Id="rId491" Type="http://schemas.openxmlformats.org/officeDocument/2006/relationships/hyperlink" Target="http://www.plantphysiol.org/content/136/4/4228" TargetMode="External"/><Relationship Id="rId2172" Type="http://schemas.openxmlformats.org/officeDocument/2006/relationships/hyperlink" Target="https://www.ncbi.nlm.nih.gov/pmc/articles/PMC6020683/" TargetMode="External"/><Relationship Id="rId144" Type="http://schemas.openxmlformats.org/officeDocument/2006/relationships/hyperlink" Target="https://europepmc.org/article/MED/23679205" TargetMode="External"/><Relationship Id="rId589" Type="http://schemas.openxmlformats.org/officeDocument/2006/relationships/hyperlink" Target="https://chemistry-europe.onlinelibrary.wiley.com/doi/abs/10.1002/cbic.200700045" TargetMode="External"/><Relationship Id="rId796" Type="http://schemas.openxmlformats.org/officeDocument/2006/relationships/hyperlink" Target="https://link.springer.com/article/10.1007/BF00047400" TargetMode="External"/><Relationship Id="rId351" Type="http://schemas.openxmlformats.org/officeDocument/2006/relationships/hyperlink" Target="http://www.plantphysiol.org/content/129/1/134" TargetMode="External"/><Relationship Id="rId449" Type="http://schemas.openxmlformats.org/officeDocument/2006/relationships/hyperlink" Target="https://www.sciencedirect.com/science/article/pii/S0031942204003930?via%3Dihub" TargetMode="External"/><Relationship Id="rId656" Type="http://schemas.openxmlformats.org/officeDocument/2006/relationships/hyperlink" Target="https://pubag.nal.usda.gov/download/25388/PDF" TargetMode="External"/><Relationship Id="rId863" Type="http://schemas.openxmlformats.org/officeDocument/2006/relationships/hyperlink" Target="https://link.springer.com/article/10.1007/s11103-013-0070-z" TargetMode="External"/><Relationship Id="rId1079" Type="http://schemas.openxmlformats.org/officeDocument/2006/relationships/hyperlink" Target="https://europepmc.org/article/MED/21818683" TargetMode="External"/><Relationship Id="rId1286" Type="http://schemas.openxmlformats.org/officeDocument/2006/relationships/hyperlink" Target="http://www.plantphysiol.org/content/155/1/540" TargetMode="External"/><Relationship Id="rId1493" Type="http://schemas.openxmlformats.org/officeDocument/2006/relationships/hyperlink" Target="https://academic.oup.com/bbb/article/73/3/772/5947812" TargetMode="External"/><Relationship Id="rId2032" Type="http://schemas.openxmlformats.org/officeDocument/2006/relationships/hyperlink" Target="https://chemistry-europe.onlinelibrary.wiley.com/doi/10.1002/chem.201702766" TargetMode="External"/><Relationship Id="rId2337" Type="http://schemas.openxmlformats.org/officeDocument/2006/relationships/hyperlink" Target="https://onlinelibrary.wiley.com/doi/full/10.1111/tpj.12589" TargetMode="External"/><Relationship Id="rId211" Type="http://schemas.openxmlformats.org/officeDocument/2006/relationships/hyperlink" Target="https://pubs.acs.org/doi/10.1021/ja066873w" TargetMode="External"/><Relationship Id="rId309" Type="http://schemas.openxmlformats.org/officeDocument/2006/relationships/hyperlink" Target="https://apsjournals.apsnet.org/doi/10.1094/MPMI-21-11-1482" TargetMode="External"/><Relationship Id="rId516" Type="http://schemas.openxmlformats.org/officeDocument/2006/relationships/hyperlink" Target="http://www.plantphysiol.org/content/136/3/3724" TargetMode="External"/><Relationship Id="rId1146" Type="http://schemas.openxmlformats.org/officeDocument/2006/relationships/hyperlink" Target="https://www.sciencedirect.com/science/article/pii/S003194221100611X?via%3Dihub" TargetMode="External"/><Relationship Id="rId1798" Type="http://schemas.openxmlformats.org/officeDocument/2006/relationships/hyperlink" Target="https://www.pnas.org/content/118/29/e2023247118" TargetMode="External"/><Relationship Id="rId723" Type="http://schemas.openxmlformats.org/officeDocument/2006/relationships/hyperlink" Target="https://www.sciencedirect.com/science/article/abs/pii/S0003986103005411?via%3Dihub" TargetMode="External"/><Relationship Id="rId930" Type="http://schemas.openxmlformats.org/officeDocument/2006/relationships/hyperlink" Target="https://pubs.acs.org/doi/full/10.1021/acschembio.2c00760" TargetMode="External"/><Relationship Id="rId1006" Type="http://schemas.openxmlformats.org/officeDocument/2006/relationships/hyperlink" Target="http://www.eurekaselect.com/article/48164" TargetMode="External"/><Relationship Id="rId1353" Type="http://schemas.openxmlformats.org/officeDocument/2006/relationships/hyperlink" Target="https://link.springer.com/article/10.1007/s11103-010-9636-1" TargetMode="External"/><Relationship Id="rId1560" Type="http://schemas.openxmlformats.org/officeDocument/2006/relationships/hyperlink" Target="https://ami-journals.onlinelibrary.wiley.com/doi/10.1111/1751-7915.14204" TargetMode="External"/><Relationship Id="rId1658" Type="http://schemas.openxmlformats.org/officeDocument/2006/relationships/hyperlink" Target="https://link.springer.com/article/10.1007%2Fs11103-008-9296-6" TargetMode="External"/><Relationship Id="rId1865" Type="http://schemas.openxmlformats.org/officeDocument/2006/relationships/hyperlink" Target="http://www.bioinformatics.nl/sesquiterpene/synthasedb/" TargetMode="External"/><Relationship Id="rId1213" Type="http://schemas.openxmlformats.org/officeDocument/2006/relationships/hyperlink" Target="http://www.bioinformatics.nl/sesquiterpene/synthasedb/" TargetMode="External"/><Relationship Id="rId1420" Type="http://schemas.openxmlformats.org/officeDocument/2006/relationships/hyperlink" Target="https://europepmc.org/article/MED/22908266" TargetMode="External"/><Relationship Id="rId1518" Type="http://schemas.openxmlformats.org/officeDocument/2006/relationships/hyperlink" Target="https://ami-journals.onlinelibrary.wiley.com/doi/10.1111/1751-7915.14204" TargetMode="External"/><Relationship Id="rId1725" Type="http://schemas.openxmlformats.org/officeDocument/2006/relationships/hyperlink" Target="https://onlinelibrary.wiley.com/doi/full/10.1111/j.1365-2958.2009.06717.x" TargetMode="External"/><Relationship Id="rId1932" Type="http://schemas.openxmlformats.org/officeDocument/2006/relationships/hyperlink" Target="http://www.bioinformatics.nl/sesquiterpene/synthasedb/" TargetMode="External"/><Relationship Id="rId17" Type="http://schemas.openxmlformats.org/officeDocument/2006/relationships/hyperlink" Target="https://www.pnas.org/doi/10.1073/pnas.22209341200" TargetMode="External"/><Relationship Id="rId2194" Type="http://schemas.openxmlformats.org/officeDocument/2006/relationships/hyperlink" Target="http://www.bioinformatics.nl/sesquiterpene/synthasedb/" TargetMode="External"/><Relationship Id="rId166" Type="http://schemas.openxmlformats.org/officeDocument/2006/relationships/hyperlink" Target="https://www.sciencedirect.com/science/article/pii/S0031942213000277?via%3Dihub" TargetMode="External"/><Relationship Id="rId373" Type="http://schemas.openxmlformats.org/officeDocument/2006/relationships/hyperlink" Target="http://www.plantphysiol.org/content/plantphysiol/130/4/2049.full.pdf" TargetMode="External"/><Relationship Id="rId580" Type="http://schemas.openxmlformats.org/officeDocument/2006/relationships/hyperlink" Target="https://febs.onlinelibrary.wiley.com/doi/pdfdirect/10.1016/0014-5793%2894%2980475-3" TargetMode="External"/><Relationship Id="rId2054" Type="http://schemas.openxmlformats.org/officeDocument/2006/relationships/hyperlink" Target="http://www.bioinformatics.nl/sesquiterpene/synthasedb/" TargetMode="External"/><Relationship Id="rId2261" Type="http://schemas.openxmlformats.org/officeDocument/2006/relationships/hyperlink" Target="https://link.springer.com/article/10.1007%2Fs00425-013-1937-6" TargetMode="External"/><Relationship Id="rId1" Type="http://schemas.openxmlformats.org/officeDocument/2006/relationships/hyperlink" Target="https://www.nature.com/articles/s41589-022-01026-2" TargetMode="External"/><Relationship Id="rId233" Type="http://schemas.openxmlformats.org/officeDocument/2006/relationships/hyperlink" Target="https://link.springer.com/article/10.1007/s00294-003-0376-5" TargetMode="External"/><Relationship Id="rId440" Type="http://schemas.openxmlformats.org/officeDocument/2006/relationships/hyperlink" Target="http://www.bioinformatics.nl/sesquiterpene/synthasedb/" TargetMode="External"/><Relationship Id="rId678" Type="http://schemas.openxmlformats.org/officeDocument/2006/relationships/hyperlink" Target="https://pubs.rsc.org/en/content/articlelanding/2011/OB/C0OB00884B" TargetMode="External"/><Relationship Id="rId885" Type="http://schemas.openxmlformats.org/officeDocument/2006/relationships/hyperlink" Target="https://onlinelibrary.wiley.com/doi/10.1002/anie.201611617" TargetMode="External"/><Relationship Id="rId1070" Type="http://schemas.openxmlformats.org/officeDocument/2006/relationships/hyperlink" Target="https://europepmc.org/article/MED/21818683" TargetMode="External"/><Relationship Id="rId2121" Type="http://schemas.openxmlformats.org/officeDocument/2006/relationships/hyperlink" Target="https://www.frontiersin.org/articles/10.3389/fpls.2018.01340/full" TargetMode="External"/><Relationship Id="rId300" Type="http://schemas.openxmlformats.org/officeDocument/2006/relationships/hyperlink" Target="https://www.sciencedirect.com/science/article/pii/S0167478102006024?via%3Dihub" TargetMode="External"/><Relationship Id="rId538" Type="http://schemas.openxmlformats.org/officeDocument/2006/relationships/hyperlink" Target="https://www.sciencedirect.com/science/article/abs/pii/S003194220600032X?via%3Dihub" TargetMode="External"/><Relationship Id="rId745" Type="http://schemas.openxmlformats.org/officeDocument/2006/relationships/hyperlink" Target="https://www.sciencedirect.com/science/article/abs/pii/S0006291X85721109?via%3Dihub" TargetMode="External"/><Relationship Id="rId952" Type="http://schemas.openxmlformats.org/officeDocument/2006/relationships/hyperlink" Target="https://www.nature.com/articles/s41586-022-04773-3" TargetMode="External"/><Relationship Id="rId1168" Type="http://schemas.openxmlformats.org/officeDocument/2006/relationships/hyperlink" Target="https://europepmc.org/article/MED/21746901" TargetMode="External"/><Relationship Id="rId1375" Type="http://schemas.openxmlformats.org/officeDocument/2006/relationships/hyperlink" Target="https://link.springer.com/article/10.1007/s11103-010-9636-1" TargetMode="External"/><Relationship Id="rId1582" Type="http://schemas.openxmlformats.org/officeDocument/2006/relationships/hyperlink" Target="https://www.pnas.org/content/113/34/E5082" TargetMode="External"/><Relationship Id="rId2219" Type="http://schemas.openxmlformats.org/officeDocument/2006/relationships/hyperlink" Target="https://www.sciencedirect.com/science/article/pii/S0031942216300097?via%3Dihub" TargetMode="External"/><Relationship Id="rId81" Type="http://schemas.openxmlformats.org/officeDocument/2006/relationships/hyperlink" Target="https://onlinelibrary.wiley.com/doi/full/10.1111/ppl.12241?saml_referrer" TargetMode="External"/><Relationship Id="rId605" Type="http://schemas.openxmlformats.org/officeDocument/2006/relationships/hyperlink" Target="https://www.tandfonline.com/doi/pdf/10.1271/bbb.68.2001?needAccess=true" TargetMode="External"/><Relationship Id="rId812" Type="http://schemas.openxmlformats.org/officeDocument/2006/relationships/hyperlink" Target="http://www.plantcell.org/content/25/3/1108" TargetMode="External"/><Relationship Id="rId1028" Type="http://schemas.openxmlformats.org/officeDocument/2006/relationships/hyperlink" Target="https://www.nature.com/articles/s41589-022-01026-2" TargetMode="External"/><Relationship Id="rId1235" Type="http://schemas.openxmlformats.org/officeDocument/2006/relationships/hyperlink" Target="https://www.jbc.org/article/S0021-9258(19)48997-7/fulltext" TargetMode="External"/><Relationship Id="rId1442" Type="http://schemas.openxmlformats.org/officeDocument/2006/relationships/hyperlink" Target="https://link.springer.com/article/10.1007/s10528-010-9384-6" TargetMode="External"/><Relationship Id="rId1887" Type="http://schemas.openxmlformats.org/officeDocument/2006/relationships/hyperlink" Target="http://www.bioinformatics.nl/sesquiterpene/synthasedb/" TargetMode="External"/><Relationship Id="rId1302" Type="http://schemas.openxmlformats.org/officeDocument/2006/relationships/hyperlink" Target="http://www.bioinformatics.nl/sesquiterpene/synthasedb/" TargetMode="External"/><Relationship Id="rId1747" Type="http://schemas.openxmlformats.org/officeDocument/2006/relationships/hyperlink" Target="http://www.bioinformatics.nl/sesquiterpene/synthasedb/" TargetMode="External"/><Relationship Id="rId1954" Type="http://schemas.openxmlformats.org/officeDocument/2006/relationships/hyperlink" Target="https://www.jstage.jst.go.jp/article/jos/67/10/67_ess18163/_article" TargetMode="External"/><Relationship Id="rId39" Type="http://schemas.openxmlformats.org/officeDocument/2006/relationships/hyperlink" Target="https://www.jstor.org/stable/pdf/43565828.pdf?refreqid=excelsior%3A0bc9fe6051e49cea79c2f65ff452ebde" TargetMode="External"/><Relationship Id="rId1607" Type="http://schemas.openxmlformats.org/officeDocument/2006/relationships/hyperlink" Target="https://europepmc.org/article/MED/30343633" TargetMode="External"/><Relationship Id="rId1814" Type="http://schemas.openxmlformats.org/officeDocument/2006/relationships/hyperlink" Target="https://www.sciencedirect.com/science/article/pii/S0141813021014409" TargetMode="External"/><Relationship Id="rId188" Type="http://schemas.openxmlformats.org/officeDocument/2006/relationships/hyperlink" Target="https://pubmed.ncbi.nlm.nih.gov/16375847/" TargetMode="External"/><Relationship Id="rId395" Type="http://schemas.openxmlformats.org/officeDocument/2006/relationships/hyperlink" Target="https://europepmc.org/article/MED/14740213" TargetMode="External"/><Relationship Id="rId2076" Type="http://schemas.openxmlformats.org/officeDocument/2006/relationships/hyperlink" Target="https://pubmed.ncbi.nlm.nih.gov/28445526/" TargetMode="External"/><Relationship Id="rId2283" Type="http://schemas.openxmlformats.org/officeDocument/2006/relationships/hyperlink" Target="https://www.nature.com/articles/s41598-019-45532-1" TargetMode="External"/><Relationship Id="rId255" Type="http://schemas.openxmlformats.org/officeDocument/2006/relationships/hyperlink" Target="https://febs.onlinelibrary.wiley.com/doi/full/10.1046/j.1432-1327.2000.01357.x" TargetMode="External"/><Relationship Id="rId462" Type="http://schemas.openxmlformats.org/officeDocument/2006/relationships/hyperlink" Target="http://www.plantcell.org/content/16/5/1115" TargetMode="External"/><Relationship Id="rId1092" Type="http://schemas.openxmlformats.org/officeDocument/2006/relationships/hyperlink" Target="https://europepmc.org/article/MED/21818683" TargetMode="External"/><Relationship Id="rId1397" Type="http://schemas.openxmlformats.org/officeDocument/2006/relationships/hyperlink" Target="https://link.springer.com/article/10.1007/s11103-010-9636-1" TargetMode="External"/><Relationship Id="rId2143" Type="http://schemas.openxmlformats.org/officeDocument/2006/relationships/hyperlink" Target="https://www.ncbi.nlm.nih.gov/pmc/articles/PMC5087002/" TargetMode="External"/><Relationship Id="rId2350" Type="http://schemas.openxmlformats.org/officeDocument/2006/relationships/vmlDrawing" Target="../drawings/vmlDrawing1.vml"/><Relationship Id="rId115" Type="http://schemas.openxmlformats.org/officeDocument/2006/relationships/hyperlink" Target="https://www.nature.com/articles/s41589-022-01026-2" TargetMode="External"/><Relationship Id="rId322" Type="http://schemas.openxmlformats.org/officeDocument/2006/relationships/hyperlink" Target="https://www.jstage.jst.go.jp/article/bpb/26/5/26_5_642/_pdf" TargetMode="External"/><Relationship Id="rId767" Type="http://schemas.openxmlformats.org/officeDocument/2006/relationships/hyperlink" Target="https://www.nature.com/articles/nature02046" TargetMode="External"/><Relationship Id="rId974" Type="http://schemas.openxmlformats.org/officeDocument/2006/relationships/hyperlink" Target="https://febs.onlinelibrary.wiley.com/doi/full/10.1111/j.1742-4658.2012.08692.x" TargetMode="External"/><Relationship Id="rId2003" Type="http://schemas.openxmlformats.org/officeDocument/2006/relationships/hyperlink" Target="https://europepmc.org/article/MED/30105900" TargetMode="External"/><Relationship Id="rId2210" Type="http://schemas.openxmlformats.org/officeDocument/2006/relationships/hyperlink" Target="https://link.springer.com/article/10.1007%2Fs00425-015-2454-6" TargetMode="External"/><Relationship Id="rId627" Type="http://schemas.openxmlformats.org/officeDocument/2006/relationships/hyperlink" Target="https://link.springer.com/article/10.1007%2Fs11103-007-9149-8" TargetMode="External"/><Relationship Id="rId834" Type="http://schemas.openxmlformats.org/officeDocument/2006/relationships/hyperlink" Target="https://www.jbc.org/content/273/4/2078.full" TargetMode="External"/><Relationship Id="rId1257" Type="http://schemas.openxmlformats.org/officeDocument/2006/relationships/hyperlink" Target="https://europepmc.org/article/MED/30254228" TargetMode="External"/><Relationship Id="rId1464" Type="http://schemas.openxmlformats.org/officeDocument/2006/relationships/hyperlink" Target="https://www.sciencedirect.com/science/article/pii/S0960894X08014947" TargetMode="External"/><Relationship Id="rId1671" Type="http://schemas.openxmlformats.org/officeDocument/2006/relationships/hyperlink" Target="http://www.bioinformatics.nl/sesquiterpene/synthasedb/" TargetMode="External"/><Relationship Id="rId2308" Type="http://schemas.openxmlformats.org/officeDocument/2006/relationships/hyperlink" Target="http://www.bioinformatics.nl/sesquiterpene/synthasedb/" TargetMode="External"/><Relationship Id="rId901" Type="http://schemas.openxmlformats.org/officeDocument/2006/relationships/hyperlink" Target="http://www.plantphysiol.org/content/161/2/600" TargetMode="External"/><Relationship Id="rId1117" Type="http://schemas.openxmlformats.org/officeDocument/2006/relationships/hyperlink" Target="https://europepmc.org/article/MED/21818683" TargetMode="External"/><Relationship Id="rId1324" Type="http://schemas.openxmlformats.org/officeDocument/2006/relationships/hyperlink" Target="https://www.sciencedirect.com/science/article/pii/S0006291X16304016" TargetMode="External"/><Relationship Id="rId1531" Type="http://schemas.openxmlformats.org/officeDocument/2006/relationships/hyperlink" Target="https://ami-journals.onlinelibrary.wiley.com/doi/10.1111/1751-7915.14204" TargetMode="External"/><Relationship Id="rId1769" Type="http://schemas.openxmlformats.org/officeDocument/2006/relationships/hyperlink" Target="https://pubs.acs.org/doi/10.1021/ol802696a" TargetMode="External"/><Relationship Id="rId1976" Type="http://schemas.openxmlformats.org/officeDocument/2006/relationships/hyperlink" Target="https://academic.oup.com/plphys/article/179/2/382/6116354" TargetMode="External"/><Relationship Id="rId30" Type="http://schemas.openxmlformats.org/officeDocument/2006/relationships/hyperlink" Target="http://www.bioinformatics.nl/sesquiterpene/synthasedb/" TargetMode="External"/><Relationship Id="rId1629" Type="http://schemas.openxmlformats.org/officeDocument/2006/relationships/hyperlink" Target="https://www.sciencedirect.com/science/article/pii/S0003986108002683" TargetMode="External"/><Relationship Id="rId1836" Type="http://schemas.openxmlformats.org/officeDocument/2006/relationships/hyperlink" Target="https://www.sciencedirect.com/science/article/pii/S0168945220301552" TargetMode="External"/><Relationship Id="rId1903" Type="http://schemas.openxmlformats.org/officeDocument/2006/relationships/hyperlink" Target="https://pubs.acs.org/doi/10.1021/acschembio.0c00155" TargetMode="External"/><Relationship Id="rId2098" Type="http://schemas.openxmlformats.org/officeDocument/2006/relationships/hyperlink" Target="https://link.springer.com/article/10.1007%2Fs11103-017-0588-6" TargetMode="External"/><Relationship Id="rId277" Type="http://schemas.openxmlformats.org/officeDocument/2006/relationships/hyperlink" Target="https://www.ncbi.nlm.nih.gov/pmc/articles/PMC150174/" TargetMode="External"/><Relationship Id="rId484" Type="http://schemas.openxmlformats.org/officeDocument/2006/relationships/hyperlink" Target="https://febs.onlinelibrary.wiley.com/doi/full/10.1016/j.febslet.2004.07.002" TargetMode="External"/><Relationship Id="rId2165" Type="http://schemas.openxmlformats.org/officeDocument/2006/relationships/hyperlink" Target="http://www.plantphysiol.org/content/146/3/940" TargetMode="External"/><Relationship Id="rId137" Type="http://schemas.openxmlformats.org/officeDocument/2006/relationships/hyperlink" Target="https://europepmc.org/article/MED/23679205" TargetMode="External"/><Relationship Id="rId344" Type="http://schemas.openxmlformats.org/officeDocument/2006/relationships/hyperlink" Target="https://www.sciencedirect.com/science/article/pii/S1087184518301609" TargetMode="External"/><Relationship Id="rId691" Type="http://schemas.openxmlformats.org/officeDocument/2006/relationships/hyperlink" Target="https://www.ncbi.nlm.nih.gov/pmc/articles/PMC3866635/" TargetMode="External"/><Relationship Id="rId789" Type="http://schemas.openxmlformats.org/officeDocument/2006/relationships/hyperlink" Target="https://www.pnas.org/content/98/8/4373" TargetMode="External"/><Relationship Id="rId996" Type="http://schemas.openxmlformats.org/officeDocument/2006/relationships/hyperlink" Target="https://pubs.acs.org/doi/full/10.1021/acs.orglett.2c01975" TargetMode="External"/><Relationship Id="rId2025" Type="http://schemas.openxmlformats.org/officeDocument/2006/relationships/hyperlink" Target="https://www.jstage.jst.go.jp/article/plantbiotechnology/34/1/34_16.1231a/_pdf/-char/en" TargetMode="External"/><Relationship Id="rId551" Type="http://schemas.openxmlformats.org/officeDocument/2006/relationships/hyperlink" Target="https://www.sciencedirect.com/science/article/pii/S0031942205001937?via%3Dihub" TargetMode="External"/><Relationship Id="rId649" Type="http://schemas.openxmlformats.org/officeDocument/2006/relationships/hyperlink" Target="https://www.pnas.org/content/104/18/7397" TargetMode="External"/><Relationship Id="rId856" Type="http://schemas.openxmlformats.org/officeDocument/2006/relationships/hyperlink" Target="https://reader.elsevier.com/reader/sd/pii/S0003986196903331?token=75F3D6ADBBB8166D4AFCAD3D2CE9CA42D9699B412A016CF090518C97DE51A16B9F904B8FD0FD2AE1A8ADA243A4419FC4&amp;originRegion=eu-west-1&amp;originCreation=20220824114526" TargetMode="External"/><Relationship Id="rId1181" Type="http://schemas.openxmlformats.org/officeDocument/2006/relationships/hyperlink" Target="http://www.bioinformatics.nl/sesquiterpene/synthasedb/" TargetMode="External"/><Relationship Id="rId1279" Type="http://schemas.openxmlformats.org/officeDocument/2006/relationships/hyperlink" Target="https://www.nature.com/articles/s41598-019-45532-1" TargetMode="External"/><Relationship Id="rId1486" Type="http://schemas.openxmlformats.org/officeDocument/2006/relationships/hyperlink" Target="http://www.bioinformatics.nl/sesquiterpene/synthasedb/" TargetMode="External"/><Relationship Id="rId2232" Type="http://schemas.openxmlformats.org/officeDocument/2006/relationships/hyperlink" Target="https://pubs.rsc.org/en/content/articlelanding/2020/OB/D0OB01470B" TargetMode="External"/><Relationship Id="rId204" Type="http://schemas.openxmlformats.org/officeDocument/2006/relationships/hyperlink" Target="https://febs.onlinelibrary.wiley.com/doi/full/10.1046/j.1432-1327.2000.00967.x" TargetMode="External"/><Relationship Id="rId411" Type="http://schemas.openxmlformats.org/officeDocument/2006/relationships/hyperlink" Target="https://www.jbc.org/article/S0021-9258(20)84017-4/pdf" TargetMode="External"/><Relationship Id="rId509" Type="http://schemas.openxmlformats.org/officeDocument/2006/relationships/hyperlink" Target="https://www.sciencedirect.com/science/article/abs/pii/S0981942809000400?via%3Dihub" TargetMode="External"/><Relationship Id="rId1041" Type="http://schemas.openxmlformats.org/officeDocument/2006/relationships/hyperlink" Target="https://www.cell.com/molecular-plant/pdf/S1674-2052(14)60630-4.pdf" TargetMode="External"/><Relationship Id="rId1139" Type="http://schemas.openxmlformats.org/officeDocument/2006/relationships/hyperlink" Target="https://nph.onlinelibrary.wiley.com/doi/full/10.1111/nph.16431" TargetMode="External"/><Relationship Id="rId1346" Type="http://schemas.openxmlformats.org/officeDocument/2006/relationships/hyperlink" Target="https://www.jbc.org/content/285/39/29703.full" TargetMode="External"/><Relationship Id="rId1693" Type="http://schemas.openxmlformats.org/officeDocument/2006/relationships/hyperlink" Target="https://www.ncbi.nlm.nih.gov/pmc/articles/PMC3075788/" TargetMode="External"/><Relationship Id="rId1998" Type="http://schemas.openxmlformats.org/officeDocument/2006/relationships/hyperlink" Target="https://europepmc.org/article/MED/30105900" TargetMode="External"/><Relationship Id="rId716" Type="http://schemas.openxmlformats.org/officeDocument/2006/relationships/hyperlink" Target="https://pubs.acs.org/doi/10.1021/acs.orglett.0c03996" TargetMode="External"/><Relationship Id="rId923" Type="http://schemas.openxmlformats.org/officeDocument/2006/relationships/hyperlink" Target="https://pubs.acs.org/doi/full/10.1021/acschembio.2c00760" TargetMode="External"/><Relationship Id="rId1553" Type="http://schemas.openxmlformats.org/officeDocument/2006/relationships/hyperlink" Target="https://ami-journals.onlinelibrary.wiley.com/doi/10.1111/1751-7915.14204" TargetMode="External"/><Relationship Id="rId1760" Type="http://schemas.openxmlformats.org/officeDocument/2006/relationships/hyperlink" Target="https://www.pnas.org/content/104/9/3084" TargetMode="External"/><Relationship Id="rId1858" Type="http://schemas.openxmlformats.org/officeDocument/2006/relationships/hyperlink" Target="https://www.sciencedirect.com/science/article/pii/S0168945219306612?via%3Dihub" TargetMode="External"/><Relationship Id="rId52" Type="http://schemas.openxmlformats.org/officeDocument/2006/relationships/hyperlink" Target="https://www.ncbi.nlm.nih.gov/pmc/articles/PMC7194099/" TargetMode="External"/><Relationship Id="rId1206" Type="http://schemas.openxmlformats.org/officeDocument/2006/relationships/hyperlink" Target="https://www.ncbi.nlm.nih.gov/pmc/articles/PMC3058080/" TargetMode="External"/><Relationship Id="rId1413" Type="http://schemas.openxmlformats.org/officeDocument/2006/relationships/hyperlink" Target="https://link.springer.com/article/10.1007/s11103-010-9648-x" TargetMode="External"/><Relationship Id="rId1620" Type="http://schemas.openxmlformats.org/officeDocument/2006/relationships/hyperlink" Target="https://www.sciencedirect.com/science/article/pii/S0003986108002683" TargetMode="External"/><Relationship Id="rId1718" Type="http://schemas.openxmlformats.org/officeDocument/2006/relationships/hyperlink" Target="https://www.annualreviews.org/doi/full/10.1146/annurev-arplant-050312-120229" TargetMode="External"/><Relationship Id="rId1925" Type="http://schemas.openxmlformats.org/officeDocument/2006/relationships/hyperlink" Target="https://pubs.acs.org/doi/10.1021/acschembio.0c00155" TargetMode="External"/><Relationship Id="rId299" Type="http://schemas.openxmlformats.org/officeDocument/2006/relationships/hyperlink" Target="https://www.sciencedirect.com/science/article/pii/S0167478102006024?via%3Dihub" TargetMode="External"/><Relationship Id="rId2187" Type="http://schemas.openxmlformats.org/officeDocument/2006/relationships/hyperlink" Target="https://www.pnas.org/content/118/29/e2023247118" TargetMode="External"/><Relationship Id="rId159" Type="http://schemas.openxmlformats.org/officeDocument/2006/relationships/hyperlink" Target="https://europepmc.org/article/MED/23679205" TargetMode="External"/><Relationship Id="rId366" Type="http://schemas.openxmlformats.org/officeDocument/2006/relationships/hyperlink" Target="https://www.sciencedirect.com/science/article/pii/S000398610200348X?via%3Dihub" TargetMode="External"/><Relationship Id="rId573" Type="http://schemas.openxmlformats.org/officeDocument/2006/relationships/hyperlink" Target="https://link.springer.com/article/10.1007%2Fs11103-005-1674-8" TargetMode="External"/><Relationship Id="rId780" Type="http://schemas.openxmlformats.org/officeDocument/2006/relationships/hyperlink" Target="https://onlinelibrary.wiley.com/doi/full/10.1002/anie.201612439" TargetMode="External"/><Relationship Id="rId2047" Type="http://schemas.openxmlformats.org/officeDocument/2006/relationships/hyperlink" Target="https://onlinelibrary.wiley.com/doi/full/10.1111/tpj.13822" TargetMode="External"/><Relationship Id="rId2254" Type="http://schemas.openxmlformats.org/officeDocument/2006/relationships/hyperlink" Target="https://europepmc.org/article/MED/26749264" TargetMode="External"/><Relationship Id="rId226" Type="http://schemas.openxmlformats.org/officeDocument/2006/relationships/hyperlink" Target="https://academic.oup.com/pcp/article/60/7/1595/5479466" TargetMode="External"/><Relationship Id="rId433" Type="http://schemas.openxmlformats.org/officeDocument/2006/relationships/hyperlink" Target="https://link.springer.com/article/10.1007%2Fs10529-005-0681-9" TargetMode="External"/><Relationship Id="rId878" Type="http://schemas.openxmlformats.org/officeDocument/2006/relationships/hyperlink" Target="https://link.springer.com/article/10.1007/s11103-013-0070-z" TargetMode="External"/><Relationship Id="rId1063" Type="http://schemas.openxmlformats.org/officeDocument/2006/relationships/hyperlink" Target="https://europepmc.org/article/MED/21818683" TargetMode="External"/><Relationship Id="rId1270" Type="http://schemas.openxmlformats.org/officeDocument/2006/relationships/hyperlink" Target="https://www.nature.com/articles/s41589-022-01026-2" TargetMode="External"/><Relationship Id="rId2114" Type="http://schemas.openxmlformats.org/officeDocument/2006/relationships/hyperlink" Target="https://europepmc.org/article/MED/31476106" TargetMode="External"/><Relationship Id="rId640" Type="http://schemas.openxmlformats.org/officeDocument/2006/relationships/hyperlink" Target="https://www.ncbi.nlm.nih.gov/pmc/articles/PMC3258946/" TargetMode="External"/><Relationship Id="rId738" Type="http://schemas.openxmlformats.org/officeDocument/2006/relationships/hyperlink" Target="https://reader.elsevier.com/reader/sd/pii/S0003986185714221?token=300FDCE834D724596AE1C51E6D2BFB97F1268B7914A619A70EBCB0568D68D7DEFFE435EE3F2BC57BC7B371A8D11F6FC8&amp;originRegion=eu-west-1&amp;originCreation=20220824123622" TargetMode="External"/><Relationship Id="rId945" Type="http://schemas.openxmlformats.org/officeDocument/2006/relationships/hyperlink" Target="https://www.sciencedirect.com/science/article/pii/S0003986112004122?via%3Dihub" TargetMode="External"/><Relationship Id="rId1368" Type="http://schemas.openxmlformats.org/officeDocument/2006/relationships/hyperlink" Target="https://link.springer.com/article/10.1007/s11103-010-9636-1" TargetMode="External"/><Relationship Id="rId1575" Type="http://schemas.openxmlformats.org/officeDocument/2006/relationships/hyperlink" Target="https://www.nature.com/articles/s41589-022-01026-2" TargetMode="External"/><Relationship Id="rId1782" Type="http://schemas.openxmlformats.org/officeDocument/2006/relationships/hyperlink" Target="https://www.pnas.org/content/118/29/e2023247118" TargetMode="External"/><Relationship Id="rId2321" Type="http://schemas.openxmlformats.org/officeDocument/2006/relationships/hyperlink" Target="https://www.ncbi.nlm.nih.gov/pmc/articles/PMC4197230/" TargetMode="External"/><Relationship Id="rId74" Type="http://schemas.openxmlformats.org/officeDocument/2006/relationships/hyperlink" Target="https://www.ncbi.nlm.nih.gov/pmc/articles/PMC7194099/" TargetMode="External"/><Relationship Id="rId500" Type="http://schemas.openxmlformats.org/officeDocument/2006/relationships/hyperlink" Target="http://www.plantphysiol.org/content/135/4/2098" TargetMode="External"/><Relationship Id="rId805" Type="http://schemas.openxmlformats.org/officeDocument/2006/relationships/hyperlink" Target="https://www.jbc.org/content/273/24/14891" TargetMode="External"/><Relationship Id="rId1130" Type="http://schemas.openxmlformats.org/officeDocument/2006/relationships/hyperlink" Target="https://europepmc.org/article/MED/21818683" TargetMode="External"/><Relationship Id="rId1228" Type="http://schemas.openxmlformats.org/officeDocument/2006/relationships/hyperlink" Target="https://onlinelibrary.wiley.com/doi/full/10.1111/tpj.12886" TargetMode="External"/><Relationship Id="rId1435" Type="http://schemas.openxmlformats.org/officeDocument/2006/relationships/hyperlink" Target="https://europepmc.org/article/MED/21818683" TargetMode="External"/><Relationship Id="rId1642" Type="http://schemas.openxmlformats.org/officeDocument/2006/relationships/hyperlink" Target="https://www.tandfonline.com/doi/pdf/10.1271/bbb.80067?needAccess=true" TargetMode="External"/><Relationship Id="rId1947" Type="http://schemas.openxmlformats.org/officeDocument/2006/relationships/hyperlink" Target="https://academic.oup.com/plphys/article/179/2/382/6116354" TargetMode="External"/><Relationship Id="rId1502" Type="http://schemas.openxmlformats.org/officeDocument/2006/relationships/hyperlink" Target="http://www.bioinformatics.nl/sesquiterpene/synthasedb/" TargetMode="External"/><Relationship Id="rId1807" Type="http://schemas.openxmlformats.org/officeDocument/2006/relationships/hyperlink" Target="https://www.pnas.org/content/118/29/e2023247118" TargetMode="External"/><Relationship Id="rId290" Type="http://schemas.openxmlformats.org/officeDocument/2006/relationships/hyperlink" Target="https://www.sciencedirect.com/science/article/pii/S0031942202001656?via%3Dihub" TargetMode="External"/><Relationship Id="rId388" Type="http://schemas.openxmlformats.org/officeDocument/2006/relationships/hyperlink" Target="https://www.sciencedirect.com/science/article/pii/S0031942202000808?via=ihub" TargetMode="External"/><Relationship Id="rId2069" Type="http://schemas.openxmlformats.org/officeDocument/2006/relationships/hyperlink" Target="https://pubs.rsc.org/en/content/articlelanding/2021/np/d0np00070a" TargetMode="External"/><Relationship Id="rId150" Type="http://schemas.openxmlformats.org/officeDocument/2006/relationships/hyperlink" Target="https://europepmc.org/article/MED/23679205" TargetMode="External"/><Relationship Id="rId595" Type="http://schemas.openxmlformats.org/officeDocument/2006/relationships/hyperlink" Target="https://www.sciencedirect.com/science/article/pii/S0031942206006972" TargetMode="External"/><Relationship Id="rId2276" Type="http://schemas.openxmlformats.org/officeDocument/2006/relationships/hyperlink" Target="https://www.sciencedirect.com/science/article/pii/S003194221400541X?via%3Dihub" TargetMode="External"/><Relationship Id="rId248" Type="http://schemas.openxmlformats.org/officeDocument/2006/relationships/hyperlink" Target="https://link.springer.com/article/10.1007/s11103-013-0070-z" TargetMode="External"/><Relationship Id="rId455" Type="http://schemas.openxmlformats.org/officeDocument/2006/relationships/hyperlink" Target="https://www.ncbi.nlm.nih.gov/pmc/articles/PMC4527182/" TargetMode="External"/><Relationship Id="rId662" Type="http://schemas.openxmlformats.org/officeDocument/2006/relationships/hyperlink" Target="https://www.pnas.org/doi/10.1073/pnas.2220934120" TargetMode="External"/><Relationship Id="rId1085" Type="http://schemas.openxmlformats.org/officeDocument/2006/relationships/hyperlink" Target="https://europepmc.org/article/MED/21818683" TargetMode="External"/><Relationship Id="rId1292" Type="http://schemas.openxmlformats.org/officeDocument/2006/relationships/hyperlink" Target="http://www.bioinformatics.nl/sesquiterpene/synthasedb/" TargetMode="External"/><Relationship Id="rId2136" Type="http://schemas.openxmlformats.org/officeDocument/2006/relationships/hyperlink" Target="http://www.bioinformatics.nl/sesquiterpene/synthasedb/" TargetMode="External"/><Relationship Id="rId2343" Type="http://schemas.openxmlformats.org/officeDocument/2006/relationships/hyperlink" Target="http://www.bioinformatics.nl/sesquiterpene/synthasedb/" TargetMode="External"/><Relationship Id="rId108" Type="http://schemas.openxmlformats.org/officeDocument/2006/relationships/hyperlink" Target="https://chemistry-europe.onlinelibrary.wiley.com/doi/10.1002/cbic.201200695" TargetMode="External"/><Relationship Id="rId315" Type="http://schemas.openxmlformats.org/officeDocument/2006/relationships/hyperlink" Target="https://febs.onlinelibrary.wiley.com/doi/full/10.1046/j.1432-1033.2001.02519.x" TargetMode="External"/><Relationship Id="rId522" Type="http://schemas.openxmlformats.org/officeDocument/2006/relationships/hyperlink" Target="https://academic.oup.com/jb/article/141/1/37/2198434" TargetMode="External"/><Relationship Id="rId967" Type="http://schemas.openxmlformats.org/officeDocument/2006/relationships/hyperlink" Target="https://www.nature.com/articles/s41586-022-04773-3" TargetMode="External"/><Relationship Id="rId1152" Type="http://schemas.openxmlformats.org/officeDocument/2006/relationships/hyperlink" Target="http://www.plantphysiol.org/content/157/2/770" TargetMode="External"/><Relationship Id="rId1597" Type="http://schemas.openxmlformats.org/officeDocument/2006/relationships/hyperlink" Target="https://europepmc.org/article/MED/30105900" TargetMode="External"/><Relationship Id="rId2203" Type="http://schemas.openxmlformats.org/officeDocument/2006/relationships/hyperlink" Target="http://www.bioinformatics.nl/sesquiterpene/synthasedb/" TargetMode="External"/><Relationship Id="rId96" Type="http://schemas.openxmlformats.org/officeDocument/2006/relationships/hyperlink" Target="http://www.bioinformatics.nl/sesquiterpene/synthasedb/" TargetMode="External"/><Relationship Id="rId827" Type="http://schemas.openxmlformats.org/officeDocument/2006/relationships/hyperlink" Target="https://www.jbc.org/content/273/4/2078.full" TargetMode="External"/><Relationship Id="rId1012" Type="http://schemas.openxmlformats.org/officeDocument/2006/relationships/hyperlink" Target="https://bmcplantbiol.biomedcentral.com/articles/10.1186/1471-2229-12-84" TargetMode="External"/><Relationship Id="rId1457" Type="http://schemas.openxmlformats.org/officeDocument/2006/relationships/hyperlink" Target="http://www.plantphysiol.org/content/154/4/1998" TargetMode="External"/><Relationship Id="rId1664" Type="http://schemas.openxmlformats.org/officeDocument/2006/relationships/hyperlink" Target="https://www.ncbi.nlm.nih.gov/pmc/articles/PMC2276456/" TargetMode="External"/><Relationship Id="rId1871" Type="http://schemas.openxmlformats.org/officeDocument/2006/relationships/hyperlink" Target="http://www.bioinformatics.nl/sesquiterpene/synthasedb/" TargetMode="External"/><Relationship Id="rId1317" Type="http://schemas.openxmlformats.org/officeDocument/2006/relationships/hyperlink" Target="https://www.ncbi.nlm.nih.gov/pmc/articles/PMC3017849/" TargetMode="External"/><Relationship Id="rId1524" Type="http://schemas.openxmlformats.org/officeDocument/2006/relationships/hyperlink" Target="https://ami-journals.onlinelibrary.wiley.com/doi/10.1111/1751-7915.14204" TargetMode="External"/><Relationship Id="rId1731" Type="http://schemas.openxmlformats.org/officeDocument/2006/relationships/hyperlink" Target="https://onlinelibrary.wiley.com/doi/full/10.1002/anie.201209103" TargetMode="External"/><Relationship Id="rId1969" Type="http://schemas.openxmlformats.org/officeDocument/2006/relationships/hyperlink" Target="https://europepmc.org/article/MED/30254228" TargetMode="External"/><Relationship Id="rId23" Type="http://schemas.openxmlformats.org/officeDocument/2006/relationships/hyperlink" Target="https://www.pnas.org/doi/10.1073/pnas.2220934120" TargetMode="External"/><Relationship Id="rId1829" Type="http://schemas.openxmlformats.org/officeDocument/2006/relationships/hyperlink" Target="https://www.sciencedirect.com/science/article/pii/S0141813021014409" TargetMode="External"/><Relationship Id="rId2298" Type="http://schemas.openxmlformats.org/officeDocument/2006/relationships/hyperlink" Target="http://www.bioinformatics.nl/sesquiterpene/synthasedb/" TargetMode="External"/><Relationship Id="rId172" Type="http://schemas.openxmlformats.org/officeDocument/2006/relationships/hyperlink" Target="https://link.springer.com/article/10.1007%2Fs00425-013-1884-2" TargetMode="External"/><Relationship Id="rId477" Type="http://schemas.openxmlformats.org/officeDocument/2006/relationships/hyperlink" Target="https://academic.oup.com/jb/article/136/3/301/805939?login=true" TargetMode="External"/><Relationship Id="rId684" Type="http://schemas.openxmlformats.org/officeDocument/2006/relationships/hyperlink" Target="https://europepmc.org/article/MED/31839833" TargetMode="External"/><Relationship Id="rId2060" Type="http://schemas.openxmlformats.org/officeDocument/2006/relationships/hyperlink" Target="http://www.bioinformatics.nl/sesquiterpene/synthasedb/" TargetMode="External"/><Relationship Id="rId2158" Type="http://schemas.openxmlformats.org/officeDocument/2006/relationships/hyperlink" Target="https://www.pnas.org/content/pnas/90/24/11628.full.pdf" TargetMode="External"/><Relationship Id="rId337" Type="http://schemas.openxmlformats.org/officeDocument/2006/relationships/hyperlink" Target="https://www.sciencedirect.com/science/article/pii/S0031942202001036?via%3Dihub" TargetMode="External"/><Relationship Id="rId891" Type="http://schemas.openxmlformats.org/officeDocument/2006/relationships/hyperlink" Target="http://www.plantphysiol.org/content/161/2/600" TargetMode="External"/><Relationship Id="rId989" Type="http://schemas.openxmlformats.org/officeDocument/2006/relationships/hyperlink" Target="https://www.sciencedirect.com/science/article/abs/pii/S0003986112002925?via%3Dihub" TargetMode="External"/><Relationship Id="rId2018" Type="http://schemas.openxmlformats.org/officeDocument/2006/relationships/hyperlink" Target="https://www.nature.com/articles/s41598-018-30653-w" TargetMode="External"/><Relationship Id="rId544" Type="http://schemas.openxmlformats.org/officeDocument/2006/relationships/hyperlink" Target="https://bmcplantbiol.biomedcentral.com/articles/10.1186/1471-2229-9-86" TargetMode="External"/><Relationship Id="rId751" Type="http://schemas.openxmlformats.org/officeDocument/2006/relationships/hyperlink" Target="https://www.jbc.org/article/S0021-9258(19)74448-2/pdf" TargetMode="External"/><Relationship Id="rId849" Type="http://schemas.openxmlformats.org/officeDocument/2006/relationships/hyperlink" Target="https://europepmc.org/article/MED/9371761" TargetMode="External"/><Relationship Id="rId1174" Type="http://schemas.openxmlformats.org/officeDocument/2006/relationships/hyperlink" Target="https://www.sciencedirect.com/science/article/pii/S003194221100166X?via%3Dihub" TargetMode="External"/><Relationship Id="rId1381" Type="http://schemas.openxmlformats.org/officeDocument/2006/relationships/hyperlink" Target="https://link.springer.com/article/10.1007/s11103-010-9636-1" TargetMode="External"/><Relationship Id="rId1479" Type="http://schemas.openxmlformats.org/officeDocument/2006/relationships/hyperlink" Target="https://onlinelibrary.wiley.com/doi/full/10.1111/j.1365-313X.2011.04771.x" TargetMode="External"/><Relationship Id="rId1686" Type="http://schemas.openxmlformats.org/officeDocument/2006/relationships/hyperlink" Target="https://www.ncbi.nlm.nih.gov/pmc/articles/PMC2276456/" TargetMode="External"/><Relationship Id="rId2225" Type="http://schemas.openxmlformats.org/officeDocument/2006/relationships/hyperlink" Target="https://www.pnas.org/content/118/29/e2023247118" TargetMode="External"/><Relationship Id="rId404" Type="http://schemas.openxmlformats.org/officeDocument/2006/relationships/hyperlink" Target="https://link.springer.com/content/pdf/10.1007/s004380051105.pdf" TargetMode="External"/><Relationship Id="rId611" Type="http://schemas.openxmlformats.org/officeDocument/2006/relationships/hyperlink" Target="https://www.pnas.org/content/103/4/1129" TargetMode="External"/><Relationship Id="rId1034" Type="http://schemas.openxmlformats.org/officeDocument/2006/relationships/hyperlink" Target="https://www.jbc.org/content/287/15/12121.full" TargetMode="External"/><Relationship Id="rId1241" Type="http://schemas.openxmlformats.org/officeDocument/2006/relationships/hyperlink" Target="https://onlinelibrary.wiley.com/doi/full/10.1111/j.1365-313X.2010.04478.x" TargetMode="External"/><Relationship Id="rId1339" Type="http://schemas.openxmlformats.org/officeDocument/2006/relationships/hyperlink" Target="https://www.jbc.org/content/286/20/17445.full" TargetMode="External"/><Relationship Id="rId1893" Type="http://schemas.openxmlformats.org/officeDocument/2006/relationships/hyperlink" Target="https://europepmc.org/article/MED/31418991" TargetMode="External"/><Relationship Id="rId709" Type="http://schemas.openxmlformats.org/officeDocument/2006/relationships/hyperlink" Target="https://pubs.acs.org/doi/10.1021/jo802319e" TargetMode="External"/><Relationship Id="rId916" Type="http://schemas.openxmlformats.org/officeDocument/2006/relationships/hyperlink" Target="https://chemistry-europe.onlinelibrary.wiley.com/doi/full/10.1002/cbic.201200651" TargetMode="External"/><Relationship Id="rId1101" Type="http://schemas.openxmlformats.org/officeDocument/2006/relationships/hyperlink" Target="https://europepmc.org/article/MED/21818683" TargetMode="External"/><Relationship Id="rId1546" Type="http://schemas.openxmlformats.org/officeDocument/2006/relationships/hyperlink" Target="https://ami-journals.onlinelibrary.wiley.com/doi/10.1111/1751-7915.14204" TargetMode="External"/><Relationship Id="rId1753" Type="http://schemas.openxmlformats.org/officeDocument/2006/relationships/hyperlink" Target="https://www.ncbi.nlm.nih.gov/pmc/articles/PMC5368539/" TargetMode="External"/><Relationship Id="rId1960" Type="http://schemas.openxmlformats.org/officeDocument/2006/relationships/hyperlink" Target="https://www.jstage.jst.go.jp/article/jos/67/10/67_ess18163/_article" TargetMode="External"/><Relationship Id="rId45" Type="http://schemas.openxmlformats.org/officeDocument/2006/relationships/hyperlink" Target="https://europepmc.org/article/MED/25447532" TargetMode="External"/><Relationship Id="rId1406" Type="http://schemas.openxmlformats.org/officeDocument/2006/relationships/hyperlink" Target="https://www.nature.com/articles/s41589-022-01026-2" TargetMode="External"/><Relationship Id="rId1613" Type="http://schemas.openxmlformats.org/officeDocument/2006/relationships/hyperlink" Target="https://www.ncbi.nlm.nih.gov/pmc/articles/PMC3034312/" TargetMode="External"/><Relationship Id="rId1820" Type="http://schemas.openxmlformats.org/officeDocument/2006/relationships/hyperlink" Target="https://www.sciencedirect.com/science/article/pii/S0141813021014409" TargetMode="External"/><Relationship Id="rId194" Type="http://schemas.openxmlformats.org/officeDocument/2006/relationships/hyperlink" Target="http://www.plantphysiol.org/content/164/3/1222" TargetMode="External"/><Relationship Id="rId1918" Type="http://schemas.openxmlformats.org/officeDocument/2006/relationships/hyperlink" Target="https://pubs.acs.org/doi/full/10.1021/acschembio.0c00155" TargetMode="External"/><Relationship Id="rId2082" Type="http://schemas.openxmlformats.org/officeDocument/2006/relationships/hyperlink" Target="https://pubs.acs.org/doi/full/10.1021/acs.orglett.6b00552" TargetMode="External"/><Relationship Id="rId261" Type="http://schemas.openxmlformats.org/officeDocument/2006/relationships/hyperlink" Target="https://link.springer.com/article/10.1007/s11103-013-0070-z" TargetMode="External"/><Relationship Id="rId499" Type="http://schemas.openxmlformats.org/officeDocument/2006/relationships/hyperlink" Target="http://www.plantphysiol.org/content/135/4/1976" TargetMode="External"/><Relationship Id="rId359" Type="http://schemas.openxmlformats.org/officeDocument/2006/relationships/hyperlink" Target="https://febs.onlinelibrary.wiley.com/doi/pdfdirect/10.1046/j.1432-1033.2002.02985.x" TargetMode="External"/><Relationship Id="rId566" Type="http://schemas.openxmlformats.org/officeDocument/2006/relationships/hyperlink" Target="https://www.jbc.org/article/S0021-9258(17)45191-X/pdf" TargetMode="External"/><Relationship Id="rId773" Type="http://schemas.openxmlformats.org/officeDocument/2006/relationships/hyperlink" Target="https://europepmc.org/backend/ptpmcrender.fcgi?accid=PMC49583&amp;blobtype=pdf" TargetMode="External"/><Relationship Id="rId1196" Type="http://schemas.openxmlformats.org/officeDocument/2006/relationships/hyperlink" Target="https://link.springer.com/article/10.1186/1471-2229-11-43" TargetMode="External"/><Relationship Id="rId2247" Type="http://schemas.openxmlformats.org/officeDocument/2006/relationships/hyperlink" Target="https://onlinelibrary.wiley.com/doi/10.1002/anie.201509263" TargetMode="External"/><Relationship Id="rId121" Type="http://schemas.openxmlformats.org/officeDocument/2006/relationships/hyperlink" Target="http://eeb.lu.lv/EEB/201712/EEB_XV_Kanberga-Silina.pdf" TargetMode="External"/><Relationship Id="rId219" Type="http://schemas.openxmlformats.org/officeDocument/2006/relationships/hyperlink" Target="https://febs.onlinelibrary.wiley.com/doi/full/10.1046/j.0014-2956.2001.02588.x" TargetMode="External"/><Relationship Id="rId426" Type="http://schemas.openxmlformats.org/officeDocument/2006/relationships/hyperlink" Target="https://www.sciencedirect.com/science/article/pii/S0031942202001656?via%3Dihub" TargetMode="External"/><Relationship Id="rId633" Type="http://schemas.openxmlformats.org/officeDocument/2006/relationships/hyperlink" Target="https://www.annualreviews.org/doi/full/10.1146/annurev-arplant-050312-120229" TargetMode="External"/><Relationship Id="rId980" Type="http://schemas.openxmlformats.org/officeDocument/2006/relationships/hyperlink" Target="https://europepmc.org/article/MED/22908266" TargetMode="External"/><Relationship Id="rId1056" Type="http://schemas.openxmlformats.org/officeDocument/2006/relationships/hyperlink" Target="https://www.jbc.org/content/286/50/42840.long" TargetMode="External"/><Relationship Id="rId1263" Type="http://schemas.openxmlformats.org/officeDocument/2006/relationships/hyperlink" Target="https://europepmc.org/article/MED/30254228" TargetMode="External"/><Relationship Id="rId2107" Type="http://schemas.openxmlformats.org/officeDocument/2006/relationships/hyperlink" Target="https://www.degruyter.com/view/journals/pac/75/2-3/article-p369.xml" TargetMode="External"/><Relationship Id="rId2314" Type="http://schemas.openxmlformats.org/officeDocument/2006/relationships/hyperlink" Target="http://www.bioinformatics.nl/sesquiterpene/synthasedb/" TargetMode="External"/><Relationship Id="rId840" Type="http://schemas.openxmlformats.org/officeDocument/2006/relationships/hyperlink" Target="https://europepmc.org/article/MED/23091471" TargetMode="External"/><Relationship Id="rId938" Type="http://schemas.openxmlformats.org/officeDocument/2006/relationships/hyperlink" Target="https://www.ncbi.nlm.nih.gov/pmc/articles/PMC3561019/" TargetMode="External"/><Relationship Id="rId1470" Type="http://schemas.openxmlformats.org/officeDocument/2006/relationships/hyperlink" Target="https://www.sciencedirect.com/science/article/pii/S0031942209002489?via%3Dihub" TargetMode="External"/><Relationship Id="rId1568" Type="http://schemas.openxmlformats.org/officeDocument/2006/relationships/hyperlink" Target="https://ami-journals.onlinelibrary.wiley.com/doi/10.1111/1751-7915.14204" TargetMode="External"/><Relationship Id="rId1775" Type="http://schemas.openxmlformats.org/officeDocument/2006/relationships/hyperlink" Target="https://www.ncbi.nlm.nih.gov/pmc/articles/PMC2756395/" TargetMode="External"/><Relationship Id="rId67" Type="http://schemas.openxmlformats.org/officeDocument/2006/relationships/hyperlink" Target="https://doi.org/10.3390/plants9081018" TargetMode="External"/><Relationship Id="rId700" Type="http://schemas.openxmlformats.org/officeDocument/2006/relationships/hyperlink" Target="https://www.ncbi.nlm.nih.gov/pmc/articles/PMC4742524/" TargetMode="External"/><Relationship Id="rId1123" Type="http://schemas.openxmlformats.org/officeDocument/2006/relationships/hyperlink" Target="https://europepmc.org/article/MED/21818683" TargetMode="External"/><Relationship Id="rId1330" Type="http://schemas.openxmlformats.org/officeDocument/2006/relationships/hyperlink" Target="https://www.jbc.org/content/286/20/17445.full" TargetMode="External"/><Relationship Id="rId1428" Type="http://schemas.openxmlformats.org/officeDocument/2006/relationships/hyperlink" Target="https://pubs.acs.org/doi/10.1021/acscatal.7b01924" TargetMode="External"/><Relationship Id="rId1635" Type="http://schemas.openxmlformats.org/officeDocument/2006/relationships/hyperlink" Target="https://www.sciencedirect.com/science/article/pii/S0003986108002683" TargetMode="External"/><Relationship Id="rId1982" Type="http://schemas.openxmlformats.org/officeDocument/2006/relationships/hyperlink" Target="https://europepmc.org/article/MED/30254228" TargetMode="External"/><Relationship Id="rId1842" Type="http://schemas.openxmlformats.org/officeDocument/2006/relationships/hyperlink" Target="https://europepmc.org/article/MED/25956881" TargetMode="External"/><Relationship Id="rId1702" Type="http://schemas.openxmlformats.org/officeDocument/2006/relationships/hyperlink" Target="https://onlinelibrary.wiley.com/doi/10.1002/anie.201611617" TargetMode="External"/><Relationship Id="rId283" Type="http://schemas.openxmlformats.org/officeDocument/2006/relationships/hyperlink" Target="https://link.springer.com/article/10.1023%2FA%3A1006476123930" TargetMode="External"/><Relationship Id="rId490" Type="http://schemas.openxmlformats.org/officeDocument/2006/relationships/hyperlink" Target="http://www.plantphysiol.org/content/135/4/1908" TargetMode="External"/><Relationship Id="rId2171" Type="http://schemas.openxmlformats.org/officeDocument/2006/relationships/hyperlink" Target="https://www.ncbi.nlm.nih.gov/pmc/articles/PMC3258946/" TargetMode="External"/><Relationship Id="rId143" Type="http://schemas.openxmlformats.org/officeDocument/2006/relationships/hyperlink" Target="https://europepmc.org/article/MED/23679205" TargetMode="External"/><Relationship Id="rId350" Type="http://schemas.openxmlformats.org/officeDocument/2006/relationships/hyperlink" Target="https://mmbr.asm.org/content/mmbr/57/3/595.full.pdf" TargetMode="External"/><Relationship Id="rId588" Type="http://schemas.openxmlformats.org/officeDocument/2006/relationships/hyperlink" Target="https://www.nature.com/articles/srep06214" TargetMode="External"/><Relationship Id="rId795" Type="http://schemas.openxmlformats.org/officeDocument/2006/relationships/hyperlink" Target="https://www.jbc.org/article/S0021-9258(19)47284-0/pdf" TargetMode="External"/><Relationship Id="rId2031" Type="http://schemas.openxmlformats.org/officeDocument/2006/relationships/hyperlink" Target="https://chemistry-europe.onlinelibrary.wiley.com/doi/10.1002/chem.201702766" TargetMode="External"/><Relationship Id="rId2269" Type="http://schemas.openxmlformats.org/officeDocument/2006/relationships/hyperlink" Target="https://pubs.acs.org/doi/full/10.1021/acschembio.0c00155" TargetMode="External"/><Relationship Id="rId9" Type="http://schemas.openxmlformats.org/officeDocument/2006/relationships/hyperlink" Target="https://chemrxiv.org/engage/chemrxiv/article-details/640897c96642bf8c8f2d4577" TargetMode="External"/><Relationship Id="rId210" Type="http://schemas.openxmlformats.org/officeDocument/2006/relationships/hyperlink" Target="https://www.sciencedirect.com/science/article/abs/pii/S0003986105004078?via%3Dihub" TargetMode="External"/><Relationship Id="rId448" Type="http://schemas.openxmlformats.org/officeDocument/2006/relationships/hyperlink" Target="https://www.sciencedirect.com/science/article/pii/S0031942204003930?via%3Dihub" TargetMode="External"/><Relationship Id="rId655" Type="http://schemas.openxmlformats.org/officeDocument/2006/relationships/hyperlink" Target="https://pubmed.ncbi.nlm.nih.gov/2185085/" TargetMode="External"/><Relationship Id="rId862" Type="http://schemas.openxmlformats.org/officeDocument/2006/relationships/hyperlink" Target="https://www.pnas.org/content/95/8/4126" TargetMode="External"/><Relationship Id="rId1078" Type="http://schemas.openxmlformats.org/officeDocument/2006/relationships/hyperlink" Target="https://europepmc.org/article/MED/21818683" TargetMode="External"/><Relationship Id="rId1285" Type="http://schemas.openxmlformats.org/officeDocument/2006/relationships/hyperlink" Target="https://onlinelibrary.wiley.com/doi/full/10.1002/anie.201507615" TargetMode="External"/><Relationship Id="rId1492" Type="http://schemas.openxmlformats.org/officeDocument/2006/relationships/hyperlink" Target="https://www.pnas.org/content/106/26/10865" TargetMode="External"/><Relationship Id="rId2129" Type="http://schemas.openxmlformats.org/officeDocument/2006/relationships/hyperlink" Target="https://www.sciencedirect.com/science/article/pii/S0981942816301930?via%3Dihub" TargetMode="External"/><Relationship Id="rId2336" Type="http://schemas.openxmlformats.org/officeDocument/2006/relationships/hyperlink" Target="https://onlinelibrary.wiley.com/doi/full/10.1111/tpj.12589" TargetMode="External"/><Relationship Id="rId308" Type="http://schemas.openxmlformats.org/officeDocument/2006/relationships/hyperlink" Target="https://www.jstage.jst.go.jp/article/bpb/25/5/25_5_661/_article" TargetMode="External"/><Relationship Id="rId515" Type="http://schemas.openxmlformats.org/officeDocument/2006/relationships/hyperlink" Target="http://www.plantphysiol.org/content/plantphysiol/136/3/3724.full.pdf" TargetMode="External"/><Relationship Id="rId722" Type="http://schemas.openxmlformats.org/officeDocument/2006/relationships/hyperlink" Target="https://www.pnas.org/content/95/12/6756" TargetMode="External"/><Relationship Id="rId1145" Type="http://schemas.openxmlformats.org/officeDocument/2006/relationships/hyperlink" Target="https://www.sciencedirect.com/science/article/pii/S003194221100611X?via%3Dihub" TargetMode="External"/><Relationship Id="rId1352" Type="http://schemas.openxmlformats.org/officeDocument/2006/relationships/hyperlink" Target="https://link.springer.com/article/10.1007/s11103-010-9636-1" TargetMode="External"/><Relationship Id="rId1797" Type="http://schemas.openxmlformats.org/officeDocument/2006/relationships/hyperlink" Target="https://www.pnas.org/content/118/29/e2023247118" TargetMode="External"/><Relationship Id="rId89" Type="http://schemas.openxmlformats.org/officeDocument/2006/relationships/hyperlink" Target="http://www.bioinformatics.nl/sesquiterpene/synthasedb/" TargetMode="External"/><Relationship Id="rId1005" Type="http://schemas.openxmlformats.org/officeDocument/2006/relationships/hyperlink" Target="http://www.eurekaselect.com/article/48164" TargetMode="External"/><Relationship Id="rId1212" Type="http://schemas.openxmlformats.org/officeDocument/2006/relationships/hyperlink" Target="https://www.ncbi.nlm.nih.gov/pmc/articles/PMC3058080/" TargetMode="External"/><Relationship Id="rId1657" Type="http://schemas.openxmlformats.org/officeDocument/2006/relationships/hyperlink" Target="https://link.springer.com/article/10.1007/s11103-008-9296-6" TargetMode="External"/><Relationship Id="rId1864" Type="http://schemas.openxmlformats.org/officeDocument/2006/relationships/hyperlink" Target="https://www.ncbi.nlm.nih.gov/pmc/articles/PMC6945850/" TargetMode="External"/><Relationship Id="rId1517" Type="http://schemas.openxmlformats.org/officeDocument/2006/relationships/hyperlink" Target="https://ami-journals.onlinelibrary.wiley.com/doi/10.1111/1751-7915.14204" TargetMode="External"/><Relationship Id="rId1724" Type="http://schemas.openxmlformats.org/officeDocument/2006/relationships/hyperlink" Target="https://onlinelibrary.wiley.com/doi/full/10.1111/j.1365-2958.2009.06717.x" TargetMode="External"/><Relationship Id="rId16" Type="http://schemas.openxmlformats.org/officeDocument/2006/relationships/hyperlink" Target="https://www.pnas.org/doi/10.1073/pnas.2220934120" TargetMode="External"/><Relationship Id="rId1931" Type="http://schemas.openxmlformats.org/officeDocument/2006/relationships/hyperlink" Target="http://www.plantphysiol.org/content/164/3/1222" TargetMode="External"/><Relationship Id="rId2193" Type="http://schemas.openxmlformats.org/officeDocument/2006/relationships/hyperlink" Target="https://europepmc.org/article/MED/27050299" TargetMode="External"/><Relationship Id="rId165" Type="http://schemas.openxmlformats.org/officeDocument/2006/relationships/hyperlink" Target="https://www.sciencedirect.com/science/article/pii/S0031942213000277?via%3Dihub" TargetMode="External"/><Relationship Id="rId372" Type="http://schemas.openxmlformats.org/officeDocument/2006/relationships/hyperlink" Target="http://www.plantphysiol.org/content/plantphysiol/170/2/742.full.pdf" TargetMode="External"/><Relationship Id="rId677" Type="http://schemas.openxmlformats.org/officeDocument/2006/relationships/hyperlink" Target="https://pubs.rsc.org/en/content/articlelanding/2011/OB/C0OB00884B" TargetMode="External"/><Relationship Id="rId2053" Type="http://schemas.openxmlformats.org/officeDocument/2006/relationships/hyperlink" Target="http://www.plantphysiol.org/content/175/3/1455" TargetMode="External"/><Relationship Id="rId2260" Type="http://schemas.openxmlformats.org/officeDocument/2006/relationships/hyperlink" Target="https://www.ncbi.nlm.nih.gov/pmc/articles/PMC4634067/" TargetMode="External"/><Relationship Id="rId232" Type="http://schemas.openxmlformats.org/officeDocument/2006/relationships/hyperlink" Target="https://www.pnas.org/content/104/18/7397" TargetMode="External"/><Relationship Id="rId884" Type="http://schemas.openxmlformats.org/officeDocument/2006/relationships/hyperlink" Target="https://pubs.acs.org/doi/full/10.1021/acs.orglett.1c01361" TargetMode="External"/><Relationship Id="rId2120" Type="http://schemas.openxmlformats.org/officeDocument/2006/relationships/hyperlink" Target="https://academic.oup.com/pcp/article/57/8/1678/2755840" TargetMode="External"/><Relationship Id="rId537" Type="http://schemas.openxmlformats.org/officeDocument/2006/relationships/hyperlink" Target="https://febs.onlinelibrary.wiley.com/doi/full/10.1016/j.febslet.2005.03.066" TargetMode="External"/><Relationship Id="rId744" Type="http://schemas.openxmlformats.org/officeDocument/2006/relationships/hyperlink" Target="https://europepmc.org/backend/ptpmcrender.fcgi?accid=PMC40967&amp;blobtype=pdf" TargetMode="External"/><Relationship Id="rId951" Type="http://schemas.openxmlformats.org/officeDocument/2006/relationships/hyperlink" Target="https://www.nature.com/articles/s41586-022-04773-3" TargetMode="External"/><Relationship Id="rId1167" Type="http://schemas.openxmlformats.org/officeDocument/2006/relationships/hyperlink" Target="https://europepmc.org/article/MED/21746901" TargetMode="External"/><Relationship Id="rId1374" Type="http://schemas.openxmlformats.org/officeDocument/2006/relationships/hyperlink" Target="https://link.springer.com/article/10.1007/s11103-010-9636-1" TargetMode="External"/><Relationship Id="rId1581" Type="http://schemas.openxmlformats.org/officeDocument/2006/relationships/hyperlink" Target="https://www.sciencedirect.com/science/article/abs/pii/S003194221200101X?via%3Dihub" TargetMode="External"/><Relationship Id="rId1679" Type="http://schemas.openxmlformats.org/officeDocument/2006/relationships/hyperlink" Target="http://www.bioinformatics.nl/sesquiterpene/synthasedb/" TargetMode="External"/><Relationship Id="rId2218" Type="http://schemas.openxmlformats.org/officeDocument/2006/relationships/hyperlink" Target="http://www.bioinformatics.nl/sesquiterpene/synthasedb/" TargetMode="External"/><Relationship Id="rId80" Type="http://schemas.openxmlformats.org/officeDocument/2006/relationships/hyperlink" Target="https://onlinelibrary.wiley.com/doi/full/10.1111/ppl.12241" TargetMode="External"/><Relationship Id="rId604" Type="http://schemas.openxmlformats.org/officeDocument/2006/relationships/hyperlink" Target="https://pubs.acs.org/doi/10.1021/ol200777d" TargetMode="External"/><Relationship Id="rId811" Type="http://schemas.openxmlformats.org/officeDocument/2006/relationships/hyperlink" Target="https://europepmc.org/article/MED/9647847" TargetMode="External"/><Relationship Id="rId1027" Type="http://schemas.openxmlformats.org/officeDocument/2006/relationships/hyperlink" Target="https://www.nature.com/articles/s41589-022-01026-2" TargetMode="External"/><Relationship Id="rId1234" Type="http://schemas.openxmlformats.org/officeDocument/2006/relationships/hyperlink" Target="https://www.jbc.org/article/S0021-9258(19)48997-7/fulltext" TargetMode="External"/><Relationship Id="rId1441" Type="http://schemas.openxmlformats.org/officeDocument/2006/relationships/hyperlink" Target="https://link.springer.com/article/10.1007/s10528-010-9384-6" TargetMode="External"/><Relationship Id="rId1886" Type="http://schemas.openxmlformats.org/officeDocument/2006/relationships/hyperlink" Target="https://www.ncbi.nlm.nih.gov/pmc/articles/PMC6945850/" TargetMode="External"/><Relationship Id="rId909" Type="http://schemas.openxmlformats.org/officeDocument/2006/relationships/hyperlink" Target="http://www.bioinformatics.nl/sesquiterpene/synthasedb/" TargetMode="External"/><Relationship Id="rId1301" Type="http://schemas.openxmlformats.org/officeDocument/2006/relationships/hyperlink" Target="https://www.ncbi.nlm.nih.gov/pmc/articles/PMC3017849/" TargetMode="External"/><Relationship Id="rId1539" Type="http://schemas.openxmlformats.org/officeDocument/2006/relationships/hyperlink" Target="https://ami-journals.onlinelibrary.wiley.com/doi/10.1111/1751-7915.14204" TargetMode="External"/><Relationship Id="rId1746" Type="http://schemas.openxmlformats.org/officeDocument/2006/relationships/hyperlink" Target="https://link.springer.com/article/10.1007%2Fs00425-018-2986-7" TargetMode="External"/><Relationship Id="rId1953" Type="http://schemas.openxmlformats.org/officeDocument/2006/relationships/hyperlink" Target="http://www.bioinformatics.nl/sesquiterpene/synthasedb/" TargetMode="External"/><Relationship Id="rId38" Type="http://schemas.openxmlformats.org/officeDocument/2006/relationships/hyperlink" Target="https://www.jstor.org/stable/pdf/43565828.pdf?refreqid=excelsior%3A0bc9fe6051e49cea79c2f65ff452ebde" TargetMode="External"/><Relationship Id="rId1606" Type="http://schemas.openxmlformats.org/officeDocument/2006/relationships/hyperlink" Target="https://europepmc.org/article/MED/34353908" TargetMode="External"/><Relationship Id="rId1813" Type="http://schemas.openxmlformats.org/officeDocument/2006/relationships/hyperlink" Target="https://www.pnas.org/content/118/29/e2023247118" TargetMode="External"/><Relationship Id="rId187" Type="http://schemas.openxmlformats.org/officeDocument/2006/relationships/hyperlink" Target="https://link.springer.com/article/10.1007%2Fs00425-013-1884-2" TargetMode="External"/><Relationship Id="rId394" Type="http://schemas.openxmlformats.org/officeDocument/2006/relationships/hyperlink" Target="https://europepmc.org/article/MED/14740213" TargetMode="External"/><Relationship Id="rId2075" Type="http://schemas.openxmlformats.org/officeDocument/2006/relationships/hyperlink" Target="https://pubmed.ncbi.nlm.nih.gov/28445526/" TargetMode="External"/><Relationship Id="rId2282" Type="http://schemas.openxmlformats.org/officeDocument/2006/relationships/hyperlink" Target="https://www.nature.com/articles/s41598-019-45532-1" TargetMode="External"/><Relationship Id="rId254" Type="http://schemas.openxmlformats.org/officeDocument/2006/relationships/hyperlink" Target="https://febs.onlinelibrary.wiley.com/doi/full/10.1046/j.1432-1327.2000.01357.x" TargetMode="External"/><Relationship Id="rId699" Type="http://schemas.openxmlformats.org/officeDocument/2006/relationships/hyperlink" Target="https://www.ncbi.nlm.nih.gov/pmc/articles/PMC3866635/" TargetMode="External"/><Relationship Id="rId1091" Type="http://schemas.openxmlformats.org/officeDocument/2006/relationships/hyperlink" Target="https://europepmc.org/article/MED/21818683" TargetMode="External"/><Relationship Id="rId114" Type="http://schemas.openxmlformats.org/officeDocument/2006/relationships/hyperlink" Target="https://www.nature.com/articles/s41589-022-01026-2" TargetMode="External"/><Relationship Id="rId461" Type="http://schemas.openxmlformats.org/officeDocument/2006/relationships/hyperlink" Target="http://www.plantcell.org/content/16/5/1115" TargetMode="External"/><Relationship Id="rId559" Type="http://schemas.openxmlformats.org/officeDocument/2006/relationships/hyperlink" Target="https://www.sciencedirect.com/science/article/abs/pii/S000398610600289X?via%3Dihub" TargetMode="External"/><Relationship Id="rId766" Type="http://schemas.openxmlformats.org/officeDocument/2006/relationships/hyperlink" Target="https://pubs.rsc.org/en/content/articlelanding/2007/NP/b616857b" TargetMode="External"/><Relationship Id="rId1189" Type="http://schemas.openxmlformats.org/officeDocument/2006/relationships/hyperlink" Target="https://bmcplantbiol.biomedcentral.com/articles/10.1186/1471-2229-11-43" TargetMode="External"/><Relationship Id="rId1396" Type="http://schemas.openxmlformats.org/officeDocument/2006/relationships/hyperlink" Target="https://link.springer.com/article/10.1007/s11103-010-9636-1" TargetMode="External"/><Relationship Id="rId2142" Type="http://schemas.openxmlformats.org/officeDocument/2006/relationships/hyperlink" Target="http://www.bioinformatics.nl/sesquiterpene/synthasedb/" TargetMode="External"/><Relationship Id="rId321" Type="http://schemas.openxmlformats.org/officeDocument/2006/relationships/hyperlink" Target="https://jb.asm.org/content/190/18/6084" TargetMode="External"/><Relationship Id="rId419" Type="http://schemas.openxmlformats.org/officeDocument/2006/relationships/hyperlink" Target="https://www.pnas.org/content/102/46/16892.long" TargetMode="External"/><Relationship Id="rId626" Type="http://schemas.openxmlformats.org/officeDocument/2006/relationships/hyperlink" Target="https://www.jbc.org/article/S0021-9258(20)32058-5/fulltext" TargetMode="External"/><Relationship Id="rId973" Type="http://schemas.openxmlformats.org/officeDocument/2006/relationships/hyperlink" Target="https://febs.onlinelibrary.wiley.com/doi/full/10.1111/j.1742-4658.2012.08692.x" TargetMode="External"/><Relationship Id="rId1049" Type="http://schemas.openxmlformats.org/officeDocument/2006/relationships/hyperlink" Target="https://europepmc.org/article/MED/26258173" TargetMode="External"/><Relationship Id="rId1256" Type="http://schemas.openxmlformats.org/officeDocument/2006/relationships/hyperlink" Target="https://europepmc.org/article/MED/30254228" TargetMode="External"/><Relationship Id="rId2002" Type="http://schemas.openxmlformats.org/officeDocument/2006/relationships/hyperlink" Target="https://europepmc.org/article/MED/30105900" TargetMode="External"/><Relationship Id="rId2307" Type="http://schemas.openxmlformats.org/officeDocument/2006/relationships/hyperlink" Target="https://www.ncbi.nlm.nih.gov/pmc/articles/PMC4197230/" TargetMode="External"/><Relationship Id="rId833" Type="http://schemas.openxmlformats.org/officeDocument/2006/relationships/hyperlink" Target="https://www.jbc.org/content/273/4/2078.full" TargetMode="External"/><Relationship Id="rId1116" Type="http://schemas.openxmlformats.org/officeDocument/2006/relationships/hyperlink" Target="https://europepmc.org/article/MED/21818683" TargetMode="External"/><Relationship Id="rId1463" Type="http://schemas.openxmlformats.org/officeDocument/2006/relationships/hyperlink" Target="https://www.sciencedirect.com/science/article/pii/S0960894X08014947?via%3Dihub" TargetMode="External"/><Relationship Id="rId1670" Type="http://schemas.openxmlformats.org/officeDocument/2006/relationships/hyperlink" Target="https://www.ncbi.nlm.nih.gov/pmc/articles/PMC2276456/" TargetMode="External"/><Relationship Id="rId1768" Type="http://schemas.openxmlformats.org/officeDocument/2006/relationships/hyperlink" Target="https://pubs.acs.org/doi/10.1021/jacs.5b08319" TargetMode="External"/><Relationship Id="rId900" Type="http://schemas.openxmlformats.org/officeDocument/2006/relationships/hyperlink" Target="http://www.plantphysiol.org/content/161/2/600" TargetMode="External"/><Relationship Id="rId1323" Type="http://schemas.openxmlformats.org/officeDocument/2006/relationships/hyperlink" Target="https://chemistry-europe.onlinelibrary.wiley.com/doi/full/10.1002/cbic.201300708" TargetMode="External"/><Relationship Id="rId1530" Type="http://schemas.openxmlformats.org/officeDocument/2006/relationships/hyperlink" Target="https://ami-journals.onlinelibrary.wiley.com/doi/10.1111/1751-7915.14204" TargetMode="External"/><Relationship Id="rId1628" Type="http://schemas.openxmlformats.org/officeDocument/2006/relationships/hyperlink" Target="https://www.sciencedirect.com/science/article/pii/S0003986108002683" TargetMode="External"/><Relationship Id="rId1975" Type="http://schemas.openxmlformats.org/officeDocument/2006/relationships/hyperlink" Target="https://academic.oup.com/plphys/article/179/2/382/6116354" TargetMode="External"/><Relationship Id="rId1835" Type="http://schemas.openxmlformats.org/officeDocument/2006/relationships/hyperlink" Target="https://www.sciencedirect.com/science/article/pii/S0168945220301552" TargetMode="External"/><Relationship Id="rId1902" Type="http://schemas.openxmlformats.org/officeDocument/2006/relationships/hyperlink" Target="https://pubs.acs.org/doi/10.1021/acschembio.0c00155" TargetMode="External"/><Relationship Id="rId2097" Type="http://schemas.openxmlformats.org/officeDocument/2006/relationships/hyperlink" Target="https://www.sciencedirect.com/science/article/pii/S0003986117307099?via%3Dihub" TargetMode="External"/><Relationship Id="rId276" Type="http://schemas.openxmlformats.org/officeDocument/2006/relationships/hyperlink" Target="http://www.bioinformatics.nl/sesquiterpene/synthasedb/" TargetMode="External"/><Relationship Id="rId483" Type="http://schemas.openxmlformats.org/officeDocument/2006/relationships/hyperlink" Target="https://www.sciencedirect.com/science/article/pii/S0040402004008178?via%3Dihub" TargetMode="External"/><Relationship Id="rId690" Type="http://schemas.openxmlformats.org/officeDocument/2006/relationships/hyperlink" Target="https://www.ncbi.nlm.nih.gov/pmc/articles/PMC3866635/" TargetMode="External"/><Relationship Id="rId2164" Type="http://schemas.openxmlformats.org/officeDocument/2006/relationships/hyperlink" Target="http://www.plantphysiol.org/content/146/3/940" TargetMode="External"/><Relationship Id="rId136" Type="http://schemas.openxmlformats.org/officeDocument/2006/relationships/hyperlink" Target="https://europepmc.org/article/MED/23679205" TargetMode="External"/><Relationship Id="rId343" Type="http://schemas.openxmlformats.org/officeDocument/2006/relationships/hyperlink" Target="https://www.ncbi.nlm.nih.gov/pmc/articles/PMC6357111/" TargetMode="External"/><Relationship Id="rId550" Type="http://schemas.openxmlformats.org/officeDocument/2006/relationships/hyperlink" Target="https://www.sciencedirect.com/science/article/pii/S0031942205001937?via%3Dihub" TargetMode="External"/><Relationship Id="rId788" Type="http://schemas.openxmlformats.org/officeDocument/2006/relationships/hyperlink" Target="https://pubs.acs.org/doi/10.1021/ol702399g" TargetMode="External"/><Relationship Id="rId995" Type="http://schemas.openxmlformats.org/officeDocument/2006/relationships/hyperlink" Target="https://www.ncbi.nlm.nih.gov/pmc/articles/PMC6945850/" TargetMode="External"/><Relationship Id="rId1180" Type="http://schemas.openxmlformats.org/officeDocument/2006/relationships/hyperlink" Target="https://link.springer.com/article/10.1007%2Fs00425-018-2986-7" TargetMode="External"/><Relationship Id="rId2024" Type="http://schemas.openxmlformats.org/officeDocument/2006/relationships/hyperlink" Target="https://www.jstage.jst.go.jp/article/plantbiotechnology/34/1/34_16.1231a/_pdf/-char/en" TargetMode="External"/><Relationship Id="rId2231" Type="http://schemas.openxmlformats.org/officeDocument/2006/relationships/hyperlink" Target="https://pubs.rsc.org/en/content/articlelanding/2020/OB/D0OB01470B" TargetMode="External"/><Relationship Id="rId203" Type="http://schemas.openxmlformats.org/officeDocument/2006/relationships/hyperlink" Target="https://febs.onlinelibrary.wiley.com/doi/full/10.1046/j.1432-1327.2000.00967.x" TargetMode="External"/><Relationship Id="rId648" Type="http://schemas.openxmlformats.org/officeDocument/2006/relationships/hyperlink" Target="https://www.tandfonline.com/doi/pdf/10.1271/bbb.68.2001?needAccess=true" TargetMode="External"/><Relationship Id="rId855" Type="http://schemas.openxmlformats.org/officeDocument/2006/relationships/hyperlink" Target="https://reader.elsevier.com/reader/sd/pii/S0003986196903331?token=75F3D6ADBBB8166D4AFCAD3D2CE9CA42D9699B412A016CF090518C97DE51A16B9F904B8FD0FD2AE1A8ADA243A4419FC4&amp;originRegion=eu-west-1&amp;originCreation=20220824114526" TargetMode="External"/><Relationship Id="rId1040" Type="http://schemas.openxmlformats.org/officeDocument/2006/relationships/hyperlink" Target="https://www.jbc.org/content/287/15/12121" TargetMode="External"/><Relationship Id="rId1278" Type="http://schemas.openxmlformats.org/officeDocument/2006/relationships/hyperlink" Target="https://www.nature.com/articles/s41598-019-45532-1" TargetMode="External"/><Relationship Id="rId1485" Type="http://schemas.openxmlformats.org/officeDocument/2006/relationships/hyperlink" Target="https://www.ncbi.nlm.nih.gov/pmc/articles/PMC2687518/" TargetMode="External"/><Relationship Id="rId1692" Type="http://schemas.openxmlformats.org/officeDocument/2006/relationships/hyperlink" Target="https://europepmc.org/article/MED/21693706" TargetMode="External"/><Relationship Id="rId2329" Type="http://schemas.openxmlformats.org/officeDocument/2006/relationships/hyperlink" Target="https://pubmed.ncbi.nlm.nih.gov/21492885/" TargetMode="External"/><Relationship Id="rId410" Type="http://schemas.openxmlformats.org/officeDocument/2006/relationships/hyperlink" Target="https://www.jbc.org/article/S0021-9258(20)84017-4/pdf" TargetMode="External"/><Relationship Id="rId508" Type="http://schemas.openxmlformats.org/officeDocument/2006/relationships/hyperlink" Target="https://www.sciencedirect.com/science/article/pii/S0031942205002906?via%3Dihub" TargetMode="External"/><Relationship Id="rId715" Type="http://schemas.openxmlformats.org/officeDocument/2006/relationships/hyperlink" Target="https://europepmc.org/article/MED/30090271" TargetMode="External"/><Relationship Id="rId922" Type="http://schemas.openxmlformats.org/officeDocument/2006/relationships/hyperlink" Target="https://pubs.acs.org/doi/full/10.1021/acschembio.2c00760" TargetMode="External"/><Relationship Id="rId1138" Type="http://schemas.openxmlformats.org/officeDocument/2006/relationships/hyperlink" Target="https://nph.onlinelibrary.wiley.com/doi/full/10.1111/nph.16431" TargetMode="External"/><Relationship Id="rId1345" Type="http://schemas.openxmlformats.org/officeDocument/2006/relationships/hyperlink" Target="https://www.jbc.org/content/285/39/29703.full" TargetMode="External"/><Relationship Id="rId1552" Type="http://schemas.openxmlformats.org/officeDocument/2006/relationships/hyperlink" Target="https://ami-journals.onlinelibrary.wiley.com/doi/10.1111/1751-7915.14204" TargetMode="External"/><Relationship Id="rId1997" Type="http://schemas.openxmlformats.org/officeDocument/2006/relationships/hyperlink" Target="https://europepmc.org/article/MED/30105900" TargetMode="External"/><Relationship Id="rId1205" Type="http://schemas.openxmlformats.org/officeDocument/2006/relationships/hyperlink" Target="http://www.bioinformatics.nl/sesquiterpene/synthasedb/" TargetMode="External"/><Relationship Id="rId1857" Type="http://schemas.openxmlformats.org/officeDocument/2006/relationships/hyperlink" Target="https://www.sciencedirect.com/science/article/pii/S0168945219306612?via%3Dihub" TargetMode="External"/><Relationship Id="rId51" Type="http://schemas.openxmlformats.org/officeDocument/2006/relationships/hyperlink" Target="https://www.nature.com/articles/s41589-022-01027-1" TargetMode="External"/><Relationship Id="rId1412" Type="http://schemas.openxmlformats.org/officeDocument/2006/relationships/hyperlink" Target="https://link.springer.com/article/10.1007/s11103-010-9648-x" TargetMode="External"/><Relationship Id="rId1717" Type="http://schemas.openxmlformats.org/officeDocument/2006/relationships/hyperlink" Target="https://chemistry-europe.onlinelibrary.wiley.com/doi/full/10.1002/cbic.201402652" TargetMode="External"/><Relationship Id="rId1924" Type="http://schemas.openxmlformats.org/officeDocument/2006/relationships/hyperlink" Target="https://pubs.acs.org/doi/10.1021/acschembio.0c00155" TargetMode="External"/><Relationship Id="rId298" Type="http://schemas.openxmlformats.org/officeDocument/2006/relationships/hyperlink" Target="https://www.jstage.jst.go.jp/article/bpb/24/10/24_10_1171/_pdf" TargetMode="External"/><Relationship Id="rId158" Type="http://schemas.openxmlformats.org/officeDocument/2006/relationships/hyperlink" Target="https://europepmc.org/article/MED/23679205" TargetMode="External"/><Relationship Id="rId2186" Type="http://schemas.openxmlformats.org/officeDocument/2006/relationships/hyperlink" Target="https://www.pnas.org/content/118/29/e2023247118" TargetMode="External"/><Relationship Id="rId365" Type="http://schemas.openxmlformats.org/officeDocument/2006/relationships/hyperlink" Target="https://www.sciencedirect.com/science/article/pii/S0031942209003057" TargetMode="External"/><Relationship Id="rId572" Type="http://schemas.openxmlformats.org/officeDocument/2006/relationships/hyperlink" Target="https://link.springer.com/article/10.1007/s11033-011-1091-9" TargetMode="External"/><Relationship Id="rId2046" Type="http://schemas.openxmlformats.org/officeDocument/2006/relationships/hyperlink" Target="https://europepmc.org/article/MED/29315936" TargetMode="External"/><Relationship Id="rId2253" Type="http://schemas.openxmlformats.org/officeDocument/2006/relationships/hyperlink" Target="https://onlinelibrary.wiley.com/doi/full/10.1002/ange.201510650" TargetMode="External"/><Relationship Id="rId225" Type="http://schemas.openxmlformats.org/officeDocument/2006/relationships/hyperlink" Target="https://febs.onlinelibrary.wiley.com/doi/pdfdirect/10.1046/j.1432-1327.1999.00875.x" TargetMode="External"/><Relationship Id="rId432" Type="http://schemas.openxmlformats.org/officeDocument/2006/relationships/hyperlink" Target="http://www.bioinformatics.nl/sesquiterpene/synthasedb/" TargetMode="External"/><Relationship Id="rId877" Type="http://schemas.openxmlformats.org/officeDocument/2006/relationships/hyperlink" Target="https://link.springer.com/article/10.1007/s11103-013-0070-z" TargetMode="External"/><Relationship Id="rId1062" Type="http://schemas.openxmlformats.org/officeDocument/2006/relationships/hyperlink" Target="https://europepmc.org/article/MED/21818683" TargetMode="External"/><Relationship Id="rId2113" Type="http://schemas.openxmlformats.org/officeDocument/2006/relationships/hyperlink" Target="https://europepmc.org/article/MED/31476106" TargetMode="External"/><Relationship Id="rId2320" Type="http://schemas.openxmlformats.org/officeDocument/2006/relationships/hyperlink" Target="http://www.bioinformatics.nl/sesquiterpene/synthasedb/" TargetMode="External"/><Relationship Id="rId737" Type="http://schemas.openxmlformats.org/officeDocument/2006/relationships/hyperlink" Target="https://reader.elsevier.com/reader/sd/pii/S0003986185714221?token=300FDCE834D724596AE1C51E6D2BFB97F1268B7914A619A70EBCB0568D68D7DEFFE435EE3F2BC57BC7B371A8D11F6FC8&amp;originRegion=eu-west-1&amp;originCreation=20220824123622" TargetMode="External"/><Relationship Id="rId944" Type="http://schemas.openxmlformats.org/officeDocument/2006/relationships/hyperlink" Target="https://www.sciencedirect.com/science/article/pii/S0003986112004122?via%3Dihub" TargetMode="External"/><Relationship Id="rId1367" Type="http://schemas.openxmlformats.org/officeDocument/2006/relationships/hyperlink" Target="https://link.springer.com/article/10.1007/s11103-010-9636-1" TargetMode="External"/><Relationship Id="rId1574" Type="http://schemas.openxmlformats.org/officeDocument/2006/relationships/hyperlink" Target="https://www.nature.com/articles/s41589-022-01026-2" TargetMode="External"/><Relationship Id="rId1781" Type="http://schemas.openxmlformats.org/officeDocument/2006/relationships/hyperlink" Target="https://www.pnas.org/content/118/29/e2023247118" TargetMode="External"/><Relationship Id="rId73" Type="http://schemas.openxmlformats.org/officeDocument/2006/relationships/hyperlink" Target="https://www.nature.com/articles/s41589-022-01026-2" TargetMode="External"/><Relationship Id="rId804" Type="http://schemas.openxmlformats.org/officeDocument/2006/relationships/hyperlink" Target="https://www.jbc.org/content/273/24/14891.full" TargetMode="External"/><Relationship Id="rId1227" Type="http://schemas.openxmlformats.org/officeDocument/2006/relationships/hyperlink" Target="https://onlinelibrary.wiley.com/doi/full/10.1111/tpj.12886" TargetMode="External"/><Relationship Id="rId1434" Type="http://schemas.openxmlformats.org/officeDocument/2006/relationships/hyperlink" Target="https://europepmc.org/article/MED/21818683" TargetMode="External"/><Relationship Id="rId1641" Type="http://schemas.openxmlformats.org/officeDocument/2006/relationships/hyperlink" Target="https://link.springer.com/article/10.1007%2Fs11103-008-9399-0" TargetMode="External"/><Relationship Id="rId1879" Type="http://schemas.openxmlformats.org/officeDocument/2006/relationships/hyperlink" Target="http://www.bioinformatics.nl/sesquiterpene/synthasedb/" TargetMode="External"/><Relationship Id="rId1501" Type="http://schemas.openxmlformats.org/officeDocument/2006/relationships/hyperlink" Target="https://europepmc.org/article/MED/21385377" TargetMode="External"/><Relationship Id="rId1739" Type="http://schemas.openxmlformats.org/officeDocument/2006/relationships/hyperlink" Target="http://www.plantphysiol.org/content/146/3/940/tab-figures-data" TargetMode="External"/><Relationship Id="rId1946" Type="http://schemas.openxmlformats.org/officeDocument/2006/relationships/hyperlink" Target="https://academic.oup.com/plphys/article/179/2/382/6116354" TargetMode="External"/><Relationship Id="rId1806" Type="http://schemas.openxmlformats.org/officeDocument/2006/relationships/hyperlink" Target="https://www.pnas.org/content/118/29/e2023247118" TargetMode="External"/><Relationship Id="rId387" Type="http://schemas.openxmlformats.org/officeDocument/2006/relationships/hyperlink" Target="https://www.sciencedirect.com/science/article/pii/S0031942202000808?via%3Dihub" TargetMode="External"/><Relationship Id="rId594" Type="http://schemas.openxmlformats.org/officeDocument/2006/relationships/hyperlink" Target="https://www.ncbi.nlm.nih.gov/pmc/articles/PMC2718223/" TargetMode="External"/><Relationship Id="rId2068" Type="http://schemas.openxmlformats.org/officeDocument/2006/relationships/hyperlink" Target="https://www.ncbi.nlm.nih.gov/pmc/articles/PMC5462038/" TargetMode="External"/><Relationship Id="rId2275" Type="http://schemas.openxmlformats.org/officeDocument/2006/relationships/hyperlink" Target="http://www.bioinformatics.nl/sesquiterpene/synthasedb/" TargetMode="External"/><Relationship Id="rId247" Type="http://schemas.openxmlformats.org/officeDocument/2006/relationships/hyperlink" Target="https://pubs.acs.org/doi/10.1021/acs.orglett.7b00586" TargetMode="External"/><Relationship Id="rId899" Type="http://schemas.openxmlformats.org/officeDocument/2006/relationships/hyperlink" Target="http://www.plantphysiol.org/content/161/2/600" TargetMode="External"/><Relationship Id="rId1084" Type="http://schemas.openxmlformats.org/officeDocument/2006/relationships/hyperlink" Target="https://europepmc.org/article/MED/21818683" TargetMode="External"/><Relationship Id="rId107" Type="http://schemas.openxmlformats.org/officeDocument/2006/relationships/hyperlink" Target="https://chemistry-europe.onlinelibrary.wiley.com/doi/10.1002/cbic.201200695" TargetMode="External"/><Relationship Id="rId454" Type="http://schemas.openxmlformats.org/officeDocument/2006/relationships/hyperlink" Target="https://www.sciencedirect.com/science/article/pii/S0031942204001190?via%3Dihub" TargetMode="External"/><Relationship Id="rId661" Type="http://schemas.openxmlformats.org/officeDocument/2006/relationships/hyperlink" Target="https://www.pnas.org/content/98/24/13543" TargetMode="External"/><Relationship Id="rId759" Type="http://schemas.openxmlformats.org/officeDocument/2006/relationships/hyperlink" Target="https://mcb.asm.org/content/mcb/13/5/2706.full.pdf" TargetMode="External"/><Relationship Id="rId966" Type="http://schemas.openxmlformats.org/officeDocument/2006/relationships/hyperlink" Target="https://www.nature.com/articles/s41586-022-04773-3" TargetMode="External"/><Relationship Id="rId1291" Type="http://schemas.openxmlformats.org/officeDocument/2006/relationships/hyperlink" Target="https://pubmed.ncbi.nlm.nih.gov/23072391/" TargetMode="External"/><Relationship Id="rId1389" Type="http://schemas.openxmlformats.org/officeDocument/2006/relationships/hyperlink" Target="https://link.springer.com/article/10.1007/s11103-010-9636-1" TargetMode="External"/><Relationship Id="rId1596" Type="http://schemas.openxmlformats.org/officeDocument/2006/relationships/hyperlink" Target="https://europepmc.org/article/MED/30105900" TargetMode="External"/><Relationship Id="rId2135" Type="http://schemas.openxmlformats.org/officeDocument/2006/relationships/hyperlink" Target="https://pubs.acs.org/doi/10.1021/acs.jnatprod.7b00773" TargetMode="External"/><Relationship Id="rId2342" Type="http://schemas.openxmlformats.org/officeDocument/2006/relationships/hyperlink" Target="https://link.springer.com/article/10.1007%2Fs00425-013-1937-6" TargetMode="External"/><Relationship Id="rId314" Type="http://schemas.openxmlformats.org/officeDocument/2006/relationships/hyperlink" Target="https://febs.onlinelibrary.wiley.com/doi/full/10.1046/j.1432-1033.2001.02519.x" TargetMode="External"/><Relationship Id="rId521" Type="http://schemas.openxmlformats.org/officeDocument/2006/relationships/hyperlink" Target="https://academic.oup.com/jb/article/141/1/37/2198434" TargetMode="External"/><Relationship Id="rId619" Type="http://schemas.openxmlformats.org/officeDocument/2006/relationships/hyperlink" Target="https://link.springer.com/article/10.1007%2Fs10886-011-9967-7" TargetMode="External"/><Relationship Id="rId1151" Type="http://schemas.openxmlformats.org/officeDocument/2006/relationships/hyperlink" Target="http://www.plantphysiol.org/content/157/2/770" TargetMode="External"/><Relationship Id="rId1249" Type="http://schemas.openxmlformats.org/officeDocument/2006/relationships/hyperlink" Target="https://europepmc.org/article/MED/30254228" TargetMode="External"/><Relationship Id="rId2202" Type="http://schemas.openxmlformats.org/officeDocument/2006/relationships/hyperlink" Target="https://academic.oup.com/pcp/article/57/3/630/2461065" TargetMode="External"/><Relationship Id="rId95" Type="http://schemas.openxmlformats.org/officeDocument/2006/relationships/hyperlink" Target="https://onlinelibrary.wiley.com/doi/full/10.1111/ppl.12241?saml_referrer" TargetMode="External"/><Relationship Id="rId826" Type="http://schemas.openxmlformats.org/officeDocument/2006/relationships/hyperlink" Target="https://www.jbc.org/content/273/4/2078.full" TargetMode="External"/><Relationship Id="rId1011" Type="http://schemas.openxmlformats.org/officeDocument/2006/relationships/hyperlink" Target="https://bmcplantbiol.biomedcentral.com/articles/10.1186/1471-2229-12-84" TargetMode="External"/><Relationship Id="rId1109" Type="http://schemas.openxmlformats.org/officeDocument/2006/relationships/hyperlink" Target="https://pubmed.ncbi.nlm.nih.gov/12492844/" TargetMode="External"/><Relationship Id="rId1456" Type="http://schemas.openxmlformats.org/officeDocument/2006/relationships/hyperlink" Target="http://www.plantphysiol.org/content/154/4/1998" TargetMode="External"/><Relationship Id="rId1663" Type="http://schemas.openxmlformats.org/officeDocument/2006/relationships/hyperlink" Target="http://www.bioinformatics.nl/sesquiterpene/synthasedb/" TargetMode="External"/><Relationship Id="rId1870" Type="http://schemas.openxmlformats.org/officeDocument/2006/relationships/hyperlink" Target="https://www.ncbi.nlm.nih.gov/pmc/articles/PMC6945850/" TargetMode="External"/><Relationship Id="rId1968" Type="http://schemas.openxmlformats.org/officeDocument/2006/relationships/hyperlink" Target="https://onlinelibrary.wiley.com/doi/full/10.1046/j.1365-313X.2002.01497.x?sid=nlm%3Apubmed" TargetMode="External"/><Relationship Id="rId1316" Type="http://schemas.openxmlformats.org/officeDocument/2006/relationships/hyperlink" Target="http://www.bioinformatics.nl/sesquiterpene/synthasedb/" TargetMode="External"/><Relationship Id="rId1523" Type="http://schemas.openxmlformats.org/officeDocument/2006/relationships/hyperlink" Target="https://ami-journals.onlinelibrary.wiley.com/doi/10.1111/1751-7915.14204" TargetMode="External"/><Relationship Id="rId1730" Type="http://schemas.openxmlformats.org/officeDocument/2006/relationships/hyperlink" Target="https://febs.onlinelibrary.wiley.com/doi/full/10.1111/j.1742-4658.2007.06025.x" TargetMode="External"/><Relationship Id="rId22" Type="http://schemas.openxmlformats.org/officeDocument/2006/relationships/hyperlink" Target="https://www.pnas.org/doi/10.1073/pnas.22209341200" TargetMode="External"/><Relationship Id="rId1828" Type="http://schemas.openxmlformats.org/officeDocument/2006/relationships/hyperlink" Target="https://www.sciencedirect.com/science/article/pii/S0141813021014409" TargetMode="External"/><Relationship Id="rId171" Type="http://schemas.openxmlformats.org/officeDocument/2006/relationships/hyperlink" Target="https://link.springer.com/article/10.1007%2Fs00425-013-1884-2" TargetMode="External"/><Relationship Id="rId2297" Type="http://schemas.openxmlformats.org/officeDocument/2006/relationships/hyperlink" Target="https://pubmed.ncbi.nlm.nih.gov/25920204/" TargetMode="External"/><Relationship Id="rId269" Type="http://schemas.openxmlformats.org/officeDocument/2006/relationships/hyperlink" Target="https://journals.plos.org/plosone/article?id=10.1371/journal.pone.0076890" TargetMode="External"/><Relationship Id="rId476" Type="http://schemas.openxmlformats.org/officeDocument/2006/relationships/hyperlink" Target="https://www.jstage.jst.go.jp/article/bbb/75/9/75_110366/_pdf/-char/en" TargetMode="External"/><Relationship Id="rId683" Type="http://schemas.openxmlformats.org/officeDocument/2006/relationships/hyperlink" Target="https://europepmc.org/article/MED/31839833" TargetMode="External"/><Relationship Id="rId890" Type="http://schemas.openxmlformats.org/officeDocument/2006/relationships/hyperlink" Target="https://portlandpress.com/biochemj/article/451/3/417/46030/Rational-engineering-of-plasticity-residues-of" TargetMode="External"/><Relationship Id="rId2157" Type="http://schemas.openxmlformats.org/officeDocument/2006/relationships/hyperlink" Target="https://www.ncbi.nlm.nih.gov/pmc/articles/PMC5087002/" TargetMode="External"/><Relationship Id="rId129" Type="http://schemas.openxmlformats.org/officeDocument/2006/relationships/hyperlink" Target="https://europepmc.org/article/MED/23679205" TargetMode="External"/><Relationship Id="rId336" Type="http://schemas.openxmlformats.org/officeDocument/2006/relationships/hyperlink" Target="http://www.bioinformatics.nl/sesquiterpene/synthasedb/" TargetMode="External"/><Relationship Id="rId543" Type="http://schemas.openxmlformats.org/officeDocument/2006/relationships/hyperlink" Target="http://www.plantphysiol.org/content/plantphysiol/138/1/516.full.pdf" TargetMode="External"/><Relationship Id="rId988" Type="http://schemas.openxmlformats.org/officeDocument/2006/relationships/hyperlink" Target="https://www.sciencedirect.com/science/article/abs/pii/S0003986112002925?via%3Dihub" TargetMode="External"/><Relationship Id="rId1173" Type="http://schemas.openxmlformats.org/officeDocument/2006/relationships/hyperlink" Target="http://www.bioinformatics.nl/sesquiterpene/synthasedb/" TargetMode="External"/><Relationship Id="rId1380" Type="http://schemas.openxmlformats.org/officeDocument/2006/relationships/hyperlink" Target="https://link.springer.com/article/10.1007/s11103-010-9636-1" TargetMode="External"/><Relationship Id="rId2017" Type="http://schemas.openxmlformats.org/officeDocument/2006/relationships/hyperlink" Target="https://www.nature.com/articles/s41598-018-30653-w" TargetMode="External"/><Relationship Id="rId2224" Type="http://schemas.openxmlformats.org/officeDocument/2006/relationships/hyperlink" Target="https://europepmc.org/article/MED/34468074" TargetMode="External"/><Relationship Id="rId403" Type="http://schemas.openxmlformats.org/officeDocument/2006/relationships/hyperlink" Target="https://link.springer.com/content/pdf/10.1007/s004380051105.pdf" TargetMode="External"/><Relationship Id="rId750" Type="http://schemas.openxmlformats.org/officeDocument/2006/relationships/hyperlink" Target="https://reader.elsevier.com/reader/sd/pii/0167478194900035?token=FA9B68C875E9B686598594D8955D16A5F00312749E989A8A3EC8321160741B73D06166F29941806F7C37BC83BED0870E&amp;originRegion=eu-west-1&amp;originCreation=20220120142749" TargetMode="External"/><Relationship Id="rId848" Type="http://schemas.openxmlformats.org/officeDocument/2006/relationships/hyperlink" Target="https://europepmc.org/article/MED/9371761" TargetMode="External"/><Relationship Id="rId1033" Type="http://schemas.openxmlformats.org/officeDocument/2006/relationships/hyperlink" Target="https://www.jbc.org/content/287/15/12121.full" TargetMode="External"/><Relationship Id="rId1478" Type="http://schemas.openxmlformats.org/officeDocument/2006/relationships/hyperlink" Target="http://www.bioinformatics.nl/sesquiterpene/synthasedb/" TargetMode="External"/><Relationship Id="rId1685" Type="http://schemas.openxmlformats.org/officeDocument/2006/relationships/hyperlink" Target="http://www.bioinformatics.nl/sesquiterpene/synthasedb/" TargetMode="External"/><Relationship Id="rId1892" Type="http://schemas.openxmlformats.org/officeDocument/2006/relationships/hyperlink" Target="https://europepmc.org/article/MED/31418991" TargetMode="External"/><Relationship Id="rId610" Type="http://schemas.openxmlformats.org/officeDocument/2006/relationships/hyperlink" Target="https://www.pnas.org/content/103/4/1129" TargetMode="External"/><Relationship Id="rId708" Type="http://schemas.openxmlformats.org/officeDocument/2006/relationships/hyperlink" Target="https://onlinelibrary.wiley.com/doi/full/10.1002/anie.201809954?saml_referrer" TargetMode="External"/><Relationship Id="rId915" Type="http://schemas.openxmlformats.org/officeDocument/2006/relationships/hyperlink" Target="https://chemistry-europe.onlinelibrary.wiley.com/doi/full/10.1002/cbic.201200651" TargetMode="External"/><Relationship Id="rId1240" Type="http://schemas.openxmlformats.org/officeDocument/2006/relationships/hyperlink" Target="https://onlinelibrary.wiley.com/doi/full/10.1111/j.1365-313X.2010.04478.x" TargetMode="External"/><Relationship Id="rId1338" Type="http://schemas.openxmlformats.org/officeDocument/2006/relationships/hyperlink" Target="https://www.jbc.org/content/286/20/17445.full" TargetMode="External"/><Relationship Id="rId1545" Type="http://schemas.openxmlformats.org/officeDocument/2006/relationships/hyperlink" Target="https://ami-journals.onlinelibrary.wiley.com/doi/10.1111/1751-7915.14204" TargetMode="External"/><Relationship Id="rId1100" Type="http://schemas.openxmlformats.org/officeDocument/2006/relationships/hyperlink" Target="https://europepmc.org/article/MED/21818683" TargetMode="External"/><Relationship Id="rId1405" Type="http://schemas.openxmlformats.org/officeDocument/2006/relationships/hyperlink" Target="https://www.nature.com/articles/s41589-022-01026-2" TargetMode="External"/><Relationship Id="rId1752" Type="http://schemas.openxmlformats.org/officeDocument/2006/relationships/hyperlink" Target="https://www.ncbi.nlm.nih.gov/pmc/articles/PMC5368539/" TargetMode="External"/><Relationship Id="rId44" Type="http://schemas.openxmlformats.org/officeDocument/2006/relationships/hyperlink" Target="https://pubs.acs.org/doi/full/10.1021/acschembio.0c00155" TargetMode="External"/><Relationship Id="rId1612" Type="http://schemas.openxmlformats.org/officeDocument/2006/relationships/hyperlink" Target="https://onlinelibrary.wiley.com/doi/full/10.1002/anie.201605425" TargetMode="External"/><Relationship Id="rId1917" Type="http://schemas.openxmlformats.org/officeDocument/2006/relationships/hyperlink" Target="https://pubs.acs.org/doi/full/10.1021/acschembio.0c00155" TargetMode="External"/><Relationship Id="rId193" Type="http://schemas.openxmlformats.org/officeDocument/2006/relationships/hyperlink" Target="https://link.springer.com/article/10.1007/s11103-013-0070-z" TargetMode="External"/><Relationship Id="rId498" Type="http://schemas.openxmlformats.org/officeDocument/2006/relationships/hyperlink" Target="http://www.plantphysiol.org/content/135/4/1976" TargetMode="External"/><Relationship Id="rId2081" Type="http://schemas.openxmlformats.org/officeDocument/2006/relationships/hyperlink" Target="https://pubs.acs.org/doi/full/10.1021/acs.orglett.6b00552" TargetMode="External"/><Relationship Id="rId2179" Type="http://schemas.openxmlformats.org/officeDocument/2006/relationships/hyperlink" Target="https://onlinelibrary.wiley.com/doi/10.1002/anie.201601448" TargetMode="External"/><Relationship Id="rId260" Type="http://schemas.openxmlformats.org/officeDocument/2006/relationships/hyperlink" Target="https://link.springer.com/article/10.1007/s11103-013-0070-z" TargetMode="External"/><Relationship Id="rId120" Type="http://schemas.openxmlformats.org/officeDocument/2006/relationships/hyperlink" Target="http://eeb.lu.lv/EEB/201712/EEB_XV_Kanberga-Silina.pdf" TargetMode="External"/><Relationship Id="rId358" Type="http://schemas.openxmlformats.org/officeDocument/2006/relationships/hyperlink" Target="https://febs.onlinelibrary.wiley.com/doi/pdfdirect/10.1046/j.1432-1033.2002.02985.x" TargetMode="External"/><Relationship Id="rId565" Type="http://schemas.openxmlformats.org/officeDocument/2006/relationships/hyperlink" Target="https://www.jbc.org/article/S0021-9258(17)45191-X/pdf" TargetMode="External"/><Relationship Id="rId772" Type="http://schemas.openxmlformats.org/officeDocument/2006/relationships/hyperlink" Target="https://academic.oup.com/jb/article-abstract/108/6/995/826613?login=true" TargetMode="External"/><Relationship Id="rId1195" Type="http://schemas.openxmlformats.org/officeDocument/2006/relationships/hyperlink" Target="https://europepmc.org/articles/PMC3058080" TargetMode="External"/><Relationship Id="rId2039" Type="http://schemas.openxmlformats.org/officeDocument/2006/relationships/hyperlink" Target="https://pubs.acs.org/doi/10.1021/jacs.2c09412?ref=pdf" TargetMode="External"/><Relationship Id="rId2246" Type="http://schemas.openxmlformats.org/officeDocument/2006/relationships/hyperlink" Target="https://pubs.acs.org/doi/10.1021/acs.orglett.5b02404" TargetMode="External"/><Relationship Id="rId218" Type="http://schemas.openxmlformats.org/officeDocument/2006/relationships/hyperlink" Target="https://www.jstage.jst.go.jp/article/plantbiotechnology1997/16/4/16_4_311/_pdf/-char/en" TargetMode="External"/><Relationship Id="rId425" Type="http://schemas.openxmlformats.org/officeDocument/2006/relationships/hyperlink" Target="https://www.sciencedirect.com/science/article/pii/S0003986104003716?via%3Dihub" TargetMode="External"/><Relationship Id="rId632" Type="http://schemas.openxmlformats.org/officeDocument/2006/relationships/hyperlink" Target="https://www.sciencedirect.com/science/article/pii/S0003986105005199?via%3Dihub" TargetMode="External"/><Relationship Id="rId1055" Type="http://schemas.openxmlformats.org/officeDocument/2006/relationships/hyperlink" Target="https://www.cell.com/molecular-plant/pdf/S1674-2052(14)60630-4.pdf" TargetMode="External"/><Relationship Id="rId1262" Type="http://schemas.openxmlformats.org/officeDocument/2006/relationships/hyperlink" Target="https://europepmc.org/article/MED/30254228" TargetMode="External"/><Relationship Id="rId2106" Type="http://schemas.openxmlformats.org/officeDocument/2006/relationships/hyperlink" Target="https://www.ncbi.nlm.nih.gov/pmc/articles/PMC48037/" TargetMode="External"/><Relationship Id="rId2313" Type="http://schemas.openxmlformats.org/officeDocument/2006/relationships/hyperlink" Target="https://www.ncbi.nlm.nih.gov/pmc/articles/PMC4197230/" TargetMode="External"/><Relationship Id="rId937" Type="http://schemas.openxmlformats.org/officeDocument/2006/relationships/hyperlink" Target="http://www.bioinformatics.nl/sesquiterpene/synthasedb/" TargetMode="External"/><Relationship Id="rId1122" Type="http://schemas.openxmlformats.org/officeDocument/2006/relationships/hyperlink" Target="https://europepmc.org/article/MED/21818683" TargetMode="External"/><Relationship Id="rId1567" Type="http://schemas.openxmlformats.org/officeDocument/2006/relationships/hyperlink" Target="https://ami-journals.onlinelibrary.wiley.com/doi/10.1111/1751-7915.14204" TargetMode="External"/><Relationship Id="rId1774" Type="http://schemas.openxmlformats.org/officeDocument/2006/relationships/hyperlink" Target="http://www.bioinformatics.nl/sesquiterpene/synthasedb/" TargetMode="External"/><Relationship Id="rId1981" Type="http://schemas.openxmlformats.org/officeDocument/2006/relationships/hyperlink" Target="https://europepmc.org/article/MED/30254228" TargetMode="External"/><Relationship Id="rId66" Type="http://schemas.openxmlformats.org/officeDocument/2006/relationships/hyperlink" Target="https://doi.org/10.3390/plants9081018" TargetMode="External"/><Relationship Id="rId1427" Type="http://schemas.openxmlformats.org/officeDocument/2006/relationships/hyperlink" Target="https://pubs.acs.org/doi/10.1021/acscatal.7b01924" TargetMode="External"/><Relationship Id="rId1634" Type="http://schemas.openxmlformats.org/officeDocument/2006/relationships/hyperlink" Target="https://www.sciencedirect.com/science/article/pii/S0003986108002683" TargetMode="External"/><Relationship Id="rId1841" Type="http://schemas.openxmlformats.org/officeDocument/2006/relationships/hyperlink" Target="https://europepmc.org/article/MED/25956881" TargetMode="External"/><Relationship Id="rId1939" Type="http://schemas.openxmlformats.org/officeDocument/2006/relationships/hyperlink" Target="https://www.sciencedirect.com/science/article/pii/S003194221930086X?via%3Dihub" TargetMode="External"/><Relationship Id="rId1701" Type="http://schemas.openxmlformats.org/officeDocument/2006/relationships/hyperlink" Target="https://bmcplantbiol.biomedcentral.com/articles/10.1186/1471-2229-9-86" TargetMode="External"/><Relationship Id="rId282" Type="http://schemas.openxmlformats.org/officeDocument/2006/relationships/hyperlink" Target="https://nph.onlinelibrary.wiley.com/doi/full/10.1111/nph.16431" TargetMode="External"/><Relationship Id="rId587" Type="http://schemas.openxmlformats.org/officeDocument/2006/relationships/hyperlink" Target="https://www.sciencedirect.com/science/article/pii/S0003986185700380?via%3Dihub" TargetMode="External"/><Relationship Id="rId2170" Type="http://schemas.openxmlformats.org/officeDocument/2006/relationships/hyperlink" Target="http://www.bioinformatics.nl/sesquiterpene/synthasedb/" TargetMode="External"/><Relationship Id="rId2268" Type="http://schemas.openxmlformats.org/officeDocument/2006/relationships/hyperlink" Target="https://academic.oup.com/pcp/article/57/3/630/2461065" TargetMode="External"/><Relationship Id="rId8" Type="http://schemas.openxmlformats.org/officeDocument/2006/relationships/hyperlink" Target="http://www.plantphysiol.org/content/164/3/1222" TargetMode="External"/><Relationship Id="rId142" Type="http://schemas.openxmlformats.org/officeDocument/2006/relationships/hyperlink" Target="https://europepmc.org/article/MED/23679205" TargetMode="External"/><Relationship Id="rId447" Type="http://schemas.openxmlformats.org/officeDocument/2006/relationships/hyperlink" Target="https://www.sciencedirect.com/science/article/pii/S0031942204003930?via%3Dihub" TargetMode="External"/><Relationship Id="rId794" Type="http://schemas.openxmlformats.org/officeDocument/2006/relationships/hyperlink" Target="https://www.jbc.org/article/S0021-9258(19)47284-0/pdf" TargetMode="External"/><Relationship Id="rId1077" Type="http://schemas.openxmlformats.org/officeDocument/2006/relationships/hyperlink" Target="https://europepmc.org/article/MED/21818683" TargetMode="External"/><Relationship Id="rId2030" Type="http://schemas.openxmlformats.org/officeDocument/2006/relationships/hyperlink" Target="https://chemistry-europe.onlinelibrary.wiley.com/doi/10.1002/chem.201702766" TargetMode="External"/><Relationship Id="rId2128" Type="http://schemas.openxmlformats.org/officeDocument/2006/relationships/hyperlink" Target="https://www.sciencedirect.com/science/article/pii/S0981942816301930?via%3Dihub" TargetMode="External"/><Relationship Id="rId654" Type="http://schemas.openxmlformats.org/officeDocument/2006/relationships/hyperlink" Target="https://academic.oup.com/jb/article-abstract/113/3/355/811364?login=true" TargetMode="External"/><Relationship Id="rId861" Type="http://schemas.openxmlformats.org/officeDocument/2006/relationships/hyperlink" Target="https://pubs.acs.org/doi/10.1021/ja073133u" TargetMode="External"/><Relationship Id="rId959" Type="http://schemas.openxmlformats.org/officeDocument/2006/relationships/hyperlink" Target="https://www.sciencedirect.com/science/article/pii/S0031942218303765" TargetMode="External"/><Relationship Id="rId1284" Type="http://schemas.openxmlformats.org/officeDocument/2006/relationships/hyperlink" Target="https://www.nature.com/articles/s41598-019-45532-1" TargetMode="External"/><Relationship Id="rId1491" Type="http://schemas.openxmlformats.org/officeDocument/2006/relationships/hyperlink" Target="https://onlinelibrary.wiley.com/doi/full/10.1111/j.1365-313X.2008.03524.x" TargetMode="External"/><Relationship Id="rId1589" Type="http://schemas.openxmlformats.org/officeDocument/2006/relationships/hyperlink" Target="https://sfamjournals.onlinelibrary.wiley.com/doi/full/10.1111/1751-7915.13304" TargetMode="External"/><Relationship Id="rId2335" Type="http://schemas.openxmlformats.org/officeDocument/2006/relationships/hyperlink" Target="https://onlinelibrary.wiley.com/doi/full/10.1111/tpj.12589" TargetMode="External"/><Relationship Id="rId307" Type="http://schemas.openxmlformats.org/officeDocument/2006/relationships/hyperlink" Target="https://www.annualreviews.org/doi/full/10.1146/annurev-arplant-050312-120229" TargetMode="External"/><Relationship Id="rId514" Type="http://schemas.openxmlformats.org/officeDocument/2006/relationships/hyperlink" Target="http://www.plantphysiol.org/content/136/3/3724" TargetMode="External"/><Relationship Id="rId721" Type="http://schemas.openxmlformats.org/officeDocument/2006/relationships/hyperlink" Target="https://www.ncbi.nlm.nih.gov/pmc/articles/PMC2714943/" TargetMode="External"/><Relationship Id="rId1144" Type="http://schemas.openxmlformats.org/officeDocument/2006/relationships/hyperlink" Target="https://onlinelibrary.wiley.com/doi/full/10.1111/j.1365-313X.2008.03599.x" TargetMode="External"/><Relationship Id="rId1351" Type="http://schemas.openxmlformats.org/officeDocument/2006/relationships/hyperlink" Target="https://link.springer.com/article/10.1007%2Fs11103-010-9636-1" TargetMode="External"/><Relationship Id="rId1449" Type="http://schemas.openxmlformats.org/officeDocument/2006/relationships/hyperlink" Target="http://www.plantphysiol.org/content/152/3/1197" TargetMode="External"/><Relationship Id="rId1796" Type="http://schemas.openxmlformats.org/officeDocument/2006/relationships/hyperlink" Target="https://www.pnas.org/content/118/29/e2023247118" TargetMode="External"/><Relationship Id="rId88" Type="http://schemas.openxmlformats.org/officeDocument/2006/relationships/hyperlink" Target="https://onlinelibrary.wiley.com/doi/full/10.1111/ppl.12241" TargetMode="External"/><Relationship Id="rId819" Type="http://schemas.openxmlformats.org/officeDocument/2006/relationships/hyperlink" Target="https://europepmc.org/article/MED/21818683" TargetMode="External"/><Relationship Id="rId1004" Type="http://schemas.openxmlformats.org/officeDocument/2006/relationships/hyperlink" Target="http://www.eurekaselect.com/article/48164" TargetMode="External"/><Relationship Id="rId1211" Type="http://schemas.openxmlformats.org/officeDocument/2006/relationships/hyperlink" Target="http://www.bioinformatics.nl/sesquiterpene/synthasedb/" TargetMode="External"/><Relationship Id="rId1656" Type="http://schemas.openxmlformats.org/officeDocument/2006/relationships/hyperlink" Target="http://www.plantphysiol.org/content/147/3/1017" TargetMode="External"/><Relationship Id="rId1863" Type="http://schemas.openxmlformats.org/officeDocument/2006/relationships/hyperlink" Target="http://www.bioinformatics.nl/sesquiterpene/synthasedb/" TargetMode="External"/><Relationship Id="rId1309" Type="http://schemas.openxmlformats.org/officeDocument/2006/relationships/hyperlink" Target="https://www.ncbi.nlm.nih.gov/pmc/articles/PMC3017849/" TargetMode="External"/><Relationship Id="rId1516" Type="http://schemas.openxmlformats.org/officeDocument/2006/relationships/hyperlink" Target="https://ami-journals.onlinelibrary.wiley.com/doi/10.1111/1751-7915.14204" TargetMode="External"/><Relationship Id="rId1723" Type="http://schemas.openxmlformats.org/officeDocument/2006/relationships/hyperlink" Target="https://onlinelibrary.wiley.com/doi/full/10.1111/j.1365-2958.2009.06717.x" TargetMode="External"/><Relationship Id="rId1930" Type="http://schemas.openxmlformats.org/officeDocument/2006/relationships/hyperlink" Target="https://nph.onlinelibrary.wiley.com/doi/full/10.1111/nph.16925" TargetMode="External"/><Relationship Id="rId15" Type="http://schemas.openxmlformats.org/officeDocument/2006/relationships/hyperlink" Target="https://www.pnas.org/doi/10.1073/pnas.2220934120" TargetMode="External"/><Relationship Id="rId2192" Type="http://schemas.openxmlformats.org/officeDocument/2006/relationships/hyperlink" Target="https://europepmc.org/article/MED/27050299" TargetMode="External"/><Relationship Id="rId164" Type="http://schemas.openxmlformats.org/officeDocument/2006/relationships/hyperlink" Target="https://www.sciencedirect.com/science/article/pii/S0031942213000277?via%3Dihub" TargetMode="External"/><Relationship Id="rId371" Type="http://schemas.openxmlformats.org/officeDocument/2006/relationships/hyperlink" Target="http://www.plantphysiol.org/content/plantphysiol/130/4/2049.full.pdf" TargetMode="External"/><Relationship Id="rId2052" Type="http://schemas.openxmlformats.org/officeDocument/2006/relationships/hyperlink" Target="https://pubs.rsc.org/en/content/articlelanding/2017/OB/C7OB00234C" TargetMode="External"/><Relationship Id="rId469" Type="http://schemas.openxmlformats.org/officeDocument/2006/relationships/hyperlink" Target="https://www.sciencedirect.com/science/article/pii/S1369526606000434" TargetMode="External"/><Relationship Id="rId676" Type="http://schemas.openxmlformats.org/officeDocument/2006/relationships/hyperlink" Target="https://pubs.rsc.org/en/content/articlelanding/2011/OB/C0OB00884B" TargetMode="External"/><Relationship Id="rId883" Type="http://schemas.openxmlformats.org/officeDocument/2006/relationships/hyperlink" Target="https://pubs.acs.org/doi/full/10.1021/acs.orglett.1c01361" TargetMode="External"/><Relationship Id="rId1099" Type="http://schemas.openxmlformats.org/officeDocument/2006/relationships/hyperlink" Target="https://europepmc.org/article/MED/21818683" TargetMode="External"/><Relationship Id="rId231" Type="http://schemas.openxmlformats.org/officeDocument/2006/relationships/hyperlink" Target="https://reader.elsevier.com/reader/sd/pii/S0003986199915680?token=F90BF6D00A5760AE0F1DC6671988DE01C57BD9BF028F3272CB8940CE409AE51444FC84A77642BB3754DD9EC838A1751D&amp;originRegion=eu-west-1&amp;originCreation=20220112131803" TargetMode="External"/><Relationship Id="rId329" Type="http://schemas.openxmlformats.org/officeDocument/2006/relationships/hyperlink" Target="https://www.sciencedirect.com/science/article/pii/S1369526606000434" TargetMode="External"/><Relationship Id="rId536" Type="http://schemas.openxmlformats.org/officeDocument/2006/relationships/hyperlink" Target="https://europepmc.org/article/MED/31063135" TargetMode="External"/><Relationship Id="rId1166" Type="http://schemas.openxmlformats.org/officeDocument/2006/relationships/hyperlink" Target="https://europepmc.org/article/MED/21746901" TargetMode="External"/><Relationship Id="rId1373" Type="http://schemas.openxmlformats.org/officeDocument/2006/relationships/hyperlink" Target="https://link.springer.com/article/10.1007/s11103-010-9636-1" TargetMode="External"/><Relationship Id="rId2217" Type="http://schemas.openxmlformats.org/officeDocument/2006/relationships/hyperlink" Target="https://chemistry-europe.onlinelibrary.wiley.com/doi/full/10.1002/cbic.201500663" TargetMode="External"/><Relationship Id="rId743" Type="http://schemas.openxmlformats.org/officeDocument/2006/relationships/hyperlink" Target="https://reader.elsevier.com/reader/sd/pii/0378111996000546?token=93A6657218D74D5397A6B2998BA790FD6E7E157F31D25734A9B01FA37C21FF2E5EF817C28AB35FA18DAE72B8118136DD&amp;originRegion=eu-west-1&amp;originCreation=20220826072813" TargetMode="External"/><Relationship Id="rId950" Type="http://schemas.openxmlformats.org/officeDocument/2006/relationships/hyperlink" Target="https://www.sciencedirect.com/science/article/pii/S0003986112004122?via%3Dihub" TargetMode="External"/><Relationship Id="rId1026" Type="http://schemas.openxmlformats.org/officeDocument/2006/relationships/hyperlink" Target="https://www.nature.com/articles/s41589-022-01026-2" TargetMode="External"/><Relationship Id="rId1580" Type="http://schemas.openxmlformats.org/officeDocument/2006/relationships/hyperlink" Target="https://www.sciencedirect.com/science/article/pii/S003194221200101X?via%3Dihub" TargetMode="External"/><Relationship Id="rId1678" Type="http://schemas.openxmlformats.org/officeDocument/2006/relationships/hyperlink" Target="https://www.ncbi.nlm.nih.gov/pmc/articles/PMC2276456/" TargetMode="External"/><Relationship Id="rId1885" Type="http://schemas.openxmlformats.org/officeDocument/2006/relationships/hyperlink" Target="http://www.bioinformatics.nl/sesquiterpene/synthasedb/" TargetMode="External"/><Relationship Id="rId603" Type="http://schemas.openxmlformats.org/officeDocument/2006/relationships/hyperlink" Target="https://www.sciencedirect.com/science/article/pii/S0168945205003018" TargetMode="External"/><Relationship Id="rId810" Type="http://schemas.openxmlformats.org/officeDocument/2006/relationships/hyperlink" Target="https://www.pnas.org/content/95/12/6756" TargetMode="External"/><Relationship Id="rId908" Type="http://schemas.openxmlformats.org/officeDocument/2006/relationships/hyperlink" Target="https://www.frontiersin.org/articles/10.3389/fpls.2018.00547/full" TargetMode="External"/><Relationship Id="rId1233" Type="http://schemas.openxmlformats.org/officeDocument/2006/relationships/hyperlink" Target="https://europepmc.org/article/MED/21385377" TargetMode="External"/><Relationship Id="rId1440" Type="http://schemas.openxmlformats.org/officeDocument/2006/relationships/hyperlink" Target="https://europepmc.org/article/MED/21818683" TargetMode="External"/><Relationship Id="rId1538" Type="http://schemas.openxmlformats.org/officeDocument/2006/relationships/hyperlink" Target="https://ami-journals.onlinelibrary.wiley.com/doi/10.1111/1751-7915.14204" TargetMode="External"/><Relationship Id="rId1300" Type="http://schemas.openxmlformats.org/officeDocument/2006/relationships/hyperlink" Target="http://www.bioinformatics.nl/sesquiterpene/synthasedb/" TargetMode="External"/><Relationship Id="rId1745" Type="http://schemas.openxmlformats.org/officeDocument/2006/relationships/hyperlink" Target="http://www.bioinformatics.nl/sesquiterpene/synthasedb/" TargetMode="External"/><Relationship Id="rId1952" Type="http://schemas.openxmlformats.org/officeDocument/2006/relationships/hyperlink" Target="https://link.springer.com/article/10.1007%2Fs10886-017-0904-2" TargetMode="External"/><Relationship Id="rId37" Type="http://schemas.openxmlformats.org/officeDocument/2006/relationships/hyperlink" Target="https://www.jstor.org/stable/pdf/43565828.pdf?refreqid=excelsior%3A0bc9fe6051e49cea79c2f65ff452ebde" TargetMode="External"/><Relationship Id="rId1605" Type="http://schemas.openxmlformats.org/officeDocument/2006/relationships/hyperlink" Target="https://europepmc.org/article/MED/34353908" TargetMode="External"/><Relationship Id="rId1812" Type="http://schemas.openxmlformats.org/officeDocument/2006/relationships/hyperlink" Target="https://www.pnas.org/content/118/29/e2023247118" TargetMode="External"/><Relationship Id="rId186" Type="http://schemas.openxmlformats.org/officeDocument/2006/relationships/hyperlink" Target="https://link.springer.com/article/10.1007%2Fs00425-013-1884-2" TargetMode="External"/><Relationship Id="rId393" Type="http://schemas.openxmlformats.org/officeDocument/2006/relationships/hyperlink" Target="https://europepmc.org/article/MED/14740213" TargetMode="External"/><Relationship Id="rId2074" Type="http://schemas.openxmlformats.org/officeDocument/2006/relationships/hyperlink" Target="https://pubmed.ncbi.nlm.nih.gov/28445526/" TargetMode="External"/><Relationship Id="rId2281" Type="http://schemas.openxmlformats.org/officeDocument/2006/relationships/hyperlink" Target="https://europepmc.org/article/MED/31239482" TargetMode="External"/><Relationship Id="rId253" Type="http://schemas.openxmlformats.org/officeDocument/2006/relationships/hyperlink" Target="https://www.sciencedirect.com/science/article/pii/S2211383513000816" TargetMode="External"/><Relationship Id="rId460" Type="http://schemas.openxmlformats.org/officeDocument/2006/relationships/hyperlink" Target="http://www.plantcell.org/content/16/5/1115" TargetMode="External"/><Relationship Id="rId698" Type="http://schemas.openxmlformats.org/officeDocument/2006/relationships/hyperlink" Target="https://www.ncbi.nlm.nih.gov/pmc/articles/PMC3866635/" TargetMode="External"/><Relationship Id="rId1090" Type="http://schemas.openxmlformats.org/officeDocument/2006/relationships/hyperlink" Target="https://europepmc.org/article/MED/21818683" TargetMode="External"/><Relationship Id="rId2141" Type="http://schemas.openxmlformats.org/officeDocument/2006/relationships/hyperlink" Target="https://pubs.acs.org/doi/10.1021/acs.jnatprod.7b00773" TargetMode="External"/><Relationship Id="rId113" Type="http://schemas.openxmlformats.org/officeDocument/2006/relationships/hyperlink" Target="https://www.nature.com/articles/s41589-022-01026-2" TargetMode="External"/><Relationship Id="rId320" Type="http://schemas.openxmlformats.org/officeDocument/2006/relationships/hyperlink" Target="https://europepmc.org/backend/ptpmcrender.fcgi?accid=PMC1222793&amp;blobtype=pdf" TargetMode="External"/><Relationship Id="rId558" Type="http://schemas.openxmlformats.org/officeDocument/2006/relationships/hyperlink" Target="https://www.sciencedirect.com/science/article/pii/S000398610600289X?via%3Dihub" TargetMode="External"/><Relationship Id="rId765" Type="http://schemas.openxmlformats.org/officeDocument/2006/relationships/hyperlink" Target="https://pubs.rsc.org/en/content/articlelanding/2007/NP/b616857b" TargetMode="External"/><Relationship Id="rId972" Type="http://schemas.openxmlformats.org/officeDocument/2006/relationships/hyperlink" Target="https://febs.onlinelibrary.wiley.com/doi/full/10.1111/j.1742-4658.2012.08692.x" TargetMode="External"/><Relationship Id="rId1188" Type="http://schemas.openxmlformats.org/officeDocument/2006/relationships/hyperlink" Target="https://bmcplantbiol.biomedcentral.com/articles/10.1186/1471-2229-11-43" TargetMode="External"/><Relationship Id="rId1395" Type="http://schemas.openxmlformats.org/officeDocument/2006/relationships/hyperlink" Target="https://link.springer.com/article/10.1007/s11103-010-9636-1" TargetMode="External"/><Relationship Id="rId2001" Type="http://schemas.openxmlformats.org/officeDocument/2006/relationships/hyperlink" Target="https://europepmc.org/article/MED/30105900" TargetMode="External"/><Relationship Id="rId2239" Type="http://schemas.openxmlformats.org/officeDocument/2006/relationships/hyperlink" Target="http://www.plantphysiol.org/content/169/3/1607" TargetMode="External"/><Relationship Id="rId418" Type="http://schemas.openxmlformats.org/officeDocument/2006/relationships/hyperlink" Target="https://link.springer.com/article/10.1007/s10658-017-1331-5?shared-article-renderer" TargetMode="External"/><Relationship Id="rId625" Type="http://schemas.openxmlformats.org/officeDocument/2006/relationships/hyperlink" Target="http://www.plantcell.org/content/plantcell/28/10/2651.full.pdf" TargetMode="External"/><Relationship Id="rId832" Type="http://schemas.openxmlformats.org/officeDocument/2006/relationships/hyperlink" Target="https://www.jbc.org/content/273/4/2078.full" TargetMode="External"/><Relationship Id="rId1048" Type="http://schemas.openxmlformats.org/officeDocument/2006/relationships/hyperlink" Target="http://www.plantphysiol.org/content/164/3/1222" TargetMode="External"/><Relationship Id="rId1255" Type="http://schemas.openxmlformats.org/officeDocument/2006/relationships/hyperlink" Target="https://europepmc.org/article/MED/30254228" TargetMode="External"/><Relationship Id="rId1462" Type="http://schemas.openxmlformats.org/officeDocument/2006/relationships/hyperlink" Target="https://www.nature.com/articles/s41586-022-04773-3" TargetMode="External"/><Relationship Id="rId2306" Type="http://schemas.openxmlformats.org/officeDocument/2006/relationships/hyperlink" Target="http://www.bioinformatics.nl/sesquiterpene/synthasedb/" TargetMode="External"/><Relationship Id="rId1115" Type="http://schemas.openxmlformats.org/officeDocument/2006/relationships/hyperlink" Target="http://www.plantcell.org/content/15/2/481" TargetMode="External"/><Relationship Id="rId1322" Type="http://schemas.openxmlformats.org/officeDocument/2006/relationships/hyperlink" Target="https://onlinelibrary.wiley.com/resolve/doi?DOI=10.1002/anie.201501119" TargetMode="External"/><Relationship Id="rId1767" Type="http://schemas.openxmlformats.org/officeDocument/2006/relationships/hyperlink" Target="https://pubs.acs.org/doi/10.1021/jacs.5b08319" TargetMode="External"/><Relationship Id="rId1974" Type="http://schemas.openxmlformats.org/officeDocument/2006/relationships/hyperlink" Target="https://academic.oup.com/plphys/article/179/2/382/6116354" TargetMode="External"/><Relationship Id="rId59" Type="http://schemas.openxmlformats.org/officeDocument/2006/relationships/hyperlink" Target="https://www.ncbi.nlm.nih.gov/pmc/articles/PMC1104203/" TargetMode="External"/><Relationship Id="rId1627" Type="http://schemas.openxmlformats.org/officeDocument/2006/relationships/hyperlink" Target="https://www.sciencedirect.com/science/article/pii/S0003986108002683" TargetMode="External"/><Relationship Id="rId1834" Type="http://schemas.openxmlformats.org/officeDocument/2006/relationships/hyperlink" Target="https://www.sciencedirect.com/science/article/pii/S0168945220301552" TargetMode="External"/><Relationship Id="rId2096" Type="http://schemas.openxmlformats.org/officeDocument/2006/relationships/hyperlink" Target="http://www.bioinformatics.nl/sesquiterpene/synthasedb/" TargetMode="External"/><Relationship Id="rId1901" Type="http://schemas.openxmlformats.org/officeDocument/2006/relationships/hyperlink" Target="https://pubs.acs.org/doi/10.1021/acschembio.0c00155" TargetMode="External"/><Relationship Id="rId275" Type="http://schemas.openxmlformats.org/officeDocument/2006/relationships/hyperlink" Target="http://www.plantcell.org/content/12/11/2283" TargetMode="External"/><Relationship Id="rId482" Type="http://schemas.openxmlformats.org/officeDocument/2006/relationships/hyperlink" Target="https://www.sciencedirect.com/science/article/pii/S0040402004008178?via%3Dihub" TargetMode="External"/><Relationship Id="rId2163" Type="http://schemas.openxmlformats.org/officeDocument/2006/relationships/hyperlink" Target="http://www.plantphysiol.org/content/146/3/940" TargetMode="External"/><Relationship Id="rId135" Type="http://schemas.openxmlformats.org/officeDocument/2006/relationships/hyperlink" Target="https://europepmc.org/article/MED/23679205" TargetMode="External"/><Relationship Id="rId342" Type="http://schemas.openxmlformats.org/officeDocument/2006/relationships/hyperlink" Target="https://www.sciencedirect.com/science/article/pii/S0006291X10001129" TargetMode="External"/><Relationship Id="rId787" Type="http://schemas.openxmlformats.org/officeDocument/2006/relationships/hyperlink" Target="https://pubs.acs.org/doi/10.1021/ol702399g" TargetMode="External"/><Relationship Id="rId994" Type="http://schemas.openxmlformats.org/officeDocument/2006/relationships/hyperlink" Target="http://www.bioinformatics.nl/sesquiterpene/synthasedb/" TargetMode="External"/><Relationship Id="rId2023" Type="http://schemas.openxmlformats.org/officeDocument/2006/relationships/hyperlink" Target="https://www.sciencedirect.com/science/article/pii/S004040391830193X?via%3Dihub" TargetMode="External"/><Relationship Id="rId2230" Type="http://schemas.openxmlformats.org/officeDocument/2006/relationships/hyperlink" Target="https://pubs.rsc.org/en/content/articlelanding/2020/OB/D0OB01470B" TargetMode="External"/><Relationship Id="rId202" Type="http://schemas.openxmlformats.org/officeDocument/2006/relationships/hyperlink" Target="https://febs.onlinelibrary.wiley.com/doi/full/10.1046/j.1432-1327.2000.00967.x" TargetMode="External"/><Relationship Id="rId647" Type="http://schemas.openxmlformats.org/officeDocument/2006/relationships/hyperlink" Target="https://onlinelibrary.wiley.com/doi/full/10.1111/j.1365-313X.2004.02175.x" TargetMode="External"/><Relationship Id="rId854" Type="http://schemas.openxmlformats.org/officeDocument/2006/relationships/hyperlink" Target="https://www.jbc.org/content/272/35/21784.full" TargetMode="External"/><Relationship Id="rId1277" Type="http://schemas.openxmlformats.org/officeDocument/2006/relationships/hyperlink" Target="https://www.nature.com/articles/ja201654" TargetMode="External"/><Relationship Id="rId1484" Type="http://schemas.openxmlformats.org/officeDocument/2006/relationships/hyperlink" Target="http://www.bioinformatics.nl/sesquiterpene/synthasedb/" TargetMode="External"/><Relationship Id="rId1691" Type="http://schemas.openxmlformats.org/officeDocument/2006/relationships/hyperlink" Target="https://europepmc.org/article/MED/21693706" TargetMode="External"/><Relationship Id="rId2328" Type="http://schemas.openxmlformats.org/officeDocument/2006/relationships/hyperlink" Target="http://www.bioinformatics.nl/sesquiterpene/synthasedb/" TargetMode="External"/><Relationship Id="rId507" Type="http://schemas.openxmlformats.org/officeDocument/2006/relationships/hyperlink" Target="https://www.sciencedirect.com/science/article/pii/S0031942205002906?via%3Dihub" TargetMode="External"/><Relationship Id="rId714" Type="http://schemas.openxmlformats.org/officeDocument/2006/relationships/hyperlink" Target="https://europepmc.org/article/MED/30090271" TargetMode="External"/><Relationship Id="rId921" Type="http://schemas.openxmlformats.org/officeDocument/2006/relationships/hyperlink" Target="https://pubs.acs.org/doi/full/10.1021/acschembio.2c00760" TargetMode="External"/><Relationship Id="rId1137" Type="http://schemas.openxmlformats.org/officeDocument/2006/relationships/hyperlink" Target="http://www.plantphysiol.org/content/157/2/770" TargetMode="External"/><Relationship Id="rId1344" Type="http://schemas.openxmlformats.org/officeDocument/2006/relationships/hyperlink" Target="https://www.jbc.org/content/285/39/29703.full" TargetMode="External"/><Relationship Id="rId1551" Type="http://schemas.openxmlformats.org/officeDocument/2006/relationships/hyperlink" Target="https://ami-journals.onlinelibrary.wiley.com/doi/10.1111/1751-7915.14204" TargetMode="External"/><Relationship Id="rId1789" Type="http://schemas.openxmlformats.org/officeDocument/2006/relationships/hyperlink" Target="https://www.pnas.org/content/118/29/e2023247118" TargetMode="External"/><Relationship Id="rId1996" Type="http://schemas.openxmlformats.org/officeDocument/2006/relationships/hyperlink" Target="https://europepmc.org/article/MED/30105900" TargetMode="External"/><Relationship Id="rId50" Type="http://schemas.openxmlformats.org/officeDocument/2006/relationships/hyperlink" Target="https://www.nature.com/articles/s41589-022-01027-1" TargetMode="External"/><Relationship Id="rId1204" Type="http://schemas.openxmlformats.org/officeDocument/2006/relationships/hyperlink" Target="https://europepmc.org/article/pmc/pmc3058080" TargetMode="External"/><Relationship Id="rId1411" Type="http://schemas.openxmlformats.org/officeDocument/2006/relationships/hyperlink" Target="https://link.springer.com/article/10.1007/s11103-010-9648-x" TargetMode="External"/><Relationship Id="rId1649" Type="http://schemas.openxmlformats.org/officeDocument/2006/relationships/hyperlink" Target="http://www.bioinformatics.nl/sesquiterpene/synthasedb/" TargetMode="External"/><Relationship Id="rId1856" Type="http://schemas.openxmlformats.org/officeDocument/2006/relationships/hyperlink" Target="https://www.sciencedirect.com/science/article/pii/S0168945219306612?via%3Dihub" TargetMode="External"/><Relationship Id="rId1509" Type="http://schemas.openxmlformats.org/officeDocument/2006/relationships/hyperlink" Target="https://www.sciencedirect.com/science/article/pii/S0031942210001305?via%3Dihub" TargetMode="External"/><Relationship Id="rId1716" Type="http://schemas.openxmlformats.org/officeDocument/2006/relationships/hyperlink" Target="https://chemistry-europe.onlinelibrary.wiley.com/doi/abs/10.1002/cbic.201402443" TargetMode="External"/><Relationship Id="rId1923" Type="http://schemas.openxmlformats.org/officeDocument/2006/relationships/hyperlink" Target="https://pubs.acs.org/doi/10.1021/acschembio.0c00155" TargetMode="External"/><Relationship Id="rId297" Type="http://schemas.openxmlformats.org/officeDocument/2006/relationships/hyperlink" Target="https://www.nature.com/articles/s42003-021-01715-z" TargetMode="External"/><Relationship Id="rId2185" Type="http://schemas.openxmlformats.org/officeDocument/2006/relationships/hyperlink" Target="https://www.nature.com/articles/s41598-018-30653-w" TargetMode="External"/><Relationship Id="rId157" Type="http://schemas.openxmlformats.org/officeDocument/2006/relationships/hyperlink" Target="https://europepmc.org/article/MED/23679205" TargetMode="External"/><Relationship Id="rId364" Type="http://schemas.openxmlformats.org/officeDocument/2006/relationships/hyperlink" Target="https://febs.onlinelibrary.wiley.com/doi/full/10.1046/j.1432-1033.2002.02985.x?sid=nlm%3Apubmed" TargetMode="External"/><Relationship Id="rId2045" Type="http://schemas.openxmlformats.org/officeDocument/2006/relationships/hyperlink" Target="https://onlinelibrary.wiley.com/doi/full/10.1111/tpj.13822" TargetMode="External"/><Relationship Id="rId571" Type="http://schemas.openxmlformats.org/officeDocument/2006/relationships/hyperlink" Target="https://link.springer.com/article/10.1007/s11033-011-1091-9" TargetMode="External"/><Relationship Id="rId669" Type="http://schemas.openxmlformats.org/officeDocument/2006/relationships/hyperlink" Target="https://www.nature.com/articles/s41589-022-01026-2" TargetMode="External"/><Relationship Id="rId876" Type="http://schemas.openxmlformats.org/officeDocument/2006/relationships/hyperlink" Target="https://www.sciencedirect.com/science/article/pii/S0003986107003013" TargetMode="External"/><Relationship Id="rId1299" Type="http://schemas.openxmlformats.org/officeDocument/2006/relationships/hyperlink" Target="https://www.ncbi.nlm.nih.gov/pmc/articles/PMC3017849/" TargetMode="External"/><Relationship Id="rId2252" Type="http://schemas.openxmlformats.org/officeDocument/2006/relationships/hyperlink" Target="https://onlinelibrary.wiley.com/doi/full/10.1002/ange.201510650" TargetMode="External"/><Relationship Id="rId224" Type="http://schemas.openxmlformats.org/officeDocument/2006/relationships/hyperlink" Target="https://pubmed.ncbi.nlm.nih.gov/31020326/" TargetMode="External"/><Relationship Id="rId431" Type="http://schemas.openxmlformats.org/officeDocument/2006/relationships/hyperlink" Target="https://pubs.acs.org/doi/10.1021/ol200777d" TargetMode="External"/><Relationship Id="rId529" Type="http://schemas.openxmlformats.org/officeDocument/2006/relationships/hyperlink" Target="https://europepmc.org/article/MED/18524777" TargetMode="External"/><Relationship Id="rId736" Type="http://schemas.openxmlformats.org/officeDocument/2006/relationships/hyperlink" Target="https://onlinelibrary.wiley.com/doi/epdf/10.1046/j.1365-313X.1996.10050781.x" TargetMode="External"/><Relationship Id="rId1061" Type="http://schemas.openxmlformats.org/officeDocument/2006/relationships/hyperlink" Target="https://www.sciencedirect.com/science/article/pii/S0031942212003883" TargetMode="External"/><Relationship Id="rId1159" Type="http://schemas.openxmlformats.org/officeDocument/2006/relationships/hyperlink" Target="https://link.springer.com/article/10.1007/s11295-011-0377-3" TargetMode="External"/><Relationship Id="rId1366" Type="http://schemas.openxmlformats.org/officeDocument/2006/relationships/hyperlink" Target="https://link.springer.com/article/10.1007/s11103-010-9636-1" TargetMode="External"/><Relationship Id="rId2112" Type="http://schemas.openxmlformats.org/officeDocument/2006/relationships/hyperlink" Target="https://europepmc.org/article/MED/31476106" TargetMode="External"/><Relationship Id="rId943" Type="http://schemas.openxmlformats.org/officeDocument/2006/relationships/hyperlink" Target="https://www.sciencedirect.com/science/article/pii/S0003986112004122?via%3Dihub" TargetMode="External"/><Relationship Id="rId1019" Type="http://schemas.openxmlformats.org/officeDocument/2006/relationships/hyperlink" Target="https://www.ncbi.nlm.nih.gov/pmc/articles/PMC2648096/" TargetMode="External"/><Relationship Id="rId1573" Type="http://schemas.openxmlformats.org/officeDocument/2006/relationships/hyperlink" Target="https://www.nature.com/articles/s41589-022-01026-2" TargetMode="External"/><Relationship Id="rId1780" Type="http://schemas.openxmlformats.org/officeDocument/2006/relationships/hyperlink" Target="https://pubs.acs.org/doi/10.1021/acs.orglett.2c02904" TargetMode="External"/><Relationship Id="rId1878" Type="http://schemas.openxmlformats.org/officeDocument/2006/relationships/hyperlink" Target="https://www.ncbi.nlm.nih.gov/pmc/articles/PMC6945850/" TargetMode="External"/><Relationship Id="rId72" Type="http://schemas.openxmlformats.org/officeDocument/2006/relationships/hyperlink" Target="https://www.nature.com/articles/s41589-022-01026-2" TargetMode="External"/><Relationship Id="rId803" Type="http://schemas.openxmlformats.org/officeDocument/2006/relationships/hyperlink" Target="https://www.nature.com/articles/s41598-020-68949-5" TargetMode="External"/><Relationship Id="rId1226" Type="http://schemas.openxmlformats.org/officeDocument/2006/relationships/hyperlink" Target="https://onlinelibrary.wiley.com/doi/full/10.1111/tpj.12886" TargetMode="External"/><Relationship Id="rId1433" Type="http://schemas.openxmlformats.org/officeDocument/2006/relationships/hyperlink" Target="http://www.plantphysiol.org/content/157/2/770" TargetMode="External"/><Relationship Id="rId1640" Type="http://schemas.openxmlformats.org/officeDocument/2006/relationships/hyperlink" Target="http://www.bioinformatics.nl/sesquiterpene/synthasedb/" TargetMode="External"/><Relationship Id="rId1738" Type="http://schemas.openxmlformats.org/officeDocument/2006/relationships/hyperlink" Target="https://www.ncbi.nlm.nih.gov/pmc/articles/PMC1955729/" TargetMode="External"/><Relationship Id="rId1500" Type="http://schemas.openxmlformats.org/officeDocument/2006/relationships/hyperlink" Target="https://europepmc.org/article/MED/21385377" TargetMode="External"/><Relationship Id="rId1945" Type="http://schemas.openxmlformats.org/officeDocument/2006/relationships/hyperlink" Target="https://academic.oup.com/plphys/article/179/2/382/6116354" TargetMode="External"/><Relationship Id="rId1805" Type="http://schemas.openxmlformats.org/officeDocument/2006/relationships/hyperlink" Target="https://www.pnas.org/content/118/29/e2023247118" TargetMode="External"/><Relationship Id="rId179" Type="http://schemas.openxmlformats.org/officeDocument/2006/relationships/hyperlink" Target="https://www.ncbi.nlm.nih.gov/pmc/articles/PMC7332032/" TargetMode="External"/><Relationship Id="rId386" Type="http://schemas.openxmlformats.org/officeDocument/2006/relationships/hyperlink" Target="https://www.ncbi.nlm.nih.gov/pmc/articles/PMC2859294/" TargetMode="External"/><Relationship Id="rId593" Type="http://schemas.openxmlformats.org/officeDocument/2006/relationships/hyperlink" Target="http://www.bioinformatics.nl/sesquiterpene/synthasedb/" TargetMode="External"/><Relationship Id="rId2067" Type="http://schemas.openxmlformats.org/officeDocument/2006/relationships/hyperlink" Target="https://www.ncbi.nlm.nih.gov/pmc/articles/PMC5462038/" TargetMode="External"/><Relationship Id="rId2274" Type="http://schemas.openxmlformats.org/officeDocument/2006/relationships/hyperlink" Target="https://pubs.acs.org/doi/10.1021/acschembio.0c00155" TargetMode="External"/><Relationship Id="rId246" Type="http://schemas.openxmlformats.org/officeDocument/2006/relationships/hyperlink" Target="https://onlinelibrary.wiley.com/doi/pdfdirect/10.1111/tpj.13064" TargetMode="External"/><Relationship Id="rId453" Type="http://schemas.openxmlformats.org/officeDocument/2006/relationships/hyperlink" Target="https://www.sciencedirect.com/science/article/pii/S0031942204003930?via%3Dihub" TargetMode="External"/><Relationship Id="rId660" Type="http://schemas.openxmlformats.org/officeDocument/2006/relationships/hyperlink" Target="https://www.apsnet.org/publications/mpmi/backissues/Documents/1995Articles/Microbe08-593.pdf" TargetMode="External"/><Relationship Id="rId898" Type="http://schemas.openxmlformats.org/officeDocument/2006/relationships/hyperlink" Target="http://www.plantphysiol.org/content/161/2/600" TargetMode="External"/><Relationship Id="rId1083" Type="http://schemas.openxmlformats.org/officeDocument/2006/relationships/hyperlink" Target="https://europepmc.org/article/MED/21818683" TargetMode="External"/><Relationship Id="rId1290" Type="http://schemas.openxmlformats.org/officeDocument/2006/relationships/hyperlink" Target="http://www.bioinformatics.nl/sesquiterpene/synthasedb/" TargetMode="External"/><Relationship Id="rId2134" Type="http://schemas.openxmlformats.org/officeDocument/2006/relationships/hyperlink" Target="http://www.bioinformatics.nl/sesquiterpene/synthasedb/" TargetMode="External"/><Relationship Id="rId2341" Type="http://schemas.openxmlformats.org/officeDocument/2006/relationships/hyperlink" Target="https://pubs.acs.org/doi/full/10.1021/acschembio.0c00155" TargetMode="External"/><Relationship Id="rId106" Type="http://schemas.openxmlformats.org/officeDocument/2006/relationships/hyperlink" Target="https://pubmed.ncbi.nlm.nih.gov/36414326/" TargetMode="External"/><Relationship Id="rId313" Type="http://schemas.openxmlformats.org/officeDocument/2006/relationships/hyperlink" Target="https://febs.onlinelibrary.wiley.com/doi/full/10.1046/j.1432-1033.2001.02519.x" TargetMode="External"/><Relationship Id="rId758" Type="http://schemas.openxmlformats.org/officeDocument/2006/relationships/hyperlink" Target="https://www.jbc.org/article/S0021-9258(18)44409-2/pdf" TargetMode="External"/><Relationship Id="rId965" Type="http://schemas.openxmlformats.org/officeDocument/2006/relationships/hyperlink" Target="https://www.nature.com/articles/s41586-022-04773-3" TargetMode="External"/><Relationship Id="rId1150" Type="http://schemas.openxmlformats.org/officeDocument/2006/relationships/hyperlink" Target="http://www.plantphysiol.org/content/157/2/770" TargetMode="External"/><Relationship Id="rId1388" Type="http://schemas.openxmlformats.org/officeDocument/2006/relationships/hyperlink" Target="https://link.springer.com/article/10.1007/s11103-010-9636-1" TargetMode="External"/><Relationship Id="rId1595" Type="http://schemas.openxmlformats.org/officeDocument/2006/relationships/hyperlink" Target="https://europepmc.org/article/MED/30105900" TargetMode="External"/><Relationship Id="rId94" Type="http://schemas.openxmlformats.org/officeDocument/2006/relationships/hyperlink" Target="https://onlinelibrary.wiley.com/doi/full/10.1111/ppl.12241?saml_referrer" TargetMode="External"/><Relationship Id="rId520" Type="http://schemas.openxmlformats.org/officeDocument/2006/relationships/hyperlink" Target="http://www.plantphysiol.org/content/136/4/4228" TargetMode="External"/><Relationship Id="rId618" Type="http://schemas.openxmlformats.org/officeDocument/2006/relationships/hyperlink" Target="https://europepmc.org/article/MED/12426357" TargetMode="External"/><Relationship Id="rId825" Type="http://schemas.openxmlformats.org/officeDocument/2006/relationships/hyperlink" Target="https://europepmc.org/article/MED/21818683" TargetMode="External"/><Relationship Id="rId1248" Type="http://schemas.openxmlformats.org/officeDocument/2006/relationships/hyperlink" Target="https://europepmc.org/article/MED/30254228" TargetMode="External"/><Relationship Id="rId1455" Type="http://schemas.openxmlformats.org/officeDocument/2006/relationships/hyperlink" Target="http://www.plantphysiol.org/content/154/4/1998" TargetMode="External"/><Relationship Id="rId1662" Type="http://schemas.openxmlformats.org/officeDocument/2006/relationships/hyperlink" Target="https://www.tandfonline.com/doi/abs/10.1271/bbb.70790" TargetMode="External"/><Relationship Id="rId2201" Type="http://schemas.openxmlformats.org/officeDocument/2006/relationships/hyperlink" Target="http://www.bioinformatics.nl/sesquiterpene/synthasedb/" TargetMode="External"/><Relationship Id="rId1010" Type="http://schemas.openxmlformats.org/officeDocument/2006/relationships/hyperlink" Target="https://www.ncbi.nlm.nih.gov/pmc/articles/PMC3423072/" TargetMode="External"/><Relationship Id="rId1108" Type="http://schemas.openxmlformats.org/officeDocument/2006/relationships/hyperlink" Target="https://bmcplantbiol.biomedcentral.com/articles/10.1186/1471-2229-12-119" TargetMode="External"/><Relationship Id="rId1315" Type="http://schemas.openxmlformats.org/officeDocument/2006/relationships/hyperlink" Target="https://www.ncbi.nlm.nih.gov/pmc/articles/PMC3017849/" TargetMode="External"/><Relationship Id="rId1967" Type="http://schemas.openxmlformats.org/officeDocument/2006/relationships/hyperlink" Target="https://link.springer.com/article/10.1007/s13659-016-0096-4" TargetMode="External"/><Relationship Id="rId1522" Type="http://schemas.openxmlformats.org/officeDocument/2006/relationships/hyperlink" Target="https://ami-journals.onlinelibrary.wiley.com/doi/10.1111/1751-7915.14204" TargetMode="External"/><Relationship Id="rId21" Type="http://schemas.openxmlformats.org/officeDocument/2006/relationships/hyperlink" Target="https://www.pnas.org/doi/10.1073/pnas.22209341200" TargetMode="External"/><Relationship Id="rId2089" Type="http://schemas.openxmlformats.org/officeDocument/2006/relationships/hyperlink" Target="http://www.bioinformatics.nl/sesquiterpene/synthasedb/" TargetMode="External"/><Relationship Id="rId2296" Type="http://schemas.openxmlformats.org/officeDocument/2006/relationships/hyperlink" Target="http://www.bioinformatics.nl/sesquiterpene/synthasedb/" TargetMode="External"/><Relationship Id="rId268" Type="http://schemas.openxmlformats.org/officeDocument/2006/relationships/hyperlink" Target="https://www.sciencedirect.com/science/article/pii/S0031942214001757" TargetMode="External"/><Relationship Id="rId475" Type="http://schemas.openxmlformats.org/officeDocument/2006/relationships/hyperlink" Target="https://www.sciencedirect.com/science/article/pii/S0168945204004868" TargetMode="External"/><Relationship Id="rId682" Type="http://schemas.openxmlformats.org/officeDocument/2006/relationships/hyperlink" Target="https://europepmc.org/article/MED/31839833" TargetMode="External"/><Relationship Id="rId2156" Type="http://schemas.openxmlformats.org/officeDocument/2006/relationships/hyperlink" Target="http://www.bioinformatics.nl/sesquiterpene/synthasedb/" TargetMode="External"/><Relationship Id="rId128" Type="http://schemas.openxmlformats.org/officeDocument/2006/relationships/hyperlink" Target="https://europepmc.org/article/MED/23679205" TargetMode="External"/><Relationship Id="rId335" Type="http://schemas.openxmlformats.org/officeDocument/2006/relationships/hyperlink" Target="https://www.sciencedirect.com/science/article/pii/S0031942202001036?via%3Dihub" TargetMode="External"/><Relationship Id="rId542" Type="http://schemas.openxmlformats.org/officeDocument/2006/relationships/hyperlink" Target="https://pubs.acs.org/doi/10.1021/ja8095976" TargetMode="External"/><Relationship Id="rId1172" Type="http://schemas.openxmlformats.org/officeDocument/2006/relationships/hyperlink" Target="https://www.sciencedirect.com/science/article/pii/S0031942211002457?via%3Dihub" TargetMode="External"/><Relationship Id="rId2016" Type="http://schemas.openxmlformats.org/officeDocument/2006/relationships/hyperlink" Target="https://www.nature.com/articles/s41598-018-30653-w" TargetMode="External"/><Relationship Id="rId2223" Type="http://schemas.openxmlformats.org/officeDocument/2006/relationships/hyperlink" Target="https://www.pnas.org/content/118/29/e2023247118" TargetMode="External"/><Relationship Id="rId402" Type="http://schemas.openxmlformats.org/officeDocument/2006/relationships/hyperlink" Target="https://link.springer.com/content/pdf/10.1007/s004380051105.pdf" TargetMode="External"/><Relationship Id="rId1032" Type="http://schemas.openxmlformats.org/officeDocument/2006/relationships/hyperlink" Target="https://link.springer.com/article/10.1007/s11738-012-1061-4" TargetMode="External"/><Relationship Id="rId1989" Type="http://schemas.openxmlformats.org/officeDocument/2006/relationships/hyperlink" Target="https://europepmc.org/article/MED/30105900" TargetMode="External"/><Relationship Id="rId1849" Type="http://schemas.openxmlformats.org/officeDocument/2006/relationships/hyperlink" Target="https://pubmed.ncbi.nlm.nih.gov/9614092/" TargetMode="External"/><Relationship Id="rId192" Type="http://schemas.openxmlformats.org/officeDocument/2006/relationships/hyperlink" Target="https://link.springer.com/article/10.1007/s11103-013-0070-z" TargetMode="External"/><Relationship Id="rId1709" Type="http://schemas.openxmlformats.org/officeDocument/2006/relationships/hyperlink" Target="https://pubs.rsc.org/en/content/articlelanding/2016/OB/C6OB00130K" TargetMode="External"/><Relationship Id="rId1916" Type="http://schemas.openxmlformats.org/officeDocument/2006/relationships/hyperlink" Target="https://pubs.acs.org/doi/full/10.1021/acschembio.0c00155" TargetMode="External"/><Relationship Id="rId2080" Type="http://schemas.openxmlformats.org/officeDocument/2006/relationships/hyperlink" Target="https://pubs.acs.org/doi/10.1021/acs.orglett.6b00552" TargetMode="External"/><Relationship Id="rId869" Type="http://schemas.openxmlformats.org/officeDocument/2006/relationships/hyperlink" Target="https://europepmc.org/backend/ptpmcrender.fcgi?accid=PMC197231&amp;blobtype=pdf" TargetMode="External"/><Relationship Id="rId1499" Type="http://schemas.openxmlformats.org/officeDocument/2006/relationships/hyperlink" Target="https://link.springer.com/article/10.1007%2Fs00425-018-2948-0" TargetMode="External"/><Relationship Id="rId729" Type="http://schemas.openxmlformats.org/officeDocument/2006/relationships/hyperlink" Target="https://europepmc.org/article/MED/7721699" TargetMode="External"/><Relationship Id="rId1359" Type="http://schemas.openxmlformats.org/officeDocument/2006/relationships/hyperlink" Target="https://link.springer.com/article/10.1007/s11103-010-9636-1" TargetMode="External"/><Relationship Id="rId936" Type="http://schemas.openxmlformats.org/officeDocument/2006/relationships/hyperlink" Target="https://www.ncbi.nlm.nih.gov/pmc/articles/PMC3561019/" TargetMode="External"/><Relationship Id="rId1219" Type="http://schemas.openxmlformats.org/officeDocument/2006/relationships/hyperlink" Target="https://bmcplantbiol.biomedcentral.com/articles/10.1186/1471-2229-11-43" TargetMode="External"/><Relationship Id="rId1566" Type="http://schemas.openxmlformats.org/officeDocument/2006/relationships/hyperlink" Target="https://ami-journals.onlinelibrary.wiley.com/doi/10.1111/1751-7915.14204" TargetMode="External"/><Relationship Id="rId1773" Type="http://schemas.openxmlformats.org/officeDocument/2006/relationships/hyperlink" Target="https://europepmc.org/article/MED/18051320" TargetMode="External"/><Relationship Id="rId1980" Type="http://schemas.openxmlformats.org/officeDocument/2006/relationships/hyperlink" Target="https://europepmc.org/article/MED/30254228" TargetMode="External"/><Relationship Id="rId65" Type="http://schemas.openxmlformats.org/officeDocument/2006/relationships/hyperlink" Target="https://europepmc.org/article/MED/25447532" TargetMode="External"/><Relationship Id="rId1426" Type="http://schemas.openxmlformats.org/officeDocument/2006/relationships/hyperlink" Target="https://link.springer.com/article/10.1007/s10265-016-0797-0" TargetMode="External"/><Relationship Id="rId1633" Type="http://schemas.openxmlformats.org/officeDocument/2006/relationships/hyperlink" Target="https://www.sciencedirect.com/science/article/pii/S0003986108002683" TargetMode="External"/><Relationship Id="rId1840" Type="http://schemas.openxmlformats.org/officeDocument/2006/relationships/hyperlink" Target="https://europepmc.org/article/MED/25956881" TargetMode="External"/><Relationship Id="rId1700" Type="http://schemas.openxmlformats.org/officeDocument/2006/relationships/hyperlink" Target="https://pubs.acs.org/doi/10.1021/acs.orglett.9b00984" TargetMode="External"/><Relationship Id="rId379" Type="http://schemas.openxmlformats.org/officeDocument/2006/relationships/hyperlink" Target="https://link.springer.com/article/10.1023%2FA%3A1020714403780" TargetMode="External"/><Relationship Id="rId586" Type="http://schemas.openxmlformats.org/officeDocument/2006/relationships/hyperlink" Target="https://pubs.acs.org/doi/10.1021/bi900483b" TargetMode="External"/><Relationship Id="rId793" Type="http://schemas.openxmlformats.org/officeDocument/2006/relationships/hyperlink" Target="https://pubs.acs.org/doi/abs/10.1021/bi00202a004" TargetMode="External"/><Relationship Id="rId2267" Type="http://schemas.openxmlformats.org/officeDocument/2006/relationships/hyperlink" Target="https://www.ncbi.nlm.nih.gov/pmc/articles/PMC6945850/" TargetMode="External"/><Relationship Id="rId239" Type="http://schemas.openxmlformats.org/officeDocument/2006/relationships/hyperlink" Target="https://www.sciencedirect.com/science/article/pii/S0003986199913322?via%3Dihub" TargetMode="External"/><Relationship Id="rId446" Type="http://schemas.openxmlformats.org/officeDocument/2006/relationships/hyperlink" Target="https://www.sciencedirect.com/science/article/pii/S0031942204003930?via%3Dihub" TargetMode="External"/><Relationship Id="rId653" Type="http://schemas.openxmlformats.org/officeDocument/2006/relationships/hyperlink" Target="https://academic.oup.com/pcp/article/47/12/1653/2277601" TargetMode="External"/><Relationship Id="rId1076" Type="http://schemas.openxmlformats.org/officeDocument/2006/relationships/hyperlink" Target="https://europepmc.org/article/MED/21818683" TargetMode="External"/><Relationship Id="rId1283" Type="http://schemas.openxmlformats.org/officeDocument/2006/relationships/hyperlink" Target="https://www.nature.com/articles/s41598-019-45532-1" TargetMode="External"/><Relationship Id="rId1490" Type="http://schemas.openxmlformats.org/officeDocument/2006/relationships/hyperlink" Target="http://www.bioinformatics.nl/sesquiterpene/synthasedb/" TargetMode="External"/><Relationship Id="rId2127" Type="http://schemas.openxmlformats.org/officeDocument/2006/relationships/hyperlink" Target="http://www.plantcell.org/content/28/10/2632" TargetMode="External"/><Relationship Id="rId2334" Type="http://schemas.openxmlformats.org/officeDocument/2006/relationships/hyperlink" Target="https://onlinelibrary.wiley.com/doi/full/10.1111/tpj.12589" TargetMode="External"/><Relationship Id="rId306" Type="http://schemas.openxmlformats.org/officeDocument/2006/relationships/hyperlink" Target="https://www.sciencedirect.com/science/article/abs/pii/S003194220600032X?via%3Dihub" TargetMode="External"/><Relationship Id="rId860" Type="http://schemas.openxmlformats.org/officeDocument/2006/relationships/hyperlink" Target="https://febs.onlinelibrary.wiley.com/doi/full/10.1046/j.1432-1327.2000.01357.x?sid=nlm%3Apubmed" TargetMode="External"/><Relationship Id="rId1143" Type="http://schemas.openxmlformats.org/officeDocument/2006/relationships/hyperlink" Target="https://link.springer.com/content/pdf/10.1007/s11103-011-9813-x.pdf" TargetMode="External"/><Relationship Id="rId513" Type="http://schemas.openxmlformats.org/officeDocument/2006/relationships/hyperlink" Target="http://www.plantphysiol.org/content/136/3/3724" TargetMode="External"/><Relationship Id="rId720" Type="http://schemas.openxmlformats.org/officeDocument/2006/relationships/hyperlink" Target="https://pubs.acs.org/doi/10.1021/acs.orglett.0c03996" TargetMode="External"/><Relationship Id="rId1350" Type="http://schemas.openxmlformats.org/officeDocument/2006/relationships/hyperlink" Target="https://link.springer.com/article/10.1007%2Fs11103-010-9636-1" TargetMode="External"/><Relationship Id="rId1003" Type="http://schemas.openxmlformats.org/officeDocument/2006/relationships/hyperlink" Target="http://www.eurekaselect.com/article/48164" TargetMode="External"/><Relationship Id="rId1210" Type="http://schemas.openxmlformats.org/officeDocument/2006/relationships/hyperlink" Target="https://www.ncbi.nlm.nih.gov/pmc/articles/PMC3058080/" TargetMode="External"/><Relationship Id="rId2191" Type="http://schemas.openxmlformats.org/officeDocument/2006/relationships/hyperlink" Target="https://europepmc.org/article/MED/27050299" TargetMode="External"/><Relationship Id="rId163" Type="http://schemas.openxmlformats.org/officeDocument/2006/relationships/hyperlink" Target="https://europepmc.org/article/MED/23679205" TargetMode="External"/><Relationship Id="rId370" Type="http://schemas.openxmlformats.org/officeDocument/2006/relationships/hyperlink" Target="http://www.plantphysiol.org/content/plantphysiol/170/2/742.full.pdf" TargetMode="External"/><Relationship Id="rId2051" Type="http://schemas.openxmlformats.org/officeDocument/2006/relationships/hyperlink" Target="https://chemrxiv.org/engage/api-gateway/chemrxiv/assets/orp/resource/item/631f4232bada3828c8c22a27/original/first-trans-eunicellane-terpene-synthase-in-bacteria.pdf" TargetMode="External"/><Relationship Id="rId230" Type="http://schemas.openxmlformats.org/officeDocument/2006/relationships/hyperlink" Target="https://www.research-collection.ethz.ch/bitstream/handle/20.500.11850/68554/11103_2013_Article_70.pdf;jsessionid=CA4B4363F07BE5E475C37FB63EBE5C10?sequence=2" TargetMode="External"/><Relationship Id="rId1677" Type="http://schemas.openxmlformats.org/officeDocument/2006/relationships/hyperlink" Target="http://www.bioinformatics.nl/sesquiterpene/synthasedb/" TargetMode="External"/><Relationship Id="rId1884" Type="http://schemas.openxmlformats.org/officeDocument/2006/relationships/hyperlink" Target="https://www.ncbi.nlm.nih.gov/pmc/articles/PMC6945850/" TargetMode="External"/><Relationship Id="rId907" Type="http://schemas.openxmlformats.org/officeDocument/2006/relationships/hyperlink" Target="http://www.plantphysiol.org/content/161/2/600" TargetMode="External"/><Relationship Id="rId1537" Type="http://schemas.openxmlformats.org/officeDocument/2006/relationships/hyperlink" Target="https://ami-journals.onlinelibrary.wiley.com/doi/10.1111/1751-7915.14204" TargetMode="External"/><Relationship Id="rId1744" Type="http://schemas.openxmlformats.org/officeDocument/2006/relationships/hyperlink" Target="https://www.annualreviews.org/doi/full/10.1146/annurev-arplant-050312-120229" TargetMode="External"/><Relationship Id="rId1951" Type="http://schemas.openxmlformats.org/officeDocument/2006/relationships/hyperlink" Target="https://pubs.rsc.org/en/content/articlelanding/2019/ob/c8ob02832j" TargetMode="External"/><Relationship Id="rId36" Type="http://schemas.openxmlformats.org/officeDocument/2006/relationships/hyperlink" Target="https://www.jstor.org/stable/pdf/43565828.pdf?refreqid=excelsior%3A0bc9fe6051e49cea79c2f65ff452ebde" TargetMode="External"/><Relationship Id="rId1604" Type="http://schemas.openxmlformats.org/officeDocument/2006/relationships/hyperlink" Target="http://www.plantphysiol.org/content/148/3/1254" TargetMode="External"/><Relationship Id="rId1811" Type="http://schemas.openxmlformats.org/officeDocument/2006/relationships/hyperlink" Target="https://www.pnas.org/content/118/29/e2023247118" TargetMode="External"/><Relationship Id="rId697" Type="http://schemas.openxmlformats.org/officeDocument/2006/relationships/hyperlink" Target="https://www.ncbi.nlm.nih.gov/pmc/articles/PMC3866635/" TargetMode="External"/><Relationship Id="rId1187" Type="http://schemas.openxmlformats.org/officeDocument/2006/relationships/hyperlink" Target="https://bmcplantbiol.biomedcentral.com/articles/10.1186/1471-2229-11-43" TargetMode="External"/><Relationship Id="rId557" Type="http://schemas.openxmlformats.org/officeDocument/2006/relationships/hyperlink" Target="https://www.sciencedirect.com/science/article/pii/S000398610600289X?via%3Dihub" TargetMode="External"/><Relationship Id="rId764" Type="http://schemas.openxmlformats.org/officeDocument/2006/relationships/hyperlink" Target="https://www.annualreviews.org/doi/full/10.1146/annurev-arplant-050312-120229" TargetMode="External"/><Relationship Id="rId971" Type="http://schemas.openxmlformats.org/officeDocument/2006/relationships/hyperlink" Target="https://febs.onlinelibrary.wiley.com/doi/full/10.1111/j.1742-4658.2012.08692.x" TargetMode="External"/><Relationship Id="rId1394" Type="http://schemas.openxmlformats.org/officeDocument/2006/relationships/hyperlink" Target="https://link.springer.com/article/10.1007/s11103-010-9636-1" TargetMode="External"/><Relationship Id="rId2238" Type="http://schemas.openxmlformats.org/officeDocument/2006/relationships/hyperlink" Target="https://onlinelibrary.wiley.com/doi/full/10.1111/tpj.13012" TargetMode="External"/><Relationship Id="rId417" Type="http://schemas.openxmlformats.org/officeDocument/2006/relationships/hyperlink" Target="https://www.ncbi.nlm.nih.gov/pmc/articles/PMC1176406/" TargetMode="External"/><Relationship Id="rId624" Type="http://schemas.openxmlformats.org/officeDocument/2006/relationships/hyperlink" Target="http://www.plantcell.org/content/plantcell/28/10/2651.full.pdf" TargetMode="External"/><Relationship Id="rId831" Type="http://schemas.openxmlformats.org/officeDocument/2006/relationships/hyperlink" Target="https://www.jbc.org/content/273/4/2078.full" TargetMode="External"/><Relationship Id="rId1047" Type="http://schemas.openxmlformats.org/officeDocument/2006/relationships/hyperlink" Target="http://www.plantphysiol.org/content/169/3/1607" TargetMode="External"/><Relationship Id="rId1254" Type="http://schemas.openxmlformats.org/officeDocument/2006/relationships/hyperlink" Target="https://europepmc.org/article/MED/30254228" TargetMode="External"/><Relationship Id="rId1461" Type="http://schemas.openxmlformats.org/officeDocument/2006/relationships/hyperlink" Target="https://www.nature.com/articles/s41589-022-01026-2" TargetMode="External"/><Relationship Id="rId2305" Type="http://schemas.openxmlformats.org/officeDocument/2006/relationships/hyperlink" Target="https://www.ncbi.nlm.nih.gov/pmc/articles/PMC4197230/" TargetMode="External"/><Relationship Id="rId1114" Type="http://schemas.openxmlformats.org/officeDocument/2006/relationships/hyperlink" Target="http://www.plantcell.org/content/15/2/481" TargetMode="External"/><Relationship Id="rId1321" Type="http://schemas.openxmlformats.org/officeDocument/2006/relationships/hyperlink" Target="https://onlinelibrary.wiley.com/resolve/doi?DOI=10.1002/anie.201501119" TargetMode="External"/><Relationship Id="rId2095" Type="http://schemas.openxmlformats.org/officeDocument/2006/relationships/hyperlink" Target="https://www.sciencedirect.com/science/article/pii/S0003986117307099?via%3Dihub" TargetMode="External"/><Relationship Id="rId274" Type="http://schemas.openxmlformats.org/officeDocument/2006/relationships/hyperlink" Target="https://www.annualreviews.org/doi/full/10.1146/annurev-arplant-050312-120229" TargetMode="External"/><Relationship Id="rId481" Type="http://schemas.openxmlformats.org/officeDocument/2006/relationships/hyperlink" Target="https://onlinelibrary.wiley.com/doi/pdfdirect/10.1111/j.1365-313X.2004.02137.x" TargetMode="External"/><Relationship Id="rId2162" Type="http://schemas.openxmlformats.org/officeDocument/2006/relationships/hyperlink" Target="https://www.pnas.org/content/118/29/e2023247118" TargetMode="External"/><Relationship Id="rId134" Type="http://schemas.openxmlformats.org/officeDocument/2006/relationships/hyperlink" Target="https://europepmc.org/article/MED/23679205" TargetMode="External"/><Relationship Id="rId341" Type="http://schemas.openxmlformats.org/officeDocument/2006/relationships/hyperlink" Target="https://www.sciencedirect.com/science/article/pii/S0006291X10001129" TargetMode="External"/><Relationship Id="rId2022" Type="http://schemas.openxmlformats.org/officeDocument/2006/relationships/hyperlink" Target="https://pubmed.ncbi.nlm.nih.gov/30139915/" TargetMode="External"/><Relationship Id="rId201" Type="http://schemas.openxmlformats.org/officeDocument/2006/relationships/hyperlink" Target="https://www.sciencedirect.com/science/article/pii/S1388198199000281?via%3Dihub" TargetMode="External"/><Relationship Id="rId1788" Type="http://schemas.openxmlformats.org/officeDocument/2006/relationships/hyperlink" Target="https://www.pnas.org/content/118/29/e2023247118" TargetMode="External"/><Relationship Id="rId1995" Type="http://schemas.openxmlformats.org/officeDocument/2006/relationships/hyperlink" Target="https://www.ncbi.nlm.nih.gov/pmc/articles/PMC6116744/" TargetMode="External"/><Relationship Id="rId1648" Type="http://schemas.openxmlformats.org/officeDocument/2006/relationships/hyperlink" Target="https://www.ncbi.nlm.nih.gov/pmc/articles/PMC2459234/" TargetMode="External"/><Relationship Id="rId1508" Type="http://schemas.openxmlformats.org/officeDocument/2006/relationships/hyperlink" Target="https://www.sciencedirect.com/science/article/pii/S0031942210001305?via%3Dihub" TargetMode="External"/><Relationship Id="rId1855" Type="http://schemas.openxmlformats.org/officeDocument/2006/relationships/hyperlink" Target="https://www.sciencedirect.com/science/article/pii/S0168945219306612?via%3Dihub" TargetMode="External"/><Relationship Id="rId1715" Type="http://schemas.openxmlformats.org/officeDocument/2006/relationships/hyperlink" Target="https://pubs.rsc.org/en/content/articlelanding/2016/OB/C6OB00130K" TargetMode="External"/><Relationship Id="rId1922" Type="http://schemas.openxmlformats.org/officeDocument/2006/relationships/hyperlink" Target="https://pubs.acs.org/doi/10.1021/acschembio.0c00155" TargetMode="External"/><Relationship Id="rId668" Type="http://schemas.openxmlformats.org/officeDocument/2006/relationships/hyperlink" Target="https://www.nature.com/articles/s41589-022-01026-2" TargetMode="External"/><Relationship Id="rId875" Type="http://schemas.openxmlformats.org/officeDocument/2006/relationships/hyperlink" Target="https://www.sciencedirect.com/science/article/pii/S0003986196903434?via%3Dihub" TargetMode="External"/><Relationship Id="rId1298" Type="http://schemas.openxmlformats.org/officeDocument/2006/relationships/hyperlink" Target="http://www.bioinformatics.nl/sesquiterpene/synthasedb/" TargetMode="External"/><Relationship Id="rId2349" Type="http://schemas.openxmlformats.org/officeDocument/2006/relationships/hyperlink" Target="https://pubmed.ncbi.nlm.nih.gov/11733028/" TargetMode="External"/><Relationship Id="rId528" Type="http://schemas.openxmlformats.org/officeDocument/2006/relationships/hyperlink" Target="https://europepmc.org/article/MED/18524777" TargetMode="External"/><Relationship Id="rId735" Type="http://schemas.openxmlformats.org/officeDocument/2006/relationships/hyperlink" Target="https://www.jbc.org/content/274/43/30843.full" TargetMode="External"/><Relationship Id="rId942" Type="http://schemas.openxmlformats.org/officeDocument/2006/relationships/hyperlink" Target="https://www.ncbi.nlm.nih.gov/pmc/articles/PMC3561538/" TargetMode="External"/><Relationship Id="rId1158" Type="http://schemas.openxmlformats.org/officeDocument/2006/relationships/hyperlink" Target="https://link.springer.com/article/10.1007/s11295-011-0377-3" TargetMode="External"/><Relationship Id="rId1365" Type="http://schemas.openxmlformats.org/officeDocument/2006/relationships/hyperlink" Target="https://link.springer.com/article/10.1007/s11103-010-9636-1" TargetMode="External"/><Relationship Id="rId1572" Type="http://schemas.openxmlformats.org/officeDocument/2006/relationships/hyperlink" Target="https://www.nature.com/articles/s41589-022-01026-2" TargetMode="External"/><Relationship Id="rId2209" Type="http://schemas.openxmlformats.org/officeDocument/2006/relationships/hyperlink" Target="http://www.bioinformatics.nl/sesquiterpene/synthasedb/" TargetMode="External"/><Relationship Id="rId1018" Type="http://schemas.openxmlformats.org/officeDocument/2006/relationships/hyperlink" Target="https://www.ncbi.nlm.nih.gov/pmc/articles/PMC3466413/" TargetMode="External"/><Relationship Id="rId1225" Type="http://schemas.openxmlformats.org/officeDocument/2006/relationships/hyperlink" Target="https://onlinelibrary.wiley.com/doi/full/10.1111/tpj.12886" TargetMode="External"/><Relationship Id="rId1432" Type="http://schemas.openxmlformats.org/officeDocument/2006/relationships/hyperlink" Target="http://www.plantphysiol.org/content/157/2/770" TargetMode="External"/><Relationship Id="rId71" Type="http://schemas.openxmlformats.org/officeDocument/2006/relationships/hyperlink" Target="https://www.nature.com/articles/s41589-022-01026-2" TargetMode="External"/><Relationship Id="rId802" Type="http://schemas.openxmlformats.org/officeDocument/2006/relationships/hyperlink" Target="https://febs.onlinelibrary.wiley.com/doi/epdf/10.1046/j.1432-1327.1998.2560238.x" TargetMode="External"/><Relationship Id="rId178" Type="http://schemas.openxmlformats.org/officeDocument/2006/relationships/hyperlink" Target="https://link.springer.com/article/10.1007%2Fs00425-013-1884-2" TargetMode="External"/><Relationship Id="rId385" Type="http://schemas.openxmlformats.org/officeDocument/2006/relationships/hyperlink" Target="http://www.plantcell.org/content/15/5/1227" TargetMode="External"/><Relationship Id="rId592" Type="http://schemas.openxmlformats.org/officeDocument/2006/relationships/hyperlink" Target="https://pubs.acs.org/doi/10.1021/bi001997l" TargetMode="External"/><Relationship Id="rId2066" Type="http://schemas.openxmlformats.org/officeDocument/2006/relationships/hyperlink" Target="https://pubmed.ncbi.nlm.nih.gov/28381502/" TargetMode="External"/><Relationship Id="rId2273" Type="http://schemas.openxmlformats.org/officeDocument/2006/relationships/hyperlink" Target="https://pubs.acs.org/doi/10.1021/acschembio.0c00155" TargetMode="External"/><Relationship Id="rId245" Type="http://schemas.openxmlformats.org/officeDocument/2006/relationships/hyperlink" Target="https://onlinelibrary.wiley.com/doi/pdfdirect/10.1111/tpj.13064" TargetMode="External"/><Relationship Id="rId452" Type="http://schemas.openxmlformats.org/officeDocument/2006/relationships/hyperlink" Target="https://www.sciencedirect.com/science/article/pii/S0031942204003930?via%3Dihub" TargetMode="External"/><Relationship Id="rId1082" Type="http://schemas.openxmlformats.org/officeDocument/2006/relationships/hyperlink" Target="https://europepmc.org/article/MED/21818683" TargetMode="External"/><Relationship Id="rId2133" Type="http://schemas.openxmlformats.org/officeDocument/2006/relationships/hyperlink" Target="http://www.bioinformatics.nl/sesquiterpene/synthasedb/" TargetMode="External"/><Relationship Id="rId2340" Type="http://schemas.openxmlformats.org/officeDocument/2006/relationships/hyperlink" Target="https://www.ncbi.nlm.nih.gov/pmc/articles/PMC7332032/" TargetMode="External"/><Relationship Id="rId105" Type="http://schemas.openxmlformats.org/officeDocument/2006/relationships/hyperlink" Target="https://www.pnas.org/doi/10.1073/pnas.22209341200" TargetMode="External"/><Relationship Id="rId312" Type="http://schemas.openxmlformats.org/officeDocument/2006/relationships/hyperlink" Target="https://febs.onlinelibrary.wiley.com/doi/full/10.1046/j.1432-1033.2001.02519.x" TargetMode="External"/><Relationship Id="rId2200" Type="http://schemas.openxmlformats.org/officeDocument/2006/relationships/hyperlink" Target="https://academic.oup.com/pcp/article/57/3/630/2461065" TargetMode="External"/><Relationship Id="rId1899" Type="http://schemas.openxmlformats.org/officeDocument/2006/relationships/hyperlink" Target="https://pubs.acs.org/doi/10.1021/acschembio.0c00155" TargetMode="External"/><Relationship Id="rId1759" Type="http://schemas.openxmlformats.org/officeDocument/2006/relationships/hyperlink" Target="https://www.pnas.org/content/104/9/3084" TargetMode="External"/><Relationship Id="rId1966" Type="http://schemas.openxmlformats.org/officeDocument/2006/relationships/hyperlink" Target="http://www.plantphysiol.org/content/164/3/1222" TargetMode="External"/><Relationship Id="rId1619" Type="http://schemas.openxmlformats.org/officeDocument/2006/relationships/hyperlink" Target="https://www.sciencedirect.com/science/article/pii/S0003986108002683" TargetMode="External"/><Relationship Id="rId1826" Type="http://schemas.openxmlformats.org/officeDocument/2006/relationships/hyperlink" Target="https://www.sciencedirect.com/science/article/pii/S0141813021014409" TargetMode="External"/><Relationship Id="rId779" Type="http://schemas.openxmlformats.org/officeDocument/2006/relationships/hyperlink" Target="https://www.sciencedirect.com/science/article/abs/pii/0003986186903863?via%3Dihub" TargetMode="External"/><Relationship Id="rId986" Type="http://schemas.openxmlformats.org/officeDocument/2006/relationships/hyperlink" Target="https://www.sciencedirect.com/science/article/pii/S0003986112002925?via%3Dihub" TargetMode="External"/><Relationship Id="rId639" Type="http://schemas.openxmlformats.org/officeDocument/2006/relationships/hyperlink" Target="https://www.ncbi.nlm.nih.gov/pmc/articles/PMC3258946/" TargetMode="External"/><Relationship Id="rId1269" Type="http://schemas.openxmlformats.org/officeDocument/2006/relationships/hyperlink" Target="https://www.nature.com/articles/s41589-022-01026-2" TargetMode="External"/><Relationship Id="rId1476" Type="http://schemas.openxmlformats.org/officeDocument/2006/relationships/hyperlink" Target="http://www.bioinformatics.nl/sesquiterpene/synthasedb/" TargetMode="External"/><Relationship Id="rId846" Type="http://schemas.openxmlformats.org/officeDocument/2006/relationships/hyperlink" Target="https://europepmc.org/article/MED/9371761" TargetMode="External"/><Relationship Id="rId1129" Type="http://schemas.openxmlformats.org/officeDocument/2006/relationships/hyperlink" Target="https://europepmc.org/article/MED/21818683" TargetMode="External"/><Relationship Id="rId1683" Type="http://schemas.openxmlformats.org/officeDocument/2006/relationships/hyperlink" Target="http://www.bioinformatics.nl/sesquiterpene/synthasedb/" TargetMode="External"/><Relationship Id="rId1890" Type="http://schemas.openxmlformats.org/officeDocument/2006/relationships/hyperlink" Target="https://www.ncbi.nlm.nih.gov/pmc/articles/PMC6945850/" TargetMode="External"/><Relationship Id="rId706" Type="http://schemas.openxmlformats.org/officeDocument/2006/relationships/hyperlink" Target="https://onlinelibrary.wiley.com/doi/10.1002/anie.201809954" TargetMode="External"/><Relationship Id="rId913" Type="http://schemas.openxmlformats.org/officeDocument/2006/relationships/hyperlink" Target="https://pubs.acs.org/doi/10.1021/acs.orglett.6b00552" TargetMode="External"/><Relationship Id="rId1336" Type="http://schemas.openxmlformats.org/officeDocument/2006/relationships/hyperlink" Target="https://www.jbc.org/content/286/20/17445.full" TargetMode="External"/><Relationship Id="rId1543" Type="http://schemas.openxmlformats.org/officeDocument/2006/relationships/hyperlink" Target="https://ami-journals.onlinelibrary.wiley.com/doi/10.1111/1751-7915.14204" TargetMode="External"/><Relationship Id="rId1750" Type="http://schemas.openxmlformats.org/officeDocument/2006/relationships/hyperlink" Target="http://www.plantphysiol.org/content/157/2/770" TargetMode="External"/><Relationship Id="rId42" Type="http://schemas.openxmlformats.org/officeDocument/2006/relationships/hyperlink" Target="https://www.jstor.org/stable/pdf/43565828.pdf?refreqid=excelsior%3A0bc9fe6051e49cea79c2f65ff452ebde" TargetMode="External"/><Relationship Id="rId1403" Type="http://schemas.openxmlformats.org/officeDocument/2006/relationships/hyperlink" Target="https://link.springer.com/article/10.1007%2Fs11103-010-9636-1" TargetMode="External"/><Relationship Id="rId1610" Type="http://schemas.openxmlformats.org/officeDocument/2006/relationships/hyperlink" Target="https://www.sciencedirect.com/science/article/pii/S0981942808001630?via%3Dihub" TargetMode="External"/><Relationship Id="rId289" Type="http://schemas.openxmlformats.org/officeDocument/2006/relationships/hyperlink" Target="http://www.bioinformatics.nl/sesquiterpene/synthasedb/" TargetMode="External"/><Relationship Id="rId496" Type="http://schemas.openxmlformats.org/officeDocument/2006/relationships/hyperlink" Target="http://www.plantphysiol.org/content/135/4/1908" TargetMode="External"/><Relationship Id="rId2177" Type="http://schemas.openxmlformats.org/officeDocument/2006/relationships/hyperlink" Target="https://www.frontiersin.org/articles/10.3389/fpls.2016.01761/full" TargetMode="External"/><Relationship Id="rId149" Type="http://schemas.openxmlformats.org/officeDocument/2006/relationships/hyperlink" Target="https://europepmc.org/article/MED/23679205" TargetMode="External"/><Relationship Id="rId356" Type="http://schemas.openxmlformats.org/officeDocument/2006/relationships/hyperlink" Target="https://febs.onlinelibrary.wiley.com/doi/pdfdirect/10.1046/j.1432-1033.2002.02985.x" TargetMode="External"/><Relationship Id="rId563" Type="http://schemas.openxmlformats.org/officeDocument/2006/relationships/hyperlink" Target="https://www.sciencedirect.com/science/article/abs/pii/S000398610600289X?via%3Dihub" TargetMode="External"/><Relationship Id="rId770" Type="http://schemas.openxmlformats.org/officeDocument/2006/relationships/hyperlink" Target="https://www.jbc.org/article/S0021-9258(18)47068-8/pdf" TargetMode="External"/><Relationship Id="rId1193" Type="http://schemas.openxmlformats.org/officeDocument/2006/relationships/hyperlink" Target="https://europepmc.org/article/MED/21385377" TargetMode="External"/><Relationship Id="rId2037" Type="http://schemas.openxmlformats.org/officeDocument/2006/relationships/hyperlink" Target="https://www.ncbi.nlm.nih.gov/pmc/articles/PMC5573811/" TargetMode="External"/><Relationship Id="rId2244" Type="http://schemas.openxmlformats.org/officeDocument/2006/relationships/hyperlink" Target="https://academic.oup.com/pcp/article/59/2/319/4657113" TargetMode="External"/><Relationship Id="rId216" Type="http://schemas.openxmlformats.org/officeDocument/2006/relationships/hyperlink" Target="https://www.ncbi.nlm.nih.gov/pmc/articles/PMC2714943/" TargetMode="External"/><Relationship Id="rId423" Type="http://schemas.openxmlformats.org/officeDocument/2006/relationships/hyperlink" Target="http://www.bioinformatics.nl/sesquiterpene/synthasedb/" TargetMode="External"/><Relationship Id="rId1053" Type="http://schemas.openxmlformats.org/officeDocument/2006/relationships/hyperlink" Target="https://www.cell.com/molecular-plant/pdf/S1674-2052(14)60630-4.pdf" TargetMode="External"/><Relationship Id="rId1260" Type="http://schemas.openxmlformats.org/officeDocument/2006/relationships/hyperlink" Target="https://europepmc.org/article/MED/30254228" TargetMode="External"/><Relationship Id="rId2104" Type="http://schemas.openxmlformats.org/officeDocument/2006/relationships/hyperlink" Target="http://www.plantphysiol.org/content/164/3/1222" TargetMode="External"/><Relationship Id="rId630" Type="http://schemas.openxmlformats.org/officeDocument/2006/relationships/hyperlink" Target="http://www.bioinformatics.nl/sesquiterpene/synthasedb/" TargetMode="External"/><Relationship Id="rId2311" Type="http://schemas.openxmlformats.org/officeDocument/2006/relationships/hyperlink" Target="https://www.ncbi.nlm.nih.gov/pmc/articles/PMC4197230/" TargetMode="External"/><Relationship Id="rId1120" Type="http://schemas.openxmlformats.org/officeDocument/2006/relationships/hyperlink" Target="https://europepmc.org/article/MED/21818683" TargetMode="External"/><Relationship Id="rId1937" Type="http://schemas.openxmlformats.org/officeDocument/2006/relationships/hyperlink" Target="https://pubs.acs.org/doi/full/10.1021/acschembio.0c00155" TargetMode="External"/><Relationship Id="rId280" Type="http://schemas.openxmlformats.org/officeDocument/2006/relationships/hyperlink" Target="https://pubs.acs.org/doi/10.1021/ja803639g" TargetMode="External"/><Relationship Id="rId140" Type="http://schemas.openxmlformats.org/officeDocument/2006/relationships/hyperlink" Target="https://europepmc.org/article/MED/23679205"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ature.com/articles/s41467-018-04364-9" TargetMode="External"/><Relationship Id="rId3" Type="http://schemas.openxmlformats.org/officeDocument/2006/relationships/hyperlink" Target="https://pubs.acs.org/doi/pdf/10.1021/ja312503y" TargetMode="External"/><Relationship Id="rId7" Type="http://schemas.openxmlformats.org/officeDocument/2006/relationships/hyperlink" Target="https://pubs.acs.org/doi/10.1021/ja203779h" TargetMode="External"/><Relationship Id="rId12" Type="http://schemas.openxmlformats.org/officeDocument/2006/relationships/comments" Target="../comments2.xml"/><Relationship Id="rId2" Type="http://schemas.openxmlformats.org/officeDocument/2006/relationships/hyperlink" Target="https://www.pnas.org/doi/full/10.1073/pnas.1106919108" TargetMode="External"/><Relationship Id="rId1" Type="http://schemas.openxmlformats.org/officeDocument/2006/relationships/hyperlink" Target="https://onlinelibrary.wiley.com/doi/10.1002/anie.201708474" TargetMode="External"/><Relationship Id="rId6" Type="http://schemas.openxmlformats.org/officeDocument/2006/relationships/hyperlink" Target="https://pubmed.ncbi.nlm.nih.gov/18234666/" TargetMode="External"/><Relationship Id="rId11" Type="http://schemas.openxmlformats.org/officeDocument/2006/relationships/vmlDrawing" Target="../drawings/vmlDrawing2.vml"/><Relationship Id="rId5" Type="http://schemas.openxmlformats.org/officeDocument/2006/relationships/hyperlink" Target="https://pubs.acs.org/doi/10.1021/jacs.8b08510" TargetMode="External"/><Relationship Id="rId10" Type="http://schemas.openxmlformats.org/officeDocument/2006/relationships/hyperlink" Target="https://www.sciencedirect.com/science/article/pii/S1087184519300507?via%3Dihub" TargetMode="External"/><Relationship Id="rId4" Type="http://schemas.openxmlformats.org/officeDocument/2006/relationships/hyperlink" Target="https://pubmed.ncbi.nlm.nih.gov/28371074/" TargetMode="External"/><Relationship Id="rId9" Type="http://schemas.openxmlformats.org/officeDocument/2006/relationships/hyperlink" Target="https://www.nature.com/articles/s41467-018-04364-9"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pnas.org/content/118/29/e2023247118" TargetMode="External"/><Relationship Id="rId18" Type="http://schemas.openxmlformats.org/officeDocument/2006/relationships/hyperlink" Target="https://www.pnas.org/content/118/29/e2023247118" TargetMode="External"/><Relationship Id="rId26" Type="http://schemas.openxmlformats.org/officeDocument/2006/relationships/hyperlink" Target="https://www.pnas.org/content/118/29/e2023247118" TargetMode="External"/><Relationship Id="rId39" Type="http://schemas.openxmlformats.org/officeDocument/2006/relationships/hyperlink" Target="https://www.pnas.org/content/118/29/e2023247118" TargetMode="External"/><Relationship Id="rId21" Type="http://schemas.openxmlformats.org/officeDocument/2006/relationships/hyperlink" Target="https://www.pnas.org/content/118/29/e2023247118" TargetMode="External"/><Relationship Id="rId34" Type="http://schemas.openxmlformats.org/officeDocument/2006/relationships/hyperlink" Target="https://www.pnas.org/content/118/29/e2023247118" TargetMode="External"/><Relationship Id="rId42" Type="http://schemas.openxmlformats.org/officeDocument/2006/relationships/hyperlink" Target="https://www.pnas.org/content/118/29/e2023247118" TargetMode="External"/><Relationship Id="rId47" Type="http://schemas.openxmlformats.org/officeDocument/2006/relationships/hyperlink" Target="https://www.pnas.org/content/118/29/e2023247118" TargetMode="External"/><Relationship Id="rId50" Type="http://schemas.openxmlformats.org/officeDocument/2006/relationships/hyperlink" Target="https://www.pnas.org/content/118/29/e2023247118" TargetMode="External"/><Relationship Id="rId55" Type="http://schemas.openxmlformats.org/officeDocument/2006/relationships/hyperlink" Target="https://www.pnas.org/content/118/29/e2023247118" TargetMode="External"/><Relationship Id="rId7" Type="http://schemas.openxmlformats.org/officeDocument/2006/relationships/hyperlink" Target="https://www.sciencedirect.com/science/article/pii/S2211383521001350" TargetMode="External"/><Relationship Id="rId2" Type="http://schemas.openxmlformats.org/officeDocument/2006/relationships/hyperlink" Target="https://www.sciencedirect.com/science/article/pii/S2211383521001350" TargetMode="External"/><Relationship Id="rId16" Type="http://schemas.openxmlformats.org/officeDocument/2006/relationships/hyperlink" Target="https://www.pnas.org/content/118/29/e2023247118" TargetMode="External"/><Relationship Id="rId29" Type="http://schemas.openxmlformats.org/officeDocument/2006/relationships/hyperlink" Target="https://www.pnas.org/content/118/29/e2023247118" TargetMode="External"/><Relationship Id="rId11" Type="http://schemas.openxmlformats.org/officeDocument/2006/relationships/hyperlink" Target="https://www.pnas.org/content/118/29/e2023247118" TargetMode="External"/><Relationship Id="rId24" Type="http://schemas.openxmlformats.org/officeDocument/2006/relationships/hyperlink" Target="https://www.pnas.org/content/118/29/e2023247118" TargetMode="External"/><Relationship Id="rId32" Type="http://schemas.openxmlformats.org/officeDocument/2006/relationships/hyperlink" Target="https://www.pnas.org/content/118/29/e2023247118" TargetMode="External"/><Relationship Id="rId37" Type="http://schemas.openxmlformats.org/officeDocument/2006/relationships/hyperlink" Target="https://www.pnas.org/content/118/29/e2023247118" TargetMode="External"/><Relationship Id="rId40" Type="http://schemas.openxmlformats.org/officeDocument/2006/relationships/hyperlink" Target="https://www.pnas.org/content/118/29/e2023247118" TargetMode="External"/><Relationship Id="rId45" Type="http://schemas.openxmlformats.org/officeDocument/2006/relationships/hyperlink" Target="https://www.pnas.org/content/118/29/e2023247118" TargetMode="External"/><Relationship Id="rId53" Type="http://schemas.openxmlformats.org/officeDocument/2006/relationships/hyperlink" Target="https://www.pnas.org/content/118/29/e2023247118" TargetMode="External"/><Relationship Id="rId58" Type="http://schemas.openxmlformats.org/officeDocument/2006/relationships/hyperlink" Target="https://www.pnas.org/content/118/29/e2023247118" TargetMode="External"/><Relationship Id="rId5" Type="http://schemas.openxmlformats.org/officeDocument/2006/relationships/hyperlink" Target="https://www.sciencedirect.com/science/article/pii/S2211383521001350" TargetMode="External"/><Relationship Id="rId19" Type="http://schemas.openxmlformats.org/officeDocument/2006/relationships/hyperlink" Target="https://www.pnas.org/content/118/29/e2023247118" TargetMode="External"/><Relationship Id="rId4" Type="http://schemas.openxmlformats.org/officeDocument/2006/relationships/hyperlink" Target="https://www.sciencedirect.com/science/article/pii/S2211383521001350" TargetMode="External"/><Relationship Id="rId9" Type="http://schemas.openxmlformats.org/officeDocument/2006/relationships/hyperlink" Target="https://www.sciencedirect.com/science/article/pii/S2211383521001350" TargetMode="External"/><Relationship Id="rId14" Type="http://schemas.openxmlformats.org/officeDocument/2006/relationships/hyperlink" Target="https://www.pnas.org/content/118/29/e2023247118" TargetMode="External"/><Relationship Id="rId22" Type="http://schemas.openxmlformats.org/officeDocument/2006/relationships/hyperlink" Target="https://www.pnas.org/content/118/29/e2023247118" TargetMode="External"/><Relationship Id="rId27" Type="http://schemas.openxmlformats.org/officeDocument/2006/relationships/hyperlink" Target="https://www.pnas.org/content/118/29/e2023247118" TargetMode="External"/><Relationship Id="rId30" Type="http://schemas.openxmlformats.org/officeDocument/2006/relationships/hyperlink" Target="https://www.pnas.org/content/118/29/e2023247118" TargetMode="External"/><Relationship Id="rId35" Type="http://schemas.openxmlformats.org/officeDocument/2006/relationships/hyperlink" Target="https://www.pnas.org/content/118/29/e2023247118" TargetMode="External"/><Relationship Id="rId43" Type="http://schemas.openxmlformats.org/officeDocument/2006/relationships/hyperlink" Target="https://www.pnas.org/content/118/29/e2023247118" TargetMode="External"/><Relationship Id="rId48" Type="http://schemas.openxmlformats.org/officeDocument/2006/relationships/hyperlink" Target="https://www.pnas.org/content/118/29/e2023247118" TargetMode="External"/><Relationship Id="rId56" Type="http://schemas.openxmlformats.org/officeDocument/2006/relationships/hyperlink" Target="https://www.pnas.org/content/118/29/e2023247118" TargetMode="External"/><Relationship Id="rId8" Type="http://schemas.openxmlformats.org/officeDocument/2006/relationships/hyperlink" Target="https://www.sciencedirect.com/science/article/pii/S2211383521001350" TargetMode="External"/><Relationship Id="rId51" Type="http://schemas.openxmlformats.org/officeDocument/2006/relationships/hyperlink" Target="https://www.pnas.org/content/118/29/e2023247118" TargetMode="External"/><Relationship Id="rId3" Type="http://schemas.openxmlformats.org/officeDocument/2006/relationships/hyperlink" Target="https://www.sciencedirect.com/science/article/pii/S2211383521001350" TargetMode="External"/><Relationship Id="rId12" Type="http://schemas.openxmlformats.org/officeDocument/2006/relationships/hyperlink" Target="https://www.pnas.org/content/118/29/e2023247118" TargetMode="External"/><Relationship Id="rId17" Type="http://schemas.openxmlformats.org/officeDocument/2006/relationships/hyperlink" Target="https://www.pnas.org/content/118/29/e2023247118" TargetMode="External"/><Relationship Id="rId25" Type="http://schemas.openxmlformats.org/officeDocument/2006/relationships/hyperlink" Target="https://www.pnas.org/content/118/29/e2023247118" TargetMode="External"/><Relationship Id="rId33" Type="http://schemas.openxmlformats.org/officeDocument/2006/relationships/hyperlink" Target="https://www.pnas.org/content/118/29/e2023247118" TargetMode="External"/><Relationship Id="rId38" Type="http://schemas.openxmlformats.org/officeDocument/2006/relationships/hyperlink" Target="https://www.pnas.org/content/118/29/e2023247118" TargetMode="External"/><Relationship Id="rId46" Type="http://schemas.openxmlformats.org/officeDocument/2006/relationships/hyperlink" Target="https://www.pnas.org/content/118/29/e2023247118" TargetMode="External"/><Relationship Id="rId59" Type="http://schemas.openxmlformats.org/officeDocument/2006/relationships/vmlDrawing" Target="../drawings/vmlDrawing3.vml"/><Relationship Id="rId20" Type="http://schemas.openxmlformats.org/officeDocument/2006/relationships/hyperlink" Target="https://www.pnas.org/content/118/29/e2023247118" TargetMode="External"/><Relationship Id="rId41" Type="http://schemas.openxmlformats.org/officeDocument/2006/relationships/hyperlink" Target="https://www.pnas.org/content/118/29/e2023247118" TargetMode="External"/><Relationship Id="rId54" Type="http://schemas.openxmlformats.org/officeDocument/2006/relationships/hyperlink" Target="https://www.pnas.org/content/118/29/e2023247118" TargetMode="External"/><Relationship Id="rId1" Type="http://schemas.openxmlformats.org/officeDocument/2006/relationships/hyperlink" Target="https://www.sciencedirect.com/science/article/pii/S2211383521001350" TargetMode="External"/><Relationship Id="rId6" Type="http://schemas.openxmlformats.org/officeDocument/2006/relationships/hyperlink" Target="https://www.sciencedirect.com/science/article/pii/S2211383521001350" TargetMode="External"/><Relationship Id="rId15" Type="http://schemas.openxmlformats.org/officeDocument/2006/relationships/hyperlink" Target="https://www.pnas.org/content/118/29/e2023247118" TargetMode="External"/><Relationship Id="rId23" Type="http://schemas.openxmlformats.org/officeDocument/2006/relationships/hyperlink" Target="https://www.pnas.org/content/118/29/e2023247118" TargetMode="External"/><Relationship Id="rId28" Type="http://schemas.openxmlformats.org/officeDocument/2006/relationships/hyperlink" Target="https://www.pnas.org/content/118/29/e2023247118" TargetMode="External"/><Relationship Id="rId36" Type="http://schemas.openxmlformats.org/officeDocument/2006/relationships/hyperlink" Target="https://www.pnas.org/content/118/29/e2023247118" TargetMode="External"/><Relationship Id="rId49" Type="http://schemas.openxmlformats.org/officeDocument/2006/relationships/hyperlink" Target="https://www.pnas.org/content/118/29/e2023247118" TargetMode="External"/><Relationship Id="rId57" Type="http://schemas.openxmlformats.org/officeDocument/2006/relationships/hyperlink" Target="https://www.pnas.org/content/118/29/e2023247118" TargetMode="External"/><Relationship Id="rId10" Type="http://schemas.openxmlformats.org/officeDocument/2006/relationships/hyperlink" Target="https://www.sciencedirect.com/science/article/pii/S2211383521001350" TargetMode="External"/><Relationship Id="rId31" Type="http://schemas.openxmlformats.org/officeDocument/2006/relationships/hyperlink" Target="https://www.pnas.org/content/118/29/e2023247118" TargetMode="External"/><Relationship Id="rId44" Type="http://schemas.openxmlformats.org/officeDocument/2006/relationships/hyperlink" Target="https://www.pnas.org/content/118/29/e2023247118" TargetMode="External"/><Relationship Id="rId52" Type="http://schemas.openxmlformats.org/officeDocument/2006/relationships/hyperlink" Target="https://www.pnas.org/content/118/29/e2023247118" TargetMode="External"/><Relationship Id="rId60" Type="http://schemas.openxmlformats.org/officeDocument/2006/relationships/comments" Target="../comments3.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ncbi.nlm.nih.gov/pmc/articles/PMC6206430/" TargetMode="External"/><Relationship Id="rId13" Type="http://schemas.openxmlformats.org/officeDocument/2006/relationships/hyperlink" Target="http://www.plantphysiol.org/content/164/3/1222" TargetMode="External"/><Relationship Id="rId3" Type="http://schemas.openxmlformats.org/officeDocument/2006/relationships/hyperlink" Target="https://www.cell.com/molecular-plant/pdf/S1674-2052(14)60630-4.pdf" TargetMode="External"/><Relationship Id="rId7" Type="http://schemas.openxmlformats.org/officeDocument/2006/relationships/hyperlink" Target="https://link.springer.com/article/10.1007%2Fs00425-013-1937-6" TargetMode="External"/><Relationship Id="rId12" Type="http://schemas.openxmlformats.org/officeDocument/2006/relationships/hyperlink" Target="http://www.plantphysiol.org/content/164/3/1222" TargetMode="External"/><Relationship Id="rId2" Type="http://schemas.openxmlformats.org/officeDocument/2006/relationships/hyperlink" Target="https://europepmc.org/article/MED/23679205" TargetMode="External"/><Relationship Id="rId1" Type="http://schemas.openxmlformats.org/officeDocument/2006/relationships/hyperlink" Target="https://europepmc.org/article/MED/23679205" TargetMode="External"/><Relationship Id="rId6" Type="http://schemas.openxmlformats.org/officeDocument/2006/relationships/hyperlink" Target="https://europepmc.org/article/MED/16336781" TargetMode="External"/><Relationship Id="rId11" Type="http://schemas.openxmlformats.org/officeDocument/2006/relationships/hyperlink" Target="http://www.plantphysiol.org/content/164/3/1222" TargetMode="External"/><Relationship Id="rId5" Type="http://schemas.openxmlformats.org/officeDocument/2006/relationships/hyperlink" Target="https://link.springer.com/article/10.1007/s00425-010-1332-5" TargetMode="External"/><Relationship Id="rId10" Type="http://schemas.openxmlformats.org/officeDocument/2006/relationships/hyperlink" Target="https://bmcplantbiol.biomedcentral.com/articles/10.1186/s12870-015-0647-6" TargetMode="External"/><Relationship Id="rId4" Type="http://schemas.openxmlformats.org/officeDocument/2006/relationships/hyperlink" Target="https://europepmc.org/article/MED/23679205" TargetMode="External"/><Relationship Id="rId9" Type="http://schemas.openxmlformats.org/officeDocument/2006/relationships/hyperlink" Target="http://www.plantphysiol.org/content/164/3/1222"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hyperlink" Target="https://www.uniprot.org/uniprot/Q29VN1/publications" TargetMode="External"/><Relationship Id="rId1" Type="http://schemas.openxmlformats.org/officeDocument/2006/relationships/hyperlink" Target="https://www.sciencedirect.com/science/article/pii/S0168945299002708?via=ihub"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AL3501"/>
  <sheetViews>
    <sheetView tabSelected="1" workbookViewId="0">
      <pane xSplit="1" ySplit="1" topLeftCell="B198" activePane="bottomRight" state="frozen"/>
      <selection pane="topRight" activeCell="B1" sqref="B1"/>
      <selection pane="bottomLeft" activeCell="A2" sqref="A2"/>
      <selection pane="bottomRight" activeCell="B211" sqref="B211"/>
    </sheetView>
  </sheetViews>
  <sheetFormatPr defaultColWidth="12.6640625" defaultRowHeight="15.75" customHeight="1"/>
  <cols>
    <col min="1" max="1" width="17.109375" customWidth="1"/>
    <col min="2" max="2" width="20.44140625" customWidth="1"/>
    <col min="3" max="3" width="19.44140625" customWidth="1"/>
    <col min="4" max="4" width="18.6640625" customWidth="1"/>
    <col min="5" max="5" width="11.109375" customWidth="1"/>
    <col min="6" max="7" width="9.88671875" customWidth="1"/>
    <col min="8" max="8" width="27.33203125" customWidth="1"/>
    <col min="9" max="9" width="11.6640625" customWidth="1"/>
    <col min="10" max="10" width="8.33203125" customWidth="1"/>
    <col min="11" max="11" width="20.33203125" customWidth="1"/>
    <col min="12" max="12" width="17.44140625" customWidth="1"/>
    <col min="13" max="13" width="16.6640625" customWidth="1"/>
    <col min="14" max="14" width="14.77734375" customWidth="1"/>
    <col min="15" max="15" width="16.33203125" customWidth="1"/>
    <col min="16" max="16" width="14.44140625" customWidth="1"/>
    <col min="17" max="17" width="9.44140625" customWidth="1"/>
    <col min="18" max="18" width="8" customWidth="1"/>
    <col min="19" max="19" width="15.33203125" customWidth="1"/>
    <col min="20" max="20" width="10.88671875" customWidth="1"/>
    <col min="21" max="21" width="21.33203125" customWidth="1"/>
    <col min="22" max="22" width="26.88671875" customWidth="1"/>
  </cols>
  <sheetData>
    <row r="1" spans="1:24" ht="16.5" customHeight="1">
      <c r="A1" s="1" t="s">
        <v>0</v>
      </c>
      <c r="B1" s="2" t="s">
        <v>1</v>
      </c>
      <c r="C1" s="3" t="s">
        <v>2</v>
      </c>
      <c r="D1" s="2" t="s">
        <v>3</v>
      </c>
      <c r="E1" s="1" t="s">
        <v>4</v>
      </c>
      <c r="F1" s="1" t="s">
        <v>5</v>
      </c>
      <c r="G1" s="1" t="s">
        <v>6</v>
      </c>
      <c r="H1" s="1" t="s">
        <v>7</v>
      </c>
      <c r="I1" s="3" t="s">
        <v>8</v>
      </c>
      <c r="J1" s="2" t="s">
        <v>9</v>
      </c>
      <c r="K1" s="3" t="s">
        <v>10</v>
      </c>
      <c r="L1" s="3" t="s">
        <v>11</v>
      </c>
      <c r="M1" s="1" t="s">
        <v>12</v>
      </c>
      <c r="N1" s="1" t="s">
        <v>13</v>
      </c>
      <c r="O1" s="4" t="s">
        <v>14</v>
      </c>
      <c r="P1" s="1" t="s">
        <v>15</v>
      </c>
      <c r="Q1" s="1" t="s">
        <v>16</v>
      </c>
      <c r="R1" s="5" t="s">
        <v>17</v>
      </c>
      <c r="S1" s="1" t="s">
        <v>18</v>
      </c>
      <c r="T1" s="6" t="s">
        <v>19</v>
      </c>
      <c r="U1" s="3" t="s">
        <v>20</v>
      </c>
      <c r="V1" s="2" t="s">
        <v>21</v>
      </c>
      <c r="W1" s="1"/>
      <c r="X1" s="7"/>
    </row>
    <row r="2" spans="1:24" ht="16.5" customHeight="1">
      <c r="A2" s="8" t="s">
        <v>5090</v>
      </c>
      <c r="B2" s="9" t="s">
        <v>23</v>
      </c>
      <c r="C2" s="10" t="s">
        <v>24</v>
      </c>
      <c r="D2" s="11" t="s">
        <v>25</v>
      </c>
      <c r="E2" s="12" t="s">
        <v>26</v>
      </c>
      <c r="F2" s="12" t="s">
        <v>27</v>
      </c>
      <c r="G2" s="12"/>
      <c r="H2" s="9" t="s">
        <v>28</v>
      </c>
      <c r="I2" s="13">
        <v>175763</v>
      </c>
      <c r="J2" s="14"/>
      <c r="K2" s="15" t="s">
        <v>29</v>
      </c>
      <c r="L2" s="13"/>
      <c r="M2" s="14"/>
      <c r="N2" s="9" t="s">
        <v>30</v>
      </c>
      <c r="O2" s="16" t="s">
        <v>31</v>
      </c>
      <c r="P2" s="17">
        <v>10418</v>
      </c>
      <c r="Q2" s="18" t="s">
        <v>32</v>
      </c>
      <c r="R2" s="19"/>
      <c r="S2" s="12" t="s">
        <v>22</v>
      </c>
      <c r="T2" s="10" t="s">
        <v>33</v>
      </c>
      <c r="U2" s="15"/>
      <c r="V2" s="20"/>
    </row>
    <row r="3" spans="1:24" ht="16.5" customHeight="1">
      <c r="A3" s="8" t="s">
        <v>34</v>
      </c>
      <c r="B3" s="9"/>
      <c r="C3" s="10" t="s">
        <v>35</v>
      </c>
      <c r="D3" s="21" t="s">
        <v>36</v>
      </c>
      <c r="E3" s="12" t="s">
        <v>37</v>
      </c>
      <c r="F3" s="12" t="s">
        <v>38</v>
      </c>
      <c r="G3" s="12"/>
      <c r="H3" s="9" t="s">
        <v>39</v>
      </c>
      <c r="I3" s="13">
        <v>58756</v>
      </c>
      <c r="J3" s="14"/>
      <c r="K3" s="15" t="s">
        <v>40</v>
      </c>
      <c r="L3" s="22"/>
      <c r="M3" s="23"/>
      <c r="N3" s="24" t="s">
        <v>41</v>
      </c>
      <c r="O3" s="9" t="s">
        <v>42</v>
      </c>
      <c r="P3" s="17">
        <v>192741</v>
      </c>
      <c r="Q3" s="18" t="s">
        <v>22</v>
      </c>
      <c r="R3" s="25"/>
      <c r="S3" s="18" t="s">
        <v>22</v>
      </c>
      <c r="T3" s="10"/>
      <c r="U3" s="15" t="s">
        <v>43</v>
      </c>
      <c r="V3" s="26" t="s">
        <v>44</v>
      </c>
    </row>
    <row r="4" spans="1:24" ht="16.5" customHeight="1">
      <c r="A4" s="8" t="s">
        <v>34</v>
      </c>
      <c r="B4" s="9"/>
      <c r="C4" s="10" t="s">
        <v>35</v>
      </c>
      <c r="D4" s="21" t="s">
        <v>36</v>
      </c>
      <c r="E4" s="12" t="s">
        <v>37</v>
      </c>
      <c r="F4" s="12" t="s">
        <v>27</v>
      </c>
      <c r="G4" s="12"/>
      <c r="H4" s="9" t="s">
        <v>28</v>
      </c>
      <c r="I4" s="13">
        <v>175763</v>
      </c>
      <c r="J4" s="14"/>
      <c r="K4" s="15" t="s">
        <v>45</v>
      </c>
      <c r="L4" s="22"/>
      <c r="M4" s="23"/>
      <c r="N4" s="24" t="s">
        <v>30</v>
      </c>
      <c r="O4" s="24" t="s">
        <v>46</v>
      </c>
      <c r="P4" s="17">
        <v>63190</v>
      </c>
      <c r="Q4" s="18" t="s">
        <v>22</v>
      </c>
      <c r="R4" s="25"/>
      <c r="S4" s="18" t="s">
        <v>22</v>
      </c>
      <c r="T4" s="10"/>
      <c r="U4" s="15" t="s">
        <v>43</v>
      </c>
      <c r="V4" s="26" t="s">
        <v>44</v>
      </c>
    </row>
    <row r="5" spans="1:24" ht="16.5" customHeight="1">
      <c r="A5" s="8" t="s">
        <v>34</v>
      </c>
      <c r="B5" s="9"/>
      <c r="C5" s="10" t="s">
        <v>47</v>
      </c>
      <c r="D5" s="21" t="s">
        <v>36</v>
      </c>
      <c r="E5" s="12" t="s">
        <v>37</v>
      </c>
      <c r="F5" s="12" t="s">
        <v>27</v>
      </c>
      <c r="G5" s="12"/>
      <c r="H5" s="9" t="s">
        <v>28</v>
      </c>
      <c r="I5" s="13">
        <v>175763</v>
      </c>
      <c r="J5" s="14"/>
      <c r="K5" s="15" t="s">
        <v>48</v>
      </c>
      <c r="L5" s="13"/>
      <c r="M5" s="14"/>
      <c r="N5" s="9" t="s">
        <v>49</v>
      </c>
      <c r="O5" s="9" t="s">
        <v>50</v>
      </c>
      <c r="P5" s="17">
        <v>141221</v>
      </c>
      <c r="Q5" s="18" t="s">
        <v>22</v>
      </c>
      <c r="R5" s="25"/>
      <c r="S5" s="18" t="s">
        <v>22</v>
      </c>
      <c r="T5" s="10"/>
      <c r="U5" s="15" t="s">
        <v>43</v>
      </c>
      <c r="V5" s="26" t="s">
        <v>44</v>
      </c>
    </row>
    <row r="6" spans="1:24" ht="16.5" customHeight="1">
      <c r="A6" s="27" t="s">
        <v>51</v>
      </c>
      <c r="B6" s="9" t="s">
        <v>52</v>
      </c>
      <c r="C6" s="15" t="s">
        <v>53</v>
      </c>
      <c r="D6" s="21" t="s">
        <v>54</v>
      </c>
      <c r="E6" s="12" t="s">
        <v>26</v>
      </c>
      <c r="F6" s="14" t="s">
        <v>55</v>
      </c>
      <c r="G6" s="14"/>
      <c r="H6" s="9" t="s">
        <v>39</v>
      </c>
      <c r="I6" s="28" t="str">
        <f t="shared" ref="I6:I10" si="0">IF(H6 = "(2E,6E)-FPP", "175763",
    IF(H6 = "(2Z,6E)-FPP", "162247",
        IF(H6 = "(2Z,6Z)-FPP", "60374",
            IF(H6 = "(2E,6E,10E)-GGPP", "58756",
                IF(H6 = "9α-copalyl PP", "58622",
                    IF(H6 = "peregrinol PP", "138232",
                        IF(H6 = "(2E)-GPP", "58057",
                            IF(H6 = "ent-copalyl diphosphate", "58553",
                                IF(H6 = "(S)-2,3-epoxysqualene", "15441",
                                    IF(H6 = "(+)-copalyl diphosphate", "58635",
                                        IF(H6 = "copal-8-ol diphosphate(3−)","64283",
                                            IF(H6 = "NPP", "57665",
                                                IF(H6 = "squalene", "15440",
                                                    IF(H6 = "ent-copal-8-ol diphosphate(3−)", "138223",
                                                        IF(H6 = "(2E,6E,10E,14E)-GFPP", "57907",
                                                            IF(H6 = "(R)-tetraprenyl-β-curcumene", "64801",
                                                                IF(H6 = "(E)-2-MeGPP", "61984",
                                                                    IF(H6 = "all-trans-heptaprenyl PP", "58206",
                                                                        IF(H6 = "(3S,22S)-2,3:22,23-diepoxy-2,3,22,23-tetrahydrosqualene", "138307",
                                                                            IF(H6 = "pre-α-onocerin", "138305","")
                                                                            )
                                                                        )
                                                                    )
                                                                )
                                                            )
                                                        )
                                                    )
                                                )
                                            )
                                        )
                                    )
                                )
                            )
                        )
                    )
                )
            )
        )
    )</f>
        <v>58756</v>
      </c>
      <c r="J6" s="14"/>
      <c r="K6" s="15" t="s">
        <v>56</v>
      </c>
      <c r="L6" s="13"/>
      <c r="M6" s="14"/>
      <c r="N6" s="9" t="s">
        <v>57</v>
      </c>
      <c r="O6" s="9" t="s">
        <v>58</v>
      </c>
      <c r="P6" s="17">
        <v>58553</v>
      </c>
      <c r="Q6" s="29" t="s">
        <v>22</v>
      </c>
      <c r="R6" s="30" t="s">
        <v>22</v>
      </c>
      <c r="S6" s="29" t="s">
        <v>22</v>
      </c>
      <c r="T6" s="31"/>
      <c r="U6" s="15" t="s">
        <v>59</v>
      </c>
      <c r="V6" s="26" t="s">
        <v>60</v>
      </c>
    </row>
    <row r="7" spans="1:24" ht="16.5" customHeight="1">
      <c r="A7" s="27" t="s">
        <v>61</v>
      </c>
      <c r="B7" s="9" t="s">
        <v>62</v>
      </c>
      <c r="C7" s="15" t="s">
        <v>63</v>
      </c>
      <c r="D7" s="21" t="s">
        <v>54</v>
      </c>
      <c r="E7" s="12" t="s">
        <v>26</v>
      </c>
      <c r="F7" s="14" t="s">
        <v>38</v>
      </c>
      <c r="G7" s="14"/>
      <c r="H7" s="9" t="s">
        <v>64</v>
      </c>
      <c r="I7" s="28" t="str">
        <f t="shared" si="0"/>
        <v>58635</v>
      </c>
      <c r="J7" s="14"/>
      <c r="K7" s="15" t="s">
        <v>65</v>
      </c>
      <c r="L7" s="13"/>
      <c r="M7" s="14"/>
      <c r="N7" s="9" t="s">
        <v>41</v>
      </c>
      <c r="O7" s="9" t="s">
        <v>66</v>
      </c>
      <c r="P7" s="17">
        <v>65037</v>
      </c>
      <c r="Q7" s="29" t="s">
        <v>22</v>
      </c>
      <c r="R7" s="30"/>
      <c r="S7" s="29" t="s">
        <v>22</v>
      </c>
      <c r="T7" s="31"/>
      <c r="U7" s="15"/>
      <c r="V7" s="32" t="s">
        <v>60</v>
      </c>
    </row>
    <row r="8" spans="1:24" ht="16.5" customHeight="1">
      <c r="A8" s="27" t="s">
        <v>67</v>
      </c>
      <c r="B8" s="9" t="s">
        <v>68</v>
      </c>
      <c r="C8" s="15" t="s">
        <v>69</v>
      </c>
      <c r="D8" s="21" t="s">
        <v>54</v>
      </c>
      <c r="E8" s="12" t="s">
        <v>26</v>
      </c>
      <c r="F8" s="14" t="s">
        <v>55</v>
      </c>
      <c r="G8" s="14"/>
      <c r="H8" s="9" t="s">
        <v>39</v>
      </c>
      <c r="I8" s="28" t="str">
        <f t="shared" si="0"/>
        <v>58756</v>
      </c>
      <c r="J8" s="14"/>
      <c r="K8" s="15" t="s">
        <v>64</v>
      </c>
      <c r="L8" s="13"/>
      <c r="M8" s="14"/>
      <c r="N8" s="9" t="s">
        <v>57</v>
      </c>
      <c r="O8" s="9" t="s">
        <v>70</v>
      </c>
      <c r="P8" s="17">
        <v>30939</v>
      </c>
      <c r="Q8" s="29" t="s">
        <v>22</v>
      </c>
      <c r="R8" s="30"/>
      <c r="S8" s="29" t="s">
        <v>22</v>
      </c>
      <c r="T8" s="31"/>
      <c r="U8" s="15" t="s">
        <v>59</v>
      </c>
      <c r="V8" s="32" t="s">
        <v>60</v>
      </c>
    </row>
    <row r="9" spans="1:24" ht="16.5" customHeight="1">
      <c r="A9" s="27" t="s">
        <v>71</v>
      </c>
      <c r="B9" s="9" t="s">
        <v>72</v>
      </c>
      <c r="C9" s="15" t="s">
        <v>73</v>
      </c>
      <c r="D9" s="21" t="s">
        <v>54</v>
      </c>
      <c r="E9" s="12" t="s">
        <v>26</v>
      </c>
      <c r="F9" s="14" t="s">
        <v>38</v>
      </c>
      <c r="G9" s="14"/>
      <c r="H9" s="9" t="s">
        <v>74</v>
      </c>
      <c r="I9" s="28" t="str">
        <f t="shared" si="0"/>
        <v>64283</v>
      </c>
      <c r="J9" s="14"/>
      <c r="K9" s="15" t="s">
        <v>75</v>
      </c>
      <c r="L9" s="13"/>
      <c r="M9" s="14"/>
      <c r="N9" s="9" t="s">
        <v>76</v>
      </c>
      <c r="O9" s="9" t="s">
        <v>77</v>
      </c>
      <c r="P9" s="17">
        <v>138234</v>
      </c>
      <c r="Q9" s="29" t="s">
        <v>22</v>
      </c>
      <c r="R9" s="30"/>
      <c r="S9" s="29" t="s">
        <v>22</v>
      </c>
      <c r="T9" s="31"/>
      <c r="U9" s="15" t="s">
        <v>59</v>
      </c>
      <c r="V9" s="32" t="s">
        <v>60</v>
      </c>
    </row>
    <row r="10" spans="1:24" ht="16.5" customHeight="1">
      <c r="A10" s="27" t="s">
        <v>78</v>
      </c>
      <c r="B10" s="9" t="s">
        <v>79</v>
      </c>
      <c r="C10" s="15" t="s">
        <v>80</v>
      </c>
      <c r="D10" s="21" t="s">
        <v>54</v>
      </c>
      <c r="E10" s="12" t="s">
        <v>26</v>
      </c>
      <c r="F10" s="14" t="s">
        <v>55</v>
      </c>
      <c r="G10" s="14"/>
      <c r="H10" s="9" t="s">
        <v>39</v>
      </c>
      <c r="I10" s="28" t="str">
        <f t="shared" si="0"/>
        <v>58756</v>
      </c>
      <c r="J10" s="14"/>
      <c r="K10" s="15" t="s">
        <v>74</v>
      </c>
      <c r="L10" s="13"/>
      <c r="M10" s="14"/>
      <c r="N10" s="9" t="s">
        <v>81</v>
      </c>
      <c r="O10" s="9" t="s">
        <v>82</v>
      </c>
      <c r="P10" s="17">
        <v>64283</v>
      </c>
      <c r="Q10" s="29" t="s">
        <v>22</v>
      </c>
      <c r="R10" s="30"/>
      <c r="S10" s="29" t="s">
        <v>22</v>
      </c>
      <c r="T10" s="31"/>
      <c r="U10" s="15" t="s">
        <v>59</v>
      </c>
      <c r="V10" s="26" t="s">
        <v>60</v>
      </c>
    </row>
    <row r="11" spans="1:24" ht="16.5" customHeight="1">
      <c r="A11" s="27" t="s">
        <v>83</v>
      </c>
      <c r="B11" s="9" t="s">
        <v>84</v>
      </c>
      <c r="C11" s="15" t="s">
        <v>85</v>
      </c>
      <c r="D11" s="21" t="s">
        <v>86</v>
      </c>
      <c r="E11" s="12" t="s">
        <v>87</v>
      </c>
      <c r="F11" s="14" t="s">
        <v>38</v>
      </c>
      <c r="G11" s="14" t="s">
        <v>88</v>
      </c>
      <c r="H11" s="9" t="s">
        <v>39</v>
      </c>
      <c r="I11" s="13">
        <v>58756</v>
      </c>
      <c r="J11" s="14" t="s">
        <v>89</v>
      </c>
      <c r="K11" s="15" t="s">
        <v>90</v>
      </c>
      <c r="L11" s="13" t="s">
        <v>91</v>
      </c>
      <c r="M11" s="14" t="s">
        <v>22</v>
      </c>
      <c r="N11" s="9" t="s">
        <v>92</v>
      </c>
      <c r="O11" s="15" t="s">
        <v>93</v>
      </c>
      <c r="P11" s="33" t="s">
        <v>94</v>
      </c>
      <c r="Q11" s="18" t="s">
        <v>22</v>
      </c>
      <c r="R11" s="25"/>
      <c r="S11" s="18" t="s">
        <v>22</v>
      </c>
      <c r="T11" s="34"/>
      <c r="U11" s="15"/>
      <c r="V11" s="35" t="s">
        <v>95</v>
      </c>
    </row>
    <row r="12" spans="1:24" ht="16.5" customHeight="1">
      <c r="A12" s="27" t="s">
        <v>83</v>
      </c>
      <c r="B12" s="9" t="s">
        <v>84</v>
      </c>
      <c r="C12" s="15" t="s">
        <v>85</v>
      </c>
      <c r="D12" s="21" t="s">
        <v>86</v>
      </c>
      <c r="E12" s="12" t="s">
        <v>87</v>
      </c>
      <c r="F12" s="14" t="s">
        <v>38</v>
      </c>
      <c r="G12" s="14" t="s">
        <v>88</v>
      </c>
      <c r="H12" s="9" t="s">
        <v>39</v>
      </c>
      <c r="I12" s="13">
        <v>58756</v>
      </c>
      <c r="J12" s="14" t="s">
        <v>89</v>
      </c>
      <c r="K12" s="15" t="s">
        <v>96</v>
      </c>
      <c r="L12" s="13" t="s">
        <v>97</v>
      </c>
      <c r="M12" s="14"/>
      <c r="N12" s="9" t="s">
        <v>41</v>
      </c>
      <c r="O12" s="9" t="s">
        <v>98</v>
      </c>
      <c r="P12" s="33" t="s">
        <v>94</v>
      </c>
      <c r="Q12" s="18"/>
      <c r="R12" s="25"/>
      <c r="S12" s="18" t="s">
        <v>22</v>
      </c>
      <c r="T12" s="34"/>
      <c r="U12" s="15"/>
      <c r="V12" s="35" t="s">
        <v>95</v>
      </c>
    </row>
    <row r="13" spans="1:24" ht="16.5" customHeight="1">
      <c r="A13" s="27" t="s">
        <v>99</v>
      </c>
      <c r="B13" s="9"/>
      <c r="C13" s="15" t="s">
        <v>100</v>
      </c>
      <c r="D13" s="21" t="s">
        <v>101</v>
      </c>
      <c r="E13" s="12" t="s">
        <v>87</v>
      </c>
      <c r="F13" s="14" t="s">
        <v>38</v>
      </c>
      <c r="G13" s="14"/>
      <c r="H13" s="9" t="s">
        <v>39</v>
      </c>
      <c r="I13" s="13">
        <v>58756</v>
      </c>
      <c r="J13" s="14"/>
      <c r="K13" s="15" t="s">
        <v>102</v>
      </c>
      <c r="L13" s="13" t="s">
        <v>103</v>
      </c>
      <c r="M13" s="14"/>
      <c r="N13" s="9" t="s">
        <v>41</v>
      </c>
      <c r="O13" s="9" t="s">
        <v>104</v>
      </c>
      <c r="P13" s="17">
        <v>192983</v>
      </c>
      <c r="Q13" s="18" t="s">
        <v>22</v>
      </c>
      <c r="R13" s="25"/>
      <c r="S13" s="18" t="s">
        <v>22</v>
      </c>
      <c r="T13" s="34"/>
      <c r="U13" s="15"/>
      <c r="V13" s="26" t="s">
        <v>105</v>
      </c>
    </row>
    <row r="14" spans="1:24" ht="16.5" customHeight="1">
      <c r="A14" s="27" t="s">
        <v>99</v>
      </c>
      <c r="B14" s="9"/>
      <c r="C14" s="15" t="s">
        <v>100</v>
      </c>
      <c r="D14" s="21" t="s">
        <v>101</v>
      </c>
      <c r="E14" s="12" t="s">
        <v>87</v>
      </c>
      <c r="F14" s="14" t="s">
        <v>38</v>
      </c>
      <c r="G14" s="14"/>
      <c r="H14" s="9" t="s">
        <v>39</v>
      </c>
      <c r="I14" s="13">
        <v>58756</v>
      </c>
      <c r="J14" s="14"/>
      <c r="K14" s="15" t="s">
        <v>106</v>
      </c>
      <c r="L14" s="13" t="s">
        <v>91</v>
      </c>
      <c r="M14" s="12" t="s">
        <v>22</v>
      </c>
      <c r="N14" s="9" t="s">
        <v>41</v>
      </c>
      <c r="O14" s="9" t="s">
        <v>107</v>
      </c>
      <c r="P14" s="17">
        <v>192984</v>
      </c>
      <c r="Q14" s="18" t="s">
        <v>22</v>
      </c>
      <c r="R14" s="25"/>
      <c r="S14" s="18" t="s">
        <v>22</v>
      </c>
      <c r="T14" s="34"/>
      <c r="U14" s="15"/>
      <c r="V14" s="26" t="s">
        <v>105</v>
      </c>
    </row>
    <row r="15" spans="1:24" ht="16.5" customHeight="1">
      <c r="A15" s="27" t="s">
        <v>108</v>
      </c>
      <c r="B15" s="9"/>
      <c r="C15" s="15" t="s">
        <v>109</v>
      </c>
      <c r="D15" s="36" t="s">
        <v>110</v>
      </c>
      <c r="E15" s="12" t="s">
        <v>111</v>
      </c>
      <c r="F15" s="14"/>
      <c r="G15" s="14"/>
      <c r="H15" s="9" t="s">
        <v>112</v>
      </c>
      <c r="I15" s="37"/>
      <c r="J15" s="14"/>
      <c r="K15" s="15" t="s">
        <v>113</v>
      </c>
      <c r="L15" s="13"/>
      <c r="M15" s="14"/>
      <c r="N15" s="9"/>
      <c r="O15" s="9"/>
      <c r="P15" s="17"/>
      <c r="Q15" s="18"/>
      <c r="R15" s="25"/>
      <c r="S15" s="18"/>
      <c r="T15" s="34"/>
      <c r="U15" s="15"/>
      <c r="V15" s="26" t="s">
        <v>114</v>
      </c>
    </row>
    <row r="16" spans="1:24" ht="16.5" customHeight="1">
      <c r="A16" s="27" t="s">
        <v>115</v>
      </c>
      <c r="B16" s="15" t="s">
        <v>116</v>
      </c>
      <c r="C16" s="15" t="s">
        <v>117</v>
      </c>
      <c r="D16" s="36" t="s">
        <v>110</v>
      </c>
      <c r="E16" s="12" t="s">
        <v>111</v>
      </c>
      <c r="F16" s="14" t="s">
        <v>38</v>
      </c>
      <c r="G16" s="14" t="s">
        <v>88</v>
      </c>
      <c r="H16" s="9" t="s">
        <v>118</v>
      </c>
      <c r="I16" s="37"/>
      <c r="J16" s="14"/>
      <c r="K16" s="15" t="s">
        <v>112</v>
      </c>
      <c r="L16" s="13"/>
      <c r="M16" s="14"/>
      <c r="N16" s="9"/>
      <c r="O16" s="9"/>
      <c r="P16" s="17"/>
      <c r="Q16" s="18"/>
      <c r="R16" s="25"/>
      <c r="S16" s="18"/>
      <c r="T16" s="34"/>
      <c r="U16" s="15"/>
      <c r="V16" s="26" t="s">
        <v>114</v>
      </c>
    </row>
    <row r="17" spans="1:22" ht="16.5" customHeight="1">
      <c r="A17" s="38" t="s">
        <v>119</v>
      </c>
      <c r="B17" s="9" t="s">
        <v>120</v>
      </c>
      <c r="C17" s="15" t="s">
        <v>121</v>
      </c>
      <c r="D17" s="21" t="s">
        <v>122</v>
      </c>
      <c r="E17" s="39" t="s">
        <v>123</v>
      </c>
      <c r="F17" s="14" t="s">
        <v>27</v>
      </c>
      <c r="G17" s="14" t="s">
        <v>88</v>
      </c>
      <c r="H17" s="9" t="s">
        <v>28</v>
      </c>
      <c r="I17" s="13">
        <v>175763</v>
      </c>
      <c r="J17" s="14"/>
      <c r="K17" s="15" t="s">
        <v>124</v>
      </c>
      <c r="L17" s="13" t="s">
        <v>91</v>
      </c>
      <c r="M17" s="14" t="s">
        <v>125</v>
      </c>
      <c r="N17" s="9" t="s">
        <v>30</v>
      </c>
      <c r="O17" s="9" t="s">
        <v>126</v>
      </c>
      <c r="P17" s="33" t="s">
        <v>94</v>
      </c>
      <c r="Q17" s="18" t="s">
        <v>32</v>
      </c>
      <c r="R17" s="25"/>
      <c r="S17" s="18" t="s">
        <v>22</v>
      </c>
      <c r="T17" s="34"/>
      <c r="U17" s="15"/>
      <c r="V17" s="35" t="s">
        <v>127</v>
      </c>
    </row>
    <row r="18" spans="1:22" ht="16.5" customHeight="1">
      <c r="A18" s="38" t="s">
        <v>128</v>
      </c>
      <c r="B18" s="9" t="s">
        <v>120</v>
      </c>
      <c r="C18" s="15" t="s">
        <v>129</v>
      </c>
      <c r="D18" s="21" t="s">
        <v>122</v>
      </c>
      <c r="E18" s="39" t="s">
        <v>123</v>
      </c>
      <c r="F18" s="13" t="s">
        <v>27</v>
      </c>
      <c r="G18" s="14" t="s">
        <v>88</v>
      </c>
      <c r="H18" s="9" t="s">
        <v>28</v>
      </c>
      <c r="I18" s="13">
        <v>175763</v>
      </c>
      <c r="J18" s="14"/>
      <c r="K18" s="15" t="s">
        <v>124</v>
      </c>
      <c r="L18" s="13" t="s">
        <v>91</v>
      </c>
      <c r="M18" s="14" t="s">
        <v>125</v>
      </c>
      <c r="N18" s="9" t="s">
        <v>30</v>
      </c>
      <c r="O18" s="9" t="s">
        <v>126</v>
      </c>
      <c r="P18" s="33" t="s">
        <v>94</v>
      </c>
      <c r="Q18" s="18" t="s">
        <v>32</v>
      </c>
      <c r="R18" s="25"/>
      <c r="S18" s="18" t="s">
        <v>22</v>
      </c>
      <c r="T18" s="34"/>
      <c r="U18" s="15"/>
      <c r="V18" s="35" t="s">
        <v>127</v>
      </c>
    </row>
    <row r="19" spans="1:22" ht="16.5" customHeight="1">
      <c r="A19" s="38" t="s">
        <v>128</v>
      </c>
      <c r="B19" s="9" t="s">
        <v>120</v>
      </c>
      <c r="C19" s="15" t="s">
        <v>129</v>
      </c>
      <c r="D19" s="21" t="s">
        <v>122</v>
      </c>
      <c r="E19" s="39" t="s">
        <v>123</v>
      </c>
      <c r="F19" s="13" t="s">
        <v>130</v>
      </c>
      <c r="G19" s="14" t="s">
        <v>88</v>
      </c>
      <c r="H19" s="9" t="s">
        <v>131</v>
      </c>
      <c r="I19" s="13">
        <v>58057</v>
      </c>
      <c r="J19" s="14"/>
      <c r="K19" s="15" t="s">
        <v>132</v>
      </c>
      <c r="L19" s="13" t="s">
        <v>103</v>
      </c>
      <c r="M19" s="14"/>
      <c r="N19" s="9" t="s">
        <v>133</v>
      </c>
      <c r="O19" s="15" t="s">
        <v>134</v>
      </c>
      <c r="P19" s="33" t="s">
        <v>94</v>
      </c>
      <c r="Q19" s="18" t="s">
        <v>32</v>
      </c>
      <c r="R19" s="25"/>
      <c r="S19" s="18" t="s">
        <v>22</v>
      </c>
      <c r="T19" s="34"/>
      <c r="U19" s="15"/>
      <c r="V19" s="40" t="s">
        <v>135</v>
      </c>
    </row>
    <row r="20" spans="1:22" ht="16.5" customHeight="1">
      <c r="A20" s="38" t="s">
        <v>128</v>
      </c>
      <c r="B20" s="9" t="s">
        <v>120</v>
      </c>
      <c r="C20" s="15" t="s">
        <v>129</v>
      </c>
      <c r="D20" s="21" t="s">
        <v>122</v>
      </c>
      <c r="E20" s="39" t="s">
        <v>123</v>
      </c>
      <c r="F20" s="13" t="s">
        <v>130</v>
      </c>
      <c r="G20" s="14" t="s">
        <v>88</v>
      </c>
      <c r="H20" s="9" t="s">
        <v>131</v>
      </c>
      <c r="I20" s="13">
        <v>58057</v>
      </c>
      <c r="J20" s="14"/>
      <c r="K20" s="15" t="s">
        <v>136</v>
      </c>
      <c r="L20" s="13" t="s">
        <v>103</v>
      </c>
      <c r="M20" s="14"/>
      <c r="N20" s="9" t="s">
        <v>133</v>
      </c>
      <c r="O20" s="15" t="s">
        <v>137</v>
      </c>
      <c r="P20" s="33" t="s">
        <v>94</v>
      </c>
      <c r="Q20" s="18" t="s">
        <v>32</v>
      </c>
      <c r="R20" s="25"/>
      <c r="S20" s="18" t="s">
        <v>22</v>
      </c>
      <c r="T20" s="34"/>
      <c r="U20" s="15"/>
      <c r="V20" s="40" t="s">
        <v>135</v>
      </c>
    </row>
    <row r="21" spans="1:22" ht="16.5" customHeight="1">
      <c r="A21" s="38" t="s">
        <v>128</v>
      </c>
      <c r="B21" s="9" t="s">
        <v>120</v>
      </c>
      <c r="C21" s="15" t="s">
        <v>129</v>
      </c>
      <c r="D21" s="21" t="s">
        <v>122</v>
      </c>
      <c r="E21" s="39" t="s">
        <v>123</v>
      </c>
      <c r="F21" s="13" t="s">
        <v>130</v>
      </c>
      <c r="G21" s="14" t="s">
        <v>88</v>
      </c>
      <c r="H21" s="9" t="s">
        <v>131</v>
      </c>
      <c r="I21" s="13">
        <v>58057</v>
      </c>
      <c r="J21" s="14"/>
      <c r="K21" s="15" t="s">
        <v>138</v>
      </c>
      <c r="L21" s="13" t="s">
        <v>103</v>
      </c>
      <c r="M21" s="14"/>
      <c r="N21" s="9" t="s">
        <v>133</v>
      </c>
      <c r="O21" s="15" t="s">
        <v>139</v>
      </c>
      <c r="P21" s="33" t="s">
        <v>94</v>
      </c>
      <c r="Q21" s="18" t="s">
        <v>32</v>
      </c>
      <c r="R21" s="25"/>
      <c r="S21" s="18" t="s">
        <v>22</v>
      </c>
      <c r="T21" s="34"/>
      <c r="U21" s="15"/>
      <c r="V21" s="40" t="s">
        <v>135</v>
      </c>
    </row>
    <row r="22" spans="1:22" ht="16.5" customHeight="1">
      <c r="A22" s="38" t="s">
        <v>140</v>
      </c>
      <c r="B22" s="15" t="s">
        <v>141</v>
      </c>
      <c r="C22" s="15" t="s">
        <v>142</v>
      </c>
      <c r="D22" s="21" t="s">
        <v>122</v>
      </c>
      <c r="E22" s="39" t="s">
        <v>123</v>
      </c>
      <c r="F22" s="13" t="s">
        <v>27</v>
      </c>
      <c r="G22" s="14" t="s">
        <v>88</v>
      </c>
      <c r="H22" s="9" t="s">
        <v>28</v>
      </c>
      <c r="I22" s="13">
        <v>175763</v>
      </c>
      <c r="J22" s="14"/>
      <c r="K22" s="15" t="s">
        <v>143</v>
      </c>
      <c r="L22" s="13" t="s">
        <v>91</v>
      </c>
      <c r="M22" s="14" t="s">
        <v>22</v>
      </c>
      <c r="N22" s="9" t="s">
        <v>30</v>
      </c>
      <c r="O22" s="15" t="s">
        <v>144</v>
      </c>
      <c r="P22" s="33" t="s">
        <v>94</v>
      </c>
      <c r="Q22" s="18" t="s">
        <v>32</v>
      </c>
      <c r="R22" s="25"/>
      <c r="S22" s="18" t="s">
        <v>22</v>
      </c>
      <c r="T22" s="34"/>
      <c r="U22" s="15"/>
      <c r="V22" s="35" t="s">
        <v>127</v>
      </c>
    </row>
    <row r="23" spans="1:22" ht="16.5" customHeight="1">
      <c r="A23" s="38" t="s">
        <v>140</v>
      </c>
      <c r="B23" s="15" t="s">
        <v>141</v>
      </c>
      <c r="C23" s="15" t="s">
        <v>142</v>
      </c>
      <c r="D23" s="21" t="s">
        <v>122</v>
      </c>
      <c r="E23" s="39" t="s">
        <v>123</v>
      </c>
      <c r="F23" s="13" t="s">
        <v>130</v>
      </c>
      <c r="G23" s="14" t="s">
        <v>88</v>
      </c>
      <c r="H23" s="9" t="s">
        <v>131</v>
      </c>
      <c r="I23" s="13">
        <v>58057</v>
      </c>
      <c r="J23" s="14"/>
      <c r="K23" s="15" t="s">
        <v>132</v>
      </c>
      <c r="L23" s="13" t="s">
        <v>103</v>
      </c>
      <c r="M23" s="14"/>
      <c r="N23" s="9" t="s">
        <v>133</v>
      </c>
      <c r="O23" s="15" t="s">
        <v>134</v>
      </c>
      <c r="P23" s="33" t="s">
        <v>94</v>
      </c>
      <c r="Q23" s="18" t="s">
        <v>32</v>
      </c>
      <c r="R23" s="25"/>
      <c r="S23" s="18" t="s">
        <v>22</v>
      </c>
      <c r="T23" s="34"/>
      <c r="U23" s="15"/>
      <c r="V23" s="40" t="s">
        <v>135</v>
      </c>
    </row>
    <row r="24" spans="1:22" ht="16.5" customHeight="1">
      <c r="A24" s="38" t="s">
        <v>140</v>
      </c>
      <c r="B24" s="15" t="s">
        <v>141</v>
      </c>
      <c r="C24" s="15" t="s">
        <v>142</v>
      </c>
      <c r="D24" s="21" t="s">
        <v>122</v>
      </c>
      <c r="E24" s="39" t="s">
        <v>123</v>
      </c>
      <c r="F24" s="13" t="s">
        <v>130</v>
      </c>
      <c r="G24" s="14" t="s">
        <v>88</v>
      </c>
      <c r="H24" s="9" t="s">
        <v>131</v>
      </c>
      <c r="I24" s="13">
        <v>58057</v>
      </c>
      <c r="J24" s="14"/>
      <c r="K24" s="15" t="s">
        <v>136</v>
      </c>
      <c r="L24" s="13" t="s">
        <v>103</v>
      </c>
      <c r="M24" s="14"/>
      <c r="N24" s="9" t="s">
        <v>133</v>
      </c>
      <c r="O24" s="15" t="s">
        <v>137</v>
      </c>
      <c r="P24" s="33" t="s">
        <v>94</v>
      </c>
      <c r="Q24" s="18" t="s">
        <v>32</v>
      </c>
      <c r="R24" s="25"/>
      <c r="S24" s="18" t="s">
        <v>22</v>
      </c>
      <c r="T24" s="34"/>
      <c r="U24" s="15"/>
      <c r="V24" s="40" t="s">
        <v>135</v>
      </c>
    </row>
    <row r="25" spans="1:22" ht="16.5" customHeight="1">
      <c r="A25" s="38" t="s">
        <v>145</v>
      </c>
      <c r="B25" s="9" t="s">
        <v>146</v>
      </c>
      <c r="C25" s="15" t="s">
        <v>147</v>
      </c>
      <c r="D25" s="21" t="s">
        <v>122</v>
      </c>
      <c r="E25" s="39" t="s">
        <v>123</v>
      </c>
      <c r="F25" s="13" t="s">
        <v>27</v>
      </c>
      <c r="G25" s="14" t="s">
        <v>88</v>
      </c>
      <c r="H25" s="9" t="s">
        <v>28</v>
      </c>
      <c r="I25" s="13">
        <v>175763</v>
      </c>
      <c r="J25" s="14"/>
      <c r="K25" s="15" t="s">
        <v>148</v>
      </c>
      <c r="L25" s="13" t="s">
        <v>91</v>
      </c>
      <c r="M25" s="14" t="s">
        <v>22</v>
      </c>
      <c r="N25" s="9" t="s">
        <v>30</v>
      </c>
      <c r="O25" s="15" t="s">
        <v>149</v>
      </c>
      <c r="P25" s="33" t="s">
        <v>94</v>
      </c>
      <c r="Q25" s="18" t="s">
        <v>32</v>
      </c>
      <c r="R25" s="25"/>
      <c r="S25" s="18" t="s">
        <v>22</v>
      </c>
      <c r="T25" s="34"/>
      <c r="U25" s="15"/>
      <c r="V25" s="32" t="s">
        <v>150</v>
      </c>
    </row>
    <row r="26" spans="1:22" ht="16.5" customHeight="1">
      <c r="A26" s="38" t="s">
        <v>145</v>
      </c>
      <c r="B26" s="9" t="s">
        <v>146</v>
      </c>
      <c r="C26" s="15" t="s">
        <v>147</v>
      </c>
      <c r="D26" s="21" t="s">
        <v>122</v>
      </c>
      <c r="E26" s="39" t="s">
        <v>123</v>
      </c>
      <c r="F26" s="13" t="s">
        <v>130</v>
      </c>
      <c r="G26" s="14" t="s">
        <v>88</v>
      </c>
      <c r="H26" s="9" t="s">
        <v>131</v>
      </c>
      <c r="I26" s="13">
        <v>58057</v>
      </c>
      <c r="J26" s="14"/>
      <c r="K26" s="15" t="s">
        <v>132</v>
      </c>
      <c r="L26" s="13" t="s">
        <v>103</v>
      </c>
      <c r="M26" s="14"/>
      <c r="N26" s="9" t="s">
        <v>133</v>
      </c>
      <c r="O26" s="15" t="s">
        <v>134</v>
      </c>
      <c r="P26" s="33" t="s">
        <v>94</v>
      </c>
      <c r="Q26" s="18" t="s">
        <v>32</v>
      </c>
      <c r="R26" s="25"/>
      <c r="S26" s="18" t="s">
        <v>22</v>
      </c>
      <c r="T26" s="34"/>
      <c r="U26" s="15"/>
      <c r="V26" s="40" t="s">
        <v>135</v>
      </c>
    </row>
    <row r="27" spans="1:22" ht="16.5" customHeight="1">
      <c r="A27" s="38" t="s">
        <v>145</v>
      </c>
      <c r="B27" s="9" t="s">
        <v>146</v>
      </c>
      <c r="C27" s="15" t="s">
        <v>147</v>
      </c>
      <c r="D27" s="21" t="s">
        <v>122</v>
      </c>
      <c r="E27" s="39" t="s">
        <v>123</v>
      </c>
      <c r="F27" s="13" t="s">
        <v>130</v>
      </c>
      <c r="G27" s="14" t="s">
        <v>88</v>
      </c>
      <c r="H27" s="9" t="s">
        <v>131</v>
      </c>
      <c r="I27" s="13">
        <v>58057</v>
      </c>
      <c r="J27" s="14"/>
      <c r="K27" s="15" t="s">
        <v>136</v>
      </c>
      <c r="L27" s="13" t="s">
        <v>103</v>
      </c>
      <c r="M27" s="14"/>
      <c r="N27" s="9" t="s">
        <v>133</v>
      </c>
      <c r="O27" s="15" t="s">
        <v>137</v>
      </c>
      <c r="P27" s="33" t="s">
        <v>94</v>
      </c>
      <c r="Q27" s="18" t="s">
        <v>32</v>
      </c>
      <c r="R27" s="25"/>
      <c r="S27" s="18" t="s">
        <v>22</v>
      </c>
      <c r="T27" s="34"/>
      <c r="U27" s="15"/>
      <c r="V27" s="40" t="s">
        <v>135</v>
      </c>
    </row>
    <row r="28" spans="1:22" ht="16.5" customHeight="1">
      <c r="A28" s="38" t="s">
        <v>145</v>
      </c>
      <c r="B28" s="9" t="s">
        <v>146</v>
      </c>
      <c r="C28" s="15" t="s">
        <v>147</v>
      </c>
      <c r="D28" s="21" t="s">
        <v>122</v>
      </c>
      <c r="E28" s="39" t="s">
        <v>123</v>
      </c>
      <c r="F28" s="13" t="s">
        <v>130</v>
      </c>
      <c r="G28" s="14" t="s">
        <v>88</v>
      </c>
      <c r="H28" s="9" t="s">
        <v>131</v>
      </c>
      <c r="I28" s="13">
        <v>58057</v>
      </c>
      <c r="J28" s="14"/>
      <c r="K28" s="15" t="s">
        <v>138</v>
      </c>
      <c r="L28" s="13" t="s">
        <v>103</v>
      </c>
      <c r="M28" s="14"/>
      <c r="N28" s="9" t="s">
        <v>133</v>
      </c>
      <c r="O28" s="15" t="s">
        <v>139</v>
      </c>
      <c r="P28" s="33" t="s">
        <v>94</v>
      </c>
      <c r="Q28" s="18" t="s">
        <v>32</v>
      </c>
      <c r="R28" s="25"/>
      <c r="S28" s="18" t="s">
        <v>22</v>
      </c>
      <c r="T28" s="34"/>
      <c r="U28" s="15"/>
      <c r="V28" s="40" t="s">
        <v>135</v>
      </c>
    </row>
    <row r="29" spans="1:22" ht="16.5" customHeight="1">
      <c r="A29" s="38" t="s">
        <v>151</v>
      </c>
      <c r="B29" s="15" t="s">
        <v>141</v>
      </c>
      <c r="C29" s="15" t="s">
        <v>152</v>
      </c>
      <c r="D29" s="21" t="s">
        <v>122</v>
      </c>
      <c r="E29" s="39" t="s">
        <v>123</v>
      </c>
      <c r="F29" s="14" t="s">
        <v>27</v>
      </c>
      <c r="G29" s="14" t="s">
        <v>88</v>
      </c>
      <c r="H29" s="9" t="s">
        <v>153</v>
      </c>
      <c r="I29" s="13">
        <v>175763</v>
      </c>
      <c r="J29" s="14"/>
      <c r="K29" s="15" t="s">
        <v>143</v>
      </c>
      <c r="L29" s="13" t="s">
        <v>91</v>
      </c>
      <c r="M29" s="14" t="s">
        <v>22</v>
      </c>
      <c r="N29" s="9" t="s">
        <v>30</v>
      </c>
      <c r="O29" s="15" t="s">
        <v>144</v>
      </c>
      <c r="P29" s="33" t="s">
        <v>94</v>
      </c>
      <c r="Q29" s="18" t="s">
        <v>32</v>
      </c>
      <c r="R29" s="25"/>
      <c r="S29" s="18" t="s">
        <v>22</v>
      </c>
      <c r="T29" s="34"/>
      <c r="U29" s="15"/>
      <c r="V29" s="35" t="s">
        <v>127</v>
      </c>
    </row>
    <row r="30" spans="1:22" ht="16.5" customHeight="1">
      <c r="A30" s="27" t="s">
        <v>154</v>
      </c>
      <c r="B30" s="9" t="s">
        <v>155</v>
      </c>
      <c r="C30" s="15" t="s">
        <v>156</v>
      </c>
      <c r="D30" s="21" t="s">
        <v>157</v>
      </c>
      <c r="E30" s="12" t="s">
        <v>26</v>
      </c>
      <c r="F30" s="14" t="s">
        <v>38</v>
      </c>
      <c r="G30" s="14"/>
      <c r="H30" s="9" t="s">
        <v>39</v>
      </c>
      <c r="I30" s="28" t="str">
        <f t="shared" ref="I30:I32" si="1">IF(H30 = "(2E,6E)-FPP", "175763",
    IF(H30 = "(2Z,6E)-FPP", "162247",
        IF(H30 = "(2Z,6Z)-FPP", "60374",
            IF(H30 = "(2E,6E,10E)-GGPP", "58756",
                IF(H30 = "9α-copalyl PP", "58622",
                    IF(H30 = "peregrinol PP", "138232",
                        IF(H30 = "(2E)-GPP", "58057",
                            IF(H30 = "ent-copalyl diphosphate", "58553",
                                IF(H30 = "(S)-2,3-epoxysqualene", "15441",
                                    IF(H30 = "(+)-copalyl diphosphate", "58635",
                                        IF(H30 = "copal-8-ol diphosphate(3−)","64283",
                                            IF(H30 = "NPP", "57665",
                                                IF(H30 = "squalene", "15440",
                                                    IF(H30 = "ent-copal-8-ol diphosphate(3−)", "138223",
                                                        IF(H30 = "(2E,6E,10E,14E)-GFPP", "57907",
                                                            IF(H30 = "(R)-tetraprenyl-β-curcumene", "64801",
                                                                IF(H30 = "(E)-2-MeGPP", "61984",
                                                                    IF(H30 = "all-trans-heptaprenyl PP", "58206",
                                                                        IF(H30 = "(3S,22S)-2,3:22,23-diepoxy-2,3,22,23-tetrahydrosqualene", "138307",
                                                                            IF(H30 = "pre-α-onocerin", "138305","")
                                                                            )
                                                                        )
                                                                    )
                                                                )
                                                            )
                                                        )
                                                    )
                                                )
                                            )
                                        )
                                    )
                                )
                            )
                        )
                    )
                )
            )
        )
    )</f>
        <v>58756</v>
      </c>
      <c r="J30" s="14"/>
      <c r="K30" s="15" t="s">
        <v>65</v>
      </c>
      <c r="L30" s="13"/>
      <c r="M30" s="14"/>
      <c r="N30" s="9" t="s">
        <v>41</v>
      </c>
      <c r="O30" s="9" t="s">
        <v>66</v>
      </c>
      <c r="P30" s="17">
        <v>65037</v>
      </c>
      <c r="Q30" s="29" t="s">
        <v>22</v>
      </c>
      <c r="R30" s="30"/>
      <c r="S30" s="29" t="s">
        <v>22</v>
      </c>
      <c r="T30" s="31"/>
      <c r="U30" s="15"/>
      <c r="V30" s="32" t="s">
        <v>158</v>
      </c>
    </row>
    <row r="31" spans="1:22" ht="16.5" customHeight="1">
      <c r="A31" s="27" t="s">
        <v>159</v>
      </c>
      <c r="B31" s="9" t="s">
        <v>160</v>
      </c>
      <c r="C31" s="15" t="s">
        <v>161</v>
      </c>
      <c r="D31" s="21" t="s">
        <v>162</v>
      </c>
      <c r="E31" s="12" t="s">
        <v>26</v>
      </c>
      <c r="F31" s="14" t="s">
        <v>38</v>
      </c>
      <c r="G31" s="14"/>
      <c r="H31" s="9" t="s">
        <v>39</v>
      </c>
      <c r="I31" s="28" t="str">
        <f t="shared" si="1"/>
        <v>58756</v>
      </c>
      <c r="J31" s="14"/>
      <c r="K31" s="15" t="s">
        <v>65</v>
      </c>
      <c r="L31" s="13"/>
      <c r="M31" s="14"/>
      <c r="N31" s="9" t="s">
        <v>41</v>
      </c>
      <c r="O31" s="9" t="s">
        <v>66</v>
      </c>
      <c r="P31" s="17">
        <v>65037</v>
      </c>
      <c r="Q31" s="29" t="s">
        <v>22</v>
      </c>
      <c r="R31" s="30"/>
      <c r="S31" s="29" t="s">
        <v>22</v>
      </c>
      <c r="T31" s="31"/>
      <c r="U31" s="15"/>
      <c r="V31" s="32" t="s">
        <v>158</v>
      </c>
    </row>
    <row r="32" spans="1:22" ht="16.5" customHeight="1">
      <c r="A32" s="27" t="s">
        <v>163</v>
      </c>
      <c r="B32" s="9" t="s">
        <v>164</v>
      </c>
      <c r="C32" s="15" t="s">
        <v>165</v>
      </c>
      <c r="D32" s="21" t="s">
        <v>166</v>
      </c>
      <c r="E32" s="12" t="s">
        <v>26</v>
      </c>
      <c r="F32" s="14" t="s">
        <v>27</v>
      </c>
      <c r="G32" s="14"/>
      <c r="H32" s="9" t="s">
        <v>28</v>
      </c>
      <c r="I32" s="28" t="str">
        <f t="shared" si="1"/>
        <v>175763</v>
      </c>
      <c r="J32" s="14"/>
      <c r="K32" s="15" t="s">
        <v>167</v>
      </c>
      <c r="L32" s="13"/>
      <c r="M32" s="14"/>
      <c r="N32" s="9" t="s">
        <v>30</v>
      </c>
      <c r="O32" s="9" t="s">
        <v>168</v>
      </c>
      <c r="P32" s="17">
        <v>36515</v>
      </c>
      <c r="Q32" s="29" t="s">
        <v>22</v>
      </c>
      <c r="R32" s="30"/>
      <c r="S32" s="29" t="s">
        <v>22</v>
      </c>
      <c r="T32" s="31"/>
      <c r="U32" s="41" t="s">
        <v>169</v>
      </c>
      <c r="V32" s="42" t="s">
        <v>170</v>
      </c>
    </row>
    <row r="33" spans="1:24" ht="16.5" customHeight="1">
      <c r="A33" s="27" t="s">
        <v>171</v>
      </c>
      <c r="B33" s="9" t="s">
        <v>172</v>
      </c>
      <c r="C33" s="15" t="s">
        <v>173</v>
      </c>
      <c r="D33" s="21" t="s">
        <v>174</v>
      </c>
      <c r="E33" s="12" t="s">
        <v>111</v>
      </c>
      <c r="F33" s="14" t="s">
        <v>38</v>
      </c>
      <c r="G33" s="14"/>
      <c r="H33" s="9" t="s">
        <v>39</v>
      </c>
      <c r="I33" s="13">
        <v>58756</v>
      </c>
      <c r="J33" s="14"/>
      <c r="K33" s="43" t="s">
        <v>175</v>
      </c>
      <c r="L33" s="13"/>
      <c r="M33" s="14"/>
      <c r="N33" s="9" t="s">
        <v>76</v>
      </c>
      <c r="O33" s="24" t="s">
        <v>176</v>
      </c>
      <c r="P33" s="17">
        <v>177897</v>
      </c>
      <c r="Q33" s="18" t="s">
        <v>22</v>
      </c>
      <c r="R33" s="25"/>
      <c r="S33" s="29" t="s">
        <v>22</v>
      </c>
      <c r="T33" s="34"/>
      <c r="U33" s="15"/>
      <c r="V33" s="26" t="s">
        <v>177</v>
      </c>
    </row>
    <row r="34" spans="1:24" ht="16.5" customHeight="1">
      <c r="A34" s="8" t="s">
        <v>171</v>
      </c>
      <c r="B34" s="9" t="s">
        <v>172</v>
      </c>
      <c r="C34" s="10" t="s">
        <v>178</v>
      </c>
      <c r="D34" s="21" t="s">
        <v>174</v>
      </c>
      <c r="E34" s="12" t="s">
        <v>111</v>
      </c>
      <c r="F34" s="12" t="s">
        <v>179</v>
      </c>
      <c r="G34" s="12"/>
      <c r="H34" s="9" t="s">
        <v>180</v>
      </c>
      <c r="I34" s="13" t="s">
        <v>181</v>
      </c>
      <c r="J34" s="14"/>
      <c r="K34" s="15" t="s">
        <v>182</v>
      </c>
      <c r="L34" s="13"/>
      <c r="M34" s="14"/>
      <c r="N34" s="9" t="s">
        <v>183</v>
      </c>
      <c r="O34" s="16" t="s">
        <v>184</v>
      </c>
      <c r="P34" s="17">
        <v>58756</v>
      </c>
      <c r="Q34" s="18" t="s">
        <v>32</v>
      </c>
      <c r="R34" s="25"/>
      <c r="S34" s="18" t="s">
        <v>22</v>
      </c>
      <c r="T34" s="10" t="s">
        <v>185</v>
      </c>
      <c r="U34" s="15"/>
      <c r="V34" s="26" t="s">
        <v>177</v>
      </c>
    </row>
    <row r="35" spans="1:24" ht="16.5" customHeight="1">
      <c r="A35" s="27" t="s">
        <v>186</v>
      </c>
      <c r="B35" s="9" t="s">
        <v>187</v>
      </c>
      <c r="C35" s="15" t="s">
        <v>188</v>
      </c>
      <c r="D35" s="21" t="s">
        <v>174</v>
      </c>
      <c r="E35" s="12" t="s">
        <v>111</v>
      </c>
      <c r="F35" s="14" t="s">
        <v>27</v>
      </c>
      <c r="G35" s="14"/>
      <c r="H35" s="16" t="s">
        <v>28</v>
      </c>
      <c r="I35" s="28" t="str">
        <f t="shared" ref="I35:I44" si="2">IF(H35 = "(2E,6E)-FPP", "175763",
    IF(H35 = "(2Z,6E)-FPP", "162247",
        IF(H35 = "(2Z,6Z)-FPP", "60374",
            IF(H35 = "(2E,6E,10E)-GGPP", "58756",
                IF(H35 = "9α-copalyl PP", "58622",
                    IF(H35 = "peregrinol PP", "138232",
                        IF(H35 = "(2E)-GPP", "58057",
                            IF(H35 = "ent-copalyl diphosphate", "58553",
                                IF(H35 = "(S)-2,3-epoxysqualene", "15441",
                                    IF(H35 = "(+)-copalyl diphosphate", "58635",
                                        IF(H35 = "copal-8-ol diphosphate(3−)","64283",
                                            IF(H35 = "NPP", "57665",
                                                IF(H35 = "squalene", "15440",
                                                    IF(H35 = "ent-copal-8-ol diphosphate(3−)", "138223",
                                                        IF(H35 = "(2E,6E,10E,14E)-GFPP", "57907",
                                                            IF(H35 = "(R)-tetraprenyl-β-curcumene", "64801",
                                                                IF(H35 = "(E)-2-MeGPP", "61984",
                                                                    IF(H35 = "all-trans-heptaprenyl PP", "58206",
                                                                        IF(H35 = "(3S,22S)-2,3:22,23-diepoxy-2,3,22,23-tetrahydrosqualene", "138307",
                                                                            IF(H35 = "pre-α-onocerin", "138305","")
                                                                            )
                                                                        )
                                                                    )
                                                                )
                                                            )
                                                        )
                                                    )
                                                )
                                            )
                                        )
                                    )
                                )
                            )
                        )
                    )
                )
            )
        )
    )</f>
        <v>175763</v>
      </c>
      <c r="J35" s="14"/>
      <c r="K35" s="15" t="s">
        <v>189</v>
      </c>
      <c r="L35" s="13"/>
      <c r="M35" s="14"/>
      <c r="N35" s="9" t="s">
        <v>30</v>
      </c>
      <c r="O35" s="9" t="s">
        <v>190</v>
      </c>
      <c r="P35" s="17">
        <v>43445</v>
      </c>
      <c r="Q35" s="29" t="s">
        <v>22</v>
      </c>
      <c r="R35" s="30"/>
      <c r="S35" s="29" t="s">
        <v>22</v>
      </c>
      <c r="T35" s="31"/>
      <c r="U35" s="15"/>
      <c r="V35" s="26" t="s">
        <v>191</v>
      </c>
    </row>
    <row r="36" spans="1:24" ht="16.5" customHeight="1">
      <c r="A36" s="27" t="s">
        <v>192</v>
      </c>
      <c r="B36" s="9" t="s">
        <v>193</v>
      </c>
      <c r="C36" s="15" t="s">
        <v>194</v>
      </c>
      <c r="D36" s="44" t="s">
        <v>195</v>
      </c>
      <c r="E36" s="12" t="s">
        <v>26</v>
      </c>
      <c r="F36" s="14" t="s">
        <v>130</v>
      </c>
      <c r="G36" s="14"/>
      <c r="H36" s="9" t="s">
        <v>131</v>
      </c>
      <c r="I36" s="28" t="str">
        <f t="shared" si="2"/>
        <v>58057</v>
      </c>
      <c r="J36" s="14" t="s">
        <v>196</v>
      </c>
      <c r="K36" s="15" t="s">
        <v>197</v>
      </c>
      <c r="L36" s="13" t="s">
        <v>198</v>
      </c>
      <c r="M36" s="12" t="s">
        <v>22</v>
      </c>
      <c r="N36" s="9" t="s">
        <v>133</v>
      </c>
      <c r="O36" s="9" t="s">
        <v>199</v>
      </c>
      <c r="P36" s="17">
        <v>50027</v>
      </c>
      <c r="Q36" s="29" t="s">
        <v>22</v>
      </c>
      <c r="R36" s="30"/>
      <c r="S36" s="29" t="s">
        <v>22</v>
      </c>
      <c r="T36" s="31"/>
      <c r="U36" s="15"/>
      <c r="V36" s="26" t="s">
        <v>200</v>
      </c>
    </row>
    <row r="37" spans="1:24" ht="16.5" customHeight="1">
      <c r="A37" s="27" t="s">
        <v>192</v>
      </c>
      <c r="B37" s="9" t="s">
        <v>193</v>
      </c>
      <c r="C37" s="15" t="s">
        <v>194</v>
      </c>
      <c r="D37" s="44" t="s">
        <v>195</v>
      </c>
      <c r="E37" s="12" t="s">
        <v>26</v>
      </c>
      <c r="F37" s="14" t="s">
        <v>130</v>
      </c>
      <c r="G37" s="14"/>
      <c r="H37" s="9" t="s">
        <v>131</v>
      </c>
      <c r="I37" s="28" t="str">
        <f t="shared" si="2"/>
        <v>58057</v>
      </c>
      <c r="J37" s="14" t="s">
        <v>196</v>
      </c>
      <c r="K37" s="15" t="s">
        <v>201</v>
      </c>
      <c r="L37" s="13" t="s">
        <v>202</v>
      </c>
      <c r="M37" s="14"/>
      <c r="N37" s="9" t="s">
        <v>203</v>
      </c>
      <c r="O37" s="9" t="s">
        <v>204</v>
      </c>
      <c r="P37" s="17">
        <v>50031</v>
      </c>
      <c r="Q37" s="29" t="s">
        <v>22</v>
      </c>
      <c r="R37" s="30"/>
      <c r="S37" s="29" t="s">
        <v>22</v>
      </c>
      <c r="T37" s="31"/>
      <c r="U37" s="15"/>
      <c r="V37" s="26" t="s">
        <v>200</v>
      </c>
    </row>
    <row r="38" spans="1:24" ht="16.5" customHeight="1">
      <c r="A38" s="27" t="s">
        <v>192</v>
      </c>
      <c r="B38" s="9" t="s">
        <v>193</v>
      </c>
      <c r="C38" s="15" t="s">
        <v>194</v>
      </c>
      <c r="D38" s="44" t="s">
        <v>195</v>
      </c>
      <c r="E38" s="12" t="s">
        <v>26</v>
      </c>
      <c r="F38" s="14" t="s">
        <v>130</v>
      </c>
      <c r="G38" s="14"/>
      <c r="H38" s="9" t="s">
        <v>131</v>
      </c>
      <c r="I38" s="28" t="str">
        <f t="shared" si="2"/>
        <v>58057</v>
      </c>
      <c r="J38" s="14" t="s">
        <v>196</v>
      </c>
      <c r="K38" s="15" t="s">
        <v>205</v>
      </c>
      <c r="L38" s="13" t="s">
        <v>206</v>
      </c>
      <c r="M38" s="14"/>
      <c r="N38" s="9" t="s">
        <v>133</v>
      </c>
      <c r="O38" s="9" t="s">
        <v>207</v>
      </c>
      <c r="P38" s="17">
        <v>36740</v>
      </c>
      <c r="Q38" s="29" t="s">
        <v>22</v>
      </c>
      <c r="R38" s="30"/>
      <c r="S38" s="29" t="s">
        <v>22</v>
      </c>
      <c r="T38" s="31"/>
      <c r="U38" s="15"/>
      <c r="V38" s="26" t="s">
        <v>200</v>
      </c>
    </row>
    <row r="39" spans="1:24" ht="16.5" customHeight="1">
      <c r="A39" s="27" t="s">
        <v>192</v>
      </c>
      <c r="B39" s="9" t="s">
        <v>193</v>
      </c>
      <c r="C39" s="15" t="s">
        <v>194</v>
      </c>
      <c r="D39" s="44" t="s">
        <v>195</v>
      </c>
      <c r="E39" s="12" t="s">
        <v>26</v>
      </c>
      <c r="F39" s="14" t="s">
        <v>130</v>
      </c>
      <c r="G39" s="14"/>
      <c r="H39" s="9" t="s">
        <v>131</v>
      </c>
      <c r="I39" s="28" t="str">
        <f t="shared" si="2"/>
        <v>58057</v>
      </c>
      <c r="J39" s="14" t="s">
        <v>196</v>
      </c>
      <c r="K39" s="15" t="s">
        <v>208</v>
      </c>
      <c r="L39" s="13" t="s">
        <v>209</v>
      </c>
      <c r="M39" s="14"/>
      <c r="N39" s="9" t="s">
        <v>133</v>
      </c>
      <c r="O39" s="9" t="s">
        <v>210</v>
      </c>
      <c r="P39" s="17">
        <v>50025</v>
      </c>
      <c r="Q39" s="29" t="s">
        <v>22</v>
      </c>
      <c r="R39" s="30"/>
      <c r="S39" s="29" t="s">
        <v>22</v>
      </c>
      <c r="T39" s="31"/>
      <c r="U39" s="15"/>
      <c r="V39" s="26" t="s">
        <v>200</v>
      </c>
    </row>
    <row r="40" spans="1:24" ht="16.5" customHeight="1">
      <c r="A40" s="27" t="s">
        <v>192</v>
      </c>
      <c r="B40" s="9" t="s">
        <v>193</v>
      </c>
      <c r="C40" s="15" t="s">
        <v>194</v>
      </c>
      <c r="D40" s="44" t="s">
        <v>195</v>
      </c>
      <c r="E40" s="12" t="s">
        <v>26</v>
      </c>
      <c r="F40" s="14" t="s">
        <v>130</v>
      </c>
      <c r="G40" s="14"/>
      <c r="H40" s="9" t="s">
        <v>131</v>
      </c>
      <c r="I40" s="28" t="str">
        <f t="shared" si="2"/>
        <v>58057</v>
      </c>
      <c r="J40" s="14" t="s">
        <v>196</v>
      </c>
      <c r="K40" s="15" t="s">
        <v>211</v>
      </c>
      <c r="L40" s="13" t="s">
        <v>212</v>
      </c>
      <c r="M40" s="14"/>
      <c r="N40" s="9" t="s">
        <v>133</v>
      </c>
      <c r="O40" s="9" t="s">
        <v>213</v>
      </c>
      <c r="P40" s="17">
        <v>17221</v>
      </c>
      <c r="Q40" s="29" t="s">
        <v>32</v>
      </c>
      <c r="R40" s="30"/>
      <c r="S40" s="29" t="s">
        <v>22</v>
      </c>
      <c r="T40" s="31"/>
      <c r="U40" s="15"/>
      <c r="V40" s="26" t="s">
        <v>200</v>
      </c>
    </row>
    <row r="41" spans="1:24" ht="16.5" customHeight="1">
      <c r="A41" s="27" t="s">
        <v>192</v>
      </c>
      <c r="B41" s="9" t="s">
        <v>193</v>
      </c>
      <c r="C41" s="15" t="s">
        <v>194</v>
      </c>
      <c r="D41" s="44" t="s">
        <v>195</v>
      </c>
      <c r="E41" s="12" t="s">
        <v>26</v>
      </c>
      <c r="F41" s="14" t="s">
        <v>130</v>
      </c>
      <c r="G41" s="14"/>
      <c r="H41" s="9" t="s">
        <v>131</v>
      </c>
      <c r="I41" s="28" t="str">
        <f t="shared" si="2"/>
        <v>58057</v>
      </c>
      <c r="J41" s="14" t="s">
        <v>196</v>
      </c>
      <c r="K41" s="15" t="s">
        <v>214</v>
      </c>
      <c r="L41" s="13" t="s">
        <v>215</v>
      </c>
      <c r="M41" s="14"/>
      <c r="N41" s="9" t="s">
        <v>133</v>
      </c>
      <c r="O41" s="9" t="s">
        <v>216</v>
      </c>
      <c r="P41" s="17">
        <v>50035</v>
      </c>
      <c r="Q41" s="29" t="s">
        <v>22</v>
      </c>
      <c r="R41" s="30"/>
      <c r="S41" s="29" t="s">
        <v>22</v>
      </c>
      <c r="T41" s="31"/>
      <c r="U41" s="15"/>
      <c r="V41" s="26" t="s">
        <v>200</v>
      </c>
    </row>
    <row r="42" spans="1:24" ht="16.5" customHeight="1">
      <c r="A42" s="27" t="s">
        <v>192</v>
      </c>
      <c r="B42" s="9" t="s">
        <v>193</v>
      </c>
      <c r="C42" s="15" t="s">
        <v>194</v>
      </c>
      <c r="D42" s="44" t="s">
        <v>195</v>
      </c>
      <c r="E42" s="12" t="s">
        <v>26</v>
      </c>
      <c r="F42" s="14" t="s">
        <v>130</v>
      </c>
      <c r="G42" s="14"/>
      <c r="H42" s="9" t="s">
        <v>131</v>
      </c>
      <c r="I42" s="28" t="str">
        <f t="shared" si="2"/>
        <v>58057</v>
      </c>
      <c r="J42" s="14" t="s">
        <v>196</v>
      </c>
      <c r="K42" s="15" t="s">
        <v>217</v>
      </c>
      <c r="L42" s="13" t="s">
        <v>218</v>
      </c>
      <c r="M42" s="14"/>
      <c r="N42" s="9" t="s">
        <v>133</v>
      </c>
      <c r="O42" s="9" t="s">
        <v>219</v>
      </c>
      <c r="P42" s="17">
        <v>10334</v>
      </c>
      <c r="Q42" s="29" t="s">
        <v>22</v>
      </c>
      <c r="R42" s="30"/>
      <c r="S42" s="29" t="s">
        <v>22</v>
      </c>
      <c r="T42" s="31"/>
      <c r="U42" s="15"/>
      <c r="V42" s="26" t="s">
        <v>200</v>
      </c>
    </row>
    <row r="43" spans="1:24" ht="16.5" customHeight="1">
      <c r="A43" s="27" t="s">
        <v>192</v>
      </c>
      <c r="B43" s="9" t="s">
        <v>193</v>
      </c>
      <c r="C43" s="15" t="s">
        <v>194</v>
      </c>
      <c r="D43" s="44" t="s">
        <v>195</v>
      </c>
      <c r="E43" s="12" t="s">
        <v>26</v>
      </c>
      <c r="F43" s="14" t="s">
        <v>130</v>
      </c>
      <c r="G43" s="14"/>
      <c r="H43" s="9" t="s">
        <v>131</v>
      </c>
      <c r="I43" s="28" t="str">
        <f t="shared" si="2"/>
        <v>58057</v>
      </c>
      <c r="J43" s="14" t="s">
        <v>196</v>
      </c>
      <c r="K43" s="15" t="s">
        <v>220</v>
      </c>
      <c r="L43" s="13" t="s">
        <v>221</v>
      </c>
      <c r="M43" s="14"/>
      <c r="N43" s="9" t="s">
        <v>133</v>
      </c>
      <c r="O43" s="9" t="s">
        <v>222</v>
      </c>
      <c r="P43" s="17">
        <v>48741</v>
      </c>
      <c r="Q43" s="29" t="s">
        <v>22</v>
      </c>
      <c r="R43" s="30"/>
      <c r="S43" s="29" t="s">
        <v>22</v>
      </c>
      <c r="T43" s="31"/>
      <c r="U43" s="15"/>
      <c r="V43" s="26" t="s">
        <v>200</v>
      </c>
    </row>
    <row r="44" spans="1:24" ht="16.5" customHeight="1">
      <c r="A44" s="27" t="s">
        <v>192</v>
      </c>
      <c r="B44" s="9" t="s">
        <v>193</v>
      </c>
      <c r="C44" s="15" t="s">
        <v>194</v>
      </c>
      <c r="D44" s="44" t="s">
        <v>195</v>
      </c>
      <c r="E44" s="12" t="s">
        <v>26</v>
      </c>
      <c r="F44" s="14" t="s">
        <v>130</v>
      </c>
      <c r="G44" s="14"/>
      <c r="H44" s="9" t="s">
        <v>131</v>
      </c>
      <c r="I44" s="28" t="str">
        <f t="shared" si="2"/>
        <v>58057</v>
      </c>
      <c r="J44" s="14" t="s">
        <v>196</v>
      </c>
      <c r="K44" s="15" t="s">
        <v>223</v>
      </c>
      <c r="L44" s="13" t="s">
        <v>224</v>
      </c>
      <c r="M44" s="14"/>
      <c r="N44" s="9" t="s">
        <v>133</v>
      </c>
      <c r="O44" s="9" t="s">
        <v>225</v>
      </c>
      <c r="P44" s="17">
        <v>10577</v>
      </c>
      <c r="Q44" s="29" t="s">
        <v>22</v>
      </c>
      <c r="R44" s="30"/>
      <c r="S44" s="29" t="s">
        <v>22</v>
      </c>
      <c r="T44" s="31"/>
      <c r="U44" s="15"/>
      <c r="V44" s="26" t="s">
        <v>200</v>
      </c>
    </row>
    <row r="45" spans="1:24" ht="16.5" customHeight="1">
      <c r="A45" s="27" t="s">
        <v>192</v>
      </c>
      <c r="B45" s="9" t="s">
        <v>193</v>
      </c>
      <c r="C45" s="15" t="s">
        <v>194</v>
      </c>
      <c r="D45" s="44" t="s">
        <v>195</v>
      </c>
      <c r="E45" s="12" t="s">
        <v>26</v>
      </c>
      <c r="F45" s="14" t="s">
        <v>130</v>
      </c>
      <c r="G45" s="14"/>
      <c r="H45" s="9" t="s">
        <v>131</v>
      </c>
      <c r="I45" s="28" t="s">
        <v>226</v>
      </c>
      <c r="J45" s="14" t="s">
        <v>196</v>
      </c>
      <c r="K45" s="15" t="s">
        <v>227</v>
      </c>
      <c r="L45" s="13" t="s">
        <v>228</v>
      </c>
      <c r="M45" s="14"/>
      <c r="N45" s="9" t="s">
        <v>133</v>
      </c>
      <c r="O45" s="9" t="s">
        <v>229</v>
      </c>
      <c r="P45" s="17">
        <v>9457</v>
      </c>
      <c r="Q45" s="29" t="s">
        <v>22</v>
      </c>
      <c r="R45" s="30"/>
      <c r="S45" s="29" t="s">
        <v>22</v>
      </c>
      <c r="T45" s="31"/>
      <c r="U45" s="15"/>
      <c r="V45" s="45" t="s">
        <v>200</v>
      </c>
    </row>
    <row r="46" spans="1:24" ht="16.5" customHeight="1">
      <c r="A46" s="8" t="s">
        <v>230</v>
      </c>
      <c r="B46" s="16" t="s">
        <v>231</v>
      </c>
      <c r="C46" s="10" t="s">
        <v>232</v>
      </c>
      <c r="D46" s="11" t="s">
        <v>233</v>
      </c>
      <c r="E46" s="12" t="s">
        <v>111</v>
      </c>
      <c r="F46" s="12" t="s">
        <v>27</v>
      </c>
      <c r="G46" s="12"/>
      <c r="H46" s="16" t="s">
        <v>28</v>
      </c>
      <c r="I46" s="28" t="str">
        <f t="shared" ref="I46:I47" si="3">IF(H46 = "(2E,6E)-FPP", "175763",
    IF(H46 = "(2Z,6E)-FPP", "162247",
        IF(H46 = "(2Z,6Z)-FPP", "60374",
            IF(H46 = "(2E,6E,10E)-GGPP", "58756",
                IF(H46 = "9α-copalyl PP", "58622",
                    IF(H46 = "peregrinol PP", "138232",
                        IF(H46 = "(2E)-GPP", "58057",
                            IF(H46 = "ent-copalyl diphosphate", "58553",
                                IF(H46 = "(S)-2,3-epoxysqualene", "15441",
                                    IF(H46 = "(+)-copalyl diphosphate", "58635",
                                        IF(H46 = "copal-8-ol diphosphate(3−)","64283",
                                            IF(H46 = "NPP", "57665",
                                                IF(H46 = "squalene", "15440",
                                                    IF(H46 = "ent-copal-8-ol diphosphate(3−)", "138223",
                                                        IF(H46 = "(2E,6E,10E,14E)-GFPP", "57907",
                                                            IF(H46 = "(R)-tetraprenyl-β-curcumene", "64801",
                                                                IF(H46 = "(E)-2-MeGPP", "61984",
                                                                    IF(H46 = "all-trans-heptaprenyl PP", "58206",
                                                                        IF(H46 = "(3S,22S)-2,3:22,23-diepoxy-2,3,22,23-tetrahydrosqualene", "138307",
                                                                            IF(H46 = "pre-α-onocerin", "138305","")
                                                                            )
                                                                        )
                                                                    )
                                                                )
                                                            )
                                                        )
                                                    )
                                                )
                                            )
                                        )
                                    )
                                )
                            )
                        )
                    )
                )
            )
        )
    )</f>
        <v>175763</v>
      </c>
      <c r="J46" s="12"/>
      <c r="K46" s="10" t="s">
        <v>234</v>
      </c>
      <c r="L46" s="28"/>
      <c r="M46" s="12"/>
      <c r="N46" s="16" t="s">
        <v>30</v>
      </c>
      <c r="O46" s="16" t="s">
        <v>235</v>
      </c>
      <c r="P46" s="7">
        <v>68655</v>
      </c>
      <c r="Q46" s="29" t="s">
        <v>22</v>
      </c>
      <c r="R46" s="30"/>
      <c r="S46" s="29" t="s">
        <v>22</v>
      </c>
      <c r="T46" s="31"/>
      <c r="U46" s="10" t="s">
        <v>59</v>
      </c>
      <c r="V46" s="284" t="s">
        <v>236</v>
      </c>
      <c r="W46" s="283"/>
      <c r="X46" s="283"/>
    </row>
    <row r="47" spans="1:24" ht="16.5" customHeight="1">
      <c r="A47" s="27" t="s">
        <v>237</v>
      </c>
      <c r="B47" s="9" t="s">
        <v>238</v>
      </c>
      <c r="C47" s="15" t="s">
        <v>239</v>
      </c>
      <c r="D47" s="21" t="s">
        <v>240</v>
      </c>
      <c r="E47" s="12" t="s">
        <v>26</v>
      </c>
      <c r="F47" s="14" t="s">
        <v>27</v>
      </c>
      <c r="G47" s="14"/>
      <c r="H47" s="16" t="s">
        <v>28</v>
      </c>
      <c r="I47" s="28" t="str">
        <f t="shared" si="3"/>
        <v>175763</v>
      </c>
      <c r="J47" s="14"/>
      <c r="K47" s="15" t="s">
        <v>241</v>
      </c>
      <c r="L47" s="13"/>
      <c r="M47" s="14"/>
      <c r="N47" s="9" t="s">
        <v>49</v>
      </c>
      <c r="O47" s="9" t="s">
        <v>242</v>
      </c>
      <c r="P47" s="17">
        <v>61148</v>
      </c>
      <c r="Q47" s="29" t="s">
        <v>22</v>
      </c>
      <c r="R47" s="30"/>
      <c r="S47" s="29" t="s">
        <v>22</v>
      </c>
      <c r="T47" s="31"/>
      <c r="U47" s="15"/>
      <c r="V47" s="26" t="s">
        <v>243</v>
      </c>
    </row>
    <row r="48" spans="1:24" ht="16.5" customHeight="1">
      <c r="A48" s="8" t="s">
        <v>244</v>
      </c>
      <c r="B48" s="9" t="s">
        <v>245</v>
      </c>
      <c r="C48" s="10" t="s">
        <v>246</v>
      </c>
      <c r="D48" s="21" t="s">
        <v>247</v>
      </c>
      <c r="E48" s="12" t="s">
        <v>111</v>
      </c>
      <c r="F48" s="12" t="s">
        <v>248</v>
      </c>
      <c r="G48" s="12"/>
      <c r="H48" s="9" t="s">
        <v>249</v>
      </c>
      <c r="I48" s="13" t="s">
        <v>250</v>
      </c>
      <c r="J48" s="14"/>
      <c r="K48" s="15" t="s">
        <v>251</v>
      </c>
      <c r="L48" s="13"/>
      <c r="M48" s="14"/>
      <c r="N48" s="9" t="s">
        <v>252</v>
      </c>
      <c r="O48" s="16" t="s">
        <v>253</v>
      </c>
      <c r="P48" s="17">
        <v>175763</v>
      </c>
      <c r="Q48" s="18" t="s">
        <v>32</v>
      </c>
      <c r="R48" s="19"/>
      <c r="S48" s="12" t="s">
        <v>32</v>
      </c>
      <c r="T48" s="10" t="s">
        <v>254</v>
      </c>
      <c r="U48" s="15"/>
      <c r="V48" s="45"/>
    </row>
    <row r="49" spans="1:22" ht="16.5" customHeight="1">
      <c r="A49" s="8" t="s">
        <v>244</v>
      </c>
      <c r="B49" s="9" t="s">
        <v>245</v>
      </c>
      <c r="C49" s="10" t="s">
        <v>246</v>
      </c>
      <c r="D49" s="21" t="s">
        <v>247</v>
      </c>
      <c r="E49" s="12" t="s">
        <v>111</v>
      </c>
      <c r="F49" s="12" t="s">
        <v>255</v>
      </c>
      <c r="G49" s="12"/>
      <c r="H49" s="9" t="s">
        <v>256</v>
      </c>
      <c r="I49" s="13" t="s">
        <v>257</v>
      </c>
      <c r="J49" s="14"/>
      <c r="K49" s="15" t="s">
        <v>258</v>
      </c>
      <c r="L49" s="13"/>
      <c r="M49" s="14"/>
      <c r="N49" s="9" t="s">
        <v>259</v>
      </c>
      <c r="O49" s="16" t="s">
        <v>260</v>
      </c>
      <c r="P49" s="17">
        <v>58057</v>
      </c>
      <c r="Q49" s="18" t="s">
        <v>32</v>
      </c>
      <c r="R49" s="19"/>
      <c r="S49" s="12" t="s">
        <v>32</v>
      </c>
      <c r="T49" s="10" t="s">
        <v>261</v>
      </c>
      <c r="U49" s="15"/>
      <c r="V49" s="45"/>
    </row>
    <row r="50" spans="1:22" ht="16.5" customHeight="1">
      <c r="A50" s="27" t="s">
        <v>262</v>
      </c>
      <c r="B50" s="9" t="s">
        <v>263</v>
      </c>
      <c r="C50" s="15" t="s">
        <v>264</v>
      </c>
      <c r="D50" s="21" t="s">
        <v>265</v>
      </c>
      <c r="E50" s="12" t="s">
        <v>26</v>
      </c>
      <c r="F50" s="14" t="s">
        <v>266</v>
      </c>
      <c r="G50" s="14"/>
      <c r="H50" s="9" t="s">
        <v>267</v>
      </c>
      <c r="I50" s="13">
        <v>15441</v>
      </c>
      <c r="J50" s="14"/>
      <c r="K50" s="15" t="s">
        <v>268</v>
      </c>
      <c r="L50" s="13"/>
      <c r="M50" s="14"/>
      <c r="N50" s="9" t="s">
        <v>269</v>
      </c>
      <c r="O50" s="9" t="s">
        <v>270</v>
      </c>
      <c r="P50" s="17">
        <v>6570</v>
      </c>
      <c r="Q50" s="18" t="s">
        <v>22</v>
      </c>
      <c r="R50" s="25"/>
      <c r="S50" s="18" t="s">
        <v>22</v>
      </c>
      <c r="T50" s="34"/>
      <c r="U50" s="15"/>
      <c r="V50" s="26" t="s">
        <v>271</v>
      </c>
    </row>
    <row r="51" spans="1:22" ht="16.5" customHeight="1">
      <c r="A51" s="27" t="s">
        <v>272</v>
      </c>
      <c r="B51" s="9" t="s">
        <v>273</v>
      </c>
      <c r="C51" s="15" t="s">
        <v>274</v>
      </c>
      <c r="D51" s="21" t="s">
        <v>265</v>
      </c>
      <c r="E51" s="12" t="s">
        <v>26</v>
      </c>
      <c r="F51" s="14" t="s">
        <v>266</v>
      </c>
      <c r="G51" s="14"/>
      <c r="H51" s="9" t="s">
        <v>267</v>
      </c>
      <c r="I51" s="13">
        <v>15441</v>
      </c>
      <c r="J51" s="14"/>
      <c r="K51" s="15" t="s">
        <v>275</v>
      </c>
      <c r="L51" s="13"/>
      <c r="M51" s="14"/>
      <c r="N51" s="9" t="s">
        <v>269</v>
      </c>
      <c r="O51" s="9" t="s">
        <v>276</v>
      </c>
      <c r="P51" s="17">
        <v>63468</v>
      </c>
      <c r="Q51" s="18" t="s">
        <v>22</v>
      </c>
      <c r="R51" s="25"/>
      <c r="S51" s="18" t="s">
        <v>22</v>
      </c>
      <c r="T51" s="34"/>
      <c r="U51" s="15"/>
      <c r="V51" s="26" t="s">
        <v>271</v>
      </c>
    </row>
    <row r="52" spans="1:22" ht="16.5" customHeight="1">
      <c r="A52" s="8" t="s">
        <v>277</v>
      </c>
      <c r="B52" s="9" t="s">
        <v>278</v>
      </c>
      <c r="C52" s="10" t="s">
        <v>279</v>
      </c>
      <c r="D52" s="21" t="s">
        <v>280</v>
      </c>
      <c r="E52" s="12" t="s">
        <v>37</v>
      </c>
      <c r="F52" s="12" t="s">
        <v>38</v>
      </c>
      <c r="G52" s="12"/>
      <c r="H52" s="9" t="s">
        <v>39</v>
      </c>
      <c r="I52" s="13">
        <v>58756</v>
      </c>
      <c r="J52" s="14"/>
      <c r="K52" s="15" t="s">
        <v>281</v>
      </c>
      <c r="L52" s="13"/>
      <c r="M52" s="14"/>
      <c r="N52" s="9" t="s">
        <v>41</v>
      </c>
      <c r="O52" s="9" t="s">
        <v>282</v>
      </c>
      <c r="P52" s="17">
        <v>82798</v>
      </c>
      <c r="Q52" s="18" t="s">
        <v>22</v>
      </c>
      <c r="R52" s="25"/>
      <c r="S52" s="18" t="s">
        <v>22</v>
      </c>
      <c r="T52" s="10"/>
      <c r="U52" s="15" t="s">
        <v>283</v>
      </c>
      <c r="V52" s="26" t="s">
        <v>284</v>
      </c>
    </row>
    <row r="53" spans="1:22" ht="16.5" customHeight="1">
      <c r="A53" s="27" t="s">
        <v>277</v>
      </c>
      <c r="B53" s="15" t="s">
        <v>285</v>
      </c>
      <c r="C53" s="15" t="s">
        <v>286</v>
      </c>
      <c r="D53" s="36" t="s">
        <v>280</v>
      </c>
      <c r="E53" s="12" t="s">
        <v>287</v>
      </c>
      <c r="F53" s="14" t="s">
        <v>38</v>
      </c>
      <c r="G53" s="14"/>
      <c r="H53" s="9" t="s">
        <v>39</v>
      </c>
      <c r="I53" s="37"/>
      <c r="J53" s="14"/>
      <c r="K53" s="15" t="s">
        <v>281</v>
      </c>
      <c r="L53" s="13" t="s">
        <v>288</v>
      </c>
      <c r="M53" s="14" t="s">
        <v>22</v>
      </c>
      <c r="N53" s="9"/>
      <c r="O53" s="9"/>
      <c r="P53" s="33" t="s">
        <v>94</v>
      </c>
      <c r="Q53" s="18"/>
      <c r="R53" s="25"/>
      <c r="S53" s="18"/>
      <c r="T53" s="34"/>
      <c r="U53" s="15"/>
      <c r="V53" s="35" t="s">
        <v>284</v>
      </c>
    </row>
    <row r="54" spans="1:22" ht="16.5" customHeight="1">
      <c r="A54" s="8" t="s">
        <v>289</v>
      </c>
      <c r="B54" s="9" t="s">
        <v>290</v>
      </c>
      <c r="C54" s="10" t="s">
        <v>291</v>
      </c>
      <c r="D54" s="21" t="s">
        <v>280</v>
      </c>
      <c r="E54" s="12" t="s">
        <v>37</v>
      </c>
      <c r="F54" s="12" t="s">
        <v>38</v>
      </c>
      <c r="G54" s="12"/>
      <c r="H54" s="9" t="s">
        <v>39</v>
      </c>
      <c r="I54" s="13">
        <v>58756</v>
      </c>
      <c r="J54" s="14"/>
      <c r="K54" s="15" t="s">
        <v>292</v>
      </c>
      <c r="L54" s="22"/>
      <c r="M54" s="23"/>
      <c r="N54" s="24" t="s">
        <v>76</v>
      </c>
      <c r="O54" s="47" t="s">
        <v>293</v>
      </c>
      <c r="P54" s="17">
        <v>192713</v>
      </c>
      <c r="Q54" s="18" t="s">
        <v>22</v>
      </c>
      <c r="R54" s="25"/>
      <c r="S54" s="18" t="s">
        <v>22</v>
      </c>
      <c r="T54" s="10"/>
      <c r="U54" s="15" t="s">
        <v>294</v>
      </c>
      <c r="V54" s="26" t="s">
        <v>284</v>
      </c>
    </row>
    <row r="55" spans="1:22" ht="16.5" customHeight="1">
      <c r="A55" s="27" t="s">
        <v>289</v>
      </c>
      <c r="B55" s="15" t="s">
        <v>295</v>
      </c>
      <c r="C55" s="15" t="s">
        <v>296</v>
      </c>
      <c r="D55" s="36" t="s">
        <v>280</v>
      </c>
      <c r="E55" s="12" t="s">
        <v>287</v>
      </c>
      <c r="F55" s="14" t="s">
        <v>38</v>
      </c>
      <c r="G55" s="14"/>
      <c r="H55" s="9" t="s">
        <v>39</v>
      </c>
      <c r="I55" s="37"/>
      <c r="J55" s="14"/>
      <c r="K55" s="15" t="s">
        <v>292</v>
      </c>
      <c r="L55" s="13" t="s">
        <v>288</v>
      </c>
      <c r="M55" s="14" t="s">
        <v>22</v>
      </c>
      <c r="N55" s="9"/>
      <c r="O55" s="9"/>
      <c r="P55" s="33" t="s">
        <v>94</v>
      </c>
      <c r="Q55" s="18"/>
      <c r="R55" s="25"/>
      <c r="S55" s="18"/>
      <c r="T55" s="34"/>
      <c r="U55" s="15"/>
      <c r="V55" s="35" t="s">
        <v>284</v>
      </c>
    </row>
    <row r="56" spans="1:22" ht="16.5" customHeight="1">
      <c r="A56" s="27" t="s">
        <v>297</v>
      </c>
      <c r="B56" s="9" t="s">
        <v>298</v>
      </c>
      <c r="C56" s="15" t="s">
        <v>299</v>
      </c>
      <c r="D56" s="21" t="s">
        <v>300</v>
      </c>
      <c r="E56" s="12" t="s">
        <v>26</v>
      </c>
      <c r="F56" s="14" t="s">
        <v>27</v>
      </c>
      <c r="G56" s="14"/>
      <c r="H56" s="9" t="s">
        <v>28</v>
      </c>
      <c r="I56" s="28" t="str">
        <f>IF(H56 = "(2E,6E)-FPP", "175763",
    IF(H56 = "(2Z,6E)-FPP", "162247",
        IF(H56 = "(2Z,6Z)-FPP", "60374",
            IF(H56 = "(2E,6E,10E)-GGPP", "58756",
                IF(H56 = "9α-copalyl PP", "58622",
                    IF(H56 = "peregrinol PP", "138232",
                        IF(H56 = "(2E)-GPP", "58057",
                            IF(H56 = "ent-copalyl diphosphate", "58553",
                                IF(H56 = "(S)-2,3-epoxysqualene", "15441",
                                    IF(H56 = "(+)-copalyl diphosphate", "58635",
                                        IF(H56 = "copal-8-ol diphosphate(3−)","64283",
                                            IF(H56 = "NPP", "57665",
                                                IF(H56 = "squalene", "15440",
                                                    IF(H56 = "ent-copal-8-ol diphosphate(3−)", "138223",
                                                        IF(H56 = "(2E,6E,10E,14E)-GFPP", "57907",
                                                            IF(H56 = "(R)-tetraprenyl-β-curcumene", "64801",
                                                                IF(H56 = "(E)-2-MeGPP", "61984",
                                                                    IF(H56 = "all-trans-heptaprenyl PP", "58206",
                                                                        IF(H56 = "(3S,22S)-2,3:22,23-diepoxy-2,3,22,23-tetrahydrosqualene", "138307",
                                                                            IF(H56 = "pre-α-onocerin", "138305","")
                                                                            )
                                                                        )
                                                                    )
                                                                )
                                                            )
                                                        )
                                                    )
                                                )
                                            )
                                        )
                                    )
                                )
                            )
                        )
                    )
                )
            )
        )
    )</f>
        <v>175763</v>
      </c>
      <c r="J56" s="14"/>
      <c r="K56" s="15" t="s">
        <v>301</v>
      </c>
      <c r="L56" s="13"/>
      <c r="M56" s="14"/>
      <c r="N56" s="9" t="s">
        <v>30</v>
      </c>
      <c r="O56" s="9" t="s">
        <v>302</v>
      </c>
      <c r="P56" s="17">
        <v>10357</v>
      </c>
      <c r="Q56" s="29" t="s">
        <v>22</v>
      </c>
      <c r="R56" s="30"/>
      <c r="S56" s="29" t="s">
        <v>22</v>
      </c>
      <c r="T56" s="31"/>
      <c r="U56" s="15"/>
      <c r="V56" s="26" t="s">
        <v>303</v>
      </c>
    </row>
    <row r="57" spans="1:22" ht="16.5" customHeight="1">
      <c r="A57" s="8" t="s">
        <v>304</v>
      </c>
      <c r="B57" s="9" t="s">
        <v>305</v>
      </c>
      <c r="C57" s="10" t="s">
        <v>306</v>
      </c>
      <c r="D57" s="11" t="s">
        <v>195</v>
      </c>
      <c r="E57" s="12" t="s">
        <v>26</v>
      </c>
      <c r="F57" s="12" t="s">
        <v>130</v>
      </c>
      <c r="G57" s="12"/>
      <c r="H57" s="9" t="s">
        <v>131</v>
      </c>
      <c r="I57" s="13">
        <v>58057</v>
      </c>
      <c r="J57" s="14"/>
      <c r="K57" s="15" t="s">
        <v>307</v>
      </c>
      <c r="L57" s="13" t="s">
        <v>308</v>
      </c>
      <c r="M57" s="12" t="s">
        <v>22</v>
      </c>
      <c r="N57" s="9" t="s">
        <v>309</v>
      </c>
      <c r="O57" s="16" t="s">
        <v>310</v>
      </c>
      <c r="P57" s="17">
        <v>17580</v>
      </c>
      <c r="Q57" s="18" t="s">
        <v>32</v>
      </c>
      <c r="R57" s="19"/>
      <c r="S57" s="12" t="s">
        <v>22</v>
      </c>
      <c r="T57" s="10" t="s">
        <v>311</v>
      </c>
      <c r="U57" s="15"/>
      <c r="V57" s="26" t="s">
        <v>312</v>
      </c>
    </row>
    <row r="58" spans="1:22" ht="16.5" customHeight="1">
      <c r="A58" s="8" t="s">
        <v>304</v>
      </c>
      <c r="B58" s="9" t="s">
        <v>305</v>
      </c>
      <c r="C58" s="10" t="s">
        <v>306</v>
      </c>
      <c r="D58" s="39" t="s">
        <v>195</v>
      </c>
      <c r="E58" s="12" t="s">
        <v>26</v>
      </c>
      <c r="F58" s="12" t="s">
        <v>130</v>
      </c>
      <c r="G58" s="12"/>
      <c r="H58" s="9" t="s">
        <v>131</v>
      </c>
      <c r="I58" s="13">
        <v>58057</v>
      </c>
      <c r="J58" s="14"/>
      <c r="K58" s="15" t="s">
        <v>211</v>
      </c>
      <c r="L58" s="13" t="s">
        <v>313</v>
      </c>
      <c r="M58" s="14"/>
      <c r="N58" s="9" t="s">
        <v>133</v>
      </c>
      <c r="O58" s="16" t="s">
        <v>314</v>
      </c>
      <c r="P58" s="17">
        <v>17221</v>
      </c>
      <c r="Q58" s="18" t="s">
        <v>32</v>
      </c>
      <c r="R58" s="19"/>
      <c r="S58" s="12" t="s">
        <v>22</v>
      </c>
      <c r="T58" s="10"/>
      <c r="U58" s="15"/>
      <c r="V58" s="26" t="s">
        <v>312</v>
      </c>
    </row>
    <row r="59" spans="1:22" ht="16.5" customHeight="1">
      <c r="A59" s="8" t="s">
        <v>304</v>
      </c>
      <c r="B59" s="9" t="s">
        <v>305</v>
      </c>
      <c r="C59" s="10" t="s">
        <v>306</v>
      </c>
      <c r="D59" s="39" t="s">
        <v>195</v>
      </c>
      <c r="E59" s="12" t="s">
        <v>26</v>
      </c>
      <c r="F59" s="12" t="s">
        <v>130</v>
      </c>
      <c r="G59" s="12"/>
      <c r="H59" s="9" t="s">
        <v>131</v>
      </c>
      <c r="I59" s="13">
        <v>58057</v>
      </c>
      <c r="J59" s="14"/>
      <c r="K59" s="15" t="s">
        <v>315</v>
      </c>
      <c r="L59" s="13" t="s">
        <v>316</v>
      </c>
      <c r="M59" s="14"/>
      <c r="N59" s="9" t="s">
        <v>133</v>
      </c>
      <c r="O59" s="16" t="s">
        <v>317</v>
      </c>
      <c r="P59" s="17">
        <v>15384</v>
      </c>
      <c r="Q59" s="18" t="s">
        <v>22</v>
      </c>
      <c r="R59" s="19"/>
      <c r="S59" s="12" t="s">
        <v>22</v>
      </c>
      <c r="T59" s="10"/>
      <c r="U59" s="15"/>
      <c r="V59" s="26" t="s">
        <v>312</v>
      </c>
    </row>
    <row r="60" spans="1:22" ht="16.5" customHeight="1">
      <c r="A60" s="8" t="s">
        <v>304</v>
      </c>
      <c r="B60" s="9" t="s">
        <v>305</v>
      </c>
      <c r="C60" s="10" t="s">
        <v>306</v>
      </c>
      <c r="D60" s="39" t="s">
        <v>195</v>
      </c>
      <c r="E60" s="12" t="s">
        <v>26</v>
      </c>
      <c r="F60" s="12" t="s">
        <v>130</v>
      </c>
      <c r="G60" s="12"/>
      <c r="H60" s="9" t="s">
        <v>131</v>
      </c>
      <c r="I60" s="13">
        <v>58057</v>
      </c>
      <c r="J60" s="14"/>
      <c r="K60" s="15" t="s">
        <v>138</v>
      </c>
      <c r="L60" s="13" t="s">
        <v>318</v>
      </c>
      <c r="M60" s="14"/>
      <c r="N60" s="9" t="s">
        <v>133</v>
      </c>
      <c r="O60" s="16" t="s">
        <v>319</v>
      </c>
      <c r="P60" s="17">
        <v>87574</v>
      </c>
      <c r="Q60" s="18" t="s">
        <v>32</v>
      </c>
      <c r="R60" s="19"/>
      <c r="S60" s="12" t="s">
        <v>22</v>
      </c>
      <c r="T60" s="10"/>
      <c r="U60" s="15"/>
      <c r="V60" s="26" t="s">
        <v>312</v>
      </c>
    </row>
    <row r="61" spans="1:22" ht="16.5" customHeight="1">
      <c r="A61" s="8" t="s">
        <v>304</v>
      </c>
      <c r="B61" s="9" t="s">
        <v>305</v>
      </c>
      <c r="C61" s="10" t="s">
        <v>306</v>
      </c>
      <c r="D61" s="21" t="s">
        <v>195</v>
      </c>
      <c r="E61" s="12" t="s">
        <v>26</v>
      </c>
      <c r="F61" s="12" t="s">
        <v>27</v>
      </c>
      <c r="G61" s="12"/>
      <c r="H61" s="9" t="s">
        <v>28</v>
      </c>
      <c r="I61" s="13">
        <v>175763</v>
      </c>
      <c r="J61" s="14"/>
      <c r="K61" s="15" t="s">
        <v>320</v>
      </c>
      <c r="L61" s="13" t="s">
        <v>321</v>
      </c>
      <c r="M61" s="14"/>
      <c r="N61" s="9" t="s">
        <v>30</v>
      </c>
      <c r="O61" s="16" t="s">
        <v>322</v>
      </c>
      <c r="P61" s="17">
        <v>64361</v>
      </c>
      <c r="Q61" s="18" t="s">
        <v>22</v>
      </c>
      <c r="R61" s="19"/>
      <c r="S61" s="12" t="s">
        <v>22</v>
      </c>
      <c r="T61" s="10" t="s">
        <v>323</v>
      </c>
      <c r="U61" s="15"/>
      <c r="V61" s="45" t="s">
        <v>312</v>
      </c>
    </row>
    <row r="62" spans="1:22" ht="16.5" customHeight="1">
      <c r="A62" s="8" t="s">
        <v>304</v>
      </c>
      <c r="B62" s="9" t="s">
        <v>305</v>
      </c>
      <c r="C62" s="10" t="s">
        <v>306</v>
      </c>
      <c r="D62" s="21" t="s">
        <v>195</v>
      </c>
      <c r="E62" s="12" t="s">
        <v>26</v>
      </c>
      <c r="F62" s="12" t="s">
        <v>27</v>
      </c>
      <c r="G62" s="12"/>
      <c r="H62" s="9" t="s">
        <v>28</v>
      </c>
      <c r="I62" s="13">
        <v>175763</v>
      </c>
      <c r="J62" s="14"/>
      <c r="K62" s="15" t="s">
        <v>324</v>
      </c>
      <c r="L62" s="13" t="s">
        <v>325</v>
      </c>
      <c r="M62" s="12" t="s">
        <v>22</v>
      </c>
      <c r="N62" s="9" t="s">
        <v>30</v>
      </c>
      <c r="O62" s="16" t="s">
        <v>326</v>
      </c>
      <c r="P62" s="17">
        <v>62755</v>
      </c>
      <c r="Q62" s="18" t="s">
        <v>22</v>
      </c>
      <c r="R62" s="19"/>
      <c r="S62" s="12" t="s">
        <v>22</v>
      </c>
      <c r="T62" s="10" t="s">
        <v>327</v>
      </c>
      <c r="U62" s="15"/>
      <c r="V62" s="45" t="s">
        <v>312</v>
      </c>
    </row>
    <row r="63" spans="1:22" ht="16.5" customHeight="1">
      <c r="A63" s="8" t="s">
        <v>304</v>
      </c>
      <c r="B63" s="9" t="s">
        <v>305</v>
      </c>
      <c r="C63" s="10" t="s">
        <v>306</v>
      </c>
      <c r="D63" s="21" t="s">
        <v>195</v>
      </c>
      <c r="E63" s="12" t="s">
        <v>26</v>
      </c>
      <c r="F63" s="12" t="s">
        <v>27</v>
      </c>
      <c r="G63" s="12"/>
      <c r="H63" s="9" t="s">
        <v>28</v>
      </c>
      <c r="I63" s="13">
        <v>175763</v>
      </c>
      <c r="J63" s="14"/>
      <c r="K63" s="15" t="s">
        <v>328</v>
      </c>
      <c r="L63" s="13" t="s">
        <v>329</v>
      </c>
      <c r="M63" s="14"/>
      <c r="N63" s="9" t="s">
        <v>30</v>
      </c>
      <c r="O63" s="16" t="s">
        <v>330</v>
      </c>
      <c r="P63" s="17">
        <v>49241</v>
      </c>
      <c r="Q63" s="18" t="s">
        <v>22</v>
      </c>
      <c r="R63" s="19"/>
      <c r="S63" s="12" t="s">
        <v>22</v>
      </c>
      <c r="T63" s="10"/>
      <c r="U63" s="15"/>
      <c r="V63" s="45" t="s">
        <v>312</v>
      </c>
    </row>
    <row r="64" spans="1:22" ht="16.5" customHeight="1">
      <c r="A64" s="8" t="s">
        <v>304</v>
      </c>
      <c r="B64" s="9" t="s">
        <v>305</v>
      </c>
      <c r="C64" s="10" t="s">
        <v>306</v>
      </c>
      <c r="D64" s="21" t="s">
        <v>195</v>
      </c>
      <c r="E64" s="12" t="s">
        <v>26</v>
      </c>
      <c r="F64" s="12" t="s">
        <v>27</v>
      </c>
      <c r="G64" s="12"/>
      <c r="H64" s="9" t="s">
        <v>28</v>
      </c>
      <c r="I64" s="13">
        <v>175763</v>
      </c>
      <c r="J64" s="14"/>
      <c r="K64" s="15" t="s">
        <v>29</v>
      </c>
      <c r="L64" s="13" t="s">
        <v>331</v>
      </c>
      <c r="M64" s="14"/>
      <c r="N64" s="9" t="s">
        <v>30</v>
      </c>
      <c r="O64" s="16" t="s">
        <v>31</v>
      </c>
      <c r="P64" s="17">
        <v>10418</v>
      </c>
      <c r="Q64" s="18" t="s">
        <v>32</v>
      </c>
      <c r="R64" s="19"/>
      <c r="S64" s="12" t="s">
        <v>22</v>
      </c>
      <c r="T64" s="10" t="s">
        <v>33</v>
      </c>
      <c r="U64" s="15"/>
      <c r="V64" s="45" t="s">
        <v>312</v>
      </c>
    </row>
    <row r="65" spans="1:22" ht="16.5" customHeight="1">
      <c r="A65" s="8" t="s">
        <v>304</v>
      </c>
      <c r="B65" s="9" t="s">
        <v>305</v>
      </c>
      <c r="C65" s="10" t="s">
        <v>306</v>
      </c>
      <c r="D65" s="21" t="s">
        <v>195</v>
      </c>
      <c r="E65" s="12" t="s">
        <v>26</v>
      </c>
      <c r="F65" s="12" t="s">
        <v>27</v>
      </c>
      <c r="G65" s="12"/>
      <c r="H65" s="9" t="s">
        <v>28</v>
      </c>
      <c r="I65" s="13">
        <v>175763</v>
      </c>
      <c r="J65" s="14"/>
      <c r="K65" s="15" t="s">
        <v>332</v>
      </c>
      <c r="L65" s="13" t="s">
        <v>209</v>
      </c>
      <c r="M65" s="14"/>
      <c r="N65" s="9" t="s">
        <v>30</v>
      </c>
      <c r="O65" s="16" t="s">
        <v>333</v>
      </c>
      <c r="P65" s="17">
        <v>49263</v>
      </c>
      <c r="Q65" s="18" t="s">
        <v>22</v>
      </c>
      <c r="R65" s="19"/>
      <c r="S65" s="12" t="s">
        <v>22</v>
      </c>
      <c r="T65" s="10" t="s">
        <v>334</v>
      </c>
      <c r="U65" s="15"/>
      <c r="V65" s="45" t="s">
        <v>312</v>
      </c>
    </row>
    <row r="66" spans="1:22" ht="16.5" customHeight="1">
      <c r="A66" s="8" t="s">
        <v>304</v>
      </c>
      <c r="B66" s="9" t="s">
        <v>305</v>
      </c>
      <c r="C66" s="10" t="s">
        <v>306</v>
      </c>
      <c r="D66" s="21" t="s">
        <v>195</v>
      </c>
      <c r="E66" s="12" t="s">
        <v>26</v>
      </c>
      <c r="F66" s="12" t="s">
        <v>27</v>
      </c>
      <c r="G66" s="12"/>
      <c r="H66" s="9" t="s">
        <v>28</v>
      </c>
      <c r="I66" s="13">
        <v>175763</v>
      </c>
      <c r="J66" s="14"/>
      <c r="K66" s="15" t="s">
        <v>335</v>
      </c>
      <c r="L66" s="13" t="s">
        <v>202</v>
      </c>
      <c r="M66" s="14"/>
      <c r="N66" s="9" t="s">
        <v>336</v>
      </c>
      <c r="O66" s="16" t="s">
        <v>337</v>
      </c>
      <c r="P66" s="17">
        <v>62757</v>
      </c>
      <c r="Q66" s="18" t="s">
        <v>22</v>
      </c>
      <c r="R66" s="19"/>
      <c r="S66" s="12" t="s">
        <v>22</v>
      </c>
      <c r="T66" s="10"/>
      <c r="U66" s="15"/>
      <c r="V66" s="45" t="s">
        <v>312</v>
      </c>
    </row>
    <row r="67" spans="1:22" ht="16.5" customHeight="1">
      <c r="A67" s="27" t="s">
        <v>338</v>
      </c>
      <c r="B67" s="9" t="s">
        <v>339</v>
      </c>
      <c r="C67" s="15" t="s">
        <v>340</v>
      </c>
      <c r="D67" s="21" t="s">
        <v>341</v>
      </c>
      <c r="E67" s="12" t="s">
        <v>26</v>
      </c>
      <c r="F67" s="14" t="s">
        <v>27</v>
      </c>
      <c r="G67" s="14"/>
      <c r="H67" s="9" t="s">
        <v>28</v>
      </c>
      <c r="I67" s="28" t="str">
        <f t="shared" ref="I67:I74" si="4">IF(H67 = "(2E,6E)-FPP", "175763",
    IF(H67 = "(2Z,6E)-FPP", "162247",
        IF(H67 = "(2Z,6Z)-FPP", "60374",
            IF(H67 = "(2E,6E,10E)-GGPP", "58756",
                IF(H67 = "9α-copalyl PP", "58622",
                    IF(H67 = "peregrinol PP", "138232",
                        IF(H67 = "(2E)-GPP", "58057",
                            IF(H67 = "ent-copalyl diphosphate", "58553",
                                IF(H67 = "(S)-2,3-epoxysqualene", "15441",
                                    IF(H67 = "(+)-copalyl diphosphate", "58635",
                                        IF(H67 = "copal-8-ol diphosphate(3−)","64283",
                                            IF(H67 = "NPP", "57665",
                                                IF(H67 = "squalene", "15440",
                                                    IF(H67 = "ent-copal-8-ol diphosphate(3−)", "138223",
                                                        IF(H67 = "(2E,6E,10E,14E)-GFPP", "57907",
                                                            IF(H67 = "(R)-tetraprenyl-β-curcumene", "64801",
                                                                IF(H67 = "(E)-2-MeGPP", "61984",
                                                                    IF(H67 = "all-trans-heptaprenyl PP", "58206",
                                                                        IF(H67 = "(3S,22S)-2,3:22,23-diepoxy-2,3,22,23-tetrahydrosqualene", "138307",
                                                                            IF(H67 = "pre-α-onocerin", "138305","")
                                                                            )
                                                                        )
                                                                    )
                                                                )
                                                            )
                                                        )
                                                    )
                                                )
                                            )
                                        )
                                    )
                                )
                            )
                        )
                    )
                )
            )
        )
    )</f>
        <v>175763</v>
      </c>
      <c r="J67" s="14"/>
      <c r="K67" s="15" t="s">
        <v>342</v>
      </c>
      <c r="L67" s="13"/>
      <c r="M67" s="14"/>
      <c r="N67" s="9" t="s">
        <v>30</v>
      </c>
      <c r="O67" s="9" t="s">
        <v>343</v>
      </c>
      <c r="P67" s="17">
        <v>66474</v>
      </c>
      <c r="Q67" s="29" t="s">
        <v>22</v>
      </c>
      <c r="R67" s="30"/>
      <c r="S67" s="29" t="s">
        <v>22</v>
      </c>
      <c r="T67" s="31"/>
      <c r="U67" s="41" t="s">
        <v>169</v>
      </c>
      <c r="V67" s="42" t="s">
        <v>344</v>
      </c>
    </row>
    <row r="68" spans="1:22" ht="16.5" customHeight="1">
      <c r="A68" s="27" t="s">
        <v>345</v>
      </c>
      <c r="B68" s="9" t="s">
        <v>339</v>
      </c>
      <c r="C68" s="15" t="s">
        <v>346</v>
      </c>
      <c r="D68" s="21" t="s">
        <v>341</v>
      </c>
      <c r="E68" s="12" t="s">
        <v>26</v>
      </c>
      <c r="F68" s="14" t="s">
        <v>27</v>
      </c>
      <c r="G68" s="14"/>
      <c r="H68" s="9" t="s">
        <v>28</v>
      </c>
      <c r="I68" s="28" t="str">
        <f t="shared" si="4"/>
        <v>175763</v>
      </c>
      <c r="J68" s="14"/>
      <c r="K68" s="15" t="s">
        <v>347</v>
      </c>
      <c r="L68" s="13"/>
      <c r="M68" s="14"/>
      <c r="N68" s="9" t="s">
        <v>30</v>
      </c>
      <c r="O68" s="9" t="s">
        <v>348</v>
      </c>
      <c r="P68" s="48">
        <v>15385</v>
      </c>
      <c r="Q68" s="29" t="s">
        <v>22</v>
      </c>
      <c r="R68" s="30"/>
      <c r="S68" s="29" t="s">
        <v>22</v>
      </c>
      <c r="T68" s="31"/>
      <c r="U68" s="15"/>
      <c r="V68" s="26" t="s">
        <v>349</v>
      </c>
    </row>
    <row r="69" spans="1:22" ht="16.5" customHeight="1">
      <c r="A69" s="27" t="s">
        <v>350</v>
      </c>
      <c r="B69" s="9" t="s">
        <v>351</v>
      </c>
      <c r="C69" s="15" t="s">
        <v>352</v>
      </c>
      <c r="D69" s="21" t="s">
        <v>353</v>
      </c>
      <c r="E69" s="12" t="s">
        <v>26</v>
      </c>
      <c r="F69" s="14" t="s">
        <v>27</v>
      </c>
      <c r="G69" s="14"/>
      <c r="H69" s="9" t="s">
        <v>28</v>
      </c>
      <c r="I69" s="28" t="str">
        <f t="shared" si="4"/>
        <v>175763</v>
      </c>
      <c r="J69" s="14"/>
      <c r="K69" s="15" t="s">
        <v>354</v>
      </c>
      <c r="L69" s="13"/>
      <c r="M69" s="14"/>
      <c r="N69" s="9" t="s">
        <v>49</v>
      </c>
      <c r="O69" s="9" t="s">
        <v>355</v>
      </c>
      <c r="P69" s="17">
        <v>138042</v>
      </c>
      <c r="Q69" s="29" t="s">
        <v>22</v>
      </c>
      <c r="R69" s="30"/>
      <c r="S69" s="29" t="s">
        <v>22</v>
      </c>
      <c r="T69" s="31"/>
      <c r="U69" s="15"/>
      <c r="V69" s="32" t="s">
        <v>356</v>
      </c>
    </row>
    <row r="70" spans="1:22" ht="16.5" customHeight="1">
      <c r="A70" s="27" t="s">
        <v>350</v>
      </c>
      <c r="B70" s="9" t="s">
        <v>351</v>
      </c>
      <c r="C70" s="15" t="s">
        <v>352</v>
      </c>
      <c r="D70" s="21" t="s">
        <v>353</v>
      </c>
      <c r="E70" s="12" t="s">
        <v>26</v>
      </c>
      <c r="F70" s="14" t="s">
        <v>27</v>
      </c>
      <c r="G70" s="14"/>
      <c r="H70" s="9" t="s">
        <v>28</v>
      </c>
      <c r="I70" s="28" t="str">
        <f t="shared" si="4"/>
        <v>175763</v>
      </c>
      <c r="J70" s="14"/>
      <c r="K70" s="15" t="s">
        <v>357</v>
      </c>
      <c r="L70" s="13"/>
      <c r="M70" s="14"/>
      <c r="N70" s="9" t="s">
        <v>49</v>
      </c>
      <c r="O70" s="9" t="s">
        <v>358</v>
      </c>
      <c r="P70" s="17">
        <v>63205</v>
      </c>
      <c r="Q70" s="29" t="s">
        <v>22</v>
      </c>
      <c r="R70" s="30"/>
      <c r="S70" s="29" t="s">
        <v>22</v>
      </c>
      <c r="T70" s="31"/>
      <c r="U70" s="15"/>
      <c r="V70" s="26" t="s">
        <v>356</v>
      </c>
    </row>
    <row r="71" spans="1:22" ht="16.5" customHeight="1">
      <c r="A71" s="27" t="s">
        <v>359</v>
      </c>
      <c r="B71" s="9" t="s">
        <v>360</v>
      </c>
      <c r="C71" s="15" t="s">
        <v>361</v>
      </c>
      <c r="D71" s="21" t="s">
        <v>353</v>
      </c>
      <c r="E71" s="12" t="s">
        <v>26</v>
      </c>
      <c r="F71" s="14" t="s">
        <v>27</v>
      </c>
      <c r="G71" s="14"/>
      <c r="H71" s="9" t="s">
        <v>28</v>
      </c>
      <c r="I71" s="28" t="str">
        <f t="shared" si="4"/>
        <v>175763</v>
      </c>
      <c r="J71" s="14"/>
      <c r="K71" s="15" t="s">
        <v>301</v>
      </c>
      <c r="L71" s="13"/>
      <c r="M71" s="14"/>
      <c r="N71" s="9" t="s">
        <v>30</v>
      </c>
      <c r="O71" s="9" t="s">
        <v>302</v>
      </c>
      <c r="P71" s="17">
        <v>10357</v>
      </c>
      <c r="Q71" s="29" t="s">
        <v>22</v>
      </c>
      <c r="R71" s="30"/>
      <c r="S71" s="29" t="s">
        <v>22</v>
      </c>
      <c r="T71" s="31"/>
      <c r="U71" s="15"/>
      <c r="V71" s="26" t="s">
        <v>362</v>
      </c>
    </row>
    <row r="72" spans="1:22" ht="16.5" customHeight="1">
      <c r="A72" s="27" t="s">
        <v>363</v>
      </c>
      <c r="B72" s="9" t="s">
        <v>146</v>
      </c>
      <c r="C72" s="15" t="s">
        <v>364</v>
      </c>
      <c r="D72" s="21" t="s">
        <v>353</v>
      </c>
      <c r="E72" s="12" t="s">
        <v>26</v>
      </c>
      <c r="F72" s="14" t="s">
        <v>27</v>
      </c>
      <c r="G72" s="14"/>
      <c r="H72" s="9" t="s">
        <v>28</v>
      </c>
      <c r="I72" s="28" t="str">
        <f t="shared" si="4"/>
        <v>175763</v>
      </c>
      <c r="J72" s="14"/>
      <c r="K72" s="15" t="s">
        <v>365</v>
      </c>
      <c r="L72" s="13"/>
      <c r="M72" s="14"/>
      <c r="N72" s="9" t="s">
        <v>30</v>
      </c>
      <c r="O72" s="9" t="s">
        <v>366</v>
      </c>
      <c r="P72" s="17">
        <v>49044</v>
      </c>
      <c r="Q72" s="29" t="s">
        <v>22</v>
      </c>
      <c r="R72" s="30"/>
      <c r="S72" s="29" t="s">
        <v>22</v>
      </c>
      <c r="T72" s="31"/>
      <c r="U72" s="15"/>
      <c r="V72" s="26" t="s">
        <v>367</v>
      </c>
    </row>
    <row r="73" spans="1:22" ht="16.5" customHeight="1">
      <c r="A73" s="27" t="s">
        <v>363</v>
      </c>
      <c r="B73" s="9" t="s">
        <v>146</v>
      </c>
      <c r="C73" s="15" t="s">
        <v>364</v>
      </c>
      <c r="D73" s="21" t="s">
        <v>353</v>
      </c>
      <c r="E73" s="12" t="s">
        <v>26</v>
      </c>
      <c r="F73" s="14" t="s">
        <v>27</v>
      </c>
      <c r="G73" s="14"/>
      <c r="H73" s="9" t="s">
        <v>28</v>
      </c>
      <c r="I73" s="28" t="str">
        <f t="shared" si="4"/>
        <v>175763</v>
      </c>
      <c r="J73" s="14"/>
      <c r="K73" s="15" t="s">
        <v>368</v>
      </c>
      <c r="L73" s="13"/>
      <c r="M73" s="14"/>
      <c r="N73" s="9" t="s">
        <v>30</v>
      </c>
      <c r="O73" s="9" t="s">
        <v>369</v>
      </c>
      <c r="P73" s="17">
        <v>63709</v>
      </c>
      <c r="Q73" s="29" t="s">
        <v>22</v>
      </c>
      <c r="R73" s="30"/>
      <c r="S73" s="29" t="s">
        <v>22</v>
      </c>
      <c r="T73" s="31"/>
      <c r="U73" s="15"/>
      <c r="V73" s="26" t="s">
        <v>367</v>
      </c>
    </row>
    <row r="74" spans="1:22" ht="16.5" customHeight="1">
      <c r="A74" s="27" t="s">
        <v>370</v>
      </c>
      <c r="B74" s="9" t="s">
        <v>238</v>
      </c>
      <c r="C74" s="15" t="s">
        <v>371</v>
      </c>
      <c r="D74" s="21" t="s">
        <v>372</v>
      </c>
      <c r="E74" s="12" t="s">
        <v>26</v>
      </c>
      <c r="F74" s="14" t="s">
        <v>27</v>
      </c>
      <c r="G74" s="14"/>
      <c r="H74" s="16" t="s">
        <v>28</v>
      </c>
      <c r="I74" s="28" t="str">
        <f t="shared" si="4"/>
        <v>175763</v>
      </c>
      <c r="J74" s="14"/>
      <c r="K74" s="15" t="s">
        <v>241</v>
      </c>
      <c r="L74" s="13"/>
      <c r="M74" s="14"/>
      <c r="N74" s="9" t="s">
        <v>49</v>
      </c>
      <c r="O74" s="9" t="s">
        <v>242</v>
      </c>
      <c r="P74" s="17">
        <v>61148</v>
      </c>
      <c r="Q74" s="29" t="s">
        <v>22</v>
      </c>
      <c r="R74" s="30"/>
      <c r="S74" s="29" t="s">
        <v>22</v>
      </c>
      <c r="T74" s="31"/>
      <c r="U74" s="15"/>
      <c r="V74" s="32" t="s">
        <v>243</v>
      </c>
    </row>
    <row r="75" spans="1:22" ht="16.5" customHeight="1">
      <c r="A75" s="27" t="s">
        <v>373</v>
      </c>
      <c r="B75" s="15" t="s">
        <v>84</v>
      </c>
      <c r="C75" s="15" t="s">
        <v>374</v>
      </c>
      <c r="D75" s="21" t="s">
        <v>375</v>
      </c>
      <c r="E75" s="12" t="s">
        <v>26</v>
      </c>
      <c r="F75" s="14" t="s">
        <v>38</v>
      </c>
      <c r="G75" s="14" t="s">
        <v>376</v>
      </c>
      <c r="H75" s="9" t="s">
        <v>112</v>
      </c>
      <c r="I75" s="37"/>
      <c r="J75" s="14"/>
      <c r="K75" s="15" t="s">
        <v>377</v>
      </c>
      <c r="L75" s="13"/>
      <c r="M75" s="14"/>
      <c r="N75" s="9"/>
      <c r="O75" s="9"/>
      <c r="P75" s="33" t="s">
        <v>94</v>
      </c>
      <c r="Q75" s="18"/>
      <c r="R75" s="25"/>
      <c r="S75" s="18"/>
      <c r="T75" s="34"/>
      <c r="U75" s="15"/>
      <c r="V75" s="35" t="s">
        <v>378</v>
      </c>
    </row>
    <row r="76" spans="1:22" ht="16.5" customHeight="1">
      <c r="A76" s="27" t="s">
        <v>379</v>
      </c>
      <c r="B76" s="15" t="s">
        <v>84</v>
      </c>
      <c r="C76" s="15" t="s">
        <v>380</v>
      </c>
      <c r="D76" s="21" t="s">
        <v>375</v>
      </c>
      <c r="E76" s="12" t="s">
        <v>26</v>
      </c>
      <c r="F76" s="14" t="s">
        <v>38</v>
      </c>
      <c r="G76" s="14" t="s">
        <v>88</v>
      </c>
      <c r="H76" s="9" t="s">
        <v>377</v>
      </c>
      <c r="I76" s="37"/>
      <c r="J76" s="14"/>
      <c r="K76" s="15" t="s">
        <v>381</v>
      </c>
      <c r="L76" s="13" t="s">
        <v>288</v>
      </c>
      <c r="M76" s="14" t="s">
        <v>22</v>
      </c>
      <c r="N76" s="9"/>
      <c r="O76" s="9"/>
      <c r="P76" s="33" t="s">
        <v>94</v>
      </c>
      <c r="Q76" s="18"/>
      <c r="R76" s="25"/>
      <c r="S76" s="18"/>
      <c r="T76" s="34"/>
      <c r="U76" s="15"/>
      <c r="V76" s="35" t="s">
        <v>378</v>
      </c>
    </row>
    <row r="77" spans="1:22" ht="16.5" customHeight="1">
      <c r="A77" s="27" t="s">
        <v>382</v>
      </c>
      <c r="B77" s="15" t="s">
        <v>84</v>
      </c>
      <c r="C77" s="15" t="s">
        <v>383</v>
      </c>
      <c r="D77" s="21" t="s">
        <v>375</v>
      </c>
      <c r="E77" s="12" t="s">
        <v>26</v>
      </c>
      <c r="F77" s="14" t="s">
        <v>38</v>
      </c>
      <c r="G77" s="14" t="s">
        <v>88</v>
      </c>
      <c r="H77" s="9" t="s">
        <v>384</v>
      </c>
      <c r="I77" s="37"/>
      <c r="J77" s="14"/>
      <c r="K77" s="15" t="s">
        <v>385</v>
      </c>
      <c r="L77" s="13" t="s">
        <v>288</v>
      </c>
      <c r="M77" s="14" t="s">
        <v>22</v>
      </c>
      <c r="N77" s="9"/>
      <c r="O77" s="9"/>
      <c r="P77" s="33" t="s">
        <v>94</v>
      </c>
      <c r="Q77" s="18"/>
      <c r="R77" s="25"/>
      <c r="S77" s="18"/>
      <c r="T77" s="34"/>
      <c r="U77" s="15"/>
      <c r="V77" s="35" t="s">
        <v>378</v>
      </c>
    </row>
    <row r="78" spans="1:22" ht="16.5" customHeight="1">
      <c r="A78" s="27" t="s">
        <v>382</v>
      </c>
      <c r="B78" s="15" t="s">
        <v>84</v>
      </c>
      <c r="C78" s="15" t="s">
        <v>383</v>
      </c>
      <c r="D78" s="21" t="s">
        <v>375</v>
      </c>
      <c r="E78" s="12" t="s">
        <v>26</v>
      </c>
      <c r="F78" s="14" t="s">
        <v>38</v>
      </c>
      <c r="G78" s="14" t="s">
        <v>88</v>
      </c>
      <c r="H78" s="9" t="s">
        <v>377</v>
      </c>
      <c r="I78" s="37"/>
      <c r="J78" s="14"/>
      <c r="K78" s="15" t="s">
        <v>386</v>
      </c>
      <c r="L78" s="13" t="s">
        <v>288</v>
      </c>
      <c r="M78" s="14" t="s">
        <v>22</v>
      </c>
      <c r="N78" s="9"/>
      <c r="O78" s="9"/>
      <c r="P78" s="33" t="s">
        <v>94</v>
      </c>
      <c r="Q78" s="18"/>
      <c r="R78" s="25"/>
      <c r="S78" s="18"/>
      <c r="T78" s="34"/>
      <c r="U78" s="15"/>
      <c r="V78" s="35" t="s">
        <v>378</v>
      </c>
    </row>
    <row r="79" spans="1:22" ht="16.5" customHeight="1">
      <c r="A79" s="8" t="s">
        <v>387</v>
      </c>
      <c r="B79" s="9"/>
      <c r="C79" s="10" t="s">
        <v>388</v>
      </c>
      <c r="D79" s="21" t="s">
        <v>389</v>
      </c>
      <c r="E79" s="12" t="s">
        <v>37</v>
      </c>
      <c r="F79" s="12" t="s">
        <v>27</v>
      </c>
      <c r="G79" s="12"/>
      <c r="H79" s="9" t="s">
        <v>28</v>
      </c>
      <c r="I79" s="13">
        <v>175763</v>
      </c>
      <c r="J79" s="14"/>
      <c r="K79" s="15" t="s">
        <v>390</v>
      </c>
      <c r="L79" s="13"/>
      <c r="M79" s="14"/>
      <c r="N79" s="9" t="s">
        <v>30</v>
      </c>
      <c r="O79" s="9" t="s">
        <v>391</v>
      </c>
      <c r="P79" s="17">
        <v>192740</v>
      </c>
      <c r="Q79" s="18" t="s">
        <v>22</v>
      </c>
      <c r="R79" s="25"/>
      <c r="S79" s="18" t="s">
        <v>22</v>
      </c>
      <c r="T79" s="10"/>
      <c r="U79" s="15"/>
      <c r="V79" s="26" t="s">
        <v>44</v>
      </c>
    </row>
    <row r="80" spans="1:22" ht="16.5" customHeight="1">
      <c r="A80" s="8" t="s">
        <v>392</v>
      </c>
      <c r="B80" s="9"/>
      <c r="C80" s="10" t="s">
        <v>393</v>
      </c>
      <c r="D80" s="21" t="s">
        <v>389</v>
      </c>
      <c r="E80" s="12" t="s">
        <v>37</v>
      </c>
      <c r="F80" s="12" t="s">
        <v>38</v>
      </c>
      <c r="G80" s="12"/>
      <c r="H80" s="9" t="s">
        <v>39</v>
      </c>
      <c r="I80" s="13">
        <v>58756</v>
      </c>
      <c r="J80" s="14"/>
      <c r="K80" s="15" t="s">
        <v>394</v>
      </c>
      <c r="L80" s="13"/>
      <c r="M80" s="14"/>
      <c r="N80" s="9" t="s">
        <v>76</v>
      </c>
      <c r="O80" s="9" t="s">
        <v>395</v>
      </c>
      <c r="P80" s="49">
        <v>192711</v>
      </c>
      <c r="Q80" s="18" t="s">
        <v>22</v>
      </c>
      <c r="R80" s="25"/>
      <c r="S80" s="18" t="s">
        <v>22</v>
      </c>
      <c r="T80" s="10"/>
      <c r="U80" s="15"/>
      <c r="V80" s="26" t="s">
        <v>44</v>
      </c>
    </row>
    <row r="81" spans="1:22" ht="16.5" customHeight="1">
      <c r="A81" s="8" t="s">
        <v>392</v>
      </c>
      <c r="B81" s="9"/>
      <c r="C81" s="10" t="s">
        <v>393</v>
      </c>
      <c r="D81" s="21" t="s">
        <v>389</v>
      </c>
      <c r="E81" s="12" t="s">
        <v>37</v>
      </c>
      <c r="F81" s="12" t="s">
        <v>27</v>
      </c>
      <c r="G81" s="12"/>
      <c r="H81" s="9" t="s">
        <v>28</v>
      </c>
      <c r="I81" s="13">
        <v>175763</v>
      </c>
      <c r="J81" s="14"/>
      <c r="K81" s="15" t="s">
        <v>396</v>
      </c>
      <c r="L81" s="13"/>
      <c r="M81" s="14"/>
      <c r="N81" s="9" t="s">
        <v>49</v>
      </c>
      <c r="O81" s="9" t="s">
        <v>397</v>
      </c>
      <c r="P81" s="17">
        <v>141283</v>
      </c>
      <c r="Q81" s="18" t="s">
        <v>32</v>
      </c>
      <c r="R81" s="25"/>
      <c r="S81" s="18" t="s">
        <v>22</v>
      </c>
      <c r="T81" s="10"/>
      <c r="U81" s="15"/>
      <c r="V81" s="26" t="s">
        <v>44</v>
      </c>
    </row>
    <row r="82" spans="1:22" ht="16.5" customHeight="1">
      <c r="A82" s="8" t="s">
        <v>392</v>
      </c>
      <c r="B82" s="9"/>
      <c r="C82" s="10" t="s">
        <v>393</v>
      </c>
      <c r="D82" s="21" t="s">
        <v>389</v>
      </c>
      <c r="E82" s="12" t="s">
        <v>37</v>
      </c>
      <c r="F82" s="14" t="s">
        <v>130</v>
      </c>
      <c r="G82" s="14"/>
      <c r="H82" s="9" t="s">
        <v>131</v>
      </c>
      <c r="I82" s="13">
        <v>58057</v>
      </c>
      <c r="J82" s="14"/>
      <c r="K82" s="15" t="s">
        <v>307</v>
      </c>
      <c r="L82" s="13"/>
      <c r="M82" s="14"/>
      <c r="N82" s="9" t="s">
        <v>309</v>
      </c>
      <c r="O82" s="9" t="s">
        <v>310</v>
      </c>
      <c r="P82" s="17">
        <v>17580</v>
      </c>
      <c r="Q82" s="18" t="s">
        <v>32</v>
      </c>
      <c r="R82" s="25"/>
      <c r="S82" s="18" t="s">
        <v>22</v>
      </c>
      <c r="T82" s="10"/>
      <c r="U82" s="15"/>
      <c r="V82" s="26" t="s">
        <v>44</v>
      </c>
    </row>
    <row r="83" spans="1:22" ht="16.5" customHeight="1">
      <c r="A83" s="27" t="s">
        <v>398</v>
      </c>
      <c r="B83" s="9" t="s">
        <v>298</v>
      </c>
      <c r="C83" s="15" t="s">
        <v>399</v>
      </c>
      <c r="D83" s="21" t="s">
        <v>400</v>
      </c>
      <c r="E83" s="12" t="s">
        <v>26</v>
      </c>
      <c r="F83" s="14" t="s">
        <v>27</v>
      </c>
      <c r="G83" s="14"/>
      <c r="H83" s="9" t="s">
        <v>28</v>
      </c>
      <c r="I83" s="28" t="str">
        <f t="shared" ref="I83:I86" si="5">IF(H83 = "(2E,6E)-FPP", "175763",
    IF(H83 = "(2Z,6E)-FPP", "162247",
        IF(H83 = "(2Z,6Z)-FPP", "60374",
            IF(H83 = "(2E,6E,10E)-GGPP", "58756",
                IF(H83 = "9α-copalyl PP", "58622",
                    IF(H83 = "peregrinol PP", "138232",
                        IF(H83 = "(2E)-GPP", "58057",
                            IF(H83 = "ent-copalyl diphosphate", "58553",
                                IF(H83 = "(S)-2,3-epoxysqualene", "15441",
                                    IF(H83 = "(+)-copalyl diphosphate", "58635",
                                        IF(H83 = "copal-8-ol diphosphate(3−)","64283",
                                            IF(H83 = "NPP", "57665",
                                                IF(H83 = "squalene", "15440",
                                                    IF(H83 = "ent-copal-8-ol diphosphate(3−)", "138223",
                                                        IF(H83 = "(2E,6E,10E,14E)-GFPP", "57907",
                                                            IF(H83 = "(R)-tetraprenyl-β-curcumene", "64801",
                                                                IF(H83 = "(E)-2-MeGPP", "61984",
                                                                    IF(H83 = "all-trans-heptaprenyl PP", "58206",
                                                                        IF(H83 = "(3S,22S)-2,3:22,23-diepoxy-2,3,22,23-tetrahydrosqualene", "138307",
                                                                            IF(H83 = "pre-α-onocerin", "138305","")
                                                                            )
                                                                        )
                                                                    )
                                                                )
                                                            )
                                                        )
                                                    )
                                                )
                                            )
                                        )
                                    )
                                )
                            )
                        )
                    )
                )
            )
        )
    )</f>
        <v>175763</v>
      </c>
      <c r="J83" s="14"/>
      <c r="K83" s="15" t="s">
        <v>301</v>
      </c>
      <c r="L83" s="13"/>
      <c r="M83" s="14"/>
      <c r="N83" s="9" t="s">
        <v>30</v>
      </c>
      <c r="O83" s="9" t="s">
        <v>302</v>
      </c>
      <c r="P83" s="17">
        <v>10357</v>
      </c>
      <c r="Q83" s="29" t="s">
        <v>22</v>
      </c>
      <c r="R83" s="30"/>
      <c r="S83" s="29" t="s">
        <v>22</v>
      </c>
      <c r="T83" s="31"/>
      <c r="U83" s="15"/>
      <c r="V83" s="32" t="s">
        <v>303</v>
      </c>
    </row>
    <row r="84" spans="1:22" ht="16.5" customHeight="1">
      <c r="A84" s="27" t="s">
        <v>401</v>
      </c>
      <c r="B84" s="9" t="s">
        <v>402</v>
      </c>
      <c r="C84" s="15" t="s">
        <v>403</v>
      </c>
      <c r="D84" s="21" t="s">
        <v>404</v>
      </c>
      <c r="E84" s="12" t="s">
        <v>26</v>
      </c>
      <c r="F84" s="14" t="s">
        <v>27</v>
      </c>
      <c r="G84" s="14"/>
      <c r="H84" s="9" t="s">
        <v>28</v>
      </c>
      <c r="I84" s="28" t="str">
        <f t="shared" si="5"/>
        <v>175763</v>
      </c>
      <c r="J84" s="14"/>
      <c r="K84" s="15" t="s">
        <v>405</v>
      </c>
      <c r="L84" s="13"/>
      <c r="M84" s="14"/>
      <c r="N84" s="9" t="s">
        <v>30</v>
      </c>
      <c r="O84" s="9" t="s">
        <v>406</v>
      </c>
      <c r="P84" s="17">
        <v>68667</v>
      </c>
      <c r="Q84" s="29" t="s">
        <v>22</v>
      </c>
      <c r="R84" s="30"/>
      <c r="S84" s="29" t="s">
        <v>22</v>
      </c>
      <c r="T84" s="31"/>
      <c r="U84" s="41" t="s">
        <v>169</v>
      </c>
      <c r="V84" s="42" t="s">
        <v>362</v>
      </c>
    </row>
    <row r="85" spans="1:22" ht="16.5" customHeight="1">
      <c r="A85" s="27" t="s">
        <v>407</v>
      </c>
      <c r="B85" s="9" t="s">
        <v>408</v>
      </c>
      <c r="C85" s="15" t="s">
        <v>409</v>
      </c>
      <c r="D85" s="21" t="s">
        <v>410</v>
      </c>
      <c r="E85" s="12" t="s">
        <v>26</v>
      </c>
      <c r="F85" s="14" t="s">
        <v>27</v>
      </c>
      <c r="G85" s="14"/>
      <c r="H85" s="9" t="s">
        <v>28</v>
      </c>
      <c r="I85" s="28" t="str">
        <f t="shared" si="5"/>
        <v>175763</v>
      </c>
      <c r="J85" s="14"/>
      <c r="K85" s="15" t="s">
        <v>167</v>
      </c>
      <c r="L85" s="13"/>
      <c r="M85" s="14"/>
      <c r="N85" s="9" t="s">
        <v>30</v>
      </c>
      <c r="O85" s="9" t="s">
        <v>168</v>
      </c>
      <c r="P85" s="17">
        <v>36515</v>
      </c>
      <c r="Q85" s="29" t="s">
        <v>22</v>
      </c>
      <c r="R85" s="30"/>
      <c r="S85" s="29" t="s">
        <v>22</v>
      </c>
      <c r="T85" s="31"/>
      <c r="U85" s="41" t="s">
        <v>169</v>
      </c>
      <c r="V85" s="42" t="s">
        <v>411</v>
      </c>
    </row>
    <row r="86" spans="1:22" ht="16.5" customHeight="1">
      <c r="A86" s="27" t="s">
        <v>407</v>
      </c>
      <c r="B86" s="9" t="s">
        <v>408</v>
      </c>
      <c r="C86" s="15" t="s">
        <v>409</v>
      </c>
      <c r="D86" s="21" t="s">
        <v>410</v>
      </c>
      <c r="E86" s="12" t="s">
        <v>26</v>
      </c>
      <c r="F86" s="14" t="s">
        <v>27</v>
      </c>
      <c r="G86" s="14"/>
      <c r="H86" s="9" t="s">
        <v>28</v>
      </c>
      <c r="I86" s="28" t="str">
        <f t="shared" si="5"/>
        <v>175763</v>
      </c>
      <c r="J86" s="14"/>
      <c r="K86" s="15" t="s">
        <v>412</v>
      </c>
      <c r="L86" s="13"/>
      <c r="M86" s="14"/>
      <c r="N86" s="9" t="s">
        <v>30</v>
      </c>
      <c r="O86" s="9" t="s">
        <v>413</v>
      </c>
      <c r="P86" s="17">
        <v>62855</v>
      </c>
      <c r="Q86" s="29" t="s">
        <v>22</v>
      </c>
      <c r="R86" s="30"/>
      <c r="S86" s="29" t="s">
        <v>22</v>
      </c>
      <c r="T86" s="31"/>
      <c r="U86" s="41" t="s">
        <v>169</v>
      </c>
      <c r="V86" s="42" t="s">
        <v>411</v>
      </c>
    </row>
    <row r="87" spans="1:22" ht="16.5" customHeight="1">
      <c r="A87" s="8" t="s">
        <v>414</v>
      </c>
      <c r="B87" s="9" t="s">
        <v>415</v>
      </c>
      <c r="C87" s="10" t="s">
        <v>416</v>
      </c>
      <c r="D87" s="39" t="s">
        <v>417</v>
      </c>
      <c r="E87" s="12" t="s">
        <v>26</v>
      </c>
      <c r="F87" s="12" t="s">
        <v>130</v>
      </c>
      <c r="G87" s="12"/>
      <c r="H87" s="9" t="s">
        <v>131</v>
      </c>
      <c r="I87" s="13">
        <v>58057</v>
      </c>
      <c r="J87" s="14"/>
      <c r="K87" s="15" t="s">
        <v>205</v>
      </c>
      <c r="L87" s="13" t="s">
        <v>418</v>
      </c>
      <c r="M87" s="14"/>
      <c r="N87" s="9" t="s">
        <v>133</v>
      </c>
      <c r="O87" s="16" t="s">
        <v>207</v>
      </c>
      <c r="P87" s="17">
        <v>36740</v>
      </c>
      <c r="Q87" s="18" t="s">
        <v>22</v>
      </c>
      <c r="R87" s="19"/>
      <c r="S87" s="12" t="s">
        <v>22</v>
      </c>
      <c r="T87" s="10" t="s">
        <v>419</v>
      </c>
      <c r="U87" s="15"/>
      <c r="V87" s="26" t="s">
        <v>420</v>
      </c>
    </row>
    <row r="88" spans="1:22" ht="16.5" customHeight="1">
      <c r="A88" s="8" t="s">
        <v>414</v>
      </c>
      <c r="B88" s="9" t="s">
        <v>415</v>
      </c>
      <c r="C88" s="10" t="s">
        <v>416</v>
      </c>
      <c r="D88" s="39" t="s">
        <v>417</v>
      </c>
      <c r="E88" s="12" t="s">
        <v>26</v>
      </c>
      <c r="F88" s="12" t="s">
        <v>130</v>
      </c>
      <c r="G88" s="12"/>
      <c r="H88" s="9" t="s">
        <v>131</v>
      </c>
      <c r="I88" s="13">
        <v>58057</v>
      </c>
      <c r="J88" s="14"/>
      <c r="K88" s="15" t="s">
        <v>315</v>
      </c>
      <c r="L88" s="13" t="s">
        <v>421</v>
      </c>
      <c r="M88" s="14"/>
      <c r="N88" s="9" t="s">
        <v>133</v>
      </c>
      <c r="O88" s="16" t="s">
        <v>317</v>
      </c>
      <c r="P88" s="17">
        <v>15384</v>
      </c>
      <c r="Q88" s="18" t="s">
        <v>22</v>
      </c>
      <c r="R88" s="19"/>
      <c r="S88" s="12" t="s">
        <v>22</v>
      </c>
      <c r="T88" s="10" t="s">
        <v>422</v>
      </c>
      <c r="U88" s="15"/>
      <c r="V88" s="26" t="s">
        <v>420</v>
      </c>
    </row>
    <row r="89" spans="1:22" ht="16.5" customHeight="1">
      <c r="A89" s="8" t="s">
        <v>414</v>
      </c>
      <c r="B89" s="9" t="s">
        <v>415</v>
      </c>
      <c r="C89" s="10" t="s">
        <v>416</v>
      </c>
      <c r="D89" s="39" t="s">
        <v>417</v>
      </c>
      <c r="E89" s="12" t="s">
        <v>26</v>
      </c>
      <c r="F89" s="12" t="s">
        <v>130</v>
      </c>
      <c r="G89" s="12"/>
      <c r="H89" s="9" t="s">
        <v>131</v>
      </c>
      <c r="I89" s="13">
        <v>58057</v>
      </c>
      <c r="J89" s="14"/>
      <c r="K89" s="15" t="s">
        <v>227</v>
      </c>
      <c r="L89" s="13" t="s">
        <v>423</v>
      </c>
      <c r="M89" s="14"/>
      <c r="N89" s="9" t="s">
        <v>133</v>
      </c>
      <c r="O89" s="16" t="s">
        <v>229</v>
      </c>
      <c r="P89" s="17">
        <v>9457</v>
      </c>
      <c r="Q89" s="18" t="s">
        <v>22</v>
      </c>
      <c r="R89" s="19"/>
      <c r="S89" s="12" t="s">
        <v>22</v>
      </c>
      <c r="T89" s="10"/>
      <c r="U89" s="15"/>
      <c r="V89" s="26" t="s">
        <v>420</v>
      </c>
    </row>
    <row r="90" spans="1:22" ht="16.5" customHeight="1">
      <c r="A90" s="8" t="s">
        <v>414</v>
      </c>
      <c r="B90" s="9" t="s">
        <v>415</v>
      </c>
      <c r="C90" s="10" t="s">
        <v>416</v>
      </c>
      <c r="D90" s="39" t="s">
        <v>417</v>
      </c>
      <c r="E90" s="12" t="s">
        <v>26</v>
      </c>
      <c r="F90" s="12" t="s">
        <v>130</v>
      </c>
      <c r="G90" s="12"/>
      <c r="H90" s="9" t="s">
        <v>131</v>
      </c>
      <c r="I90" s="13">
        <v>58057</v>
      </c>
      <c r="J90" s="14"/>
      <c r="K90" s="15" t="s">
        <v>211</v>
      </c>
      <c r="L90" s="13" t="s">
        <v>424</v>
      </c>
      <c r="M90" s="14"/>
      <c r="N90" s="9" t="s">
        <v>133</v>
      </c>
      <c r="O90" s="16" t="s">
        <v>314</v>
      </c>
      <c r="P90" s="17">
        <v>17221</v>
      </c>
      <c r="Q90" s="18" t="s">
        <v>32</v>
      </c>
      <c r="R90" s="19"/>
      <c r="S90" s="12" t="s">
        <v>22</v>
      </c>
      <c r="T90" s="10"/>
      <c r="U90" s="15"/>
      <c r="V90" s="26" t="s">
        <v>420</v>
      </c>
    </row>
    <row r="91" spans="1:22" ht="16.5" customHeight="1">
      <c r="A91" s="8" t="s">
        <v>414</v>
      </c>
      <c r="B91" s="9" t="s">
        <v>415</v>
      </c>
      <c r="C91" s="10" t="s">
        <v>416</v>
      </c>
      <c r="D91" s="39" t="s">
        <v>417</v>
      </c>
      <c r="E91" s="12" t="s">
        <v>26</v>
      </c>
      <c r="F91" s="12" t="s">
        <v>130</v>
      </c>
      <c r="G91" s="12"/>
      <c r="H91" s="9" t="s">
        <v>131</v>
      </c>
      <c r="I91" s="13">
        <v>58057</v>
      </c>
      <c r="J91" s="14"/>
      <c r="K91" s="15" t="s">
        <v>214</v>
      </c>
      <c r="L91" s="13" t="s">
        <v>424</v>
      </c>
      <c r="M91" s="14"/>
      <c r="N91" s="9" t="s">
        <v>133</v>
      </c>
      <c r="O91" s="16" t="s">
        <v>216</v>
      </c>
      <c r="P91" s="17">
        <v>50035</v>
      </c>
      <c r="Q91" s="18" t="s">
        <v>22</v>
      </c>
      <c r="R91" s="19"/>
      <c r="S91" s="12" t="s">
        <v>22</v>
      </c>
      <c r="T91" s="10"/>
      <c r="U91" s="15"/>
      <c r="V91" s="26" t="s">
        <v>420</v>
      </c>
    </row>
    <row r="92" spans="1:22" ht="16.5" customHeight="1">
      <c r="A92" s="8" t="s">
        <v>414</v>
      </c>
      <c r="B92" s="9" t="s">
        <v>415</v>
      </c>
      <c r="C92" s="10" t="s">
        <v>416</v>
      </c>
      <c r="D92" s="39" t="s">
        <v>417</v>
      </c>
      <c r="E92" s="12" t="s">
        <v>26</v>
      </c>
      <c r="F92" s="12" t="s">
        <v>130</v>
      </c>
      <c r="G92" s="12"/>
      <c r="H92" s="9" t="s">
        <v>131</v>
      </c>
      <c r="I92" s="13">
        <v>58057</v>
      </c>
      <c r="J92" s="14"/>
      <c r="K92" s="15" t="s">
        <v>425</v>
      </c>
      <c r="L92" s="13" t="s">
        <v>426</v>
      </c>
      <c r="M92" s="12" t="s">
        <v>22</v>
      </c>
      <c r="N92" s="9" t="s">
        <v>309</v>
      </c>
      <c r="O92" s="16" t="s">
        <v>427</v>
      </c>
      <c r="P92" s="17">
        <v>15405</v>
      </c>
      <c r="Q92" s="18" t="s">
        <v>22</v>
      </c>
      <c r="R92" s="19"/>
      <c r="S92" s="12" t="s">
        <v>22</v>
      </c>
      <c r="T92" s="10" t="s">
        <v>428</v>
      </c>
      <c r="U92" s="15"/>
      <c r="V92" s="26" t="s">
        <v>420</v>
      </c>
    </row>
    <row r="93" spans="1:22" ht="16.5" customHeight="1">
      <c r="A93" s="27" t="s">
        <v>429</v>
      </c>
      <c r="B93" s="9" t="s">
        <v>408</v>
      </c>
      <c r="C93" s="15" t="s">
        <v>430</v>
      </c>
      <c r="D93" s="21" t="s">
        <v>431</v>
      </c>
      <c r="E93" s="12" t="s">
        <v>26</v>
      </c>
      <c r="F93" s="14" t="s">
        <v>27</v>
      </c>
      <c r="G93" s="14"/>
      <c r="H93" s="9" t="s">
        <v>28</v>
      </c>
      <c r="I93" s="28" t="str">
        <f t="shared" ref="I93:I95" si="6">IF(H93 = "(2E,6E)-FPP", "175763",
    IF(H93 = "(2Z,6E)-FPP", "162247",
        IF(H93 = "(2Z,6Z)-FPP", "60374",
            IF(H93 = "(2E,6E,10E)-GGPP", "58756",
                IF(H93 = "9α-copalyl PP", "58622",
                    IF(H93 = "peregrinol PP", "138232",
                        IF(H93 = "(2E)-GPP", "58057",
                            IF(H93 = "ent-copalyl diphosphate", "58553",
                                IF(H93 = "(S)-2,3-epoxysqualene", "15441",
                                    IF(H93 = "(+)-copalyl diphosphate", "58635",
                                        IF(H93 = "copal-8-ol diphosphate(3−)","64283",
                                            IF(H93 = "NPP", "57665",
                                                IF(H93 = "squalene", "15440",
                                                    IF(H93 = "ent-copal-8-ol diphosphate(3−)", "138223",
                                                        IF(H93 = "(2E,6E,10E,14E)-GFPP", "57907",
                                                            IF(H93 = "(R)-tetraprenyl-β-curcumene", "64801",
                                                                IF(H93 = "(E)-2-MeGPP", "61984",
                                                                    IF(H93 = "all-trans-heptaprenyl PP", "58206",
                                                                        IF(H93 = "(3S,22S)-2,3:22,23-diepoxy-2,3,22,23-tetrahydrosqualene", "138307",
                                                                            IF(H93 = "pre-α-onocerin", "138305","")
                                                                            )
                                                                        )
                                                                    )
                                                                )
                                                            )
                                                        )
                                                    )
                                                )
                                            )
                                        )
                                    )
                                )
                            )
                        )
                    )
                )
            )
        )
    )</f>
        <v>175763</v>
      </c>
      <c r="J93" s="14"/>
      <c r="K93" s="15" t="s">
        <v>167</v>
      </c>
      <c r="L93" s="13"/>
      <c r="M93" s="14"/>
      <c r="N93" s="9" t="s">
        <v>30</v>
      </c>
      <c r="O93" s="9" t="s">
        <v>168</v>
      </c>
      <c r="P93" s="17">
        <v>36515</v>
      </c>
      <c r="Q93" s="29" t="s">
        <v>22</v>
      </c>
      <c r="R93" s="30"/>
      <c r="S93" s="29" t="s">
        <v>22</v>
      </c>
      <c r="T93" s="31"/>
      <c r="U93" s="41" t="s">
        <v>169</v>
      </c>
      <c r="V93" s="42" t="s">
        <v>411</v>
      </c>
    </row>
    <row r="94" spans="1:22" ht="16.5" customHeight="1">
      <c r="A94" s="27" t="s">
        <v>429</v>
      </c>
      <c r="B94" s="9" t="s">
        <v>408</v>
      </c>
      <c r="C94" s="15" t="s">
        <v>430</v>
      </c>
      <c r="D94" s="21" t="s">
        <v>431</v>
      </c>
      <c r="E94" s="12" t="s">
        <v>26</v>
      </c>
      <c r="F94" s="14" t="s">
        <v>27</v>
      </c>
      <c r="G94" s="14"/>
      <c r="H94" s="9" t="s">
        <v>28</v>
      </c>
      <c r="I94" s="28" t="str">
        <f t="shared" si="6"/>
        <v>175763</v>
      </c>
      <c r="J94" s="14"/>
      <c r="K94" s="15" t="s">
        <v>412</v>
      </c>
      <c r="L94" s="13"/>
      <c r="M94" s="14"/>
      <c r="N94" s="9" t="s">
        <v>30</v>
      </c>
      <c r="O94" s="9" t="s">
        <v>413</v>
      </c>
      <c r="P94" s="17">
        <v>62855</v>
      </c>
      <c r="Q94" s="29" t="s">
        <v>22</v>
      </c>
      <c r="R94" s="30"/>
      <c r="S94" s="29" t="s">
        <v>22</v>
      </c>
      <c r="T94" s="31"/>
      <c r="U94" s="41" t="s">
        <v>169</v>
      </c>
      <c r="V94" s="42" t="s">
        <v>411</v>
      </c>
    </row>
    <row r="95" spans="1:22" ht="16.5" customHeight="1">
      <c r="A95" s="27" t="s">
        <v>432</v>
      </c>
      <c r="B95" s="9" t="s">
        <v>433</v>
      </c>
      <c r="C95" s="15" t="s">
        <v>434</v>
      </c>
      <c r="D95" s="21" t="s">
        <v>410</v>
      </c>
      <c r="E95" s="12" t="s">
        <v>26</v>
      </c>
      <c r="F95" s="14" t="s">
        <v>130</v>
      </c>
      <c r="G95" s="14"/>
      <c r="H95" s="9" t="s">
        <v>131</v>
      </c>
      <c r="I95" s="28" t="str">
        <f t="shared" si="6"/>
        <v>58057</v>
      </c>
      <c r="J95" s="14"/>
      <c r="K95" s="15" t="s">
        <v>425</v>
      </c>
      <c r="L95" s="13" t="s">
        <v>435</v>
      </c>
      <c r="M95" s="12" t="s">
        <v>22</v>
      </c>
      <c r="N95" s="9" t="s">
        <v>309</v>
      </c>
      <c r="O95" s="9" t="s">
        <v>427</v>
      </c>
      <c r="P95" s="17">
        <v>15405</v>
      </c>
      <c r="Q95" s="29" t="s">
        <v>22</v>
      </c>
      <c r="R95" s="30"/>
      <c r="S95" s="29" t="s">
        <v>22</v>
      </c>
      <c r="T95" s="31"/>
      <c r="U95" s="15"/>
      <c r="V95" s="26" t="s">
        <v>411</v>
      </c>
    </row>
    <row r="96" spans="1:22" ht="16.5" customHeight="1">
      <c r="A96" s="27" t="s">
        <v>432</v>
      </c>
      <c r="B96" s="9" t="s">
        <v>433</v>
      </c>
      <c r="C96" s="15" t="s">
        <v>434</v>
      </c>
      <c r="D96" s="21" t="s">
        <v>410</v>
      </c>
      <c r="E96" s="12" t="s">
        <v>26</v>
      </c>
      <c r="F96" s="14" t="s">
        <v>130</v>
      </c>
      <c r="G96" s="14"/>
      <c r="H96" s="9" t="s">
        <v>131</v>
      </c>
      <c r="I96" s="28" t="s">
        <v>226</v>
      </c>
      <c r="J96" s="14"/>
      <c r="K96" s="15" t="s">
        <v>315</v>
      </c>
      <c r="L96" s="13" t="s">
        <v>436</v>
      </c>
      <c r="M96" s="14"/>
      <c r="N96" s="9" t="s">
        <v>133</v>
      </c>
      <c r="O96" s="9" t="s">
        <v>317</v>
      </c>
      <c r="P96" s="17">
        <v>15384</v>
      </c>
      <c r="Q96" s="29" t="s">
        <v>22</v>
      </c>
      <c r="R96" s="30"/>
      <c r="S96" s="29" t="s">
        <v>22</v>
      </c>
      <c r="T96" s="31"/>
      <c r="U96" s="15"/>
      <c r="V96" s="45" t="s">
        <v>411</v>
      </c>
    </row>
    <row r="97" spans="1:22" ht="16.5" customHeight="1">
      <c r="A97" s="27" t="s">
        <v>432</v>
      </c>
      <c r="B97" s="9" t="s">
        <v>433</v>
      </c>
      <c r="C97" s="15" t="s">
        <v>434</v>
      </c>
      <c r="D97" s="21" t="s">
        <v>410</v>
      </c>
      <c r="E97" s="12" t="s">
        <v>26</v>
      </c>
      <c r="F97" s="14" t="s">
        <v>130</v>
      </c>
      <c r="G97" s="14"/>
      <c r="H97" s="9" t="s">
        <v>131</v>
      </c>
      <c r="I97" s="28" t="s">
        <v>226</v>
      </c>
      <c r="J97" s="14"/>
      <c r="K97" s="15" t="s">
        <v>205</v>
      </c>
      <c r="L97" s="13" t="s">
        <v>437</v>
      </c>
      <c r="M97" s="14"/>
      <c r="N97" s="9" t="s">
        <v>133</v>
      </c>
      <c r="O97" s="9" t="s">
        <v>207</v>
      </c>
      <c r="P97" s="17">
        <v>36740</v>
      </c>
      <c r="Q97" s="29" t="s">
        <v>22</v>
      </c>
      <c r="R97" s="30"/>
      <c r="S97" s="29" t="s">
        <v>22</v>
      </c>
      <c r="T97" s="31"/>
      <c r="U97" s="15"/>
      <c r="V97" s="45" t="s">
        <v>411</v>
      </c>
    </row>
    <row r="98" spans="1:22" ht="16.5" customHeight="1">
      <c r="A98" s="27" t="s">
        <v>432</v>
      </c>
      <c r="B98" s="9" t="s">
        <v>433</v>
      </c>
      <c r="C98" s="15" t="s">
        <v>434</v>
      </c>
      <c r="D98" s="21" t="s">
        <v>410</v>
      </c>
      <c r="E98" s="12" t="s">
        <v>26</v>
      </c>
      <c r="F98" s="14" t="s">
        <v>130</v>
      </c>
      <c r="G98" s="14"/>
      <c r="H98" s="9" t="s">
        <v>131</v>
      </c>
      <c r="I98" s="28" t="s">
        <v>226</v>
      </c>
      <c r="J98" s="14"/>
      <c r="K98" s="15" t="s">
        <v>227</v>
      </c>
      <c r="L98" s="13" t="s">
        <v>438</v>
      </c>
      <c r="M98" s="14"/>
      <c r="N98" s="9" t="s">
        <v>133</v>
      </c>
      <c r="O98" s="9" t="s">
        <v>229</v>
      </c>
      <c r="P98" s="17">
        <v>9457</v>
      </c>
      <c r="Q98" s="29" t="s">
        <v>22</v>
      </c>
      <c r="R98" s="30"/>
      <c r="S98" s="29" t="s">
        <v>22</v>
      </c>
      <c r="T98" s="31"/>
      <c r="U98" s="15"/>
      <c r="V98" s="45" t="s">
        <v>411</v>
      </c>
    </row>
    <row r="99" spans="1:22" ht="16.5" customHeight="1">
      <c r="A99" s="27" t="s">
        <v>432</v>
      </c>
      <c r="B99" s="9" t="s">
        <v>433</v>
      </c>
      <c r="C99" s="15" t="s">
        <v>434</v>
      </c>
      <c r="D99" s="21" t="s">
        <v>410</v>
      </c>
      <c r="E99" s="12" t="s">
        <v>26</v>
      </c>
      <c r="F99" s="14" t="s">
        <v>130</v>
      </c>
      <c r="G99" s="14"/>
      <c r="H99" s="9" t="s">
        <v>131</v>
      </c>
      <c r="I99" s="28" t="s">
        <v>226</v>
      </c>
      <c r="J99" s="14"/>
      <c r="K99" s="15" t="s">
        <v>214</v>
      </c>
      <c r="L99" s="13" t="s">
        <v>439</v>
      </c>
      <c r="M99" s="14"/>
      <c r="N99" s="9" t="s">
        <v>133</v>
      </c>
      <c r="O99" s="9" t="s">
        <v>216</v>
      </c>
      <c r="P99" s="17">
        <v>50035</v>
      </c>
      <c r="Q99" s="29" t="s">
        <v>22</v>
      </c>
      <c r="R99" s="30"/>
      <c r="S99" s="29" t="s">
        <v>22</v>
      </c>
      <c r="T99" s="31"/>
      <c r="U99" s="15"/>
      <c r="V99" s="45" t="s">
        <v>411</v>
      </c>
    </row>
    <row r="100" spans="1:22" ht="16.5" customHeight="1">
      <c r="A100" s="27" t="s">
        <v>432</v>
      </c>
      <c r="B100" s="9" t="s">
        <v>433</v>
      </c>
      <c r="C100" s="15" t="s">
        <v>434</v>
      </c>
      <c r="D100" s="21" t="s">
        <v>410</v>
      </c>
      <c r="E100" s="12" t="s">
        <v>26</v>
      </c>
      <c r="F100" s="14" t="s">
        <v>130</v>
      </c>
      <c r="G100" s="14"/>
      <c r="H100" s="9" t="s">
        <v>131</v>
      </c>
      <c r="I100" s="28" t="s">
        <v>226</v>
      </c>
      <c r="J100" s="14"/>
      <c r="K100" s="15" t="s">
        <v>211</v>
      </c>
      <c r="L100" s="13" t="s">
        <v>440</v>
      </c>
      <c r="M100" s="14"/>
      <c r="N100" s="9" t="s">
        <v>133</v>
      </c>
      <c r="O100" s="9" t="s">
        <v>213</v>
      </c>
      <c r="P100" s="17">
        <v>17221</v>
      </c>
      <c r="Q100" s="29" t="s">
        <v>32</v>
      </c>
      <c r="R100" s="30"/>
      <c r="S100" s="29" t="s">
        <v>22</v>
      </c>
      <c r="T100" s="31"/>
      <c r="U100" s="15"/>
      <c r="V100" s="45" t="s">
        <v>411</v>
      </c>
    </row>
    <row r="101" spans="1:22" ht="16.5" customHeight="1">
      <c r="A101" s="8" t="s">
        <v>441</v>
      </c>
      <c r="B101" s="9" t="s">
        <v>442</v>
      </c>
      <c r="C101" s="10" t="s">
        <v>443</v>
      </c>
      <c r="D101" s="39" t="s">
        <v>431</v>
      </c>
      <c r="E101" s="12" t="s">
        <v>26</v>
      </c>
      <c r="F101" s="12" t="s">
        <v>130</v>
      </c>
      <c r="G101" s="12"/>
      <c r="H101" s="9" t="s">
        <v>131</v>
      </c>
      <c r="I101" s="13">
        <v>58057</v>
      </c>
      <c r="J101" s="14"/>
      <c r="K101" s="15" t="s">
        <v>205</v>
      </c>
      <c r="L101" s="13" t="s">
        <v>444</v>
      </c>
      <c r="M101" s="12" t="s">
        <v>22</v>
      </c>
      <c r="N101" s="9" t="s">
        <v>133</v>
      </c>
      <c r="O101" s="16" t="s">
        <v>207</v>
      </c>
      <c r="P101" s="17">
        <v>36740</v>
      </c>
      <c r="Q101" s="18" t="s">
        <v>22</v>
      </c>
      <c r="R101" s="19"/>
      <c r="S101" s="12" t="s">
        <v>22</v>
      </c>
      <c r="T101" s="10" t="s">
        <v>419</v>
      </c>
      <c r="U101" s="15"/>
      <c r="V101" s="26" t="s">
        <v>420</v>
      </c>
    </row>
    <row r="102" spans="1:22" ht="16.5" customHeight="1">
      <c r="A102" s="8" t="s">
        <v>441</v>
      </c>
      <c r="B102" s="9" t="s">
        <v>442</v>
      </c>
      <c r="C102" s="10" t="s">
        <v>443</v>
      </c>
      <c r="D102" s="39" t="s">
        <v>431</v>
      </c>
      <c r="E102" s="12" t="s">
        <v>26</v>
      </c>
      <c r="F102" s="12" t="s">
        <v>130</v>
      </c>
      <c r="G102" s="12"/>
      <c r="H102" s="9" t="s">
        <v>131</v>
      </c>
      <c r="I102" s="13">
        <v>58057</v>
      </c>
      <c r="J102" s="14"/>
      <c r="K102" s="15" t="s">
        <v>315</v>
      </c>
      <c r="L102" s="13" t="s">
        <v>445</v>
      </c>
      <c r="M102" s="14"/>
      <c r="N102" s="9" t="s">
        <v>133</v>
      </c>
      <c r="O102" s="16" t="s">
        <v>317</v>
      </c>
      <c r="P102" s="17">
        <v>15384</v>
      </c>
      <c r="Q102" s="18" t="s">
        <v>22</v>
      </c>
      <c r="R102" s="19"/>
      <c r="S102" s="12" t="s">
        <v>22</v>
      </c>
      <c r="T102" s="10"/>
      <c r="U102" s="15"/>
      <c r="V102" s="26" t="s">
        <v>420</v>
      </c>
    </row>
    <row r="103" spans="1:22" ht="16.5" customHeight="1">
      <c r="A103" s="8" t="s">
        <v>441</v>
      </c>
      <c r="B103" s="9" t="s">
        <v>442</v>
      </c>
      <c r="C103" s="10" t="s">
        <v>443</v>
      </c>
      <c r="D103" s="39" t="s">
        <v>431</v>
      </c>
      <c r="E103" s="12" t="s">
        <v>26</v>
      </c>
      <c r="F103" s="12" t="s">
        <v>130</v>
      </c>
      <c r="G103" s="12"/>
      <c r="H103" s="9" t="s">
        <v>131</v>
      </c>
      <c r="I103" s="13">
        <v>58057</v>
      </c>
      <c r="J103" s="14"/>
      <c r="K103" s="15" t="s">
        <v>214</v>
      </c>
      <c r="L103" s="13" t="s">
        <v>446</v>
      </c>
      <c r="M103" s="14"/>
      <c r="N103" s="9" t="s">
        <v>133</v>
      </c>
      <c r="O103" s="16" t="s">
        <v>216</v>
      </c>
      <c r="P103" s="17">
        <v>50035</v>
      </c>
      <c r="Q103" s="18" t="s">
        <v>22</v>
      </c>
      <c r="R103" s="19"/>
      <c r="S103" s="12" t="s">
        <v>22</v>
      </c>
      <c r="T103" s="10"/>
      <c r="U103" s="15"/>
      <c r="V103" s="26" t="s">
        <v>420</v>
      </c>
    </row>
    <row r="104" spans="1:22" ht="16.5" customHeight="1">
      <c r="A104" s="8" t="s">
        <v>441</v>
      </c>
      <c r="B104" s="9" t="s">
        <v>442</v>
      </c>
      <c r="C104" s="10" t="s">
        <v>443</v>
      </c>
      <c r="D104" s="39" t="s">
        <v>431</v>
      </c>
      <c r="E104" s="12" t="s">
        <v>26</v>
      </c>
      <c r="F104" s="12" t="s">
        <v>130</v>
      </c>
      <c r="G104" s="12"/>
      <c r="H104" s="9" t="s">
        <v>131</v>
      </c>
      <c r="I104" s="13">
        <v>58057</v>
      </c>
      <c r="J104" s="14"/>
      <c r="K104" s="15" t="s">
        <v>227</v>
      </c>
      <c r="L104" s="13" t="s">
        <v>447</v>
      </c>
      <c r="M104" s="14"/>
      <c r="N104" s="9" t="s">
        <v>133</v>
      </c>
      <c r="O104" s="16" t="s">
        <v>229</v>
      </c>
      <c r="P104" s="17">
        <v>9457</v>
      </c>
      <c r="Q104" s="18" t="s">
        <v>22</v>
      </c>
      <c r="R104" s="19"/>
      <c r="S104" s="12" t="s">
        <v>22</v>
      </c>
      <c r="T104" s="10"/>
      <c r="U104" s="15"/>
      <c r="V104" s="26" t="s">
        <v>420</v>
      </c>
    </row>
    <row r="105" spans="1:22" ht="16.5" customHeight="1">
      <c r="A105" s="27" t="s">
        <v>448</v>
      </c>
      <c r="B105" s="9" t="s">
        <v>408</v>
      </c>
      <c r="C105" s="15" t="s">
        <v>449</v>
      </c>
      <c r="D105" s="21" t="s">
        <v>450</v>
      </c>
      <c r="E105" s="12" t="s">
        <v>26</v>
      </c>
      <c r="F105" s="14" t="s">
        <v>27</v>
      </c>
      <c r="G105" s="14"/>
      <c r="H105" s="9" t="s">
        <v>28</v>
      </c>
      <c r="I105" s="28" t="str">
        <f>IF(H105 = "(2E,6E)-FPP", "175763",
    IF(H105 = "(2Z,6E)-FPP", "162247",
        IF(H105 = "(2Z,6Z)-FPP", "60374",
            IF(H105 = "(2E,6E,10E)-GGPP", "58756",
                IF(H105 = "9α-copalyl PP", "58622",
                    IF(H105 = "peregrinol PP", "138232",
                        IF(H105 = "(2E)-GPP", "58057",
                            IF(H105 = "ent-copalyl diphosphate", "58553",
                                IF(H105 = "(S)-2,3-epoxysqualene", "15441",
                                    IF(H105 = "(+)-copalyl diphosphate", "58635",
                                        IF(H105 = "copal-8-ol diphosphate(3−)","64283",
                                            IF(H105 = "NPP", "57665",
                                                IF(H105 = "squalene", "15440",
                                                    IF(H105 = "ent-copal-8-ol diphosphate(3−)", "138223",
                                                        IF(H105 = "(2E,6E,10E,14E)-GFPP", "57907",
                                                            IF(H105 = "(R)-tetraprenyl-β-curcumene", "64801",
                                                                IF(H105 = "(E)-2-MeGPP", "61984",
                                                                    IF(H105 = "all-trans-heptaprenyl PP", "58206",
                                                                        IF(H105 = "(3S,22S)-2,3:22,23-diepoxy-2,3,22,23-tetrahydrosqualene", "138307",
                                                                            IF(H105 = "pre-α-onocerin", "138305","")
                                                                            )
                                                                        )
                                                                    )
                                                                )
                                                            )
                                                        )
                                                    )
                                                )
                                            )
                                        )
                                    )
                                )
                            )
                        )
                    )
                )
            )
        )
    )</f>
        <v>175763</v>
      </c>
      <c r="J105" s="14"/>
      <c r="K105" s="15" t="s">
        <v>167</v>
      </c>
      <c r="L105" s="13"/>
      <c r="M105" s="14"/>
      <c r="N105" s="9" t="s">
        <v>30</v>
      </c>
      <c r="O105" s="9" t="s">
        <v>168</v>
      </c>
      <c r="P105" s="17">
        <v>36515</v>
      </c>
      <c r="Q105" s="29" t="s">
        <v>22</v>
      </c>
      <c r="R105" s="30"/>
      <c r="S105" s="29" t="s">
        <v>22</v>
      </c>
      <c r="T105" s="31"/>
      <c r="U105" s="41" t="s">
        <v>169</v>
      </c>
      <c r="V105" s="42" t="s">
        <v>411</v>
      </c>
    </row>
    <row r="106" spans="1:22" ht="16.5" customHeight="1">
      <c r="A106" s="27" t="s">
        <v>448</v>
      </c>
      <c r="B106" s="9" t="s">
        <v>408</v>
      </c>
      <c r="C106" s="15" t="s">
        <v>449</v>
      </c>
      <c r="D106" s="21" t="s">
        <v>450</v>
      </c>
      <c r="E106" s="12" t="s">
        <v>26</v>
      </c>
      <c r="F106" s="14" t="s">
        <v>27</v>
      </c>
      <c r="G106" s="14"/>
      <c r="H106" s="9" t="s">
        <v>28</v>
      </c>
      <c r="I106" s="28" t="s">
        <v>451</v>
      </c>
      <c r="J106" s="14"/>
      <c r="K106" s="15" t="s">
        <v>412</v>
      </c>
      <c r="L106" s="13"/>
      <c r="M106" s="14"/>
      <c r="N106" s="9" t="s">
        <v>30</v>
      </c>
      <c r="O106" s="9" t="s">
        <v>413</v>
      </c>
      <c r="P106" s="17">
        <v>62855</v>
      </c>
      <c r="Q106" s="29" t="s">
        <v>22</v>
      </c>
      <c r="R106" s="30"/>
      <c r="S106" s="29" t="s">
        <v>22</v>
      </c>
      <c r="T106" s="31"/>
      <c r="U106" s="15" t="s">
        <v>169</v>
      </c>
      <c r="V106" s="42" t="s">
        <v>411</v>
      </c>
    </row>
    <row r="107" spans="1:22" ht="16.5" customHeight="1">
      <c r="A107" s="27" t="s">
        <v>452</v>
      </c>
      <c r="B107" s="9" t="s">
        <v>433</v>
      </c>
      <c r="C107" s="15" t="s">
        <v>453</v>
      </c>
      <c r="D107" s="21" t="s">
        <v>431</v>
      </c>
      <c r="E107" s="12" t="s">
        <v>26</v>
      </c>
      <c r="F107" s="14" t="s">
        <v>130</v>
      </c>
      <c r="G107" s="14"/>
      <c r="H107" s="9" t="s">
        <v>131</v>
      </c>
      <c r="I107" s="28" t="str">
        <f t="shared" ref="I107:I109" si="7">IF(H107 = "(2E,6E)-FPP", "175763",
    IF(H107 = "(2Z,6E)-FPP", "162247",
        IF(H107 = "(2Z,6Z)-FPP", "60374",
            IF(H107 = "(2E,6E,10E)-GGPP", "58756",
                IF(H107 = "9α-copalyl PP", "58622",
                    IF(H107 = "peregrinol PP", "138232",
                        IF(H107 = "(2E)-GPP", "58057",
                            IF(H107 = "ent-copalyl diphosphate", "58553",
                                IF(H107 = "(S)-2,3-epoxysqualene", "15441",
                                    IF(H107 = "(+)-copalyl diphosphate", "58635",
                                        IF(H107 = "copal-8-ol diphosphate(3−)","64283",
                                            IF(H107 = "NPP", "57665",
                                                IF(H107 = "squalene", "15440",
                                                    IF(H107 = "ent-copal-8-ol diphosphate(3−)", "138223",
                                                        IF(H107 = "(2E,6E,10E,14E)-GFPP", "57907",
                                                            IF(H107 = "(R)-tetraprenyl-β-curcumene", "64801",
                                                                IF(H107 = "(E)-2-MeGPP", "61984",
                                                                    IF(H107 = "all-trans-heptaprenyl PP", "58206",
                                                                        IF(H107 = "(3S,22S)-2,3:22,23-diepoxy-2,3,22,23-tetrahydrosqualene", "138307",
                                                                            IF(H107 = "pre-α-onocerin", "138305","")
                                                                            )
                                                                        )
                                                                    )
                                                                )
                                                            )
                                                        )
                                                    )
                                                )
                                            )
                                        )
                                    )
                                )
                            )
                        )
                    )
                )
            )
        )
    )</f>
        <v>58057</v>
      </c>
      <c r="J107" s="14" t="s">
        <v>196</v>
      </c>
      <c r="K107" s="15" t="s">
        <v>425</v>
      </c>
      <c r="L107" s="13" t="s">
        <v>454</v>
      </c>
      <c r="M107" s="12" t="s">
        <v>22</v>
      </c>
      <c r="N107" s="9" t="s">
        <v>309</v>
      </c>
      <c r="O107" s="9" t="s">
        <v>427</v>
      </c>
      <c r="P107" s="17">
        <v>15405</v>
      </c>
      <c r="Q107" s="29" t="s">
        <v>22</v>
      </c>
      <c r="R107" s="30"/>
      <c r="S107" s="29" t="s">
        <v>22</v>
      </c>
      <c r="T107" s="31"/>
      <c r="U107" s="15"/>
      <c r="V107" s="26" t="s">
        <v>411</v>
      </c>
    </row>
    <row r="108" spans="1:22" ht="16.5" customHeight="1">
      <c r="A108" s="27" t="s">
        <v>452</v>
      </c>
      <c r="B108" s="9" t="s">
        <v>433</v>
      </c>
      <c r="C108" s="15" t="s">
        <v>453</v>
      </c>
      <c r="D108" s="21" t="s">
        <v>431</v>
      </c>
      <c r="E108" s="12" t="s">
        <v>26</v>
      </c>
      <c r="F108" s="14" t="s">
        <v>130</v>
      </c>
      <c r="G108" s="14"/>
      <c r="H108" s="9" t="s">
        <v>131</v>
      </c>
      <c r="I108" s="28" t="str">
        <f t="shared" si="7"/>
        <v>58057</v>
      </c>
      <c r="J108" s="14" t="s">
        <v>196</v>
      </c>
      <c r="K108" s="43" t="s">
        <v>315</v>
      </c>
      <c r="L108" s="13" t="s">
        <v>455</v>
      </c>
      <c r="M108" s="14"/>
      <c r="N108" s="24" t="s">
        <v>133</v>
      </c>
      <c r="O108" s="9" t="s">
        <v>317</v>
      </c>
      <c r="P108" s="17">
        <v>15384</v>
      </c>
      <c r="Q108" s="29" t="s">
        <v>22</v>
      </c>
      <c r="R108" s="30"/>
      <c r="S108" s="29" t="s">
        <v>22</v>
      </c>
      <c r="T108" s="31"/>
      <c r="U108" s="15"/>
      <c r="V108" s="45" t="s">
        <v>456</v>
      </c>
    </row>
    <row r="109" spans="1:22" ht="16.5" customHeight="1">
      <c r="A109" s="27" t="s">
        <v>452</v>
      </c>
      <c r="B109" s="9" t="s">
        <v>433</v>
      </c>
      <c r="C109" s="15" t="s">
        <v>453</v>
      </c>
      <c r="D109" s="21" t="s">
        <v>431</v>
      </c>
      <c r="E109" s="12" t="s">
        <v>26</v>
      </c>
      <c r="F109" s="14" t="s">
        <v>130</v>
      </c>
      <c r="G109" s="14"/>
      <c r="H109" s="9" t="s">
        <v>131</v>
      </c>
      <c r="I109" s="28" t="str">
        <f t="shared" si="7"/>
        <v>58057</v>
      </c>
      <c r="J109" s="14" t="s">
        <v>196</v>
      </c>
      <c r="K109" s="15" t="s">
        <v>205</v>
      </c>
      <c r="L109" s="13" t="s">
        <v>457</v>
      </c>
      <c r="M109" s="14"/>
      <c r="N109" s="9" t="s">
        <v>133</v>
      </c>
      <c r="O109" s="9" t="s">
        <v>207</v>
      </c>
      <c r="P109" s="17">
        <v>36740</v>
      </c>
      <c r="Q109" s="29" t="s">
        <v>22</v>
      </c>
      <c r="R109" s="30"/>
      <c r="S109" s="29" t="s">
        <v>22</v>
      </c>
      <c r="T109" s="31"/>
      <c r="U109" s="15"/>
      <c r="V109" s="45" t="s">
        <v>458</v>
      </c>
    </row>
    <row r="110" spans="1:22" ht="16.5" customHeight="1">
      <c r="A110" s="27" t="s">
        <v>452</v>
      </c>
      <c r="B110" s="9" t="s">
        <v>433</v>
      </c>
      <c r="C110" s="15" t="s">
        <v>453</v>
      </c>
      <c r="D110" s="21" t="s">
        <v>431</v>
      </c>
      <c r="E110" s="12" t="s">
        <v>26</v>
      </c>
      <c r="F110" s="14" t="s">
        <v>130</v>
      </c>
      <c r="G110" s="14"/>
      <c r="H110" s="9" t="s">
        <v>131</v>
      </c>
      <c r="I110" s="28" t="s">
        <v>226</v>
      </c>
      <c r="J110" s="14" t="s">
        <v>196</v>
      </c>
      <c r="K110" s="15" t="s">
        <v>227</v>
      </c>
      <c r="L110" s="13" t="s">
        <v>459</v>
      </c>
      <c r="M110" s="14"/>
      <c r="N110" s="9" t="s">
        <v>133</v>
      </c>
      <c r="O110" s="9" t="s">
        <v>229</v>
      </c>
      <c r="P110" s="17">
        <v>9457</v>
      </c>
      <c r="Q110" s="29" t="s">
        <v>22</v>
      </c>
      <c r="R110" s="30"/>
      <c r="S110" s="29" t="s">
        <v>22</v>
      </c>
      <c r="T110" s="31"/>
      <c r="U110" s="15"/>
      <c r="V110" s="45" t="s">
        <v>458</v>
      </c>
    </row>
    <row r="111" spans="1:22" ht="16.5" customHeight="1">
      <c r="A111" s="27" t="s">
        <v>452</v>
      </c>
      <c r="B111" s="9" t="s">
        <v>433</v>
      </c>
      <c r="C111" s="15" t="s">
        <v>453</v>
      </c>
      <c r="D111" s="21" t="s">
        <v>431</v>
      </c>
      <c r="E111" s="12" t="s">
        <v>26</v>
      </c>
      <c r="F111" s="14" t="s">
        <v>130</v>
      </c>
      <c r="G111" s="14"/>
      <c r="H111" s="9" t="s">
        <v>131</v>
      </c>
      <c r="I111" s="28" t="s">
        <v>226</v>
      </c>
      <c r="J111" s="14" t="s">
        <v>196</v>
      </c>
      <c r="K111" s="15" t="s">
        <v>214</v>
      </c>
      <c r="L111" s="13" t="s">
        <v>460</v>
      </c>
      <c r="M111" s="14"/>
      <c r="N111" s="9" t="s">
        <v>133</v>
      </c>
      <c r="O111" s="9" t="s">
        <v>216</v>
      </c>
      <c r="P111" s="17">
        <v>50035</v>
      </c>
      <c r="Q111" s="29" t="s">
        <v>22</v>
      </c>
      <c r="R111" s="30"/>
      <c r="S111" s="29" t="s">
        <v>22</v>
      </c>
      <c r="T111" s="31"/>
      <c r="U111" s="15"/>
      <c r="V111" s="45" t="s">
        <v>458</v>
      </c>
    </row>
    <row r="112" spans="1:22" ht="16.5" customHeight="1">
      <c r="A112" s="27" t="s">
        <v>452</v>
      </c>
      <c r="B112" s="9" t="s">
        <v>433</v>
      </c>
      <c r="C112" s="15" t="s">
        <v>453</v>
      </c>
      <c r="D112" s="21" t="s">
        <v>431</v>
      </c>
      <c r="E112" s="12" t="s">
        <v>26</v>
      </c>
      <c r="F112" s="14" t="s">
        <v>130</v>
      </c>
      <c r="G112" s="14"/>
      <c r="H112" s="9" t="s">
        <v>131</v>
      </c>
      <c r="I112" s="28" t="s">
        <v>226</v>
      </c>
      <c r="J112" s="14" t="s">
        <v>196</v>
      </c>
      <c r="K112" s="15" t="s">
        <v>211</v>
      </c>
      <c r="L112" s="13" t="s">
        <v>461</v>
      </c>
      <c r="M112" s="14"/>
      <c r="N112" s="9" t="s">
        <v>133</v>
      </c>
      <c r="O112" s="9" t="s">
        <v>213</v>
      </c>
      <c r="P112" s="17">
        <v>17221</v>
      </c>
      <c r="Q112" s="29" t="s">
        <v>32</v>
      </c>
      <c r="R112" s="30"/>
      <c r="S112" s="29" t="s">
        <v>22</v>
      </c>
      <c r="T112" s="31"/>
      <c r="U112" s="15"/>
      <c r="V112" s="45" t="s">
        <v>458</v>
      </c>
    </row>
    <row r="113" spans="1:24" ht="16.5" customHeight="1">
      <c r="A113" s="27" t="s">
        <v>462</v>
      </c>
      <c r="B113" s="9" t="s">
        <v>463</v>
      </c>
      <c r="C113" s="15" t="s">
        <v>464</v>
      </c>
      <c r="D113" s="21" t="s">
        <v>417</v>
      </c>
      <c r="E113" s="12" t="s">
        <v>26</v>
      </c>
      <c r="F113" s="14" t="s">
        <v>130</v>
      </c>
      <c r="G113" s="14"/>
      <c r="H113" s="9" t="s">
        <v>131</v>
      </c>
      <c r="I113" s="28" t="str">
        <f t="shared" ref="I113:I116" si="8">IF(H113 = "(2E,6E)-FPP", "175763",
    IF(H113 = "(2Z,6E)-FPP", "162247",
        IF(H113 = "(2Z,6Z)-FPP", "60374",
            IF(H113 = "(2E,6E,10E)-GGPP", "58756",
                IF(H113 = "9α-copalyl PP", "58622",
                    IF(H113 = "peregrinol PP", "138232",
                        IF(H113 = "(2E)-GPP", "58057",
                            IF(H113 = "ent-copalyl diphosphate", "58553",
                                IF(H113 = "(S)-2,3-epoxysqualene", "15441",
                                    IF(H113 = "(+)-copalyl diphosphate", "58635",
                                        IF(H113 = "copal-8-ol diphosphate(3−)","64283",
                                            IF(H113 = "NPP", "57665",
                                                IF(H113 = "squalene", "15440",
                                                    IF(H113 = "ent-copal-8-ol diphosphate(3−)", "138223",
                                                        IF(H113 = "(2E,6E,10E,14E)-GFPP", "57907",
                                                            IF(H113 = "(R)-tetraprenyl-β-curcumene", "64801",
                                                                IF(H113 = "(E)-2-MeGPP", "61984",
                                                                    IF(H113 = "all-trans-heptaprenyl PP", "58206",
                                                                        IF(H113 = "(3S,22S)-2,3:22,23-diepoxy-2,3,22,23-tetrahydrosqualene", "138307",
                                                                            IF(H113 = "pre-α-onocerin", "138305","")
                                                                            )
                                                                        )
                                                                    )
                                                                )
                                                            )
                                                        )
                                                    )
                                                )
                                            )
                                        )
                                    )
                                )
                            )
                        )
                    )
                )
            )
        )
    )</f>
        <v>58057</v>
      </c>
      <c r="J113" s="14"/>
      <c r="K113" s="15" t="s">
        <v>205</v>
      </c>
      <c r="L113" s="13" t="s">
        <v>465</v>
      </c>
      <c r="M113" s="12" t="s">
        <v>22</v>
      </c>
      <c r="N113" s="9" t="s">
        <v>133</v>
      </c>
      <c r="O113" s="9" t="s">
        <v>207</v>
      </c>
      <c r="P113" s="17">
        <v>36740</v>
      </c>
      <c r="Q113" s="29" t="s">
        <v>22</v>
      </c>
      <c r="R113" s="30"/>
      <c r="S113" s="29" t="s">
        <v>22</v>
      </c>
      <c r="T113" s="31"/>
      <c r="U113" s="15"/>
      <c r="V113" s="26" t="s">
        <v>411</v>
      </c>
    </row>
    <row r="114" spans="1:24" ht="16.5" customHeight="1">
      <c r="A114" s="27" t="s">
        <v>462</v>
      </c>
      <c r="B114" s="9" t="s">
        <v>463</v>
      </c>
      <c r="C114" s="15" t="s">
        <v>464</v>
      </c>
      <c r="D114" s="21" t="s">
        <v>417</v>
      </c>
      <c r="E114" s="12" t="s">
        <v>26</v>
      </c>
      <c r="F114" s="14" t="s">
        <v>130</v>
      </c>
      <c r="G114" s="14"/>
      <c r="H114" s="9" t="s">
        <v>131</v>
      </c>
      <c r="I114" s="28" t="str">
        <f t="shared" si="8"/>
        <v>58057</v>
      </c>
      <c r="J114" s="14"/>
      <c r="K114" s="15" t="s">
        <v>315</v>
      </c>
      <c r="L114" s="13" t="s">
        <v>466</v>
      </c>
      <c r="M114" s="14"/>
      <c r="N114" s="9" t="s">
        <v>133</v>
      </c>
      <c r="O114" s="9" t="s">
        <v>317</v>
      </c>
      <c r="P114" s="17">
        <v>15384</v>
      </c>
      <c r="Q114" s="29" t="s">
        <v>22</v>
      </c>
      <c r="R114" s="30"/>
      <c r="S114" s="29" t="s">
        <v>22</v>
      </c>
      <c r="T114" s="31"/>
      <c r="U114" s="15"/>
      <c r="V114" s="26" t="s">
        <v>411</v>
      </c>
    </row>
    <row r="115" spans="1:24" ht="16.5" customHeight="1">
      <c r="A115" s="27" t="s">
        <v>462</v>
      </c>
      <c r="B115" s="9" t="s">
        <v>463</v>
      </c>
      <c r="C115" s="15" t="s">
        <v>464</v>
      </c>
      <c r="D115" s="21" t="s">
        <v>417</v>
      </c>
      <c r="E115" s="12" t="s">
        <v>26</v>
      </c>
      <c r="F115" s="14" t="s">
        <v>130</v>
      </c>
      <c r="G115" s="14"/>
      <c r="H115" s="9" t="s">
        <v>131</v>
      </c>
      <c r="I115" s="28" t="str">
        <f t="shared" si="8"/>
        <v>58057</v>
      </c>
      <c r="J115" s="14"/>
      <c r="K115" s="15" t="s">
        <v>214</v>
      </c>
      <c r="L115" s="13" t="s">
        <v>467</v>
      </c>
      <c r="M115" s="14"/>
      <c r="N115" s="9" t="s">
        <v>133</v>
      </c>
      <c r="O115" s="9" t="s">
        <v>216</v>
      </c>
      <c r="P115" s="17">
        <v>50035</v>
      </c>
      <c r="Q115" s="29" t="s">
        <v>22</v>
      </c>
      <c r="R115" s="30"/>
      <c r="S115" s="29" t="s">
        <v>22</v>
      </c>
      <c r="T115" s="31"/>
      <c r="U115" s="15"/>
      <c r="V115" s="26" t="s">
        <v>411</v>
      </c>
    </row>
    <row r="116" spans="1:24" ht="16.5" customHeight="1">
      <c r="A116" s="27" t="s">
        <v>462</v>
      </c>
      <c r="B116" s="9" t="s">
        <v>463</v>
      </c>
      <c r="C116" s="15" t="s">
        <v>464</v>
      </c>
      <c r="D116" s="21" t="s">
        <v>417</v>
      </c>
      <c r="E116" s="12" t="s">
        <v>26</v>
      </c>
      <c r="F116" s="14" t="s">
        <v>130</v>
      </c>
      <c r="G116" s="14"/>
      <c r="H116" s="9" t="s">
        <v>131</v>
      </c>
      <c r="I116" s="28" t="str">
        <f t="shared" si="8"/>
        <v>58057</v>
      </c>
      <c r="J116" s="14"/>
      <c r="K116" s="15" t="s">
        <v>227</v>
      </c>
      <c r="L116" s="13" t="s">
        <v>468</v>
      </c>
      <c r="M116" s="14"/>
      <c r="N116" s="9" t="s">
        <v>133</v>
      </c>
      <c r="O116" s="9" t="s">
        <v>229</v>
      </c>
      <c r="P116" s="17">
        <v>9457</v>
      </c>
      <c r="Q116" s="29" t="s">
        <v>22</v>
      </c>
      <c r="R116" s="30"/>
      <c r="S116" s="29" t="s">
        <v>22</v>
      </c>
      <c r="T116" s="31"/>
      <c r="U116" s="15"/>
      <c r="V116" s="26" t="s">
        <v>411</v>
      </c>
    </row>
    <row r="117" spans="1:24" ht="16.5" customHeight="1">
      <c r="A117" s="38" t="s">
        <v>469</v>
      </c>
      <c r="B117" s="9" t="s">
        <v>470</v>
      </c>
      <c r="C117" s="15" t="s">
        <v>471</v>
      </c>
      <c r="D117" s="21" t="s">
        <v>472</v>
      </c>
      <c r="E117" s="12" t="s">
        <v>287</v>
      </c>
      <c r="F117" s="14" t="s">
        <v>27</v>
      </c>
      <c r="G117" s="14" t="s">
        <v>88</v>
      </c>
      <c r="H117" s="9" t="s">
        <v>28</v>
      </c>
      <c r="I117" s="13">
        <v>175763</v>
      </c>
      <c r="J117" s="14"/>
      <c r="K117" s="15" t="s">
        <v>473</v>
      </c>
      <c r="L117" s="13" t="s">
        <v>91</v>
      </c>
      <c r="M117" s="14" t="s">
        <v>22</v>
      </c>
      <c r="N117" s="9" t="s">
        <v>30</v>
      </c>
      <c r="O117" s="15" t="s">
        <v>474</v>
      </c>
      <c r="P117" s="33" t="s">
        <v>94</v>
      </c>
      <c r="Q117" s="18"/>
      <c r="R117" s="25"/>
      <c r="S117" s="18" t="s">
        <v>22</v>
      </c>
      <c r="T117" s="34"/>
      <c r="U117" s="15"/>
      <c r="V117" s="35" t="s">
        <v>127</v>
      </c>
    </row>
    <row r="118" spans="1:24" ht="16.5" customHeight="1">
      <c r="A118" s="38" t="s">
        <v>469</v>
      </c>
      <c r="B118" s="9" t="s">
        <v>470</v>
      </c>
      <c r="C118" s="15" t="s">
        <v>471</v>
      </c>
      <c r="D118" s="21" t="s">
        <v>472</v>
      </c>
      <c r="E118" s="12" t="s">
        <v>287</v>
      </c>
      <c r="F118" s="14" t="s">
        <v>130</v>
      </c>
      <c r="G118" s="14" t="s">
        <v>88</v>
      </c>
      <c r="H118" s="9" t="s">
        <v>131</v>
      </c>
      <c r="I118" s="13">
        <v>58057</v>
      </c>
      <c r="J118" s="14"/>
      <c r="K118" s="15" t="s">
        <v>132</v>
      </c>
      <c r="L118" s="13" t="s">
        <v>103</v>
      </c>
      <c r="M118" s="14"/>
      <c r="N118" s="9" t="s">
        <v>133</v>
      </c>
      <c r="O118" s="15" t="s">
        <v>134</v>
      </c>
      <c r="P118" s="33" t="s">
        <v>94</v>
      </c>
      <c r="Q118" s="18"/>
      <c r="R118" s="25"/>
      <c r="S118" s="18" t="s">
        <v>22</v>
      </c>
      <c r="T118" s="34"/>
      <c r="U118" s="15"/>
      <c r="V118" s="40" t="s">
        <v>135</v>
      </c>
    </row>
    <row r="119" spans="1:24" ht="16.5" customHeight="1">
      <c r="A119" s="38" t="s">
        <v>469</v>
      </c>
      <c r="B119" s="9" t="s">
        <v>470</v>
      </c>
      <c r="C119" s="15" t="s">
        <v>471</v>
      </c>
      <c r="D119" s="21" t="s">
        <v>472</v>
      </c>
      <c r="E119" s="12" t="s">
        <v>287</v>
      </c>
      <c r="F119" s="14" t="s">
        <v>130</v>
      </c>
      <c r="G119" s="14" t="s">
        <v>88</v>
      </c>
      <c r="H119" s="9" t="s">
        <v>131</v>
      </c>
      <c r="I119" s="13">
        <v>58057</v>
      </c>
      <c r="J119" s="14"/>
      <c r="K119" s="15" t="s">
        <v>136</v>
      </c>
      <c r="L119" s="13" t="s">
        <v>103</v>
      </c>
      <c r="M119" s="14"/>
      <c r="N119" s="9" t="s">
        <v>133</v>
      </c>
      <c r="O119" s="15" t="s">
        <v>137</v>
      </c>
      <c r="P119" s="33" t="s">
        <v>94</v>
      </c>
      <c r="Q119" s="18"/>
      <c r="R119" s="25"/>
      <c r="S119" s="18" t="s">
        <v>22</v>
      </c>
      <c r="T119" s="34"/>
      <c r="U119" s="15"/>
      <c r="V119" s="40" t="s">
        <v>135</v>
      </c>
    </row>
    <row r="120" spans="1:24" ht="16.5" customHeight="1">
      <c r="A120" s="27" t="s">
        <v>475</v>
      </c>
      <c r="B120" s="9" t="s">
        <v>475</v>
      </c>
      <c r="C120" s="15" t="s">
        <v>476</v>
      </c>
      <c r="D120" s="21" t="s">
        <v>477</v>
      </c>
      <c r="E120" s="12" t="s">
        <v>111</v>
      </c>
      <c r="F120" s="14" t="s">
        <v>27</v>
      </c>
      <c r="G120" s="14" t="s">
        <v>88</v>
      </c>
      <c r="H120" s="9" t="s">
        <v>28</v>
      </c>
      <c r="I120" s="13">
        <v>175763</v>
      </c>
      <c r="J120" s="14"/>
      <c r="K120" s="15" t="s">
        <v>478</v>
      </c>
      <c r="L120" s="13"/>
      <c r="M120" s="14"/>
      <c r="N120" s="9" t="s">
        <v>30</v>
      </c>
      <c r="O120" s="9" t="s">
        <v>479</v>
      </c>
      <c r="P120" s="17">
        <v>194155</v>
      </c>
      <c r="Q120" s="18" t="s">
        <v>22</v>
      </c>
      <c r="R120" s="25"/>
      <c r="S120" s="18" t="s">
        <v>22</v>
      </c>
      <c r="T120" s="34"/>
      <c r="U120" s="15"/>
      <c r="V120" s="35" t="s">
        <v>480</v>
      </c>
    </row>
    <row r="121" spans="1:24" ht="16.5" customHeight="1">
      <c r="A121" s="50" t="s">
        <v>481</v>
      </c>
      <c r="B121" s="9" t="s">
        <v>482</v>
      </c>
      <c r="C121" s="15" t="s">
        <v>483</v>
      </c>
      <c r="D121" s="21" t="s">
        <v>484</v>
      </c>
      <c r="E121" s="12" t="s">
        <v>111</v>
      </c>
      <c r="F121" s="51" t="s">
        <v>485</v>
      </c>
      <c r="G121" s="14"/>
      <c r="H121" s="9"/>
      <c r="I121" s="13"/>
      <c r="J121" s="14"/>
      <c r="K121" s="15"/>
      <c r="L121" s="13"/>
      <c r="M121" s="14"/>
      <c r="N121" s="9"/>
      <c r="O121" s="52" t="s">
        <v>485</v>
      </c>
      <c r="P121" s="17"/>
      <c r="Q121" s="18"/>
      <c r="R121" s="25"/>
      <c r="S121" s="18"/>
      <c r="T121" s="34"/>
      <c r="U121" s="53" t="s">
        <v>486</v>
      </c>
      <c r="V121" s="20"/>
      <c r="W121" s="37"/>
      <c r="X121" s="37"/>
    </row>
    <row r="122" spans="1:24" ht="16.5" customHeight="1">
      <c r="A122" s="27" t="s">
        <v>487</v>
      </c>
      <c r="B122" s="9" t="s">
        <v>488</v>
      </c>
      <c r="C122" s="15" t="s">
        <v>489</v>
      </c>
      <c r="D122" s="21" t="s">
        <v>484</v>
      </c>
      <c r="E122" s="12" t="s">
        <v>111</v>
      </c>
      <c r="F122" s="14" t="s">
        <v>27</v>
      </c>
      <c r="G122" s="14"/>
      <c r="H122" s="9" t="s">
        <v>28</v>
      </c>
      <c r="I122" s="13">
        <v>175763</v>
      </c>
      <c r="J122" s="14"/>
      <c r="K122" s="15" t="s">
        <v>490</v>
      </c>
      <c r="L122" s="22"/>
      <c r="M122" s="23"/>
      <c r="N122" s="24" t="s">
        <v>49</v>
      </c>
      <c r="O122" s="9" t="s">
        <v>491</v>
      </c>
      <c r="P122" s="17">
        <v>167324</v>
      </c>
      <c r="Q122" s="18" t="s">
        <v>22</v>
      </c>
      <c r="R122" s="25"/>
      <c r="S122" s="29" t="s">
        <v>22</v>
      </c>
      <c r="T122" s="34"/>
      <c r="U122" s="15"/>
      <c r="V122" s="26" t="s">
        <v>492</v>
      </c>
    </row>
    <row r="123" spans="1:24" ht="16.5" customHeight="1">
      <c r="A123" s="27" t="s">
        <v>493</v>
      </c>
      <c r="B123" s="9" t="s">
        <v>494</v>
      </c>
      <c r="C123" s="15" t="s">
        <v>495</v>
      </c>
      <c r="D123" s="21" t="s">
        <v>496</v>
      </c>
      <c r="E123" s="12" t="s">
        <v>111</v>
      </c>
      <c r="F123" s="14" t="s">
        <v>27</v>
      </c>
      <c r="G123" s="14"/>
      <c r="H123" s="9" t="s">
        <v>28</v>
      </c>
      <c r="I123" s="13">
        <v>175763</v>
      </c>
      <c r="J123" s="14"/>
      <c r="K123" s="43" t="s">
        <v>497</v>
      </c>
      <c r="L123" s="22"/>
      <c r="M123" s="23"/>
      <c r="N123" s="24" t="s">
        <v>49</v>
      </c>
      <c r="O123" s="24" t="s">
        <v>498</v>
      </c>
      <c r="P123" s="17">
        <v>167323</v>
      </c>
      <c r="Q123" s="18" t="s">
        <v>22</v>
      </c>
      <c r="R123" s="25"/>
      <c r="S123" s="29" t="s">
        <v>22</v>
      </c>
      <c r="T123" s="34"/>
      <c r="U123" s="15"/>
      <c r="V123" s="26" t="s">
        <v>492</v>
      </c>
    </row>
    <row r="124" spans="1:24" ht="16.5" customHeight="1">
      <c r="A124" s="27" t="s">
        <v>499</v>
      </c>
      <c r="B124" s="9" t="s">
        <v>500</v>
      </c>
      <c r="C124" s="15" t="s">
        <v>501</v>
      </c>
      <c r="D124" s="21" t="s">
        <v>484</v>
      </c>
      <c r="E124" s="12" t="s">
        <v>111</v>
      </c>
      <c r="F124" s="14" t="s">
        <v>55</v>
      </c>
      <c r="G124" s="14"/>
      <c r="H124" s="9" t="s">
        <v>39</v>
      </c>
      <c r="I124" s="28" t="str">
        <f t="shared" ref="I124:I125" si="9">IF(H124 = "(2E,6E)-FPP", "175763",
    IF(H124 = "(2Z,6E)-FPP", "162247",
        IF(H124 = "(2Z,6Z)-FPP", "60374",
            IF(H124 = "(2E,6E,10E)-GGPP", "58756",
                IF(H124 = "9α-copalyl PP", "58622",
                    IF(H124 = "peregrinol PP", "138232",
                        IF(H124 = "(2E)-GPP", "58057",
                            IF(H124 = "ent-copalyl diphosphate", "58553",
                                IF(H124 = "(S)-2,3-epoxysqualene", "15441",
                                    IF(H124 = "(+)-copalyl diphosphate", "58635",
                                        IF(H124 = "copal-8-ol diphosphate(3−)","64283",
                                            IF(H124 = "NPP", "57665",
                                                IF(H124 = "squalene", "15440",
                                                    IF(H124 = "ent-copal-8-ol diphosphate(3−)", "138223",
                                                        IF(H124 = "(2E,6E,10E,14E)-GFPP", "57907",
                                                            IF(H124 = "(R)-tetraprenyl-β-curcumene", "64801",
                                                                IF(H124 = "(E)-2-MeGPP", "61984",
                                                                    IF(H124 = "all-trans-heptaprenyl PP", "58206",
                                                                        IF(H124 = "(3S,22S)-2,3:22,23-diepoxy-2,3,22,23-tetrahydrosqualene", "138307",
                                                                            IF(H124 = "pre-α-onocerin", "138305","")
                                                                            )
                                                                        )
                                                                    )
                                                                )
                                                            )
                                                        )
                                                    )
                                                )
                                            )
                                        )
                                    )
                                )
                            )
                        )
                    )
                )
            )
        )
    )</f>
        <v>58756</v>
      </c>
      <c r="J124" s="14"/>
      <c r="K124" s="15" t="s">
        <v>502</v>
      </c>
      <c r="L124" s="13"/>
      <c r="M124" s="14"/>
      <c r="N124" s="9" t="s">
        <v>183</v>
      </c>
      <c r="O124" s="9" t="s">
        <v>58</v>
      </c>
      <c r="P124" s="17">
        <v>58553</v>
      </c>
      <c r="Q124" s="29" t="s">
        <v>22</v>
      </c>
      <c r="R124" s="30"/>
      <c r="S124" s="29" t="s">
        <v>22</v>
      </c>
      <c r="T124" s="31"/>
      <c r="U124" s="15"/>
      <c r="V124" s="26" t="s">
        <v>503</v>
      </c>
    </row>
    <row r="125" spans="1:24" ht="16.5" customHeight="1">
      <c r="A125" s="27" t="s">
        <v>499</v>
      </c>
      <c r="B125" s="9" t="s">
        <v>500</v>
      </c>
      <c r="C125" s="15" t="s">
        <v>501</v>
      </c>
      <c r="D125" s="21" t="s">
        <v>484</v>
      </c>
      <c r="E125" s="12" t="s">
        <v>111</v>
      </c>
      <c r="F125" s="14" t="s">
        <v>38</v>
      </c>
      <c r="G125" s="14"/>
      <c r="H125" s="16" t="s">
        <v>56</v>
      </c>
      <c r="I125" s="28" t="str">
        <f t="shared" si="9"/>
        <v>58553</v>
      </c>
      <c r="J125" s="14"/>
      <c r="K125" s="15" t="s">
        <v>504</v>
      </c>
      <c r="L125" s="13"/>
      <c r="M125" s="14"/>
      <c r="N125" s="9" t="s">
        <v>41</v>
      </c>
      <c r="O125" s="9" t="s">
        <v>505</v>
      </c>
      <c r="P125" s="17">
        <v>15415</v>
      </c>
      <c r="Q125" s="29" t="s">
        <v>22</v>
      </c>
      <c r="R125" s="30"/>
      <c r="S125" s="29" t="s">
        <v>22</v>
      </c>
      <c r="T125" s="31"/>
      <c r="U125" s="15" t="s">
        <v>59</v>
      </c>
      <c r="V125" s="26" t="s">
        <v>503</v>
      </c>
    </row>
    <row r="126" spans="1:24" ht="16.5" customHeight="1">
      <c r="A126" s="8" t="s">
        <v>506</v>
      </c>
      <c r="B126" s="9" t="s">
        <v>507</v>
      </c>
      <c r="C126" s="10" t="s">
        <v>508</v>
      </c>
      <c r="D126" s="21" t="s">
        <v>484</v>
      </c>
      <c r="E126" s="12" t="s">
        <v>111</v>
      </c>
      <c r="F126" s="12" t="s">
        <v>248</v>
      </c>
      <c r="G126" s="12"/>
      <c r="H126" s="9" t="s">
        <v>249</v>
      </c>
      <c r="I126" s="13" t="s">
        <v>250</v>
      </c>
      <c r="J126" s="14"/>
      <c r="K126" s="15" t="s">
        <v>251</v>
      </c>
      <c r="L126" s="13"/>
      <c r="M126" s="14"/>
      <c r="N126" s="9" t="s">
        <v>252</v>
      </c>
      <c r="O126" s="16" t="s">
        <v>253</v>
      </c>
      <c r="P126" s="17">
        <v>175763</v>
      </c>
      <c r="Q126" s="18" t="s">
        <v>32</v>
      </c>
      <c r="R126" s="19"/>
      <c r="S126" s="12" t="s">
        <v>32</v>
      </c>
      <c r="T126" s="10" t="s">
        <v>254</v>
      </c>
      <c r="U126" s="15"/>
      <c r="V126" s="45"/>
    </row>
    <row r="127" spans="1:24" ht="16.5" customHeight="1">
      <c r="A127" s="8" t="s">
        <v>506</v>
      </c>
      <c r="B127" s="9" t="s">
        <v>507</v>
      </c>
      <c r="C127" s="10" t="s">
        <v>508</v>
      </c>
      <c r="D127" s="21" t="s">
        <v>484</v>
      </c>
      <c r="E127" s="12" t="s">
        <v>111</v>
      </c>
      <c r="F127" s="12" t="s">
        <v>255</v>
      </c>
      <c r="G127" s="12"/>
      <c r="H127" s="9" t="s">
        <v>256</v>
      </c>
      <c r="I127" s="13" t="s">
        <v>257</v>
      </c>
      <c r="J127" s="14"/>
      <c r="K127" s="15" t="s">
        <v>258</v>
      </c>
      <c r="L127" s="13"/>
      <c r="M127" s="14"/>
      <c r="N127" s="9" t="s">
        <v>259</v>
      </c>
      <c r="O127" s="16" t="s">
        <v>260</v>
      </c>
      <c r="P127" s="17">
        <v>58057</v>
      </c>
      <c r="Q127" s="18" t="s">
        <v>32</v>
      </c>
      <c r="R127" s="19"/>
      <c r="S127" s="12" t="s">
        <v>32</v>
      </c>
      <c r="T127" s="10" t="s">
        <v>261</v>
      </c>
      <c r="U127" s="15"/>
      <c r="V127" s="45"/>
    </row>
    <row r="128" spans="1:24" ht="16.5" customHeight="1">
      <c r="A128" s="8" t="s">
        <v>506</v>
      </c>
      <c r="B128" s="9" t="s">
        <v>507</v>
      </c>
      <c r="C128" s="10" t="s">
        <v>508</v>
      </c>
      <c r="D128" s="21" t="s">
        <v>484</v>
      </c>
      <c r="E128" s="12" t="s">
        <v>111</v>
      </c>
      <c r="F128" s="12" t="s">
        <v>179</v>
      </c>
      <c r="G128" s="12"/>
      <c r="H128" s="9" t="s">
        <v>180</v>
      </c>
      <c r="I128" s="13" t="s">
        <v>181</v>
      </c>
      <c r="J128" s="14"/>
      <c r="K128" s="15" t="s">
        <v>182</v>
      </c>
      <c r="L128" s="13"/>
      <c r="M128" s="14"/>
      <c r="N128" s="9" t="s">
        <v>183</v>
      </c>
      <c r="O128" s="16" t="s">
        <v>184</v>
      </c>
      <c r="P128" s="17">
        <v>58756</v>
      </c>
      <c r="Q128" s="18" t="s">
        <v>32</v>
      </c>
      <c r="R128" s="25"/>
      <c r="S128" s="18" t="s">
        <v>22</v>
      </c>
      <c r="T128" s="10" t="s">
        <v>185</v>
      </c>
      <c r="U128" s="15"/>
      <c r="V128" s="26" t="s">
        <v>509</v>
      </c>
    </row>
    <row r="129" spans="1:24" ht="16.5" customHeight="1">
      <c r="A129" s="8" t="s">
        <v>510</v>
      </c>
      <c r="B129" s="16" t="s">
        <v>511</v>
      </c>
      <c r="C129" s="10" t="s">
        <v>512</v>
      </c>
      <c r="D129" s="11" t="s">
        <v>484</v>
      </c>
      <c r="E129" s="12" t="s">
        <v>111</v>
      </c>
      <c r="F129" s="12" t="s">
        <v>27</v>
      </c>
      <c r="G129" s="12"/>
      <c r="H129" s="16" t="s">
        <v>28</v>
      </c>
      <c r="I129" s="28" t="str">
        <f>IF(H129 = "(2E,6E)-FPP", "175763",
    IF(H129 = "(2Z,6E)-FPP", "162247",
        IF(H129 = "(2Z,6Z)-FPP", "60374",
            IF(H129 = "(2E,6E,10E)-GGPP", "58756",
                IF(H129 = "9α-copalyl PP", "58622",
                    IF(H129 = "peregrinol PP", "138232",
                        IF(H129 = "(2E)-GPP", "58057",
                            IF(H129 = "ent-copalyl diphosphate", "58553",
                                IF(H129 = "(S)-2,3-epoxysqualene", "15441",
                                    IF(H129 = "(+)-copalyl diphosphate", "58635",
                                        IF(H129 = "copal-8-ol diphosphate(3−)","64283",
                                            IF(H129 = "NPP", "57665",
                                                IF(H129 = "squalene", "15440",
                                                    IF(H129 = "ent-copal-8-ol diphosphate(3−)", "138223",
                                                        IF(H129 = "(2E,6E,10E,14E)-GFPP", "57907",
                                                            IF(H129 = "(R)-tetraprenyl-β-curcumene", "64801",
                                                                IF(H129 = "(E)-2-MeGPP", "61984",
                                                                    IF(H129 = "all-trans-heptaprenyl PP", "58206",
                                                                        IF(H129 = "(3S,22S)-2,3:22,23-diepoxy-2,3,22,23-tetrahydrosqualene", "138307",
                                                                            IF(H129 = "pre-α-onocerin", "138305","")
                                                                            )
                                                                        )
                                                                    )
                                                                )
                                                            )
                                                        )
                                                    )
                                                )
                                            )
                                        )
                                    )
                                )
                            )
                        )
                    )
                )
            )
        )
    )</f>
        <v>175763</v>
      </c>
      <c r="J129" s="12"/>
      <c r="K129" s="10" t="s">
        <v>513</v>
      </c>
      <c r="L129" s="28"/>
      <c r="M129" s="12"/>
      <c r="N129" s="16" t="s">
        <v>30</v>
      </c>
      <c r="O129" s="16" t="s">
        <v>514</v>
      </c>
      <c r="P129" s="17">
        <v>137562</v>
      </c>
      <c r="Q129" s="29" t="s">
        <v>22</v>
      </c>
      <c r="R129" s="30"/>
      <c r="S129" s="29" t="s">
        <v>22</v>
      </c>
      <c r="T129" s="31"/>
      <c r="U129" s="10"/>
      <c r="V129" s="284" t="s">
        <v>515</v>
      </c>
      <c r="W129" s="283"/>
      <c r="X129" s="283"/>
    </row>
    <row r="130" spans="1:24" ht="16.5" customHeight="1">
      <c r="A130" s="8" t="s">
        <v>516</v>
      </c>
      <c r="B130" s="9"/>
      <c r="C130" s="10" t="s">
        <v>517</v>
      </c>
      <c r="D130" s="21" t="s">
        <v>518</v>
      </c>
      <c r="E130" s="12" t="s">
        <v>37</v>
      </c>
      <c r="F130" s="12" t="s">
        <v>38</v>
      </c>
      <c r="G130" s="12"/>
      <c r="H130" s="9" t="s">
        <v>39</v>
      </c>
      <c r="I130" s="13">
        <v>58756</v>
      </c>
      <c r="J130" s="14"/>
      <c r="K130" s="43" t="s">
        <v>281</v>
      </c>
      <c r="L130" s="22"/>
      <c r="M130" s="23"/>
      <c r="N130" s="24" t="s">
        <v>41</v>
      </c>
      <c r="O130" s="24" t="s">
        <v>282</v>
      </c>
      <c r="P130" s="17">
        <v>82798</v>
      </c>
      <c r="Q130" s="18" t="s">
        <v>22</v>
      </c>
      <c r="R130" s="25"/>
      <c r="S130" s="18" t="s">
        <v>22</v>
      </c>
      <c r="T130" s="10"/>
      <c r="U130" s="15"/>
      <c r="V130" s="26" t="s">
        <v>44</v>
      </c>
    </row>
    <row r="131" spans="1:24" ht="16.5" customHeight="1">
      <c r="A131" s="8" t="s">
        <v>516</v>
      </c>
      <c r="B131" s="9"/>
      <c r="C131" s="10" t="s">
        <v>517</v>
      </c>
      <c r="D131" s="21" t="s">
        <v>518</v>
      </c>
      <c r="E131" s="12" t="s">
        <v>37</v>
      </c>
      <c r="F131" s="14" t="s">
        <v>27</v>
      </c>
      <c r="G131" s="14"/>
      <c r="H131" s="9" t="s">
        <v>28</v>
      </c>
      <c r="I131" s="13">
        <v>175763</v>
      </c>
      <c r="J131" s="14"/>
      <c r="K131" s="15" t="s">
        <v>519</v>
      </c>
      <c r="L131" s="22"/>
      <c r="M131" s="23"/>
      <c r="N131" s="24" t="s">
        <v>49</v>
      </c>
      <c r="O131" s="24" t="s">
        <v>520</v>
      </c>
      <c r="P131" s="17">
        <v>16619</v>
      </c>
      <c r="Q131" s="18" t="s">
        <v>32</v>
      </c>
      <c r="R131" s="25"/>
      <c r="S131" s="18" t="s">
        <v>22</v>
      </c>
      <c r="T131" s="10"/>
      <c r="U131" s="15"/>
      <c r="V131" s="26" t="s">
        <v>44</v>
      </c>
    </row>
    <row r="132" spans="1:24" ht="16.5" customHeight="1">
      <c r="A132" s="8" t="s">
        <v>516</v>
      </c>
      <c r="B132" s="9"/>
      <c r="C132" s="10" t="s">
        <v>517</v>
      </c>
      <c r="D132" s="21" t="s">
        <v>518</v>
      </c>
      <c r="E132" s="12" t="s">
        <v>37</v>
      </c>
      <c r="F132" s="14" t="s">
        <v>130</v>
      </c>
      <c r="G132" s="14"/>
      <c r="H132" s="9" t="s">
        <v>131</v>
      </c>
      <c r="I132" s="13">
        <v>58057</v>
      </c>
      <c r="J132" s="14"/>
      <c r="K132" s="15" t="s">
        <v>521</v>
      </c>
      <c r="L132" s="22"/>
      <c r="M132" s="23"/>
      <c r="N132" s="24" t="s">
        <v>309</v>
      </c>
      <c r="O132" s="24" t="s">
        <v>522</v>
      </c>
      <c r="P132" s="17">
        <v>17447</v>
      </c>
      <c r="Q132" s="18" t="s">
        <v>32</v>
      </c>
      <c r="R132" s="25"/>
      <c r="S132" s="18" t="s">
        <v>22</v>
      </c>
      <c r="T132" s="10"/>
      <c r="U132" s="15"/>
      <c r="V132" s="26" t="s">
        <v>44</v>
      </c>
    </row>
    <row r="133" spans="1:24" ht="16.5" customHeight="1">
      <c r="A133" s="27" t="s">
        <v>523</v>
      </c>
      <c r="B133" s="9" t="s">
        <v>524</v>
      </c>
      <c r="C133" s="15" t="s">
        <v>525</v>
      </c>
      <c r="D133" s="21" t="s">
        <v>526</v>
      </c>
      <c r="E133" s="12" t="s">
        <v>26</v>
      </c>
      <c r="F133" s="14" t="s">
        <v>27</v>
      </c>
      <c r="G133" s="14"/>
      <c r="H133" s="9" t="s">
        <v>28</v>
      </c>
      <c r="I133" s="28" t="str">
        <f t="shared" ref="I133:I163" si="10">IF(H133 = "(2E,6E)-FPP", "175763",
    IF(H133 = "(2Z,6E)-FPP", "162247",
        IF(H133 = "(2Z,6Z)-FPP", "60374",
            IF(H133 = "(2E,6E,10E)-GGPP", "58756",
                IF(H133 = "9α-copalyl PP", "58622",
                    IF(H133 = "peregrinol PP", "138232",
                        IF(H133 = "(2E)-GPP", "58057",
                            IF(H133 = "ent-copalyl diphosphate", "58553",
                                IF(H133 = "(S)-2,3-epoxysqualene", "15441",
                                    IF(H133 = "(+)-copalyl diphosphate", "58635",
                                        IF(H133 = "copal-8-ol diphosphate(3−)","64283",
                                            IF(H133 = "NPP", "57665",
                                                IF(H133 = "squalene", "15440",
                                                    IF(H133 = "ent-copal-8-ol diphosphate(3−)", "138223",
                                                        IF(H133 = "(2E,6E,10E,14E)-GFPP", "57907",
                                                            IF(H133 = "(R)-tetraprenyl-β-curcumene", "64801",
                                                                IF(H133 = "(E)-2-MeGPP", "61984",
                                                                    IF(H133 = "all-trans-heptaprenyl PP", "58206",
                                                                        IF(H133 = "(3S,22S)-2,3:22,23-diepoxy-2,3,22,23-tetrahydrosqualene", "138307",
                                                                            IF(H133 = "pre-α-onocerin", "138305","")
                                                                            )
                                                                        )
                                                                    )
                                                                )
                                                            )
                                                        )
                                                    )
                                                )
                                            )
                                        )
                                    )
                                )
                            )
                        )
                    )
                )
            )
        )
    )</f>
        <v>175763</v>
      </c>
      <c r="J133" s="14"/>
      <c r="K133" s="15" t="s">
        <v>167</v>
      </c>
      <c r="L133" s="13"/>
      <c r="M133" s="14"/>
      <c r="N133" s="9" t="s">
        <v>30</v>
      </c>
      <c r="O133" s="9" t="s">
        <v>168</v>
      </c>
      <c r="P133" s="17">
        <v>36515</v>
      </c>
      <c r="Q133" s="29" t="s">
        <v>22</v>
      </c>
      <c r="R133" s="30"/>
      <c r="S133" s="29" t="s">
        <v>22</v>
      </c>
      <c r="T133" s="31"/>
      <c r="U133" s="41" t="s">
        <v>169</v>
      </c>
      <c r="V133" s="42" t="s">
        <v>527</v>
      </c>
    </row>
    <row r="134" spans="1:24" ht="16.5" customHeight="1">
      <c r="A134" s="27" t="s">
        <v>528</v>
      </c>
      <c r="B134" s="9" t="s">
        <v>529</v>
      </c>
      <c r="C134" s="15" t="s">
        <v>530</v>
      </c>
      <c r="D134" s="21" t="s">
        <v>531</v>
      </c>
      <c r="E134" s="12" t="s">
        <v>26</v>
      </c>
      <c r="F134" s="14" t="s">
        <v>130</v>
      </c>
      <c r="G134" s="14"/>
      <c r="H134" s="9" t="s">
        <v>131</v>
      </c>
      <c r="I134" s="28" t="str">
        <f t="shared" si="10"/>
        <v>58057</v>
      </c>
      <c r="J134" s="14"/>
      <c r="K134" s="15" t="s">
        <v>532</v>
      </c>
      <c r="L134" s="13"/>
      <c r="M134" s="14"/>
      <c r="N134" s="9" t="s">
        <v>133</v>
      </c>
      <c r="O134" s="9" t="s">
        <v>533</v>
      </c>
      <c r="P134" s="17">
        <v>15383</v>
      </c>
      <c r="Q134" s="29" t="s">
        <v>22</v>
      </c>
      <c r="R134" s="30"/>
      <c r="S134" s="29" t="s">
        <v>22</v>
      </c>
      <c r="T134" s="31"/>
      <c r="U134" s="15"/>
      <c r="V134" s="26" t="s">
        <v>534</v>
      </c>
    </row>
    <row r="135" spans="1:24" ht="16.5" customHeight="1">
      <c r="A135" s="27" t="s">
        <v>535</v>
      </c>
      <c r="B135" s="9" t="s">
        <v>536</v>
      </c>
      <c r="C135" s="15" t="s">
        <v>537</v>
      </c>
      <c r="D135" s="21" t="s">
        <v>538</v>
      </c>
      <c r="E135" s="12" t="s">
        <v>26</v>
      </c>
      <c r="F135" s="14" t="s">
        <v>38</v>
      </c>
      <c r="G135" s="14"/>
      <c r="H135" s="9" t="s">
        <v>39</v>
      </c>
      <c r="I135" s="28" t="str">
        <f t="shared" si="10"/>
        <v>58756</v>
      </c>
      <c r="J135" s="14"/>
      <c r="K135" s="15" t="s">
        <v>539</v>
      </c>
      <c r="L135" s="13"/>
      <c r="M135" s="14"/>
      <c r="N135" s="9" t="s">
        <v>540</v>
      </c>
      <c r="O135" s="9" t="s">
        <v>541</v>
      </c>
      <c r="P135" s="17">
        <v>192824</v>
      </c>
      <c r="Q135" s="29" t="s">
        <v>22</v>
      </c>
      <c r="R135" s="30"/>
      <c r="S135" s="29" t="s">
        <v>22</v>
      </c>
      <c r="T135" s="31"/>
      <c r="U135" s="15"/>
      <c r="V135" s="32" t="s">
        <v>542</v>
      </c>
    </row>
    <row r="136" spans="1:24" ht="16.5" customHeight="1">
      <c r="A136" s="27" t="s">
        <v>543</v>
      </c>
      <c r="B136" s="9" t="s">
        <v>544</v>
      </c>
      <c r="C136" s="15" t="s">
        <v>545</v>
      </c>
      <c r="D136" s="21" t="s">
        <v>546</v>
      </c>
      <c r="E136" s="12" t="s">
        <v>26</v>
      </c>
      <c r="F136" s="14" t="s">
        <v>38</v>
      </c>
      <c r="G136" s="14"/>
      <c r="H136" s="16" t="s">
        <v>56</v>
      </c>
      <c r="I136" s="28" t="str">
        <f t="shared" si="10"/>
        <v>58553</v>
      </c>
      <c r="J136" s="14"/>
      <c r="K136" s="15" t="s">
        <v>504</v>
      </c>
      <c r="L136" s="13"/>
      <c r="M136" s="14"/>
      <c r="N136" s="9" t="s">
        <v>41</v>
      </c>
      <c r="O136" s="9" t="s">
        <v>505</v>
      </c>
      <c r="P136" s="17">
        <v>15415</v>
      </c>
      <c r="Q136" s="29" t="s">
        <v>22</v>
      </c>
      <c r="R136" s="30"/>
      <c r="S136" s="29" t="s">
        <v>22</v>
      </c>
      <c r="T136" s="31"/>
      <c r="U136" s="15"/>
      <c r="V136" s="45" t="s">
        <v>547</v>
      </c>
    </row>
    <row r="137" spans="1:24" ht="16.5" customHeight="1">
      <c r="A137" s="27" t="s">
        <v>548</v>
      </c>
      <c r="B137" s="9" t="s">
        <v>549</v>
      </c>
      <c r="C137" s="15" t="s">
        <v>550</v>
      </c>
      <c r="D137" s="21" t="s">
        <v>538</v>
      </c>
      <c r="E137" s="12" t="s">
        <v>26</v>
      </c>
      <c r="F137" s="14" t="s">
        <v>38</v>
      </c>
      <c r="G137" s="14"/>
      <c r="H137" s="9" t="s">
        <v>74</v>
      </c>
      <c r="I137" s="28" t="str">
        <f t="shared" si="10"/>
        <v>64283</v>
      </c>
      <c r="J137" s="14"/>
      <c r="K137" s="15" t="s">
        <v>551</v>
      </c>
      <c r="L137" s="13"/>
      <c r="M137" s="14"/>
      <c r="N137" s="9" t="s">
        <v>76</v>
      </c>
      <c r="O137" s="9" t="s">
        <v>77</v>
      </c>
      <c r="P137" s="17">
        <v>138234</v>
      </c>
      <c r="Q137" s="29" t="s">
        <v>22</v>
      </c>
      <c r="R137" s="30"/>
      <c r="S137" s="29" t="s">
        <v>22</v>
      </c>
      <c r="T137" s="31"/>
      <c r="U137" s="15"/>
      <c r="V137" s="26" t="s">
        <v>552</v>
      </c>
    </row>
    <row r="138" spans="1:24" ht="16.5" customHeight="1">
      <c r="A138" s="27" t="s">
        <v>553</v>
      </c>
      <c r="B138" s="9" t="s">
        <v>554</v>
      </c>
      <c r="C138" s="15" t="s">
        <v>555</v>
      </c>
      <c r="D138" s="21" t="s">
        <v>556</v>
      </c>
      <c r="E138" s="12" t="s">
        <v>26</v>
      </c>
      <c r="F138" s="14" t="s">
        <v>130</v>
      </c>
      <c r="G138" s="14"/>
      <c r="H138" s="9" t="s">
        <v>131</v>
      </c>
      <c r="I138" s="28" t="str">
        <f t="shared" si="10"/>
        <v>58057</v>
      </c>
      <c r="J138" s="14"/>
      <c r="K138" s="15" t="s">
        <v>557</v>
      </c>
      <c r="L138" s="13"/>
      <c r="M138" s="14"/>
      <c r="N138" s="9" t="s">
        <v>309</v>
      </c>
      <c r="O138" s="9" t="s">
        <v>558</v>
      </c>
      <c r="P138" s="17">
        <v>27961</v>
      </c>
      <c r="Q138" s="29" t="s">
        <v>22</v>
      </c>
      <c r="R138" s="30"/>
      <c r="S138" s="29" t="s">
        <v>22</v>
      </c>
      <c r="T138" s="31"/>
      <c r="U138" s="54">
        <v>0.32400000000000001</v>
      </c>
      <c r="V138" s="32" t="s">
        <v>559</v>
      </c>
    </row>
    <row r="139" spans="1:24" ht="16.5" customHeight="1">
      <c r="A139" s="27" t="s">
        <v>553</v>
      </c>
      <c r="B139" s="9" t="s">
        <v>554</v>
      </c>
      <c r="C139" s="15" t="s">
        <v>555</v>
      </c>
      <c r="D139" s="21" t="s">
        <v>556</v>
      </c>
      <c r="E139" s="12" t="s">
        <v>26</v>
      </c>
      <c r="F139" s="14" t="s">
        <v>130</v>
      </c>
      <c r="G139" s="14"/>
      <c r="H139" s="9" t="s">
        <v>131</v>
      </c>
      <c r="I139" s="28" t="str">
        <f t="shared" si="10"/>
        <v>58057</v>
      </c>
      <c r="J139" s="14"/>
      <c r="K139" s="15" t="s">
        <v>560</v>
      </c>
      <c r="L139" s="22" t="s">
        <v>288</v>
      </c>
      <c r="M139" s="23" t="s">
        <v>22</v>
      </c>
      <c r="N139" s="24" t="s">
        <v>309</v>
      </c>
      <c r="O139" s="9" t="s">
        <v>561</v>
      </c>
      <c r="P139" s="17">
        <v>128</v>
      </c>
      <c r="Q139" s="29" t="s">
        <v>22</v>
      </c>
      <c r="R139" s="30"/>
      <c r="S139" s="29" t="s">
        <v>22</v>
      </c>
      <c r="T139" s="31"/>
      <c r="U139" s="54">
        <v>0.36799999999999999</v>
      </c>
      <c r="V139" s="32" t="s">
        <v>559</v>
      </c>
    </row>
    <row r="140" spans="1:24" ht="16.5" customHeight="1">
      <c r="A140" s="27" t="s">
        <v>553</v>
      </c>
      <c r="B140" s="9" t="s">
        <v>554</v>
      </c>
      <c r="C140" s="15" t="s">
        <v>555</v>
      </c>
      <c r="D140" s="21" t="s">
        <v>556</v>
      </c>
      <c r="E140" s="12" t="s">
        <v>26</v>
      </c>
      <c r="F140" s="14" t="s">
        <v>130</v>
      </c>
      <c r="G140" s="14"/>
      <c r="H140" s="9" t="s">
        <v>131</v>
      </c>
      <c r="I140" s="28" t="str">
        <f t="shared" si="10"/>
        <v>58057</v>
      </c>
      <c r="J140" s="14"/>
      <c r="K140" s="15" t="s">
        <v>562</v>
      </c>
      <c r="L140" s="13"/>
      <c r="M140" s="14"/>
      <c r="N140" s="9" t="s">
        <v>133</v>
      </c>
      <c r="O140" s="24" t="s">
        <v>563</v>
      </c>
      <c r="P140" s="17">
        <v>50028</v>
      </c>
      <c r="Q140" s="29" t="s">
        <v>22</v>
      </c>
      <c r="R140" s="30"/>
      <c r="S140" s="29" t="s">
        <v>22</v>
      </c>
      <c r="T140" s="31"/>
      <c r="U140" s="54">
        <v>8.5800000000000001E-2</v>
      </c>
      <c r="V140" s="32" t="s">
        <v>559</v>
      </c>
    </row>
    <row r="141" spans="1:24" ht="16.5" customHeight="1">
      <c r="A141" s="27" t="s">
        <v>553</v>
      </c>
      <c r="B141" s="9" t="s">
        <v>554</v>
      </c>
      <c r="C141" s="15" t="s">
        <v>555</v>
      </c>
      <c r="D141" s="21" t="s">
        <v>556</v>
      </c>
      <c r="E141" s="12" t="s">
        <v>26</v>
      </c>
      <c r="F141" s="14" t="s">
        <v>130</v>
      </c>
      <c r="G141" s="14"/>
      <c r="H141" s="9" t="s">
        <v>131</v>
      </c>
      <c r="I141" s="28" t="str">
        <f t="shared" si="10"/>
        <v>58057</v>
      </c>
      <c r="J141" s="14"/>
      <c r="K141" s="15" t="s">
        <v>211</v>
      </c>
      <c r="L141" s="13"/>
      <c r="M141" s="14"/>
      <c r="N141" s="9" t="s">
        <v>133</v>
      </c>
      <c r="O141" s="9" t="s">
        <v>314</v>
      </c>
      <c r="P141" s="17">
        <v>17221</v>
      </c>
      <c r="Q141" s="29" t="s">
        <v>32</v>
      </c>
      <c r="R141" s="30"/>
      <c r="S141" s="29" t="s">
        <v>22</v>
      </c>
      <c r="T141" s="31"/>
      <c r="U141" s="54">
        <v>8.0600000000000005E-2</v>
      </c>
      <c r="V141" s="32" t="s">
        <v>559</v>
      </c>
    </row>
    <row r="142" spans="1:24" ht="16.5" customHeight="1">
      <c r="A142" s="27" t="s">
        <v>564</v>
      </c>
      <c r="B142" s="9" t="s">
        <v>565</v>
      </c>
      <c r="C142" s="15" t="s">
        <v>566</v>
      </c>
      <c r="D142" s="21" t="s">
        <v>567</v>
      </c>
      <c r="E142" s="12" t="s">
        <v>26</v>
      </c>
      <c r="F142" s="14" t="s">
        <v>130</v>
      </c>
      <c r="G142" s="14"/>
      <c r="H142" s="9" t="s">
        <v>131</v>
      </c>
      <c r="I142" s="28" t="str">
        <f t="shared" si="10"/>
        <v>58057</v>
      </c>
      <c r="J142" s="14"/>
      <c r="K142" s="15" t="s">
        <v>568</v>
      </c>
      <c r="L142" s="13" t="s">
        <v>569</v>
      </c>
      <c r="M142" s="12" t="s">
        <v>22</v>
      </c>
      <c r="N142" s="9" t="s">
        <v>133</v>
      </c>
      <c r="O142" s="9" t="s">
        <v>213</v>
      </c>
      <c r="P142" s="17">
        <v>28660</v>
      </c>
      <c r="Q142" s="29" t="s">
        <v>22</v>
      </c>
      <c r="R142" s="30"/>
      <c r="S142" s="29" t="s">
        <v>22</v>
      </c>
      <c r="T142" s="31"/>
      <c r="U142" s="15"/>
      <c r="V142" s="26" t="s">
        <v>570</v>
      </c>
    </row>
    <row r="143" spans="1:24" ht="16.5" customHeight="1">
      <c r="A143" s="27" t="s">
        <v>564</v>
      </c>
      <c r="B143" s="9" t="s">
        <v>565</v>
      </c>
      <c r="C143" s="15" t="s">
        <v>566</v>
      </c>
      <c r="D143" s="21" t="s">
        <v>567</v>
      </c>
      <c r="E143" s="12" t="s">
        <v>26</v>
      </c>
      <c r="F143" s="14" t="s">
        <v>130</v>
      </c>
      <c r="G143" s="14"/>
      <c r="H143" s="9" t="s">
        <v>131</v>
      </c>
      <c r="I143" s="28" t="str">
        <f t="shared" si="10"/>
        <v>58057</v>
      </c>
      <c r="J143" s="14"/>
      <c r="K143" s="15" t="s">
        <v>571</v>
      </c>
      <c r="L143" s="13" t="s">
        <v>572</v>
      </c>
      <c r="M143" s="14"/>
      <c r="N143" s="9" t="s">
        <v>133</v>
      </c>
      <c r="O143" s="9" t="s">
        <v>573</v>
      </c>
      <c r="P143" s="17">
        <v>28359</v>
      </c>
      <c r="Q143" s="29" t="s">
        <v>22</v>
      </c>
      <c r="R143" s="30"/>
      <c r="S143" s="29" t="s">
        <v>22</v>
      </c>
      <c r="T143" s="31"/>
      <c r="U143" s="15"/>
      <c r="V143" s="26" t="s">
        <v>570</v>
      </c>
    </row>
    <row r="144" spans="1:24" ht="16.5" customHeight="1">
      <c r="A144" s="27" t="s">
        <v>574</v>
      </c>
      <c r="B144" s="9" t="s">
        <v>575</v>
      </c>
      <c r="C144" s="15" t="s">
        <v>576</v>
      </c>
      <c r="D144" s="21" t="s">
        <v>556</v>
      </c>
      <c r="E144" s="12" t="s">
        <v>26</v>
      </c>
      <c r="F144" s="14" t="s">
        <v>130</v>
      </c>
      <c r="G144" s="14"/>
      <c r="H144" s="9" t="s">
        <v>131</v>
      </c>
      <c r="I144" s="28" t="str">
        <f t="shared" si="10"/>
        <v>58057</v>
      </c>
      <c r="J144" s="14"/>
      <c r="K144" s="15" t="s">
        <v>577</v>
      </c>
      <c r="L144" s="13" t="s">
        <v>578</v>
      </c>
      <c r="M144" s="12" t="s">
        <v>22</v>
      </c>
      <c r="N144" s="9" t="s">
        <v>133</v>
      </c>
      <c r="O144" s="9" t="s">
        <v>579</v>
      </c>
      <c r="P144" s="17">
        <v>89</v>
      </c>
      <c r="Q144" s="29" t="s">
        <v>22</v>
      </c>
      <c r="R144" s="30"/>
      <c r="S144" s="29" t="s">
        <v>22</v>
      </c>
      <c r="T144" s="31"/>
      <c r="U144" s="15"/>
      <c r="V144" s="26" t="s">
        <v>570</v>
      </c>
    </row>
    <row r="145" spans="1:24" ht="16.5" customHeight="1">
      <c r="A145" s="27" t="s">
        <v>574</v>
      </c>
      <c r="B145" s="9" t="s">
        <v>575</v>
      </c>
      <c r="C145" s="15" t="s">
        <v>576</v>
      </c>
      <c r="D145" s="21" t="s">
        <v>556</v>
      </c>
      <c r="E145" s="12" t="s">
        <v>26</v>
      </c>
      <c r="F145" s="14" t="s">
        <v>130</v>
      </c>
      <c r="G145" s="14"/>
      <c r="H145" s="9" t="s">
        <v>131</v>
      </c>
      <c r="I145" s="28" t="str">
        <f t="shared" si="10"/>
        <v>58057</v>
      </c>
      <c r="J145" s="14"/>
      <c r="K145" s="15" t="s">
        <v>580</v>
      </c>
      <c r="L145" s="13" t="s">
        <v>578</v>
      </c>
      <c r="M145" s="12" t="s">
        <v>22</v>
      </c>
      <c r="N145" s="24" t="s">
        <v>133</v>
      </c>
      <c r="O145" s="9" t="s">
        <v>581</v>
      </c>
      <c r="P145" s="17">
        <v>28261</v>
      </c>
      <c r="Q145" s="29" t="s">
        <v>22</v>
      </c>
      <c r="R145" s="30"/>
      <c r="S145" s="29" t="s">
        <v>22</v>
      </c>
      <c r="T145" s="31"/>
      <c r="U145" s="15"/>
      <c r="V145" s="26" t="s">
        <v>570</v>
      </c>
    </row>
    <row r="146" spans="1:24" ht="16.5" customHeight="1">
      <c r="A146" s="27" t="s">
        <v>574</v>
      </c>
      <c r="B146" s="9" t="s">
        <v>575</v>
      </c>
      <c r="C146" s="15" t="s">
        <v>576</v>
      </c>
      <c r="D146" s="21" t="s">
        <v>556</v>
      </c>
      <c r="E146" s="12" t="s">
        <v>26</v>
      </c>
      <c r="F146" s="14" t="s">
        <v>130</v>
      </c>
      <c r="G146" s="14"/>
      <c r="H146" s="9" t="s">
        <v>131</v>
      </c>
      <c r="I146" s="28" t="str">
        <f t="shared" si="10"/>
        <v>58057</v>
      </c>
      <c r="J146" s="14"/>
      <c r="K146" s="15" t="s">
        <v>582</v>
      </c>
      <c r="L146" s="13" t="s">
        <v>103</v>
      </c>
      <c r="M146" s="14"/>
      <c r="N146" s="24" t="s">
        <v>133</v>
      </c>
      <c r="O146" s="9" t="s">
        <v>583</v>
      </c>
      <c r="P146" s="17">
        <v>64266</v>
      </c>
      <c r="Q146" s="29" t="s">
        <v>22</v>
      </c>
      <c r="R146" s="30"/>
      <c r="S146" s="29" t="s">
        <v>22</v>
      </c>
      <c r="T146" s="31"/>
      <c r="U146" s="15"/>
      <c r="V146" s="26" t="s">
        <v>570</v>
      </c>
    </row>
    <row r="147" spans="1:24" ht="16.5" customHeight="1">
      <c r="A147" s="27" t="s">
        <v>574</v>
      </c>
      <c r="B147" s="9" t="s">
        <v>575</v>
      </c>
      <c r="C147" s="15" t="s">
        <v>576</v>
      </c>
      <c r="D147" s="21" t="s">
        <v>556</v>
      </c>
      <c r="E147" s="12" t="s">
        <v>26</v>
      </c>
      <c r="F147" s="14" t="s">
        <v>130</v>
      </c>
      <c r="G147" s="14"/>
      <c r="H147" s="9" t="s">
        <v>131</v>
      </c>
      <c r="I147" s="28" t="str">
        <f t="shared" si="10"/>
        <v>58057</v>
      </c>
      <c r="J147" s="14"/>
      <c r="K147" s="15" t="s">
        <v>568</v>
      </c>
      <c r="L147" s="13" t="s">
        <v>103</v>
      </c>
      <c r="M147" s="14"/>
      <c r="N147" s="9" t="s">
        <v>133</v>
      </c>
      <c r="O147" s="9" t="s">
        <v>213</v>
      </c>
      <c r="P147" s="17">
        <v>28660</v>
      </c>
      <c r="Q147" s="29" t="s">
        <v>22</v>
      </c>
      <c r="R147" s="30"/>
      <c r="S147" s="29" t="s">
        <v>22</v>
      </c>
      <c r="T147" s="31"/>
      <c r="U147" s="15"/>
      <c r="V147" s="26" t="s">
        <v>570</v>
      </c>
    </row>
    <row r="148" spans="1:24" ht="16.5" customHeight="1">
      <c r="A148" s="27" t="s">
        <v>574</v>
      </c>
      <c r="B148" s="9" t="s">
        <v>575</v>
      </c>
      <c r="C148" s="15" t="s">
        <v>576</v>
      </c>
      <c r="D148" s="21" t="s">
        <v>556</v>
      </c>
      <c r="E148" s="12" t="s">
        <v>26</v>
      </c>
      <c r="F148" s="14" t="s">
        <v>130</v>
      </c>
      <c r="G148" s="14"/>
      <c r="H148" s="9" t="s">
        <v>131</v>
      </c>
      <c r="I148" s="28" t="str">
        <f t="shared" si="10"/>
        <v>58057</v>
      </c>
      <c r="J148" s="14"/>
      <c r="K148" s="15" t="s">
        <v>571</v>
      </c>
      <c r="L148" s="13" t="s">
        <v>103</v>
      </c>
      <c r="M148" s="14"/>
      <c r="N148" s="9" t="s">
        <v>133</v>
      </c>
      <c r="O148" s="9" t="s">
        <v>573</v>
      </c>
      <c r="P148" s="17">
        <v>28359</v>
      </c>
      <c r="Q148" s="29" t="s">
        <v>22</v>
      </c>
      <c r="R148" s="30"/>
      <c r="S148" s="29" t="s">
        <v>22</v>
      </c>
      <c r="T148" s="31"/>
      <c r="U148" s="15"/>
      <c r="V148" s="26" t="s">
        <v>570</v>
      </c>
    </row>
    <row r="149" spans="1:24" ht="16.5" customHeight="1">
      <c r="A149" s="27" t="s">
        <v>574</v>
      </c>
      <c r="B149" s="9" t="s">
        <v>575</v>
      </c>
      <c r="C149" s="15" t="s">
        <v>576</v>
      </c>
      <c r="D149" s="21" t="s">
        <v>556</v>
      </c>
      <c r="E149" s="12" t="s">
        <v>26</v>
      </c>
      <c r="F149" s="14" t="s">
        <v>130</v>
      </c>
      <c r="G149" s="14"/>
      <c r="H149" s="9" t="s">
        <v>131</v>
      </c>
      <c r="I149" s="28" t="str">
        <f t="shared" si="10"/>
        <v>58057</v>
      </c>
      <c r="J149" s="14"/>
      <c r="K149" s="15" t="s">
        <v>211</v>
      </c>
      <c r="L149" s="13" t="s">
        <v>103</v>
      </c>
      <c r="M149" s="14"/>
      <c r="N149" s="24" t="s">
        <v>133</v>
      </c>
      <c r="O149" s="9" t="s">
        <v>213</v>
      </c>
      <c r="P149" s="17">
        <v>17221</v>
      </c>
      <c r="Q149" s="29" t="s">
        <v>32</v>
      </c>
      <c r="R149" s="30"/>
      <c r="S149" s="29" t="s">
        <v>22</v>
      </c>
      <c r="T149" s="31"/>
      <c r="U149" s="15"/>
      <c r="V149" s="26" t="s">
        <v>570</v>
      </c>
    </row>
    <row r="150" spans="1:24" ht="16.5" customHeight="1">
      <c r="A150" s="27" t="s">
        <v>584</v>
      </c>
      <c r="B150" s="9" t="s">
        <v>585</v>
      </c>
      <c r="C150" s="15" t="s">
        <v>586</v>
      </c>
      <c r="D150" s="21" t="s">
        <v>556</v>
      </c>
      <c r="E150" s="12" t="s">
        <v>26</v>
      </c>
      <c r="F150" s="14" t="s">
        <v>130</v>
      </c>
      <c r="G150" s="14"/>
      <c r="H150" s="9" t="s">
        <v>131</v>
      </c>
      <c r="I150" s="28" t="str">
        <f t="shared" si="10"/>
        <v>58057</v>
      </c>
      <c r="J150" s="14"/>
      <c r="K150" s="15" t="s">
        <v>587</v>
      </c>
      <c r="L150" s="13" t="s">
        <v>588</v>
      </c>
      <c r="M150" s="12" t="s">
        <v>22</v>
      </c>
      <c r="N150" s="9" t="s">
        <v>133</v>
      </c>
      <c r="O150" s="9" t="s">
        <v>589</v>
      </c>
      <c r="P150" s="17">
        <v>7</v>
      </c>
      <c r="Q150" s="29" t="s">
        <v>22</v>
      </c>
      <c r="R150" s="30"/>
      <c r="S150" s="29" t="s">
        <v>22</v>
      </c>
      <c r="T150" s="31"/>
      <c r="U150" s="15"/>
      <c r="V150" s="26" t="s">
        <v>570</v>
      </c>
    </row>
    <row r="151" spans="1:24" ht="16.5" customHeight="1">
      <c r="A151" s="27" t="s">
        <v>584</v>
      </c>
      <c r="B151" s="9" t="s">
        <v>585</v>
      </c>
      <c r="C151" s="15" t="s">
        <v>586</v>
      </c>
      <c r="D151" s="21" t="s">
        <v>556</v>
      </c>
      <c r="E151" s="12" t="s">
        <v>26</v>
      </c>
      <c r="F151" s="14" t="s">
        <v>130</v>
      </c>
      <c r="G151" s="14"/>
      <c r="H151" s="9" t="s">
        <v>131</v>
      </c>
      <c r="I151" s="28" t="str">
        <f t="shared" si="10"/>
        <v>58057</v>
      </c>
      <c r="J151" s="14"/>
      <c r="K151" s="15" t="s">
        <v>227</v>
      </c>
      <c r="L151" s="13" t="s">
        <v>590</v>
      </c>
      <c r="M151" s="14"/>
      <c r="N151" s="9" t="s">
        <v>133</v>
      </c>
      <c r="O151" s="9" t="s">
        <v>229</v>
      </c>
      <c r="P151" s="17">
        <v>9457</v>
      </c>
      <c r="Q151" s="29" t="s">
        <v>22</v>
      </c>
      <c r="R151" s="30"/>
      <c r="S151" s="29" t="s">
        <v>22</v>
      </c>
      <c r="T151" s="31"/>
      <c r="U151" s="15"/>
      <c r="V151" s="26" t="s">
        <v>570</v>
      </c>
    </row>
    <row r="152" spans="1:24" ht="16.5" customHeight="1">
      <c r="A152" s="27" t="s">
        <v>584</v>
      </c>
      <c r="B152" s="9" t="s">
        <v>585</v>
      </c>
      <c r="C152" s="15" t="s">
        <v>586</v>
      </c>
      <c r="D152" s="21" t="s">
        <v>556</v>
      </c>
      <c r="E152" s="12" t="s">
        <v>26</v>
      </c>
      <c r="F152" s="14" t="s">
        <v>130</v>
      </c>
      <c r="G152" s="14"/>
      <c r="H152" s="9" t="s">
        <v>131</v>
      </c>
      <c r="I152" s="28" t="str">
        <f t="shared" si="10"/>
        <v>58057</v>
      </c>
      <c r="J152" s="14"/>
      <c r="K152" s="15" t="s">
        <v>560</v>
      </c>
      <c r="L152" s="13" t="s">
        <v>591</v>
      </c>
      <c r="M152" s="14"/>
      <c r="N152" s="9" t="s">
        <v>309</v>
      </c>
      <c r="O152" s="9" t="s">
        <v>561</v>
      </c>
      <c r="P152" s="17">
        <v>128</v>
      </c>
      <c r="Q152" s="29" t="s">
        <v>22</v>
      </c>
      <c r="R152" s="30"/>
      <c r="S152" s="29" t="s">
        <v>22</v>
      </c>
      <c r="T152" s="31"/>
      <c r="U152" s="15"/>
      <c r="V152" s="26" t="s">
        <v>570</v>
      </c>
    </row>
    <row r="153" spans="1:24" ht="16.5" customHeight="1">
      <c r="A153" s="27" t="s">
        <v>592</v>
      </c>
      <c r="B153" s="9" t="s">
        <v>593</v>
      </c>
      <c r="C153" s="15" t="s">
        <v>594</v>
      </c>
      <c r="D153" s="21" t="s">
        <v>567</v>
      </c>
      <c r="E153" s="12" t="s">
        <v>26</v>
      </c>
      <c r="F153" s="14" t="s">
        <v>130</v>
      </c>
      <c r="G153" s="14"/>
      <c r="H153" s="9" t="s">
        <v>131</v>
      </c>
      <c r="I153" s="28" t="str">
        <f t="shared" si="10"/>
        <v>58057</v>
      </c>
      <c r="J153" s="14"/>
      <c r="K153" s="15" t="s">
        <v>595</v>
      </c>
      <c r="L153" s="13"/>
      <c r="M153" s="14"/>
      <c r="N153" s="9" t="s">
        <v>133</v>
      </c>
      <c r="O153" s="9" t="s">
        <v>596</v>
      </c>
      <c r="P153" s="17">
        <v>129</v>
      </c>
      <c r="Q153" s="29" t="s">
        <v>22</v>
      </c>
      <c r="R153" s="30"/>
      <c r="S153" s="29" t="s">
        <v>22</v>
      </c>
      <c r="T153" s="31"/>
      <c r="U153" s="15"/>
      <c r="V153" s="26" t="s">
        <v>570</v>
      </c>
    </row>
    <row r="154" spans="1:24" ht="16.5" customHeight="1">
      <c r="A154" s="27" t="s">
        <v>597</v>
      </c>
      <c r="B154" s="9" t="s">
        <v>598</v>
      </c>
      <c r="C154" s="15" t="s">
        <v>599</v>
      </c>
      <c r="D154" s="21" t="s">
        <v>567</v>
      </c>
      <c r="E154" s="12" t="s">
        <v>26</v>
      </c>
      <c r="F154" s="14" t="s">
        <v>130</v>
      </c>
      <c r="G154" s="14"/>
      <c r="H154" s="9" t="s">
        <v>131</v>
      </c>
      <c r="I154" s="28" t="str">
        <f t="shared" si="10"/>
        <v>58057</v>
      </c>
      <c r="J154" s="14"/>
      <c r="K154" s="15" t="s">
        <v>571</v>
      </c>
      <c r="L154" s="13" t="s">
        <v>600</v>
      </c>
      <c r="M154" s="12" t="s">
        <v>22</v>
      </c>
      <c r="N154" s="9" t="s">
        <v>133</v>
      </c>
      <c r="O154" s="9" t="s">
        <v>573</v>
      </c>
      <c r="P154" s="17">
        <v>28359</v>
      </c>
      <c r="Q154" s="29" t="s">
        <v>22</v>
      </c>
      <c r="R154" s="30"/>
      <c r="S154" s="29" t="s">
        <v>22</v>
      </c>
      <c r="T154" s="31"/>
      <c r="U154" s="15"/>
      <c r="V154" s="26" t="s">
        <v>570</v>
      </c>
    </row>
    <row r="155" spans="1:24" ht="16.5" customHeight="1">
      <c r="A155" s="27" t="s">
        <v>597</v>
      </c>
      <c r="B155" s="9" t="s">
        <v>598</v>
      </c>
      <c r="C155" s="15" t="s">
        <v>599</v>
      </c>
      <c r="D155" s="21" t="s">
        <v>567</v>
      </c>
      <c r="E155" s="12" t="s">
        <v>26</v>
      </c>
      <c r="F155" s="14" t="s">
        <v>130</v>
      </c>
      <c r="G155" s="14"/>
      <c r="H155" s="9" t="s">
        <v>131</v>
      </c>
      <c r="I155" s="28" t="str">
        <f t="shared" si="10"/>
        <v>58057</v>
      </c>
      <c r="J155" s="14"/>
      <c r="K155" s="15" t="s">
        <v>568</v>
      </c>
      <c r="L155" s="13" t="s">
        <v>601</v>
      </c>
      <c r="M155" s="14"/>
      <c r="N155" s="9" t="s">
        <v>133</v>
      </c>
      <c r="O155" s="9" t="s">
        <v>213</v>
      </c>
      <c r="P155" s="55">
        <v>28660</v>
      </c>
      <c r="Q155" s="29" t="s">
        <v>22</v>
      </c>
      <c r="R155" s="30"/>
      <c r="S155" s="29" t="s">
        <v>22</v>
      </c>
      <c r="T155" s="31"/>
      <c r="U155" s="15"/>
      <c r="V155" s="26" t="s">
        <v>570</v>
      </c>
    </row>
    <row r="156" spans="1:24" ht="16.5" customHeight="1">
      <c r="A156" s="27" t="s">
        <v>602</v>
      </c>
      <c r="B156" s="9" t="s">
        <v>585</v>
      </c>
      <c r="C156" s="15" t="s">
        <v>603</v>
      </c>
      <c r="D156" s="44" t="s">
        <v>567</v>
      </c>
      <c r="E156" s="12" t="s">
        <v>26</v>
      </c>
      <c r="F156" s="14" t="s">
        <v>130</v>
      </c>
      <c r="G156" s="14"/>
      <c r="H156" s="9" t="s">
        <v>131</v>
      </c>
      <c r="I156" s="28" t="str">
        <f t="shared" si="10"/>
        <v>58057</v>
      </c>
      <c r="J156" s="14"/>
      <c r="K156" s="15" t="s">
        <v>587</v>
      </c>
      <c r="L156" s="13" t="s">
        <v>604</v>
      </c>
      <c r="M156" s="12" t="s">
        <v>22</v>
      </c>
      <c r="N156" s="24" t="s">
        <v>133</v>
      </c>
      <c r="O156" s="9" t="s">
        <v>589</v>
      </c>
      <c r="P156" s="17">
        <v>7</v>
      </c>
      <c r="Q156" s="29" t="s">
        <v>22</v>
      </c>
      <c r="R156" s="30"/>
      <c r="S156" s="29" t="s">
        <v>22</v>
      </c>
      <c r="T156" s="31"/>
      <c r="U156" s="15"/>
      <c r="V156" s="26" t="s">
        <v>570</v>
      </c>
    </row>
    <row r="157" spans="1:24" ht="16.5" customHeight="1">
      <c r="A157" s="27" t="s">
        <v>602</v>
      </c>
      <c r="B157" s="9" t="s">
        <v>585</v>
      </c>
      <c r="C157" s="15" t="s">
        <v>603</v>
      </c>
      <c r="D157" s="44" t="s">
        <v>567</v>
      </c>
      <c r="E157" s="12" t="s">
        <v>26</v>
      </c>
      <c r="F157" s="14" t="s">
        <v>130</v>
      </c>
      <c r="G157" s="14"/>
      <c r="H157" s="9" t="s">
        <v>131</v>
      </c>
      <c r="I157" s="28" t="str">
        <f t="shared" si="10"/>
        <v>58057</v>
      </c>
      <c r="J157" s="14"/>
      <c r="K157" s="15" t="s">
        <v>227</v>
      </c>
      <c r="L157" s="13" t="s">
        <v>605</v>
      </c>
      <c r="M157" s="14"/>
      <c r="N157" s="9" t="s">
        <v>133</v>
      </c>
      <c r="O157" s="9" t="s">
        <v>229</v>
      </c>
      <c r="P157" s="17">
        <v>9457</v>
      </c>
      <c r="Q157" s="29" t="s">
        <v>22</v>
      </c>
      <c r="R157" s="30"/>
      <c r="S157" s="29" t="s">
        <v>22</v>
      </c>
      <c r="T157" s="31"/>
      <c r="U157" s="15"/>
      <c r="V157" s="26" t="s">
        <v>570</v>
      </c>
    </row>
    <row r="158" spans="1:24" ht="16.5" customHeight="1">
      <c r="A158" s="27" t="s">
        <v>602</v>
      </c>
      <c r="B158" s="9" t="s">
        <v>585</v>
      </c>
      <c r="C158" s="15" t="s">
        <v>603</v>
      </c>
      <c r="D158" s="44" t="s">
        <v>567</v>
      </c>
      <c r="E158" s="12" t="s">
        <v>26</v>
      </c>
      <c r="F158" s="14" t="s">
        <v>130</v>
      </c>
      <c r="G158" s="14"/>
      <c r="H158" s="9" t="s">
        <v>131</v>
      </c>
      <c r="I158" s="28" t="str">
        <f t="shared" si="10"/>
        <v>58057</v>
      </c>
      <c r="J158" s="14"/>
      <c r="K158" s="15" t="s">
        <v>606</v>
      </c>
      <c r="L158" s="13" t="s">
        <v>607</v>
      </c>
      <c r="M158" s="14"/>
      <c r="N158" s="9" t="s">
        <v>309</v>
      </c>
      <c r="O158" s="9" t="s">
        <v>608</v>
      </c>
      <c r="P158" s="17">
        <v>22469</v>
      </c>
      <c r="Q158" s="29" t="s">
        <v>22</v>
      </c>
      <c r="R158" s="30"/>
      <c r="S158" s="29" t="s">
        <v>22</v>
      </c>
      <c r="T158" s="31"/>
      <c r="U158" s="15"/>
      <c r="V158" s="26" t="s">
        <v>570</v>
      </c>
    </row>
    <row r="159" spans="1:24" ht="16.5" customHeight="1">
      <c r="A159" s="27" t="s">
        <v>602</v>
      </c>
      <c r="B159" s="9" t="s">
        <v>585</v>
      </c>
      <c r="C159" s="15" t="s">
        <v>603</v>
      </c>
      <c r="D159" s="44" t="s">
        <v>567</v>
      </c>
      <c r="E159" s="12" t="s">
        <v>26</v>
      </c>
      <c r="F159" s="14" t="s">
        <v>130</v>
      </c>
      <c r="G159" s="14"/>
      <c r="H159" s="9" t="s">
        <v>131</v>
      </c>
      <c r="I159" s="28" t="str">
        <f t="shared" si="10"/>
        <v>58057</v>
      </c>
      <c r="J159" s="14"/>
      <c r="K159" s="15" t="s">
        <v>560</v>
      </c>
      <c r="L159" s="13" t="s">
        <v>609</v>
      </c>
      <c r="M159" s="14"/>
      <c r="N159" s="24" t="s">
        <v>309</v>
      </c>
      <c r="O159" s="9" t="s">
        <v>561</v>
      </c>
      <c r="P159" s="17">
        <v>128</v>
      </c>
      <c r="Q159" s="29" t="s">
        <v>22</v>
      </c>
      <c r="R159" s="30"/>
      <c r="S159" s="29" t="s">
        <v>22</v>
      </c>
      <c r="T159" s="31"/>
      <c r="U159" s="15"/>
      <c r="V159" s="26" t="s">
        <v>570</v>
      </c>
    </row>
    <row r="160" spans="1:24" ht="16.5" customHeight="1">
      <c r="A160" s="56" t="s">
        <v>610</v>
      </c>
      <c r="B160" s="57" t="s">
        <v>593</v>
      </c>
      <c r="C160" s="58" t="s">
        <v>611</v>
      </c>
      <c r="D160" s="59" t="s">
        <v>556</v>
      </c>
      <c r="E160" s="60" t="s">
        <v>26</v>
      </c>
      <c r="F160" s="61" t="s">
        <v>130</v>
      </c>
      <c r="G160" s="61"/>
      <c r="H160" s="57" t="s">
        <v>131</v>
      </c>
      <c r="I160" s="28" t="str">
        <f t="shared" si="10"/>
        <v>58057</v>
      </c>
      <c r="J160" s="61"/>
      <c r="K160" s="58" t="s">
        <v>595</v>
      </c>
      <c r="L160" s="62"/>
      <c r="M160" s="61"/>
      <c r="N160" s="57" t="s">
        <v>133</v>
      </c>
      <c r="O160" s="57" t="s">
        <v>596</v>
      </c>
      <c r="P160" s="63">
        <v>129</v>
      </c>
      <c r="Q160" s="29" t="s">
        <v>22</v>
      </c>
      <c r="R160" s="30"/>
      <c r="S160" s="29" t="s">
        <v>22</v>
      </c>
      <c r="T160" s="31"/>
      <c r="U160" s="58"/>
      <c r="V160" s="64" t="s">
        <v>570</v>
      </c>
      <c r="W160" s="65"/>
      <c r="X160" s="65"/>
    </row>
    <row r="161" spans="1:22" ht="16.5" customHeight="1">
      <c r="A161" s="27" t="s">
        <v>612</v>
      </c>
      <c r="B161" s="9" t="s">
        <v>613</v>
      </c>
      <c r="C161" s="15" t="s">
        <v>614</v>
      </c>
      <c r="D161" s="21" t="s">
        <v>556</v>
      </c>
      <c r="E161" s="12" t="s">
        <v>26</v>
      </c>
      <c r="F161" s="14" t="s">
        <v>130</v>
      </c>
      <c r="G161" s="14"/>
      <c r="H161" s="9" t="s">
        <v>131</v>
      </c>
      <c r="I161" s="28" t="str">
        <f t="shared" si="10"/>
        <v>58057</v>
      </c>
      <c r="J161" s="14"/>
      <c r="K161" s="15" t="s">
        <v>580</v>
      </c>
      <c r="L161" s="13"/>
      <c r="M161" s="14"/>
      <c r="N161" s="9" t="s">
        <v>133</v>
      </c>
      <c r="O161" s="9" t="s">
        <v>581</v>
      </c>
      <c r="P161" s="17">
        <v>28261</v>
      </c>
      <c r="Q161" s="29" t="s">
        <v>22</v>
      </c>
      <c r="R161" s="30"/>
      <c r="S161" s="29" t="s">
        <v>22</v>
      </c>
      <c r="T161" s="31"/>
      <c r="U161" s="15"/>
      <c r="V161" s="26" t="s">
        <v>570</v>
      </c>
    </row>
    <row r="162" spans="1:22" ht="16.5" customHeight="1">
      <c r="A162" s="27" t="s">
        <v>615</v>
      </c>
      <c r="B162" s="9" t="s">
        <v>616</v>
      </c>
      <c r="C162" s="15" t="s">
        <v>617</v>
      </c>
      <c r="D162" s="21" t="s">
        <v>567</v>
      </c>
      <c r="E162" s="12" t="s">
        <v>26</v>
      </c>
      <c r="F162" s="14" t="s">
        <v>130</v>
      </c>
      <c r="G162" s="14"/>
      <c r="H162" s="9" t="s">
        <v>131</v>
      </c>
      <c r="I162" s="28" t="str">
        <f t="shared" si="10"/>
        <v>58057</v>
      </c>
      <c r="J162" s="14"/>
      <c r="K162" s="15" t="s">
        <v>568</v>
      </c>
      <c r="L162" s="13" t="s">
        <v>618</v>
      </c>
      <c r="M162" s="14" t="s">
        <v>22</v>
      </c>
      <c r="N162" s="9" t="s">
        <v>133</v>
      </c>
      <c r="O162" s="9" t="s">
        <v>213</v>
      </c>
      <c r="P162" s="17">
        <v>28660</v>
      </c>
      <c r="Q162" s="29" t="s">
        <v>22</v>
      </c>
      <c r="R162" s="30"/>
      <c r="S162" s="29" t="s">
        <v>22</v>
      </c>
      <c r="T162" s="31"/>
      <c r="U162" s="15" t="s">
        <v>619</v>
      </c>
      <c r="V162" s="26" t="s">
        <v>570</v>
      </c>
    </row>
    <row r="163" spans="1:22" ht="16.5" customHeight="1">
      <c r="A163" s="27" t="s">
        <v>615</v>
      </c>
      <c r="B163" s="9" t="s">
        <v>616</v>
      </c>
      <c r="C163" s="15" t="s">
        <v>617</v>
      </c>
      <c r="D163" s="21" t="s">
        <v>567</v>
      </c>
      <c r="E163" s="12" t="s">
        <v>26</v>
      </c>
      <c r="F163" s="14" t="s">
        <v>130</v>
      </c>
      <c r="G163" s="14"/>
      <c r="H163" s="9" t="s">
        <v>131</v>
      </c>
      <c r="I163" s="28" t="str">
        <f t="shared" si="10"/>
        <v>58057</v>
      </c>
      <c r="J163" s="14"/>
      <c r="K163" s="15" t="s">
        <v>571</v>
      </c>
      <c r="L163" s="66">
        <v>0.33</v>
      </c>
      <c r="M163" s="14"/>
      <c r="N163" s="9" t="s">
        <v>133</v>
      </c>
      <c r="O163" s="9" t="s">
        <v>573</v>
      </c>
      <c r="P163" s="17">
        <v>28359</v>
      </c>
      <c r="Q163" s="29" t="s">
        <v>22</v>
      </c>
      <c r="R163" s="30"/>
      <c r="S163" s="29" t="s">
        <v>22</v>
      </c>
      <c r="T163" s="31"/>
      <c r="U163" s="15"/>
      <c r="V163" s="26" t="s">
        <v>570</v>
      </c>
    </row>
    <row r="164" spans="1:22" ht="16.5" customHeight="1">
      <c r="A164" s="8" t="s">
        <v>620</v>
      </c>
      <c r="B164" s="9" t="s">
        <v>621</v>
      </c>
      <c r="C164" s="10" t="s">
        <v>622</v>
      </c>
      <c r="D164" s="11" t="s">
        <v>567</v>
      </c>
      <c r="E164" s="12" t="s">
        <v>26</v>
      </c>
      <c r="F164" s="12" t="s">
        <v>130</v>
      </c>
      <c r="G164" s="12"/>
      <c r="H164" s="9" t="s">
        <v>131</v>
      </c>
      <c r="I164" s="13">
        <v>58057</v>
      </c>
      <c r="J164" s="14"/>
      <c r="K164" s="15" t="s">
        <v>587</v>
      </c>
      <c r="L164" s="13" t="s">
        <v>623</v>
      </c>
      <c r="M164" s="12" t="s">
        <v>22</v>
      </c>
      <c r="N164" s="9" t="s">
        <v>133</v>
      </c>
      <c r="O164" s="16" t="s">
        <v>589</v>
      </c>
      <c r="P164" s="17">
        <v>7</v>
      </c>
      <c r="Q164" s="18" t="s">
        <v>22</v>
      </c>
      <c r="R164" s="19"/>
      <c r="S164" s="12" t="s">
        <v>22</v>
      </c>
      <c r="T164" s="10" t="s">
        <v>624</v>
      </c>
      <c r="U164" s="15"/>
      <c r="V164" s="26" t="s">
        <v>625</v>
      </c>
    </row>
    <row r="165" spans="1:22" ht="16.5" customHeight="1">
      <c r="A165" s="8" t="s">
        <v>620</v>
      </c>
      <c r="B165" s="9" t="s">
        <v>621</v>
      </c>
      <c r="C165" s="10" t="s">
        <v>622</v>
      </c>
      <c r="D165" s="11" t="s">
        <v>567</v>
      </c>
      <c r="E165" s="12" t="s">
        <v>26</v>
      </c>
      <c r="F165" s="12" t="s">
        <v>130</v>
      </c>
      <c r="G165" s="12"/>
      <c r="H165" s="9" t="s">
        <v>131</v>
      </c>
      <c r="I165" s="13">
        <v>58057</v>
      </c>
      <c r="J165" s="14"/>
      <c r="K165" s="15" t="s">
        <v>227</v>
      </c>
      <c r="L165" s="13" t="s">
        <v>626</v>
      </c>
      <c r="M165" s="14"/>
      <c r="N165" s="9" t="s">
        <v>133</v>
      </c>
      <c r="O165" s="16" t="s">
        <v>229</v>
      </c>
      <c r="P165" s="17">
        <v>9457</v>
      </c>
      <c r="Q165" s="18" t="s">
        <v>22</v>
      </c>
      <c r="R165" s="19"/>
      <c r="S165" s="12" t="s">
        <v>22</v>
      </c>
      <c r="T165" s="10"/>
      <c r="U165" s="15"/>
      <c r="V165" s="26" t="s">
        <v>625</v>
      </c>
    </row>
    <row r="166" spans="1:22" ht="16.5" customHeight="1">
      <c r="A166" s="8" t="s">
        <v>620</v>
      </c>
      <c r="B166" s="9" t="s">
        <v>621</v>
      </c>
      <c r="C166" s="10" t="s">
        <v>622</v>
      </c>
      <c r="D166" s="11" t="s">
        <v>567</v>
      </c>
      <c r="E166" s="12" t="s">
        <v>26</v>
      </c>
      <c r="F166" s="12" t="s">
        <v>130</v>
      </c>
      <c r="G166" s="12"/>
      <c r="H166" s="9" t="s">
        <v>131</v>
      </c>
      <c r="I166" s="13">
        <v>58057</v>
      </c>
      <c r="J166" s="14"/>
      <c r="K166" s="15" t="s">
        <v>560</v>
      </c>
      <c r="L166" s="13" t="s">
        <v>627</v>
      </c>
      <c r="M166" s="14"/>
      <c r="N166" s="9" t="s">
        <v>309</v>
      </c>
      <c r="O166" s="16" t="s">
        <v>561</v>
      </c>
      <c r="P166" s="17">
        <v>128</v>
      </c>
      <c r="Q166" s="18" t="s">
        <v>22</v>
      </c>
      <c r="R166" s="19"/>
      <c r="S166" s="12" t="s">
        <v>22</v>
      </c>
      <c r="T166" s="10"/>
      <c r="U166" s="15"/>
      <c r="V166" s="26" t="s">
        <v>625</v>
      </c>
    </row>
    <row r="167" spans="1:22" ht="16.5" customHeight="1">
      <c r="A167" s="27" t="s">
        <v>628</v>
      </c>
      <c r="B167" s="9" t="s">
        <v>629</v>
      </c>
      <c r="C167" s="15" t="s">
        <v>630</v>
      </c>
      <c r="D167" s="21" t="s">
        <v>567</v>
      </c>
      <c r="E167" s="12" t="s">
        <v>26</v>
      </c>
      <c r="F167" s="14" t="s">
        <v>130</v>
      </c>
      <c r="G167" s="14"/>
      <c r="H167" s="9" t="s">
        <v>131</v>
      </c>
      <c r="I167" s="28" t="str">
        <f t="shared" ref="I167:I190" si="11">IF(H167 = "(2E,6E)-FPP", "175763",
    IF(H167 = "(2Z,6E)-FPP", "162247",
        IF(H167 = "(2Z,6Z)-FPP", "60374",
            IF(H167 = "(2E,6E,10E)-GGPP", "58756",
                IF(H167 = "9α-copalyl PP", "58622",
                    IF(H167 = "peregrinol PP", "138232",
                        IF(H167 = "(2E)-GPP", "58057",
                            IF(H167 = "ent-copalyl diphosphate", "58553",
                                IF(H167 = "(S)-2,3-epoxysqualene", "15441",
                                    IF(H167 = "(+)-copalyl diphosphate", "58635",
                                        IF(H167 = "copal-8-ol diphosphate(3−)","64283",
                                            IF(H167 = "NPP", "57665",
                                                IF(H167 = "squalene", "15440",
                                                    IF(H167 = "ent-copal-8-ol diphosphate(3−)", "138223",
                                                        IF(H167 = "(2E,6E,10E,14E)-GFPP", "57907",
                                                            IF(H167 = "(R)-tetraprenyl-β-curcumene", "64801",
                                                                IF(H167 = "(E)-2-MeGPP", "61984",
                                                                    IF(H167 = "all-trans-heptaprenyl PP", "58206",
                                                                        IF(H167 = "(3S,22S)-2,3:22,23-diepoxy-2,3,22,23-tetrahydrosqualene", "138307",
                                                                            IF(H167 = "pre-α-onocerin", "138305","")
                                                                            )
                                                                        )
                                                                    )
                                                                )
                                                            )
                                                        )
                                                    )
                                                )
                                            )
                                        )
                                    )
                                )
                            )
                        )
                    )
                )
            )
        )
    )</f>
        <v>58057</v>
      </c>
      <c r="J167" s="14"/>
      <c r="K167" s="15" t="s">
        <v>606</v>
      </c>
      <c r="L167" s="67">
        <v>0.14499999999999999</v>
      </c>
      <c r="M167" s="68"/>
      <c r="N167" s="9" t="s">
        <v>309</v>
      </c>
      <c r="O167" s="9" t="s">
        <v>608</v>
      </c>
      <c r="P167" s="17">
        <v>22469</v>
      </c>
      <c r="Q167" s="29" t="s">
        <v>22</v>
      </c>
      <c r="R167" s="30"/>
      <c r="S167" s="29" t="s">
        <v>22</v>
      </c>
      <c r="T167" s="31"/>
      <c r="U167" s="54"/>
      <c r="V167" s="26" t="s">
        <v>570</v>
      </c>
    </row>
    <row r="168" spans="1:22" ht="16.5" customHeight="1">
      <c r="A168" s="27" t="s">
        <v>628</v>
      </c>
      <c r="B168" s="9" t="s">
        <v>629</v>
      </c>
      <c r="C168" s="15" t="s">
        <v>630</v>
      </c>
      <c r="D168" s="21" t="s">
        <v>567</v>
      </c>
      <c r="E168" s="12" t="s">
        <v>26</v>
      </c>
      <c r="F168" s="14" t="s">
        <v>130</v>
      </c>
      <c r="G168" s="14"/>
      <c r="H168" s="9" t="s">
        <v>131</v>
      </c>
      <c r="I168" s="28" t="str">
        <f t="shared" si="11"/>
        <v>58057</v>
      </c>
      <c r="J168" s="14"/>
      <c r="K168" s="15" t="s">
        <v>315</v>
      </c>
      <c r="L168" s="67">
        <v>5.2600000000000001E-2</v>
      </c>
      <c r="M168" s="68"/>
      <c r="N168" s="9" t="s">
        <v>133</v>
      </c>
      <c r="O168" s="9" t="s">
        <v>317</v>
      </c>
      <c r="P168" s="17">
        <v>15384</v>
      </c>
      <c r="Q168" s="29" t="s">
        <v>22</v>
      </c>
      <c r="R168" s="30"/>
      <c r="S168" s="29" t="s">
        <v>22</v>
      </c>
      <c r="T168" s="31"/>
      <c r="U168" s="54"/>
      <c r="V168" s="26" t="s">
        <v>570</v>
      </c>
    </row>
    <row r="169" spans="1:22" ht="16.5" customHeight="1">
      <c r="A169" s="27" t="s">
        <v>628</v>
      </c>
      <c r="B169" s="9" t="s">
        <v>629</v>
      </c>
      <c r="C169" s="15" t="s">
        <v>630</v>
      </c>
      <c r="D169" s="21" t="s">
        <v>567</v>
      </c>
      <c r="E169" s="12" t="s">
        <v>26</v>
      </c>
      <c r="F169" s="14" t="s">
        <v>130</v>
      </c>
      <c r="G169" s="14"/>
      <c r="H169" s="9" t="s">
        <v>131</v>
      </c>
      <c r="I169" s="28" t="str">
        <f t="shared" si="11"/>
        <v>58057</v>
      </c>
      <c r="J169" s="14"/>
      <c r="K169" s="15" t="s">
        <v>227</v>
      </c>
      <c r="L169" s="67">
        <v>9.1999999999999998E-2</v>
      </c>
      <c r="M169" s="68"/>
      <c r="N169" s="9" t="s">
        <v>133</v>
      </c>
      <c r="O169" s="9" t="s">
        <v>229</v>
      </c>
      <c r="P169" s="17">
        <v>9457</v>
      </c>
      <c r="Q169" s="29" t="s">
        <v>22</v>
      </c>
      <c r="R169" s="30"/>
      <c r="S169" s="29" t="s">
        <v>22</v>
      </c>
      <c r="T169" s="31"/>
      <c r="U169" s="54"/>
      <c r="V169" s="26" t="s">
        <v>570</v>
      </c>
    </row>
    <row r="170" spans="1:22" ht="16.5" customHeight="1">
      <c r="A170" s="27" t="s">
        <v>628</v>
      </c>
      <c r="B170" s="9" t="s">
        <v>629</v>
      </c>
      <c r="C170" s="15" t="s">
        <v>630</v>
      </c>
      <c r="D170" s="21" t="s">
        <v>567</v>
      </c>
      <c r="E170" s="12" t="s">
        <v>26</v>
      </c>
      <c r="F170" s="14" t="s">
        <v>130</v>
      </c>
      <c r="G170" s="14"/>
      <c r="H170" s="9" t="s">
        <v>131</v>
      </c>
      <c r="I170" s="28" t="str">
        <f t="shared" si="11"/>
        <v>58057</v>
      </c>
      <c r="J170" s="14"/>
      <c r="K170" s="15" t="s">
        <v>631</v>
      </c>
      <c r="L170" s="67">
        <v>0.17299999999999999</v>
      </c>
      <c r="M170" s="68"/>
      <c r="N170" s="9" t="s">
        <v>309</v>
      </c>
      <c r="O170" s="9" t="s">
        <v>632</v>
      </c>
      <c r="P170" s="17">
        <v>78884</v>
      </c>
      <c r="Q170" s="29" t="s">
        <v>22</v>
      </c>
      <c r="R170" s="30"/>
      <c r="S170" s="29" t="s">
        <v>22</v>
      </c>
      <c r="T170" s="31"/>
      <c r="U170" s="54"/>
      <c r="V170" s="26" t="s">
        <v>570</v>
      </c>
    </row>
    <row r="171" spans="1:22" ht="16.5" customHeight="1">
      <c r="A171" s="27" t="s">
        <v>628</v>
      </c>
      <c r="B171" s="9" t="s">
        <v>629</v>
      </c>
      <c r="C171" s="15" t="s">
        <v>630</v>
      </c>
      <c r="D171" s="21" t="s">
        <v>567</v>
      </c>
      <c r="E171" s="12" t="s">
        <v>26</v>
      </c>
      <c r="F171" s="14" t="s">
        <v>130</v>
      </c>
      <c r="G171" s="14"/>
      <c r="H171" s="9" t="s">
        <v>131</v>
      </c>
      <c r="I171" s="28" t="str">
        <f t="shared" si="11"/>
        <v>58057</v>
      </c>
      <c r="J171" s="14"/>
      <c r="K171" s="15" t="s">
        <v>560</v>
      </c>
      <c r="L171" s="67">
        <v>0.18099999999999999</v>
      </c>
      <c r="M171" s="14" t="s">
        <v>22</v>
      </c>
      <c r="N171" s="24" t="s">
        <v>309</v>
      </c>
      <c r="O171" s="9" t="s">
        <v>561</v>
      </c>
      <c r="P171" s="17">
        <v>128</v>
      </c>
      <c r="Q171" s="29" t="s">
        <v>22</v>
      </c>
      <c r="R171" s="30"/>
      <c r="S171" s="29" t="s">
        <v>22</v>
      </c>
      <c r="T171" s="31"/>
      <c r="U171" s="54"/>
      <c r="V171" s="26" t="s">
        <v>570</v>
      </c>
    </row>
    <row r="172" spans="1:22" ht="16.5" customHeight="1">
      <c r="A172" s="27" t="s">
        <v>628</v>
      </c>
      <c r="B172" s="9" t="s">
        <v>629</v>
      </c>
      <c r="C172" s="15" t="s">
        <v>630</v>
      </c>
      <c r="D172" s="21" t="s">
        <v>567</v>
      </c>
      <c r="E172" s="12" t="s">
        <v>26</v>
      </c>
      <c r="F172" s="14" t="s">
        <v>130</v>
      </c>
      <c r="G172" s="14"/>
      <c r="H172" s="9" t="s">
        <v>131</v>
      </c>
      <c r="I172" s="28" t="str">
        <f t="shared" si="11"/>
        <v>58057</v>
      </c>
      <c r="J172" s="14"/>
      <c r="K172" s="15" t="s">
        <v>521</v>
      </c>
      <c r="L172" s="67">
        <v>9.9599999999999994E-2</v>
      </c>
      <c r="M172" s="68"/>
      <c r="N172" s="9" t="s">
        <v>309</v>
      </c>
      <c r="O172" s="9" t="s">
        <v>522</v>
      </c>
      <c r="P172" s="17">
        <v>17447</v>
      </c>
      <c r="Q172" s="29" t="s">
        <v>22</v>
      </c>
      <c r="R172" s="30"/>
      <c r="S172" s="29" t="s">
        <v>22</v>
      </c>
      <c r="T172" s="31"/>
      <c r="U172" s="54"/>
      <c r="V172" s="26" t="s">
        <v>570</v>
      </c>
    </row>
    <row r="173" spans="1:22" ht="16.5" customHeight="1">
      <c r="A173" s="27" t="s">
        <v>633</v>
      </c>
      <c r="B173" s="9" t="s">
        <v>593</v>
      </c>
      <c r="C173" s="15" t="s">
        <v>634</v>
      </c>
      <c r="D173" s="21" t="s">
        <v>556</v>
      </c>
      <c r="E173" s="12" t="s">
        <v>26</v>
      </c>
      <c r="F173" s="14" t="s">
        <v>130</v>
      </c>
      <c r="G173" s="14"/>
      <c r="H173" s="9" t="s">
        <v>131</v>
      </c>
      <c r="I173" s="28" t="str">
        <f t="shared" si="11"/>
        <v>58057</v>
      </c>
      <c r="J173" s="14"/>
      <c r="K173" s="15" t="s">
        <v>595</v>
      </c>
      <c r="L173" s="13" t="s">
        <v>635</v>
      </c>
      <c r="M173" s="12" t="s">
        <v>22</v>
      </c>
      <c r="N173" s="9" t="s">
        <v>133</v>
      </c>
      <c r="O173" s="9" t="s">
        <v>596</v>
      </c>
      <c r="P173" s="17">
        <v>129</v>
      </c>
      <c r="Q173" s="29" t="s">
        <v>22</v>
      </c>
      <c r="R173" s="30"/>
      <c r="S173" s="29" t="s">
        <v>22</v>
      </c>
      <c r="T173" s="31"/>
      <c r="U173" s="15"/>
      <c r="V173" s="26" t="s">
        <v>570</v>
      </c>
    </row>
    <row r="174" spans="1:22" ht="16.5" customHeight="1">
      <c r="A174" s="27" t="s">
        <v>633</v>
      </c>
      <c r="B174" s="9" t="s">
        <v>593</v>
      </c>
      <c r="C174" s="15" t="s">
        <v>634</v>
      </c>
      <c r="D174" s="21" t="s">
        <v>556</v>
      </c>
      <c r="E174" s="12" t="s">
        <v>26</v>
      </c>
      <c r="F174" s="14" t="s">
        <v>130</v>
      </c>
      <c r="G174" s="14"/>
      <c r="H174" s="9" t="s">
        <v>131</v>
      </c>
      <c r="I174" s="28" t="str">
        <f t="shared" si="11"/>
        <v>58057</v>
      </c>
      <c r="J174" s="14"/>
      <c r="K174" s="15" t="s">
        <v>636</v>
      </c>
      <c r="L174" s="13" t="s">
        <v>637</v>
      </c>
      <c r="M174" s="14"/>
      <c r="N174" s="9" t="s">
        <v>133</v>
      </c>
      <c r="O174" s="9" t="s">
        <v>638</v>
      </c>
      <c r="P174" s="17">
        <v>301</v>
      </c>
      <c r="Q174" s="29" t="s">
        <v>22</v>
      </c>
      <c r="R174" s="30"/>
      <c r="S174" s="29" t="s">
        <v>22</v>
      </c>
      <c r="T174" s="31"/>
      <c r="U174" s="15"/>
      <c r="V174" s="26" t="s">
        <v>570</v>
      </c>
    </row>
    <row r="175" spans="1:22" ht="16.5" customHeight="1">
      <c r="A175" s="27" t="s">
        <v>639</v>
      </c>
      <c r="B175" s="9" t="s">
        <v>565</v>
      </c>
      <c r="C175" s="15" t="s">
        <v>640</v>
      </c>
      <c r="D175" s="21" t="s">
        <v>556</v>
      </c>
      <c r="E175" s="12" t="s">
        <v>26</v>
      </c>
      <c r="F175" s="14" t="s">
        <v>130</v>
      </c>
      <c r="G175" s="14"/>
      <c r="H175" s="9" t="s">
        <v>131</v>
      </c>
      <c r="I175" s="28" t="str">
        <f t="shared" si="11"/>
        <v>58057</v>
      </c>
      <c r="J175" s="14"/>
      <c r="K175" s="15" t="s">
        <v>568</v>
      </c>
      <c r="L175" s="13" t="s">
        <v>641</v>
      </c>
      <c r="M175" s="12" t="s">
        <v>22</v>
      </c>
      <c r="N175" s="9" t="s">
        <v>133</v>
      </c>
      <c r="O175" s="9" t="s">
        <v>213</v>
      </c>
      <c r="P175" s="17">
        <v>28660</v>
      </c>
      <c r="Q175" s="29" t="s">
        <v>22</v>
      </c>
      <c r="R175" s="30"/>
      <c r="S175" s="29" t="s">
        <v>22</v>
      </c>
      <c r="T175" s="31"/>
      <c r="U175" s="15"/>
      <c r="V175" s="26" t="s">
        <v>570</v>
      </c>
    </row>
    <row r="176" spans="1:22" ht="16.5" customHeight="1">
      <c r="A176" s="27" t="s">
        <v>639</v>
      </c>
      <c r="B176" s="9" t="s">
        <v>565</v>
      </c>
      <c r="C176" s="15" t="s">
        <v>640</v>
      </c>
      <c r="D176" s="21" t="s">
        <v>556</v>
      </c>
      <c r="E176" s="12" t="s">
        <v>26</v>
      </c>
      <c r="F176" s="14" t="s">
        <v>130</v>
      </c>
      <c r="G176" s="14"/>
      <c r="H176" s="9" t="s">
        <v>131</v>
      </c>
      <c r="I176" s="28" t="str">
        <f t="shared" si="11"/>
        <v>58057</v>
      </c>
      <c r="J176" s="14"/>
      <c r="K176" s="15" t="s">
        <v>571</v>
      </c>
      <c r="L176" s="13" t="s">
        <v>642</v>
      </c>
      <c r="M176" s="14"/>
      <c r="N176" s="9" t="s">
        <v>133</v>
      </c>
      <c r="O176" s="9" t="s">
        <v>573</v>
      </c>
      <c r="P176" s="17">
        <v>28359</v>
      </c>
      <c r="Q176" s="29" t="s">
        <v>22</v>
      </c>
      <c r="R176" s="30"/>
      <c r="S176" s="29" t="s">
        <v>22</v>
      </c>
      <c r="T176" s="31"/>
      <c r="U176" s="15"/>
      <c r="V176" s="26" t="s">
        <v>570</v>
      </c>
    </row>
    <row r="177" spans="1:38" ht="16.5" customHeight="1">
      <c r="A177" s="27" t="s">
        <v>643</v>
      </c>
      <c r="B177" s="9" t="s">
        <v>613</v>
      </c>
      <c r="C177" s="15" t="s">
        <v>644</v>
      </c>
      <c r="D177" s="21" t="s">
        <v>567</v>
      </c>
      <c r="E177" s="12" t="s">
        <v>26</v>
      </c>
      <c r="F177" s="14" t="s">
        <v>130</v>
      </c>
      <c r="G177" s="14"/>
      <c r="H177" s="9" t="s">
        <v>131</v>
      </c>
      <c r="I177" s="28" t="str">
        <f t="shared" si="11"/>
        <v>58057</v>
      </c>
      <c r="J177" s="14"/>
      <c r="K177" s="15" t="s">
        <v>580</v>
      </c>
      <c r="L177" s="13"/>
      <c r="M177" s="14"/>
      <c r="N177" s="9" t="s">
        <v>133</v>
      </c>
      <c r="O177" s="9" t="s">
        <v>581</v>
      </c>
      <c r="P177" s="17">
        <v>28261</v>
      </c>
      <c r="Q177" s="29" t="s">
        <v>22</v>
      </c>
      <c r="R177" s="30"/>
      <c r="S177" s="29" t="s">
        <v>22</v>
      </c>
      <c r="T177" s="31"/>
      <c r="U177" s="15"/>
      <c r="V177" s="26" t="s">
        <v>570</v>
      </c>
    </row>
    <row r="178" spans="1:38" ht="16.5" customHeight="1">
      <c r="A178" s="27" t="s">
        <v>645</v>
      </c>
      <c r="B178" s="9" t="s">
        <v>598</v>
      </c>
      <c r="C178" s="15" t="s">
        <v>646</v>
      </c>
      <c r="D178" s="21" t="s">
        <v>567</v>
      </c>
      <c r="E178" s="12" t="s">
        <v>26</v>
      </c>
      <c r="F178" s="14" t="s">
        <v>130</v>
      </c>
      <c r="G178" s="14"/>
      <c r="H178" s="9" t="s">
        <v>131</v>
      </c>
      <c r="I178" s="28" t="str">
        <f t="shared" si="11"/>
        <v>58057</v>
      </c>
      <c r="J178" s="14"/>
      <c r="K178" s="15" t="s">
        <v>571</v>
      </c>
      <c r="L178" s="13" t="s">
        <v>647</v>
      </c>
      <c r="M178" s="12" t="s">
        <v>22</v>
      </c>
      <c r="N178" s="9" t="s">
        <v>133</v>
      </c>
      <c r="O178" s="9" t="s">
        <v>573</v>
      </c>
      <c r="P178" s="17">
        <v>28359</v>
      </c>
      <c r="Q178" s="29" t="s">
        <v>22</v>
      </c>
      <c r="R178" s="30"/>
      <c r="S178" s="29" t="s">
        <v>22</v>
      </c>
      <c r="T178" s="31"/>
      <c r="U178" s="15"/>
      <c r="V178" s="26" t="s">
        <v>570</v>
      </c>
    </row>
    <row r="179" spans="1:38" ht="16.5" customHeight="1">
      <c r="A179" s="27" t="s">
        <v>645</v>
      </c>
      <c r="B179" s="9" t="s">
        <v>598</v>
      </c>
      <c r="C179" s="15" t="s">
        <v>646</v>
      </c>
      <c r="D179" s="21" t="s">
        <v>567</v>
      </c>
      <c r="E179" s="12" t="s">
        <v>26</v>
      </c>
      <c r="F179" s="14" t="s">
        <v>130</v>
      </c>
      <c r="G179" s="14"/>
      <c r="H179" s="9" t="s">
        <v>131</v>
      </c>
      <c r="I179" s="28" t="str">
        <f t="shared" si="11"/>
        <v>58057</v>
      </c>
      <c r="J179" s="14"/>
      <c r="K179" s="15" t="s">
        <v>568</v>
      </c>
      <c r="L179" s="13" t="s">
        <v>648</v>
      </c>
      <c r="M179" s="14"/>
      <c r="N179" s="9" t="s">
        <v>133</v>
      </c>
      <c r="O179" s="9" t="s">
        <v>213</v>
      </c>
      <c r="P179" s="17">
        <v>28660</v>
      </c>
      <c r="Q179" s="29" t="s">
        <v>22</v>
      </c>
      <c r="R179" s="30"/>
      <c r="S179" s="29" t="s">
        <v>22</v>
      </c>
      <c r="T179" s="31"/>
      <c r="U179" s="15"/>
      <c r="V179" s="26" t="s">
        <v>570</v>
      </c>
    </row>
    <row r="180" spans="1:38" ht="16.5" customHeight="1">
      <c r="A180" s="27" t="s">
        <v>649</v>
      </c>
      <c r="B180" s="9" t="s">
        <v>598</v>
      </c>
      <c r="C180" s="15" t="s">
        <v>650</v>
      </c>
      <c r="D180" s="44" t="s">
        <v>556</v>
      </c>
      <c r="E180" s="12" t="s">
        <v>26</v>
      </c>
      <c r="F180" s="14" t="s">
        <v>130</v>
      </c>
      <c r="G180" s="14"/>
      <c r="H180" s="9" t="s">
        <v>131</v>
      </c>
      <c r="I180" s="28" t="str">
        <f t="shared" si="11"/>
        <v>58057</v>
      </c>
      <c r="J180" s="14"/>
      <c r="K180" s="15" t="s">
        <v>571</v>
      </c>
      <c r="L180" s="13" t="s">
        <v>651</v>
      </c>
      <c r="M180" s="12" t="s">
        <v>22</v>
      </c>
      <c r="N180" s="9" t="s">
        <v>133</v>
      </c>
      <c r="O180" s="9" t="s">
        <v>573</v>
      </c>
      <c r="P180" s="17">
        <v>28359</v>
      </c>
      <c r="Q180" s="29" t="s">
        <v>22</v>
      </c>
      <c r="R180" s="30"/>
      <c r="S180" s="29" t="s">
        <v>22</v>
      </c>
      <c r="T180" s="31"/>
      <c r="U180" s="15"/>
      <c r="V180" s="26" t="s">
        <v>652</v>
      </c>
      <c r="Y180" s="65"/>
      <c r="Z180" s="65"/>
      <c r="AA180" s="65"/>
      <c r="AB180" s="65"/>
      <c r="AC180" s="65"/>
      <c r="AD180" s="65"/>
      <c r="AE180" s="65"/>
      <c r="AF180" s="65"/>
      <c r="AG180" s="65"/>
      <c r="AH180" s="65"/>
      <c r="AI180" s="65"/>
      <c r="AJ180" s="65"/>
      <c r="AK180" s="65"/>
      <c r="AL180" s="65"/>
    </row>
    <row r="181" spans="1:38" ht="16.5" customHeight="1">
      <c r="A181" s="27" t="s">
        <v>649</v>
      </c>
      <c r="B181" s="9" t="s">
        <v>598</v>
      </c>
      <c r="C181" s="15" t="s">
        <v>650</v>
      </c>
      <c r="D181" s="44" t="s">
        <v>556</v>
      </c>
      <c r="E181" s="12" t="s">
        <v>26</v>
      </c>
      <c r="F181" s="14" t="s">
        <v>130</v>
      </c>
      <c r="G181" s="14"/>
      <c r="H181" s="9" t="s">
        <v>131</v>
      </c>
      <c r="I181" s="28" t="str">
        <f t="shared" si="11"/>
        <v>58057</v>
      </c>
      <c r="J181" s="14"/>
      <c r="K181" s="15" t="s">
        <v>568</v>
      </c>
      <c r="L181" s="13" t="s">
        <v>653</v>
      </c>
      <c r="M181" s="14"/>
      <c r="N181" s="9" t="s">
        <v>133</v>
      </c>
      <c r="O181" s="9" t="s">
        <v>213</v>
      </c>
      <c r="P181" s="55">
        <v>28660</v>
      </c>
      <c r="Q181" s="29" t="s">
        <v>22</v>
      </c>
      <c r="R181" s="30"/>
      <c r="S181" s="29" t="s">
        <v>22</v>
      </c>
      <c r="T181" s="31"/>
      <c r="U181" s="15"/>
      <c r="V181" s="26" t="s">
        <v>652</v>
      </c>
    </row>
    <row r="182" spans="1:38" ht="16.5" customHeight="1">
      <c r="A182" s="27" t="s">
        <v>654</v>
      </c>
      <c r="B182" s="9" t="s">
        <v>655</v>
      </c>
      <c r="C182" s="15" t="s">
        <v>656</v>
      </c>
      <c r="D182" s="44" t="s">
        <v>25</v>
      </c>
      <c r="E182" s="12" t="s">
        <v>26</v>
      </c>
      <c r="F182" s="14" t="s">
        <v>130</v>
      </c>
      <c r="G182" s="14"/>
      <c r="H182" s="9" t="s">
        <v>131</v>
      </c>
      <c r="I182" s="13" t="str">
        <f t="shared" si="11"/>
        <v>58057</v>
      </c>
      <c r="J182" s="14"/>
      <c r="K182" s="15" t="s">
        <v>307</v>
      </c>
      <c r="L182" s="13" t="s">
        <v>288</v>
      </c>
      <c r="M182" s="14" t="s">
        <v>22</v>
      </c>
      <c r="N182" s="9" t="s">
        <v>309</v>
      </c>
      <c r="O182" s="9" t="s">
        <v>310</v>
      </c>
      <c r="P182" s="17">
        <v>17580</v>
      </c>
      <c r="Q182" s="69" t="s">
        <v>32</v>
      </c>
      <c r="R182" s="70"/>
      <c r="S182" s="29" t="s">
        <v>22</v>
      </c>
      <c r="T182" s="71"/>
      <c r="U182" s="15" t="s">
        <v>657</v>
      </c>
      <c r="V182" s="26" t="s">
        <v>658</v>
      </c>
      <c r="Z182" s="72"/>
      <c r="AA182" s="72"/>
      <c r="AB182" s="72"/>
      <c r="AC182" s="72"/>
      <c r="AD182" s="72"/>
      <c r="AE182" s="72"/>
      <c r="AF182" s="72"/>
      <c r="AG182" s="72"/>
      <c r="AH182" s="72"/>
      <c r="AI182" s="72"/>
      <c r="AJ182" s="72"/>
      <c r="AK182" s="72"/>
      <c r="AL182" s="72"/>
    </row>
    <row r="183" spans="1:38" ht="16.5" customHeight="1">
      <c r="A183" s="27" t="s">
        <v>654</v>
      </c>
      <c r="B183" s="9" t="s">
        <v>655</v>
      </c>
      <c r="C183" s="15" t="s">
        <v>656</v>
      </c>
      <c r="D183" s="44" t="s">
        <v>25</v>
      </c>
      <c r="E183" s="12" t="s">
        <v>26</v>
      </c>
      <c r="F183" s="14" t="s">
        <v>130</v>
      </c>
      <c r="G183" s="14"/>
      <c r="H183" s="9" t="s">
        <v>131</v>
      </c>
      <c r="I183" s="13" t="str">
        <f t="shared" si="11"/>
        <v>58057</v>
      </c>
      <c r="J183" s="14"/>
      <c r="K183" s="15" t="s">
        <v>211</v>
      </c>
      <c r="L183" s="13" t="s">
        <v>288</v>
      </c>
      <c r="M183" s="14" t="s">
        <v>22</v>
      </c>
      <c r="N183" s="9" t="s">
        <v>133</v>
      </c>
      <c r="O183" s="9" t="s">
        <v>314</v>
      </c>
      <c r="P183" s="17">
        <v>17221</v>
      </c>
      <c r="Q183" s="69" t="s">
        <v>32</v>
      </c>
      <c r="R183" s="70"/>
      <c r="S183" s="29" t="s">
        <v>22</v>
      </c>
      <c r="T183" s="71"/>
      <c r="U183" s="15" t="s">
        <v>657</v>
      </c>
      <c r="V183" s="26" t="s">
        <v>658</v>
      </c>
      <c r="Z183" s="72"/>
      <c r="AA183" s="72"/>
      <c r="AB183" s="72"/>
      <c r="AC183" s="72"/>
      <c r="AD183" s="72"/>
      <c r="AE183" s="72"/>
      <c r="AF183" s="72"/>
      <c r="AG183" s="72"/>
      <c r="AH183" s="72"/>
      <c r="AI183" s="72"/>
      <c r="AJ183" s="72"/>
      <c r="AK183" s="72"/>
      <c r="AL183" s="72"/>
    </row>
    <row r="184" spans="1:38" ht="16.5" customHeight="1">
      <c r="A184" s="27" t="s">
        <v>654</v>
      </c>
      <c r="B184" s="9" t="s">
        <v>655</v>
      </c>
      <c r="C184" s="15" t="s">
        <v>656</v>
      </c>
      <c r="D184" s="44" t="s">
        <v>25</v>
      </c>
      <c r="E184" s="12" t="s">
        <v>26</v>
      </c>
      <c r="F184" s="14" t="s">
        <v>130</v>
      </c>
      <c r="G184" s="14"/>
      <c r="H184" s="9" t="s">
        <v>131</v>
      </c>
      <c r="I184" s="13" t="str">
        <f t="shared" si="11"/>
        <v>58057</v>
      </c>
      <c r="J184" s="14"/>
      <c r="K184" s="15" t="s">
        <v>138</v>
      </c>
      <c r="L184" s="13"/>
      <c r="M184" s="14"/>
      <c r="N184" s="9" t="s">
        <v>133</v>
      </c>
      <c r="O184" s="9" t="s">
        <v>319</v>
      </c>
      <c r="P184" s="17">
        <v>87574</v>
      </c>
      <c r="Q184" s="69" t="s">
        <v>32</v>
      </c>
      <c r="R184" s="70"/>
      <c r="S184" s="29" t="s">
        <v>22</v>
      </c>
      <c r="T184" s="71"/>
      <c r="U184" s="15" t="s">
        <v>657</v>
      </c>
      <c r="V184" s="26" t="s">
        <v>658</v>
      </c>
      <c r="Z184" s="72"/>
      <c r="AA184" s="72"/>
      <c r="AB184" s="72"/>
      <c r="AC184" s="72"/>
      <c r="AD184" s="72"/>
      <c r="AE184" s="72"/>
      <c r="AF184" s="72"/>
      <c r="AG184" s="72"/>
      <c r="AH184" s="72"/>
      <c r="AI184" s="72"/>
      <c r="AJ184" s="72"/>
      <c r="AK184" s="72"/>
      <c r="AL184" s="72"/>
    </row>
    <row r="185" spans="1:38" ht="16.5" customHeight="1">
      <c r="A185" s="27" t="s">
        <v>654</v>
      </c>
      <c r="B185" s="9" t="s">
        <v>655</v>
      </c>
      <c r="C185" s="15" t="s">
        <v>656</v>
      </c>
      <c r="D185" s="44" t="s">
        <v>25</v>
      </c>
      <c r="E185" s="12" t="s">
        <v>26</v>
      </c>
      <c r="F185" s="14" t="s">
        <v>130</v>
      </c>
      <c r="G185" s="14"/>
      <c r="H185" s="9" t="s">
        <v>131</v>
      </c>
      <c r="I185" s="13" t="str">
        <f t="shared" si="11"/>
        <v>58057</v>
      </c>
      <c r="J185" s="14"/>
      <c r="K185" s="15" t="s">
        <v>136</v>
      </c>
      <c r="L185" s="13"/>
      <c r="M185" s="14"/>
      <c r="N185" s="9" t="s">
        <v>133</v>
      </c>
      <c r="O185" s="9" t="s">
        <v>137</v>
      </c>
      <c r="P185" s="17">
        <v>64280</v>
      </c>
      <c r="Q185" s="69" t="s">
        <v>32</v>
      </c>
      <c r="R185" s="70"/>
      <c r="S185" s="29" t="s">
        <v>22</v>
      </c>
      <c r="T185" s="71"/>
      <c r="U185" s="15" t="s">
        <v>657</v>
      </c>
      <c r="V185" s="26" t="s">
        <v>658</v>
      </c>
      <c r="Z185" s="72"/>
      <c r="AA185" s="72"/>
      <c r="AB185" s="72"/>
      <c r="AC185" s="72"/>
      <c r="AD185" s="72"/>
      <c r="AE185" s="72"/>
      <c r="AF185" s="72"/>
      <c r="AG185" s="72"/>
      <c r="AH185" s="72"/>
      <c r="AI185" s="72"/>
      <c r="AJ185" s="72"/>
      <c r="AK185" s="72"/>
      <c r="AL185" s="72"/>
    </row>
    <row r="186" spans="1:38" ht="16.5" customHeight="1">
      <c r="A186" s="27" t="s">
        <v>659</v>
      </c>
      <c r="B186" s="9" t="s">
        <v>660</v>
      </c>
      <c r="C186" s="15" t="s">
        <v>661</v>
      </c>
      <c r="D186" s="44" t="s">
        <v>25</v>
      </c>
      <c r="E186" s="12" t="s">
        <v>26</v>
      </c>
      <c r="F186" s="14" t="s">
        <v>130</v>
      </c>
      <c r="G186" s="14"/>
      <c r="H186" s="9" t="s">
        <v>131</v>
      </c>
      <c r="I186" s="13" t="str">
        <f t="shared" si="11"/>
        <v>58057</v>
      </c>
      <c r="J186" s="14"/>
      <c r="K186" s="15" t="s">
        <v>307</v>
      </c>
      <c r="L186" s="13"/>
      <c r="M186" s="14"/>
      <c r="N186" s="9" t="s">
        <v>309</v>
      </c>
      <c r="O186" s="9" t="s">
        <v>310</v>
      </c>
      <c r="P186" s="17">
        <v>17580</v>
      </c>
      <c r="Q186" s="69" t="s">
        <v>32</v>
      </c>
      <c r="R186" s="70"/>
      <c r="S186" s="29" t="s">
        <v>22</v>
      </c>
      <c r="T186" s="71"/>
      <c r="U186" s="15" t="s">
        <v>657</v>
      </c>
      <c r="V186" s="26" t="s">
        <v>662</v>
      </c>
      <c r="Z186" s="72"/>
      <c r="AA186" s="72"/>
      <c r="AB186" s="72"/>
      <c r="AC186" s="72"/>
      <c r="AD186" s="72"/>
      <c r="AE186" s="72"/>
      <c r="AF186" s="72"/>
      <c r="AG186" s="72"/>
      <c r="AH186" s="72"/>
      <c r="AI186" s="72"/>
      <c r="AJ186" s="72"/>
      <c r="AK186" s="72"/>
      <c r="AL186" s="72"/>
    </row>
    <row r="187" spans="1:38" ht="16.5" customHeight="1">
      <c r="A187" s="27" t="s">
        <v>659</v>
      </c>
      <c r="B187" s="9" t="s">
        <v>660</v>
      </c>
      <c r="C187" s="15" t="s">
        <v>661</v>
      </c>
      <c r="D187" s="44" t="s">
        <v>25</v>
      </c>
      <c r="E187" s="12" t="s">
        <v>26</v>
      </c>
      <c r="F187" s="14" t="s">
        <v>130</v>
      </c>
      <c r="G187" s="14"/>
      <c r="H187" s="9" t="s">
        <v>131</v>
      </c>
      <c r="I187" s="13" t="str">
        <f t="shared" si="11"/>
        <v>58057</v>
      </c>
      <c r="J187" s="14"/>
      <c r="K187" s="15" t="s">
        <v>211</v>
      </c>
      <c r="L187" s="13"/>
      <c r="M187" s="14"/>
      <c r="N187" s="9" t="s">
        <v>133</v>
      </c>
      <c r="O187" s="9" t="s">
        <v>314</v>
      </c>
      <c r="P187" s="17">
        <v>17221</v>
      </c>
      <c r="Q187" s="69" t="s">
        <v>32</v>
      </c>
      <c r="R187" s="70"/>
      <c r="S187" s="29" t="s">
        <v>22</v>
      </c>
      <c r="T187" s="71"/>
      <c r="U187" s="15" t="s">
        <v>657</v>
      </c>
      <c r="V187" s="45" t="s">
        <v>663</v>
      </c>
      <c r="Z187" s="72"/>
      <c r="AA187" s="72"/>
      <c r="AB187" s="72"/>
      <c r="AC187" s="72"/>
      <c r="AD187" s="72"/>
      <c r="AE187" s="72"/>
      <c r="AF187" s="72"/>
      <c r="AG187" s="72"/>
      <c r="AH187" s="72"/>
      <c r="AI187" s="72"/>
      <c r="AJ187" s="72"/>
      <c r="AK187" s="72"/>
      <c r="AL187" s="72"/>
    </row>
    <row r="188" spans="1:38" ht="16.5" customHeight="1">
      <c r="A188" s="27" t="s">
        <v>659</v>
      </c>
      <c r="B188" s="9" t="s">
        <v>660</v>
      </c>
      <c r="C188" s="15" t="s">
        <v>661</v>
      </c>
      <c r="D188" s="44" t="s">
        <v>25</v>
      </c>
      <c r="E188" s="12" t="s">
        <v>26</v>
      </c>
      <c r="F188" s="14" t="s">
        <v>130</v>
      </c>
      <c r="G188" s="14"/>
      <c r="H188" s="9" t="s">
        <v>131</v>
      </c>
      <c r="I188" s="13" t="str">
        <f t="shared" si="11"/>
        <v>58057</v>
      </c>
      <c r="J188" s="14"/>
      <c r="K188" s="15" t="s">
        <v>138</v>
      </c>
      <c r="L188" s="13"/>
      <c r="M188" s="14"/>
      <c r="N188" s="9" t="s">
        <v>133</v>
      </c>
      <c r="O188" s="9" t="s">
        <v>319</v>
      </c>
      <c r="P188" s="17">
        <v>87574</v>
      </c>
      <c r="Q188" s="69" t="s">
        <v>32</v>
      </c>
      <c r="R188" s="70"/>
      <c r="S188" s="29" t="s">
        <v>22</v>
      </c>
      <c r="T188" s="71"/>
      <c r="U188" s="15" t="s">
        <v>657</v>
      </c>
      <c r="V188" s="45" t="s">
        <v>663</v>
      </c>
    </row>
    <row r="189" spans="1:38" ht="16.5" customHeight="1">
      <c r="A189" s="27" t="s">
        <v>659</v>
      </c>
      <c r="B189" s="9" t="s">
        <v>660</v>
      </c>
      <c r="C189" s="15" t="s">
        <v>661</v>
      </c>
      <c r="D189" s="44" t="s">
        <v>25</v>
      </c>
      <c r="E189" s="12" t="s">
        <v>26</v>
      </c>
      <c r="F189" s="14" t="s">
        <v>130</v>
      </c>
      <c r="G189" s="14"/>
      <c r="H189" s="9" t="s">
        <v>131</v>
      </c>
      <c r="I189" s="13" t="str">
        <f t="shared" si="11"/>
        <v>58057</v>
      </c>
      <c r="J189" s="14"/>
      <c r="K189" s="15" t="s">
        <v>136</v>
      </c>
      <c r="L189" s="13"/>
      <c r="M189" s="14"/>
      <c r="N189" s="9" t="s">
        <v>133</v>
      </c>
      <c r="O189" s="9" t="s">
        <v>137</v>
      </c>
      <c r="P189" s="17">
        <v>64280</v>
      </c>
      <c r="Q189" s="69" t="s">
        <v>32</v>
      </c>
      <c r="R189" s="70"/>
      <c r="S189" s="29" t="s">
        <v>22</v>
      </c>
      <c r="T189" s="71"/>
      <c r="U189" s="15" t="s">
        <v>657</v>
      </c>
      <c r="V189" s="45" t="s">
        <v>663</v>
      </c>
    </row>
    <row r="190" spans="1:38" ht="16.5" customHeight="1">
      <c r="A190" s="27" t="s">
        <v>664</v>
      </c>
      <c r="B190" s="9" t="s">
        <v>529</v>
      </c>
      <c r="C190" s="15" t="s">
        <v>665</v>
      </c>
      <c r="D190" s="21" t="s">
        <v>25</v>
      </c>
      <c r="E190" s="12" t="s">
        <v>26</v>
      </c>
      <c r="F190" s="14" t="s">
        <v>130</v>
      </c>
      <c r="G190" s="14"/>
      <c r="H190" s="9" t="s">
        <v>131</v>
      </c>
      <c r="I190" s="28" t="str">
        <f t="shared" si="11"/>
        <v>58057</v>
      </c>
      <c r="J190" s="14"/>
      <c r="K190" s="15" t="s">
        <v>315</v>
      </c>
      <c r="L190" s="13"/>
      <c r="M190" s="14"/>
      <c r="N190" s="9" t="s">
        <v>133</v>
      </c>
      <c r="O190" s="9" t="s">
        <v>317</v>
      </c>
      <c r="P190" s="73">
        <v>15384</v>
      </c>
      <c r="Q190" s="29" t="s">
        <v>22</v>
      </c>
      <c r="R190" s="30"/>
      <c r="S190" s="29" t="s">
        <v>22</v>
      </c>
      <c r="T190" s="31"/>
      <c r="U190" s="15"/>
      <c r="V190" s="26" t="s">
        <v>658</v>
      </c>
    </row>
    <row r="191" spans="1:38" ht="16.5" customHeight="1">
      <c r="A191" s="27" t="s">
        <v>666</v>
      </c>
      <c r="B191" s="9" t="s">
        <v>667</v>
      </c>
      <c r="C191" s="15" t="s">
        <v>668</v>
      </c>
      <c r="D191" s="21" t="s">
        <v>669</v>
      </c>
      <c r="E191" s="12" t="s">
        <v>26</v>
      </c>
      <c r="F191" s="14" t="s">
        <v>130</v>
      </c>
      <c r="G191" s="14"/>
      <c r="H191" s="9" t="s">
        <v>131</v>
      </c>
      <c r="I191" s="13">
        <v>58057</v>
      </c>
      <c r="J191" s="14"/>
      <c r="K191" s="15" t="s">
        <v>223</v>
      </c>
      <c r="L191" s="13" t="s">
        <v>91</v>
      </c>
      <c r="M191" s="12" t="s">
        <v>22</v>
      </c>
      <c r="N191" s="9" t="s">
        <v>133</v>
      </c>
      <c r="O191" s="24" t="s">
        <v>670</v>
      </c>
      <c r="P191" s="17">
        <v>10577</v>
      </c>
      <c r="Q191" s="18" t="s">
        <v>22</v>
      </c>
      <c r="R191" s="25"/>
      <c r="S191" s="29" t="s">
        <v>22</v>
      </c>
      <c r="T191" s="34"/>
      <c r="U191" s="15"/>
      <c r="V191" s="26" t="s">
        <v>671</v>
      </c>
    </row>
    <row r="192" spans="1:38" ht="16.5" customHeight="1">
      <c r="A192" s="27" t="s">
        <v>666</v>
      </c>
      <c r="B192" s="9" t="s">
        <v>667</v>
      </c>
      <c r="C192" s="15" t="s">
        <v>668</v>
      </c>
      <c r="D192" s="21" t="s">
        <v>669</v>
      </c>
      <c r="E192" s="12" t="s">
        <v>26</v>
      </c>
      <c r="F192" s="14" t="s">
        <v>130</v>
      </c>
      <c r="G192" s="14"/>
      <c r="H192" s="9" t="s">
        <v>131</v>
      </c>
      <c r="I192" s="13">
        <v>58057</v>
      </c>
      <c r="J192" s="14"/>
      <c r="K192" s="43" t="s">
        <v>521</v>
      </c>
      <c r="L192" s="13" t="s">
        <v>103</v>
      </c>
      <c r="M192" s="14"/>
      <c r="N192" s="24" t="s">
        <v>309</v>
      </c>
      <c r="O192" s="24" t="s">
        <v>522</v>
      </c>
      <c r="P192" s="17">
        <v>17447</v>
      </c>
      <c r="Q192" s="18" t="s">
        <v>32</v>
      </c>
      <c r="R192" s="25"/>
      <c r="S192" s="29" t="s">
        <v>22</v>
      </c>
      <c r="T192" s="34"/>
      <c r="U192" s="15"/>
      <c r="V192" s="26" t="s">
        <v>671</v>
      </c>
    </row>
    <row r="193" spans="1:22" ht="16.5" customHeight="1">
      <c r="A193" s="27" t="s">
        <v>666</v>
      </c>
      <c r="B193" s="9" t="s">
        <v>667</v>
      </c>
      <c r="C193" s="15" t="s">
        <v>668</v>
      </c>
      <c r="D193" s="21" t="s">
        <v>669</v>
      </c>
      <c r="E193" s="12" t="s">
        <v>26</v>
      </c>
      <c r="F193" s="14" t="s">
        <v>130</v>
      </c>
      <c r="G193" s="14"/>
      <c r="H193" s="9" t="s">
        <v>131</v>
      </c>
      <c r="I193" s="13">
        <v>58057</v>
      </c>
      <c r="J193" s="14"/>
      <c r="K193" s="43" t="s">
        <v>672</v>
      </c>
      <c r="L193" s="13" t="s">
        <v>103</v>
      </c>
      <c r="M193" s="14"/>
      <c r="N193" s="24" t="s">
        <v>673</v>
      </c>
      <c r="O193" s="24" t="s">
        <v>674</v>
      </c>
      <c r="P193" s="17">
        <v>16980</v>
      </c>
      <c r="Q193" s="18" t="s">
        <v>32</v>
      </c>
      <c r="R193" s="25"/>
      <c r="S193" s="29" t="s">
        <v>22</v>
      </c>
      <c r="T193" s="34"/>
      <c r="U193" s="15"/>
      <c r="V193" s="26" t="s">
        <v>671</v>
      </c>
    </row>
    <row r="194" spans="1:22" ht="16.5" customHeight="1">
      <c r="A194" s="27" t="s">
        <v>675</v>
      </c>
      <c r="B194" s="9" t="s">
        <v>676</v>
      </c>
      <c r="C194" s="15" t="s">
        <v>677</v>
      </c>
      <c r="D194" s="21" t="s">
        <v>669</v>
      </c>
      <c r="E194" s="12" t="s">
        <v>26</v>
      </c>
      <c r="F194" s="14" t="s">
        <v>130</v>
      </c>
      <c r="G194" s="14"/>
      <c r="H194" s="9" t="s">
        <v>131</v>
      </c>
      <c r="I194" s="28" t="str">
        <f>IF(H194 = "(2E,6E)-FPP", "175763",
    IF(H194 = "(2Z,6E)-FPP", "162247",
        IF(H194 = "(2Z,6Z)-FPP", "60374",
            IF(H194 = "(2E,6E,10E)-GGPP", "58756",
                IF(H194 = "9α-copalyl PP", "58622",
                    IF(H194 = "peregrinol PP", "138232",
                        IF(H194 = "(2E)-GPP", "58057",
                            IF(H194 = "ent-copalyl diphosphate", "58553",
                                IF(H194 = "(S)-2,3-epoxysqualene", "15441",
                                    IF(H194 = "(+)-copalyl diphosphate", "58635",
                                        IF(H194 = "copal-8-ol diphosphate(3−)","64283",
                                            IF(H194 = "NPP", "57665",
                                                IF(H194 = "squalene", "15440",
                                                    IF(H194 = "ent-copal-8-ol diphosphate(3−)", "138223",
                                                        IF(H194 = "(2E,6E,10E,14E)-GFPP", "57907",
                                                            IF(H194 = "(R)-tetraprenyl-β-curcumene", "64801",
                                                                IF(H194 = "(E)-2-MeGPP", "61984",
                                                                    IF(H194 = "all-trans-heptaprenyl PP", "58206",
                                                                        IF(H194 = "(3S,22S)-2,3:22,23-diepoxy-2,3,22,23-tetrahydrosqualene", "138307",
                                                                            IF(H194 = "pre-α-onocerin", "138305","")
                                                                            )
                                                                        )
                                                                    )
                                                                )
                                                            )
                                                        )
                                                    )
                                                )
                                            )
                                        )
                                    )
                                )
                            )
                        )
                    )
                )
            )
        )
    )</f>
        <v>58057</v>
      </c>
      <c r="J194" s="14"/>
      <c r="K194" s="15" t="s">
        <v>606</v>
      </c>
      <c r="L194" s="13"/>
      <c r="M194" s="14"/>
      <c r="N194" s="9" t="s">
        <v>309</v>
      </c>
      <c r="O194" s="9" t="s">
        <v>608</v>
      </c>
      <c r="P194" s="17">
        <v>22469</v>
      </c>
      <c r="Q194" s="29" t="s">
        <v>22</v>
      </c>
      <c r="R194" s="30"/>
      <c r="S194" s="29" t="s">
        <v>22</v>
      </c>
      <c r="T194" s="31"/>
      <c r="U194" s="15"/>
      <c r="V194" s="26" t="s">
        <v>671</v>
      </c>
    </row>
    <row r="195" spans="1:22" ht="16.5" customHeight="1">
      <c r="A195" s="27" t="s">
        <v>678</v>
      </c>
      <c r="B195" s="9" t="s">
        <v>679</v>
      </c>
      <c r="C195" s="15" t="s">
        <v>680</v>
      </c>
      <c r="D195" s="21" t="s">
        <v>669</v>
      </c>
      <c r="E195" s="12" t="s">
        <v>26</v>
      </c>
      <c r="F195" s="14" t="s">
        <v>130</v>
      </c>
      <c r="G195" s="14"/>
      <c r="H195" s="9" t="s">
        <v>131</v>
      </c>
      <c r="I195" s="13">
        <v>58057</v>
      </c>
      <c r="J195" s="14"/>
      <c r="K195" s="15" t="s">
        <v>560</v>
      </c>
      <c r="L195" s="13" t="s">
        <v>91</v>
      </c>
      <c r="M195" s="12" t="s">
        <v>22</v>
      </c>
      <c r="N195" s="24" t="s">
        <v>309</v>
      </c>
      <c r="O195" s="24" t="s">
        <v>561</v>
      </c>
      <c r="P195" s="17">
        <v>128</v>
      </c>
      <c r="Q195" s="18" t="s">
        <v>22</v>
      </c>
      <c r="R195" s="25"/>
      <c r="S195" s="29" t="s">
        <v>22</v>
      </c>
      <c r="T195" s="34"/>
      <c r="U195" s="15"/>
      <c r="V195" s="26" t="s">
        <v>671</v>
      </c>
    </row>
    <row r="196" spans="1:22" ht="16.5" customHeight="1">
      <c r="A196" s="27" t="s">
        <v>678</v>
      </c>
      <c r="B196" s="9" t="s">
        <v>679</v>
      </c>
      <c r="C196" s="15" t="s">
        <v>680</v>
      </c>
      <c r="D196" s="21" t="s">
        <v>669</v>
      </c>
      <c r="E196" s="12" t="s">
        <v>26</v>
      </c>
      <c r="F196" s="14" t="s">
        <v>130</v>
      </c>
      <c r="G196" s="14"/>
      <c r="H196" s="9" t="s">
        <v>131</v>
      </c>
      <c r="I196" s="13">
        <v>58057</v>
      </c>
      <c r="J196" s="14"/>
      <c r="K196" s="15" t="s">
        <v>315</v>
      </c>
      <c r="L196" s="13" t="s">
        <v>103</v>
      </c>
      <c r="M196" s="14"/>
      <c r="N196" s="9" t="s">
        <v>133</v>
      </c>
      <c r="O196" s="24" t="s">
        <v>317</v>
      </c>
      <c r="P196" s="17">
        <v>15384</v>
      </c>
      <c r="Q196" s="18" t="s">
        <v>22</v>
      </c>
      <c r="R196" s="25"/>
      <c r="S196" s="29" t="s">
        <v>22</v>
      </c>
      <c r="T196" s="34"/>
      <c r="U196" s="15"/>
      <c r="V196" s="26" t="s">
        <v>671</v>
      </c>
    </row>
    <row r="197" spans="1:22" ht="16.5" customHeight="1">
      <c r="A197" s="27" t="s">
        <v>678</v>
      </c>
      <c r="B197" s="9" t="s">
        <v>679</v>
      </c>
      <c r="C197" s="15" t="s">
        <v>680</v>
      </c>
      <c r="D197" s="21" t="s">
        <v>669</v>
      </c>
      <c r="E197" s="12" t="s">
        <v>26</v>
      </c>
      <c r="F197" s="14" t="s">
        <v>130</v>
      </c>
      <c r="G197" s="14"/>
      <c r="H197" s="9" t="s">
        <v>131</v>
      </c>
      <c r="I197" s="13">
        <v>58057</v>
      </c>
      <c r="J197" s="14"/>
      <c r="K197" s="15" t="s">
        <v>197</v>
      </c>
      <c r="L197" s="13" t="s">
        <v>103</v>
      </c>
      <c r="M197" s="14"/>
      <c r="N197" s="9" t="s">
        <v>133</v>
      </c>
      <c r="O197" s="9" t="s">
        <v>199</v>
      </c>
      <c r="P197" s="17">
        <v>50027</v>
      </c>
      <c r="Q197" s="18" t="s">
        <v>22</v>
      </c>
      <c r="R197" s="25"/>
      <c r="S197" s="29" t="s">
        <v>22</v>
      </c>
      <c r="T197" s="34"/>
      <c r="U197" s="15"/>
      <c r="V197" s="26" t="s">
        <v>671</v>
      </c>
    </row>
    <row r="198" spans="1:22" ht="16.5" customHeight="1">
      <c r="A198" s="27" t="s">
        <v>678</v>
      </c>
      <c r="B198" s="9" t="s">
        <v>679</v>
      </c>
      <c r="C198" s="15" t="s">
        <v>680</v>
      </c>
      <c r="D198" s="21" t="s">
        <v>669</v>
      </c>
      <c r="E198" s="12" t="s">
        <v>26</v>
      </c>
      <c r="F198" s="14" t="s">
        <v>130</v>
      </c>
      <c r="G198" s="14"/>
      <c r="H198" s="9" t="s">
        <v>131</v>
      </c>
      <c r="I198" s="13">
        <v>58057</v>
      </c>
      <c r="J198" s="14"/>
      <c r="K198" s="15" t="s">
        <v>211</v>
      </c>
      <c r="L198" s="13" t="s">
        <v>103</v>
      </c>
      <c r="M198" s="14"/>
      <c r="N198" s="9" t="s">
        <v>133</v>
      </c>
      <c r="O198" s="24" t="s">
        <v>314</v>
      </c>
      <c r="P198" s="17">
        <v>17221</v>
      </c>
      <c r="Q198" s="18" t="s">
        <v>32</v>
      </c>
      <c r="R198" s="25"/>
      <c r="S198" s="29" t="s">
        <v>22</v>
      </c>
      <c r="T198" s="34"/>
      <c r="U198" s="15"/>
      <c r="V198" s="26" t="s">
        <v>671</v>
      </c>
    </row>
    <row r="199" spans="1:22" ht="16.5" customHeight="1">
      <c r="A199" s="27" t="s">
        <v>681</v>
      </c>
      <c r="B199" s="9" t="s">
        <v>682</v>
      </c>
      <c r="C199" s="15" t="s">
        <v>683</v>
      </c>
      <c r="D199" s="21" t="s">
        <v>669</v>
      </c>
      <c r="E199" s="12" t="s">
        <v>26</v>
      </c>
      <c r="F199" s="14" t="s">
        <v>130</v>
      </c>
      <c r="G199" s="14"/>
      <c r="H199" s="9" t="s">
        <v>131</v>
      </c>
      <c r="I199" s="28" t="str">
        <f t="shared" ref="I199:I205" si="12">IF(H199 = "(2E,6E)-FPP", "175763",
    IF(H199 = "(2Z,6E)-FPP", "162247",
        IF(H199 = "(2Z,6Z)-FPP", "60374",
            IF(H199 = "(2E,6E,10E)-GGPP", "58756",
                IF(H199 = "9α-copalyl PP", "58622",
                    IF(H199 = "peregrinol PP", "138232",
                        IF(H199 = "(2E)-GPP", "58057",
                            IF(H199 = "ent-copalyl diphosphate", "58553",
                                IF(H199 = "(S)-2,3-epoxysqualene", "15441",
                                    IF(H199 = "(+)-copalyl diphosphate", "58635",
                                        IF(H199 = "copal-8-ol diphosphate(3−)","64283",
                                            IF(H199 = "NPP", "57665",
                                                IF(H199 = "squalene", "15440",
                                                    IF(H199 = "ent-copal-8-ol diphosphate(3−)", "138223",
                                                        IF(H199 = "(2E,6E,10E,14E)-GFPP", "57907",
                                                            IF(H199 = "(R)-tetraprenyl-β-curcumene", "64801",
                                                                IF(H199 = "(E)-2-MeGPP", "61984",
                                                                    IF(H199 = "all-trans-heptaprenyl PP", "58206",
                                                                        IF(H199 = "(3S,22S)-2,3:22,23-diepoxy-2,3,22,23-tetrahydrosqualene", "138307",
                                                                            IF(H199 = "pre-α-onocerin", "138305","")
                                                                            )
                                                                        )
                                                                    )
                                                                )
                                                            )
                                                        )
                                                    )
                                                )
                                            )
                                        )
                                    )
                                )
                            )
                        )
                    )
                )
            )
        )
    )</f>
        <v>58057</v>
      </c>
      <c r="J199" s="14"/>
      <c r="K199" s="15" t="s">
        <v>223</v>
      </c>
      <c r="L199" s="13"/>
      <c r="M199" s="14"/>
      <c r="N199" s="9" t="s">
        <v>133</v>
      </c>
      <c r="O199" s="9" t="s">
        <v>670</v>
      </c>
      <c r="P199" s="17">
        <v>10577</v>
      </c>
      <c r="Q199" s="29" t="s">
        <v>22</v>
      </c>
      <c r="R199" s="30"/>
      <c r="S199" s="29" t="s">
        <v>22</v>
      </c>
      <c r="T199" s="31"/>
      <c r="U199" s="15"/>
      <c r="V199" s="26" t="s">
        <v>671</v>
      </c>
    </row>
    <row r="200" spans="1:22" ht="16.5" customHeight="1">
      <c r="A200" s="27" t="s">
        <v>684</v>
      </c>
      <c r="B200" s="9" t="s">
        <v>685</v>
      </c>
      <c r="C200" s="15" t="s">
        <v>686</v>
      </c>
      <c r="D200" s="21" t="s">
        <v>669</v>
      </c>
      <c r="E200" s="12" t="s">
        <v>26</v>
      </c>
      <c r="F200" s="14" t="s">
        <v>130</v>
      </c>
      <c r="G200" s="14"/>
      <c r="H200" s="9" t="s">
        <v>131</v>
      </c>
      <c r="I200" s="28" t="str">
        <f t="shared" si="12"/>
        <v>58057</v>
      </c>
      <c r="J200" s="14"/>
      <c r="K200" s="15" t="s">
        <v>606</v>
      </c>
      <c r="L200" s="13"/>
      <c r="M200" s="14"/>
      <c r="N200" s="9" t="s">
        <v>309</v>
      </c>
      <c r="O200" s="9" t="s">
        <v>608</v>
      </c>
      <c r="P200" s="17">
        <v>22469</v>
      </c>
      <c r="Q200" s="29" t="s">
        <v>22</v>
      </c>
      <c r="R200" s="30"/>
      <c r="S200" s="29" t="s">
        <v>22</v>
      </c>
      <c r="T200" s="31"/>
      <c r="U200" s="15"/>
      <c r="V200" s="32" t="s">
        <v>687</v>
      </c>
    </row>
    <row r="201" spans="1:22" ht="16.5" customHeight="1">
      <c r="A201" s="27" t="s">
        <v>688</v>
      </c>
      <c r="B201" s="9" t="s">
        <v>682</v>
      </c>
      <c r="C201" s="15" t="s">
        <v>689</v>
      </c>
      <c r="D201" s="21" t="s">
        <v>669</v>
      </c>
      <c r="E201" s="12" t="s">
        <v>26</v>
      </c>
      <c r="F201" s="14" t="s">
        <v>130</v>
      </c>
      <c r="G201" s="14"/>
      <c r="H201" s="9" t="s">
        <v>131</v>
      </c>
      <c r="I201" s="28" t="str">
        <f t="shared" si="12"/>
        <v>58057</v>
      </c>
      <c r="J201" s="14"/>
      <c r="K201" s="15" t="s">
        <v>223</v>
      </c>
      <c r="L201" s="13"/>
      <c r="M201" s="14"/>
      <c r="N201" s="9" t="s">
        <v>133</v>
      </c>
      <c r="O201" s="9" t="s">
        <v>670</v>
      </c>
      <c r="P201" s="17">
        <v>10577</v>
      </c>
      <c r="Q201" s="29" t="s">
        <v>22</v>
      </c>
      <c r="R201" s="30"/>
      <c r="S201" s="29" t="s">
        <v>22</v>
      </c>
      <c r="T201" s="31"/>
      <c r="U201" s="15"/>
      <c r="V201" s="26" t="s">
        <v>671</v>
      </c>
    </row>
    <row r="202" spans="1:22" ht="16.5" customHeight="1">
      <c r="A202" s="27" t="s">
        <v>690</v>
      </c>
      <c r="B202" s="9" t="s">
        <v>676</v>
      </c>
      <c r="C202" s="15" t="s">
        <v>691</v>
      </c>
      <c r="D202" s="21" t="s">
        <v>669</v>
      </c>
      <c r="E202" s="12" t="s">
        <v>26</v>
      </c>
      <c r="F202" s="14" t="s">
        <v>130</v>
      </c>
      <c r="G202" s="14"/>
      <c r="H202" s="9" t="s">
        <v>131</v>
      </c>
      <c r="I202" s="28" t="str">
        <f t="shared" si="12"/>
        <v>58057</v>
      </c>
      <c r="J202" s="14"/>
      <c r="K202" s="15" t="s">
        <v>606</v>
      </c>
      <c r="L202" s="13"/>
      <c r="M202" s="14"/>
      <c r="N202" s="9" t="s">
        <v>309</v>
      </c>
      <c r="O202" s="9" t="s">
        <v>608</v>
      </c>
      <c r="P202" s="17">
        <v>22469</v>
      </c>
      <c r="Q202" s="29" t="s">
        <v>22</v>
      </c>
      <c r="R202" s="30"/>
      <c r="S202" s="29" t="s">
        <v>22</v>
      </c>
      <c r="T202" s="31"/>
      <c r="U202" s="15"/>
      <c r="V202" s="26" t="s">
        <v>671</v>
      </c>
    </row>
    <row r="203" spans="1:22" ht="16.5" customHeight="1">
      <c r="A203" s="27" t="s">
        <v>692</v>
      </c>
      <c r="B203" s="9" t="s">
        <v>676</v>
      </c>
      <c r="C203" s="15" t="s">
        <v>693</v>
      </c>
      <c r="D203" s="21" t="s">
        <v>669</v>
      </c>
      <c r="E203" s="12" t="s">
        <v>26</v>
      </c>
      <c r="F203" s="14" t="s">
        <v>130</v>
      </c>
      <c r="G203" s="14"/>
      <c r="H203" s="9" t="s">
        <v>131</v>
      </c>
      <c r="I203" s="28" t="str">
        <f t="shared" si="12"/>
        <v>58057</v>
      </c>
      <c r="J203" s="14"/>
      <c r="K203" s="15" t="s">
        <v>606</v>
      </c>
      <c r="L203" s="13"/>
      <c r="M203" s="14"/>
      <c r="N203" s="9" t="s">
        <v>309</v>
      </c>
      <c r="O203" s="9" t="s">
        <v>608</v>
      </c>
      <c r="P203" s="17">
        <v>22469</v>
      </c>
      <c r="Q203" s="29" t="s">
        <v>22</v>
      </c>
      <c r="R203" s="30"/>
      <c r="S203" s="29" t="s">
        <v>22</v>
      </c>
      <c r="T203" s="31"/>
      <c r="U203" s="15"/>
      <c r="V203" s="26" t="s">
        <v>671</v>
      </c>
    </row>
    <row r="204" spans="1:22" ht="16.5" customHeight="1">
      <c r="A204" s="27" t="s">
        <v>694</v>
      </c>
      <c r="B204" s="9" t="s">
        <v>682</v>
      </c>
      <c r="C204" s="15" t="s">
        <v>695</v>
      </c>
      <c r="D204" s="21" t="s">
        <v>669</v>
      </c>
      <c r="E204" s="12" t="s">
        <v>26</v>
      </c>
      <c r="F204" s="14" t="s">
        <v>130</v>
      </c>
      <c r="G204" s="14"/>
      <c r="H204" s="9" t="s">
        <v>131</v>
      </c>
      <c r="I204" s="28" t="str">
        <f t="shared" si="12"/>
        <v>58057</v>
      </c>
      <c r="J204" s="14" t="s">
        <v>89</v>
      </c>
      <c r="K204" s="15" t="s">
        <v>223</v>
      </c>
      <c r="L204" s="22"/>
      <c r="M204" s="23"/>
      <c r="N204" s="24" t="s">
        <v>133</v>
      </c>
      <c r="O204" s="9" t="s">
        <v>670</v>
      </c>
      <c r="P204" s="17">
        <v>10577</v>
      </c>
      <c r="Q204" s="29" t="s">
        <v>22</v>
      </c>
      <c r="R204" s="30"/>
      <c r="S204" s="29" t="s">
        <v>22</v>
      </c>
      <c r="T204" s="31"/>
      <c r="U204" s="15"/>
      <c r="V204" s="26" t="s">
        <v>671</v>
      </c>
    </row>
    <row r="205" spans="1:22" ht="16.5" customHeight="1">
      <c r="A205" s="27" t="s">
        <v>696</v>
      </c>
      <c r="B205" s="9" t="s">
        <v>682</v>
      </c>
      <c r="C205" s="15" t="s">
        <v>697</v>
      </c>
      <c r="D205" s="21" t="s">
        <v>669</v>
      </c>
      <c r="E205" s="12" t="s">
        <v>26</v>
      </c>
      <c r="F205" s="14" t="s">
        <v>130</v>
      </c>
      <c r="G205" s="14"/>
      <c r="H205" s="9" t="s">
        <v>131</v>
      </c>
      <c r="I205" s="28" t="str">
        <f t="shared" si="12"/>
        <v>58057</v>
      </c>
      <c r="J205" s="14"/>
      <c r="K205" s="15" t="s">
        <v>223</v>
      </c>
      <c r="L205" s="22"/>
      <c r="M205" s="23"/>
      <c r="N205" s="24" t="s">
        <v>133</v>
      </c>
      <c r="O205" s="9" t="s">
        <v>670</v>
      </c>
      <c r="P205" s="17">
        <v>10577</v>
      </c>
      <c r="Q205" s="29" t="s">
        <v>22</v>
      </c>
      <c r="R205" s="30"/>
      <c r="S205" s="29" t="s">
        <v>22</v>
      </c>
      <c r="T205" s="31"/>
      <c r="U205" s="15"/>
      <c r="V205" s="26" t="s">
        <v>698</v>
      </c>
    </row>
    <row r="206" spans="1:22" ht="16.5" customHeight="1">
      <c r="A206" s="27" t="s">
        <v>699</v>
      </c>
      <c r="B206" s="9" t="s">
        <v>667</v>
      </c>
      <c r="C206" s="15" t="s">
        <v>700</v>
      </c>
      <c r="D206" s="21" t="s">
        <v>669</v>
      </c>
      <c r="E206" s="12" t="s">
        <v>26</v>
      </c>
      <c r="F206" s="14" t="s">
        <v>130</v>
      </c>
      <c r="G206" s="14"/>
      <c r="H206" s="9" t="s">
        <v>131</v>
      </c>
      <c r="I206" s="13">
        <v>58057</v>
      </c>
      <c r="J206" s="14"/>
      <c r="K206" s="15" t="s">
        <v>223</v>
      </c>
      <c r="L206" s="13" t="s">
        <v>91</v>
      </c>
      <c r="M206" s="12" t="s">
        <v>22</v>
      </c>
      <c r="N206" s="9" t="s">
        <v>133</v>
      </c>
      <c r="O206" s="24" t="s">
        <v>670</v>
      </c>
      <c r="P206" s="17">
        <v>10577</v>
      </c>
      <c r="Q206" s="18" t="s">
        <v>22</v>
      </c>
      <c r="R206" s="25"/>
      <c r="S206" s="29" t="s">
        <v>22</v>
      </c>
      <c r="T206" s="34"/>
      <c r="U206" s="15"/>
      <c r="V206" s="26" t="s">
        <v>671</v>
      </c>
    </row>
    <row r="207" spans="1:22" ht="16.5" customHeight="1">
      <c r="A207" s="27" t="s">
        <v>699</v>
      </c>
      <c r="B207" s="9" t="s">
        <v>667</v>
      </c>
      <c r="C207" s="15" t="s">
        <v>700</v>
      </c>
      <c r="D207" s="21" t="s">
        <v>669</v>
      </c>
      <c r="E207" s="12" t="s">
        <v>26</v>
      </c>
      <c r="F207" s="14" t="s">
        <v>130</v>
      </c>
      <c r="G207" s="14"/>
      <c r="H207" s="9" t="s">
        <v>131</v>
      </c>
      <c r="I207" s="13">
        <v>58057</v>
      </c>
      <c r="J207" s="14"/>
      <c r="K207" s="43" t="s">
        <v>521</v>
      </c>
      <c r="L207" s="13" t="s">
        <v>103</v>
      </c>
      <c r="M207" s="14"/>
      <c r="N207" s="24" t="s">
        <v>309</v>
      </c>
      <c r="O207" s="24" t="s">
        <v>522</v>
      </c>
      <c r="P207" s="17">
        <v>17447</v>
      </c>
      <c r="Q207" s="18" t="s">
        <v>32</v>
      </c>
      <c r="R207" s="25"/>
      <c r="S207" s="29" t="s">
        <v>22</v>
      </c>
      <c r="T207" s="34"/>
      <c r="U207" s="15"/>
      <c r="V207" s="26" t="s">
        <v>671</v>
      </c>
    </row>
    <row r="208" spans="1:22" ht="16.5" customHeight="1">
      <c r="A208" s="27" t="s">
        <v>699</v>
      </c>
      <c r="B208" s="9" t="s">
        <v>667</v>
      </c>
      <c r="C208" s="15" t="s">
        <v>700</v>
      </c>
      <c r="D208" s="21" t="s">
        <v>669</v>
      </c>
      <c r="E208" s="12" t="s">
        <v>26</v>
      </c>
      <c r="F208" s="14" t="s">
        <v>130</v>
      </c>
      <c r="G208" s="14"/>
      <c r="H208" s="9" t="s">
        <v>131</v>
      </c>
      <c r="I208" s="13">
        <v>58057</v>
      </c>
      <c r="J208" s="14"/>
      <c r="K208" s="43" t="s">
        <v>672</v>
      </c>
      <c r="L208" s="13" t="s">
        <v>103</v>
      </c>
      <c r="M208" s="14"/>
      <c r="N208" s="24" t="s">
        <v>673</v>
      </c>
      <c r="O208" s="24" t="s">
        <v>674</v>
      </c>
      <c r="P208" s="17">
        <v>16980</v>
      </c>
      <c r="Q208" s="18" t="s">
        <v>32</v>
      </c>
      <c r="R208" s="25"/>
      <c r="S208" s="29" t="s">
        <v>22</v>
      </c>
      <c r="T208" s="34"/>
      <c r="U208" s="15"/>
      <c r="V208" s="26" t="s">
        <v>671</v>
      </c>
    </row>
    <row r="209" spans="1:38" ht="16.5" customHeight="1">
      <c r="A209" s="27" t="s">
        <v>701</v>
      </c>
      <c r="B209" s="15" t="s">
        <v>2146</v>
      </c>
      <c r="C209" s="15" t="s">
        <v>702</v>
      </c>
      <c r="D209" s="21" t="s">
        <v>703</v>
      </c>
      <c r="E209" s="12" t="s">
        <v>26</v>
      </c>
      <c r="F209" s="14" t="s">
        <v>27</v>
      </c>
      <c r="G209" s="14"/>
      <c r="H209" s="9" t="s">
        <v>28</v>
      </c>
      <c r="I209" s="28" t="str">
        <f t="shared" ref="I209:I210" si="13">IF(H209 = "(2E,6E)-FPP", "175763",
    IF(H209 = "(2Z,6E)-FPP", "162247",
        IF(H209 = "(2Z,6Z)-FPP", "60374",
            IF(H209 = "(2E,6E,10E)-GGPP", "58756",
                IF(H209 = "9α-copalyl PP", "58622",
                    IF(H209 = "peregrinol PP", "138232",
                        IF(H209 = "(2E)-GPP", "58057",
                            IF(H209 = "ent-copalyl diphosphate", "58553",
                                IF(H209 = "(S)-2,3-epoxysqualene", "15441",
                                    IF(H209 = "(+)-copalyl diphosphate", "58635",
                                        IF(H209 = "copal-8-ol diphosphate(3−)","64283",
                                            IF(H209 = "NPP", "57665",
                                                IF(H209 = "squalene", "15440",
                                                    IF(H209 = "ent-copal-8-ol diphosphate(3−)", "138223",
                                                        IF(H209 = "(2E,6E,10E,14E)-GFPP", "57907",
                                                            IF(H209 = "(R)-tetraprenyl-β-curcumene", "64801",
                                                                IF(H209 = "(E)-2-MeGPP", "61984",
                                                                    IF(H209 = "all-trans-heptaprenyl PP", "58206",
                                                                        IF(H209 = "(3S,22S)-2,3:22,23-diepoxy-2,3,22,23-tetrahydrosqualene", "138307",
                                                                            IF(H209 = "pre-α-onocerin", "138305","")
                                                                            )
                                                                        )
                                                                    )
                                                                )
                                                            )
                                                        )
                                                    )
                                                )
                                            )
                                        )
                                    )
                                )
                            )
                        )
                    )
                )
            )
        )
    )</f>
        <v>175763</v>
      </c>
      <c r="J209" s="14"/>
      <c r="K209" s="15" t="s">
        <v>704</v>
      </c>
      <c r="L209" s="13"/>
      <c r="M209" s="14"/>
      <c r="N209" s="9" t="s">
        <v>30</v>
      </c>
      <c r="O209" s="9" t="s">
        <v>705</v>
      </c>
      <c r="P209" s="17">
        <v>23925</v>
      </c>
      <c r="Q209" s="29" t="s">
        <v>22</v>
      </c>
      <c r="R209" s="30"/>
      <c r="S209" s="29" t="s">
        <v>22</v>
      </c>
      <c r="T209" s="31"/>
      <c r="U209" s="15"/>
      <c r="V209" s="26" t="s">
        <v>706</v>
      </c>
    </row>
    <row r="210" spans="1:38" ht="16.5" customHeight="1">
      <c r="A210" s="27" t="s">
        <v>707</v>
      </c>
      <c r="B210" s="9" t="s">
        <v>708</v>
      </c>
      <c r="C210" s="15" t="s">
        <v>709</v>
      </c>
      <c r="D210" s="21" t="s">
        <v>710</v>
      </c>
      <c r="E210" s="12" t="s">
        <v>26</v>
      </c>
      <c r="F210" s="14" t="s">
        <v>130</v>
      </c>
      <c r="G210" s="14"/>
      <c r="H210" s="9" t="s">
        <v>711</v>
      </c>
      <c r="I210" s="13" t="str">
        <f t="shared" si="13"/>
        <v>57665</v>
      </c>
      <c r="J210" s="14"/>
      <c r="K210" s="15" t="s">
        <v>712</v>
      </c>
      <c r="L210" s="13"/>
      <c r="M210" s="14"/>
      <c r="N210" s="9" t="s">
        <v>309</v>
      </c>
      <c r="O210" s="9" t="s">
        <v>713</v>
      </c>
      <c r="P210" s="17">
        <v>29452</v>
      </c>
      <c r="Q210" s="69" t="s">
        <v>32</v>
      </c>
      <c r="R210" s="70"/>
      <c r="S210" s="29" t="s">
        <v>22</v>
      </c>
      <c r="T210" s="71"/>
      <c r="U210" s="15"/>
      <c r="V210" s="26" t="s">
        <v>714</v>
      </c>
      <c r="Z210" s="72"/>
      <c r="AA210" s="72"/>
      <c r="AB210" s="72"/>
      <c r="AC210" s="72"/>
      <c r="AD210" s="72"/>
      <c r="AE210" s="72"/>
      <c r="AF210" s="72"/>
      <c r="AG210" s="72"/>
      <c r="AH210" s="72"/>
      <c r="AI210" s="72"/>
      <c r="AJ210" s="72"/>
      <c r="AK210" s="72"/>
      <c r="AL210" s="72"/>
    </row>
    <row r="211" spans="1:38" ht="16.5" customHeight="1">
      <c r="A211" s="27" t="s">
        <v>715</v>
      </c>
      <c r="B211" s="15" t="s">
        <v>84</v>
      </c>
      <c r="C211" s="15" t="s">
        <v>716</v>
      </c>
      <c r="D211" s="21" t="s">
        <v>717</v>
      </c>
      <c r="E211" s="12" t="s">
        <v>26</v>
      </c>
      <c r="F211" s="14" t="s">
        <v>38</v>
      </c>
      <c r="G211" s="14"/>
      <c r="H211" s="74" t="s">
        <v>718</v>
      </c>
      <c r="I211" s="28">
        <v>139032</v>
      </c>
      <c r="J211" s="14"/>
      <c r="K211" s="15" t="s">
        <v>719</v>
      </c>
      <c r="L211" s="13"/>
      <c r="M211" s="14"/>
      <c r="N211" s="9"/>
      <c r="O211" s="9"/>
      <c r="P211" s="33" t="s">
        <v>94</v>
      </c>
      <c r="Q211" s="18"/>
      <c r="R211" s="25"/>
      <c r="S211" s="18"/>
      <c r="T211" s="34"/>
      <c r="U211" s="15"/>
      <c r="V211" s="35" t="s">
        <v>720</v>
      </c>
    </row>
    <row r="212" spans="1:38" ht="16.5" customHeight="1">
      <c r="A212" s="8" t="s">
        <v>721</v>
      </c>
      <c r="B212" s="16" t="s">
        <v>722</v>
      </c>
      <c r="C212" s="10" t="s">
        <v>723</v>
      </c>
      <c r="D212" s="11" t="s">
        <v>724</v>
      </c>
      <c r="E212" s="12" t="s">
        <v>26</v>
      </c>
      <c r="F212" s="12" t="s">
        <v>130</v>
      </c>
      <c r="G212" s="12"/>
      <c r="H212" s="16" t="s">
        <v>131</v>
      </c>
      <c r="I212" s="28" t="str">
        <f>IF(H212 = "(2E,6E)-FPP", "175763",
    IF(H212 = "(2Z,6E)-FPP", "162247",
        IF(H212 = "(2Z,6Z)-FPP", "60374",
            IF(H212 = "(2E,6E,10E)-GGPP", "58756",
                IF(H212 = "9α-copalyl PP", "58622",
                    IF(H212 = "peregrinol PP", "138232",
                        IF(H212 = "(2E)-GPP", "58057",
                            IF(H212 = "ent-copalyl diphosphate", "58553",
                                IF(H212 = "(S)-2,3-epoxysqualene", "15441",
                                    IF(H212 = "(+)-copalyl diphosphate", "58635",
                                        IF(H212 = "copal-8-ol diphosphate(3−)","64283",
                                            IF(H212 = "NPP", "57665",
                                                IF(H212 = "squalene", "15440",
                                                    IF(H212 = "ent-copal-8-ol diphosphate(3−)", "138223",
                                                        IF(H212 = "(2E,6E,10E,14E)-GFPP", "57907",
                                                            IF(H212 = "(R)-tetraprenyl-β-curcumene", "64801",
                                                                IF(H212 = "(E)-2-MeGPP", "61984",
                                                                    IF(H212 = "all-trans-heptaprenyl PP", "58206",
                                                                        IF(H212 = "(3S,22S)-2,3:22,23-diepoxy-2,3,22,23-tetrahydrosqualene", "138307",
                                                                            IF(H212 = "pre-α-onocerin", "138305","")
                                                                            )
                                                                        )
                                                                    )
                                                                )
                                                            )
                                                        )
                                                    )
                                                )
                                            )
                                        )
                                    )
                                )
                            )
                        )
                    )
                )
            )
        )
    )</f>
        <v>58057</v>
      </c>
      <c r="J212" s="12"/>
      <c r="K212" s="75" t="s">
        <v>582</v>
      </c>
      <c r="L212" s="28"/>
      <c r="M212" s="12"/>
      <c r="N212" s="16" t="s">
        <v>133</v>
      </c>
      <c r="O212" s="76" t="s">
        <v>583</v>
      </c>
      <c r="P212" s="48">
        <v>64266</v>
      </c>
      <c r="Q212" s="29" t="s">
        <v>22</v>
      </c>
      <c r="R212" s="30"/>
      <c r="S212" s="29" t="s">
        <v>22</v>
      </c>
      <c r="T212" s="31"/>
      <c r="U212" s="10" t="s">
        <v>59</v>
      </c>
      <c r="V212" s="284" t="s">
        <v>725</v>
      </c>
      <c r="W212" s="283"/>
      <c r="X212" s="283"/>
    </row>
    <row r="213" spans="1:38" ht="16.5" customHeight="1">
      <c r="A213" s="8" t="s">
        <v>726</v>
      </c>
      <c r="B213" s="9" t="s">
        <v>727</v>
      </c>
      <c r="C213" s="10" t="s">
        <v>728</v>
      </c>
      <c r="D213" s="21" t="s">
        <v>724</v>
      </c>
      <c r="E213" s="12" t="s">
        <v>26</v>
      </c>
      <c r="F213" s="12" t="s">
        <v>179</v>
      </c>
      <c r="G213" s="12"/>
      <c r="H213" s="9" t="s">
        <v>256</v>
      </c>
      <c r="I213" s="13" t="s">
        <v>257</v>
      </c>
      <c r="J213" s="14"/>
      <c r="K213" s="15" t="s">
        <v>182</v>
      </c>
      <c r="L213" s="13"/>
      <c r="M213" s="14"/>
      <c r="N213" s="9" t="s">
        <v>183</v>
      </c>
      <c r="O213" s="16" t="s">
        <v>184</v>
      </c>
      <c r="P213" s="17">
        <v>58756</v>
      </c>
      <c r="Q213" s="18" t="s">
        <v>32</v>
      </c>
      <c r="R213" s="19"/>
      <c r="S213" s="12" t="s">
        <v>22</v>
      </c>
      <c r="T213" s="10"/>
      <c r="U213" s="15"/>
      <c r="V213" s="26" t="s">
        <v>729</v>
      </c>
    </row>
    <row r="214" spans="1:38" ht="16.5" customHeight="1">
      <c r="A214" s="8" t="s">
        <v>726</v>
      </c>
      <c r="B214" s="9" t="s">
        <v>727</v>
      </c>
      <c r="C214" s="10" t="s">
        <v>728</v>
      </c>
      <c r="D214" s="21" t="s">
        <v>724</v>
      </c>
      <c r="E214" s="12" t="s">
        <v>26</v>
      </c>
      <c r="F214" s="12" t="s">
        <v>179</v>
      </c>
      <c r="G214" s="12"/>
      <c r="H214" s="9" t="s">
        <v>730</v>
      </c>
      <c r="I214" s="13" t="s">
        <v>731</v>
      </c>
      <c r="J214" s="14"/>
      <c r="K214" s="15" t="s">
        <v>182</v>
      </c>
      <c r="L214" s="13"/>
      <c r="M214" s="14"/>
      <c r="N214" s="9" t="s">
        <v>183</v>
      </c>
      <c r="O214" s="16" t="s">
        <v>184</v>
      </c>
      <c r="P214" s="17">
        <v>58756</v>
      </c>
      <c r="Q214" s="18" t="s">
        <v>32</v>
      </c>
      <c r="R214" s="25"/>
      <c r="S214" s="18" t="s">
        <v>22</v>
      </c>
      <c r="T214" s="10" t="s">
        <v>185</v>
      </c>
      <c r="U214" s="15"/>
      <c r="V214" s="26" t="s">
        <v>729</v>
      </c>
    </row>
    <row r="215" spans="1:38" ht="16.5" customHeight="1">
      <c r="A215" s="27" t="s">
        <v>732</v>
      </c>
      <c r="B215" s="9" t="s">
        <v>733</v>
      </c>
      <c r="C215" s="15" t="s">
        <v>734</v>
      </c>
      <c r="D215" s="21" t="s">
        <v>735</v>
      </c>
      <c r="E215" s="12" t="s">
        <v>26</v>
      </c>
      <c r="F215" s="14" t="s">
        <v>55</v>
      </c>
      <c r="G215" s="14"/>
      <c r="H215" s="9" t="s">
        <v>39</v>
      </c>
      <c r="I215" s="28" t="str">
        <f>IF(H215 = "(2E,6E)-FPP", "175763",
    IF(H215 = "(2Z,6E)-FPP", "162247",
        IF(H215 = "(2Z,6Z)-FPP", "60374",
            IF(H215 = "(2E,6E,10E)-GGPP", "58756",
                IF(H215 = "9α-copalyl PP", "58622",
                    IF(H215 = "peregrinol PP", "138232",
                        IF(H215 = "(2E)-GPP", "58057",
                            IF(H215 = "ent-copalyl diphosphate", "58553",
                                IF(H215 = "(S)-2,3-epoxysqualene", "15441",
                                    IF(H215 = "(+)-copalyl diphosphate", "58635",
                                        IF(H215 = "copal-8-ol diphosphate(3−)","64283",
                                            IF(H215 = "NPP", "57665",
                                                IF(H215 = "squalene", "15440",
                                                    IF(H215 = "ent-copal-8-ol diphosphate(3−)", "138223",
                                                        IF(H215 = "(2E,6E,10E,14E)-GFPP", "57907",
                                                            IF(H215 = "(R)-tetraprenyl-β-curcumene", "64801",
                                                                IF(H215 = "(E)-2-MeGPP", "61984",
                                                                    IF(H215 = "all-trans-heptaprenyl PP", "58206",
                                                                        IF(H215 = "(3S,22S)-2,3:22,23-diepoxy-2,3,22,23-tetrahydrosqualene", "138307",
                                                                            IF(H215 = "pre-α-onocerin", "138305","")
                                                                            )
                                                                        )
                                                                    )
                                                                )
                                                            )
                                                        )
                                                    )
                                                )
                                            )
                                        )
                                    )
                                )
                            )
                        )
                    )
                )
            )
        )
    )</f>
        <v>58756</v>
      </c>
      <c r="J215" s="14"/>
      <c r="K215" s="15" t="s">
        <v>64</v>
      </c>
      <c r="L215" s="13"/>
      <c r="M215" s="14"/>
      <c r="N215" s="9" t="s">
        <v>57</v>
      </c>
      <c r="O215" s="9" t="s">
        <v>736</v>
      </c>
      <c r="P215" s="17">
        <v>30939</v>
      </c>
      <c r="Q215" s="29" t="s">
        <v>22</v>
      </c>
      <c r="R215" s="30"/>
      <c r="S215" s="29" t="s">
        <v>22</v>
      </c>
      <c r="T215" s="31"/>
      <c r="U215" s="15" t="s">
        <v>59</v>
      </c>
      <c r="V215" s="32" t="s">
        <v>60</v>
      </c>
    </row>
    <row r="216" spans="1:38" ht="16.5" customHeight="1">
      <c r="A216" s="27" t="s">
        <v>737</v>
      </c>
      <c r="B216" s="9" t="s">
        <v>738</v>
      </c>
      <c r="C216" s="15" t="s">
        <v>739</v>
      </c>
      <c r="D216" s="21" t="s">
        <v>740</v>
      </c>
      <c r="E216" s="12" t="s">
        <v>111</v>
      </c>
      <c r="F216" s="14" t="s">
        <v>266</v>
      </c>
      <c r="G216" s="14"/>
      <c r="H216" s="9" t="s">
        <v>28</v>
      </c>
      <c r="I216" s="13">
        <v>175763</v>
      </c>
      <c r="J216" s="14"/>
      <c r="K216" s="15" t="s">
        <v>741</v>
      </c>
      <c r="L216" s="13"/>
      <c r="M216" s="14"/>
      <c r="N216" s="9" t="s">
        <v>742</v>
      </c>
      <c r="O216" s="9" t="s">
        <v>743</v>
      </c>
      <c r="P216" s="17">
        <v>15440</v>
      </c>
      <c r="Q216" s="18" t="s">
        <v>32</v>
      </c>
      <c r="R216" s="25"/>
      <c r="S216" s="29" t="s">
        <v>22</v>
      </c>
      <c r="T216" s="34"/>
      <c r="U216" s="15"/>
      <c r="V216" s="26" t="s">
        <v>744</v>
      </c>
    </row>
    <row r="217" spans="1:38" ht="16.5" customHeight="1">
      <c r="A217" s="27" t="s">
        <v>745</v>
      </c>
      <c r="B217" s="9" t="s">
        <v>746</v>
      </c>
      <c r="C217" s="15" t="s">
        <v>747</v>
      </c>
      <c r="D217" s="21" t="s">
        <v>748</v>
      </c>
      <c r="E217" s="12" t="s">
        <v>26</v>
      </c>
      <c r="F217" s="14" t="s">
        <v>27</v>
      </c>
      <c r="G217" s="14"/>
      <c r="H217" s="16" t="s">
        <v>28</v>
      </c>
      <c r="I217" s="28" t="str">
        <f t="shared" ref="I217:I222" si="14">IF(H217 = "(2E,6E)-FPP", "175763",
    IF(H217 = "(2Z,6E)-FPP", "162247",
        IF(H217 = "(2Z,6Z)-FPP", "60374",
            IF(H217 = "(2E,6E,10E)-GGPP", "58756",
                IF(H217 = "9α-copalyl PP", "58622",
                    IF(H217 = "peregrinol PP", "138232",
                        IF(H217 = "(2E)-GPP", "58057",
                            IF(H217 = "ent-copalyl diphosphate", "58553",
                                IF(H217 = "(S)-2,3-epoxysqualene", "15441",
                                    IF(H217 = "(+)-copalyl diphosphate", "58635",
                                        IF(H217 = "copal-8-ol diphosphate(3−)","64283",
                                            IF(H217 = "NPP", "57665",
                                                IF(H217 = "squalene", "15440",
                                                    IF(H217 = "ent-copal-8-ol diphosphate(3−)", "138223",
                                                        IF(H217 = "(2E,6E,10E,14E)-GFPP", "57907",
                                                            IF(H217 = "(R)-tetraprenyl-β-curcumene", "64801",
                                                                IF(H217 = "(E)-2-MeGPP", "61984",
                                                                    IF(H217 = "all-trans-heptaprenyl PP", "58206",
                                                                        IF(H217 = "(3S,22S)-2,3:22,23-diepoxy-2,3,22,23-tetrahydrosqualene", "138307",
                                                                            IF(H217 = "pre-α-onocerin", "138305","")
                                                                            )
                                                                        )
                                                                    )
                                                                )
                                                            )
                                                        )
                                                    )
                                                )
                                            )
                                        )
                                    )
                                )
                            )
                        )
                    )
                )
            )
        )
    )</f>
        <v>175763</v>
      </c>
      <c r="J217" s="14"/>
      <c r="K217" s="15" t="s">
        <v>749</v>
      </c>
      <c r="L217" s="13"/>
      <c r="M217" s="14"/>
      <c r="N217" s="9" t="s">
        <v>30</v>
      </c>
      <c r="O217" s="9" t="s">
        <v>750</v>
      </c>
      <c r="P217" s="17">
        <v>46971</v>
      </c>
      <c r="Q217" s="29" t="s">
        <v>22</v>
      </c>
      <c r="R217" s="30"/>
      <c r="S217" s="29" t="s">
        <v>22</v>
      </c>
      <c r="T217" s="31"/>
      <c r="U217" s="15"/>
      <c r="V217" s="45" t="s">
        <v>751</v>
      </c>
    </row>
    <row r="218" spans="1:38" ht="16.5" customHeight="1">
      <c r="A218" s="27" t="s">
        <v>752</v>
      </c>
      <c r="B218" s="9" t="s">
        <v>753</v>
      </c>
      <c r="C218" s="15" t="s">
        <v>754</v>
      </c>
      <c r="D218" s="21" t="s">
        <v>755</v>
      </c>
      <c r="E218" s="12" t="s">
        <v>26</v>
      </c>
      <c r="F218" s="14" t="s">
        <v>38</v>
      </c>
      <c r="G218" s="14"/>
      <c r="H218" s="9" t="s">
        <v>56</v>
      </c>
      <c r="I218" s="28" t="str">
        <f t="shared" si="14"/>
        <v>58553</v>
      </c>
      <c r="J218" s="14"/>
      <c r="K218" s="15" t="s">
        <v>504</v>
      </c>
      <c r="L218" s="13"/>
      <c r="M218" s="14"/>
      <c r="N218" s="9" t="s">
        <v>41</v>
      </c>
      <c r="O218" s="9" t="s">
        <v>505</v>
      </c>
      <c r="P218" s="17">
        <v>15415</v>
      </c>
      <c r="Q218" s="29" t="s">
        <v>22</v>
      </c>
      <c r="R218" s="30"/>
      <c r="S218" s="29" t="s">
        <v>22</v>
      </c>
      <c r="T218" s="31"/>
      <c r="U218" s="15"/>
      <c r="V218" s="26" t="s">
        <v>756</v>
      </c>
    </row>
    <row r="219" spans="1:38" ht="16.5" customHeight="1">
      <c r="A219" s="27" t="s">
        <v>757</v>
      </c>
      <c r="B219" s="9" t="s">
        <v>758</v>
      </c>
      <c r="C219" s="15" t="s">
        <v>759</v>
      </c>
      <c r="D219" s="21" t="s">
        <v>755</v>
      </c>
      <c r="E219" s="12" t="s">
        <v>26</v>
      </c>
      <c r="F219" s="14" t="s">
        <v>38</v>
      </c>
      <c r="G219" s="14"/>
      <c r="H219" s="16" t="s">
        <v>56</v>
      </c>
      <c r="I219" s="28" t="str">
        <f t="shared" si="14"/>
        <v>58553</v>
      </c>
      <c r="J219" s="14"/>
      <c r="K219" s="15" t="s">
        <v>504</v>
      </c>
      <c r="L219" s="13"/>
      <c r="M219" s="14"/>
      <c r="N219" s="9" t="s">
        <v>41</v>
      </c>
      <c r="O219" s="9" t="s">
        <v>505</v>
      </c>
      <c r="P219" s="17">
        <v>15415</v>
      </c>
      <c r="Q219" s="29" t="s">
        <v>22</v>
      </c>
      <c r="R219" s="30"/>
      <c r="S219" s="29" t="s">
        <v>22</v>
      </c>
      <c r="T219" s="31"/>
      <c r="U219" s="15" t="s">
        <v>59</v>
      </c>
      <c r="V219" s="32" t="s">
        <v>760</v>
      </c>
    </row>
    <row r="220" spans="1:38" ht="16.5" customHeight="1">
      <c r="A220" s="27" t="s">
        <v>761</v>
      </c>
      <c r="B220" s="9" t="s">
        <v>762</v>
      </c>
      <c r="C220" s="15" t="s">
        <v>763</v>
      </c>
      <c r="D220" s="21" t="s">
        <v>764</v>
      </c>
      <c r="E220" s="12" t="s">
        <v>87</v>
      </c>
      <c r="F220" s="14" t="s">
        <v>27</v>
      </c>
      <c r="G220" s="14"/>
      <c r="H220" s="16" t="s">
        <v>28</v>
      </c>
      <c r="I220" s="28" t="str">
        <f t="shared" si="14"/>
        <v>175763</v>
      </c>
      <c r="J220" s="12"/>
      <c r="K220" s="15" t="s">
        <v>765</v>
      </c>
      <c r="L220" s="13" t="s">
        <v>766</v>
      </c>
      <c r="M220" s="14" t="s">
        <v>22</v>
      </c>
      <c r="N220" s="9" t="s">
        <v>49</v>
      </c>
      <c r="O220" s="9" t="s">
        <v>767</v>
      </c>
      <c r="P220" s="17">
        <v>46734</v>
      </c>
      <c r="Q220" s="29" t="s">
        <v>22</v>
      </c>
      <c r="R220" s="30"/>
      <c r="S220" s="29" t="s">
        <v>22</v>
      </c>
      <c r="T220" s="31"/>
      <c r="U220" s="15"/>
      <c r="V220" s="26" t="s">
        <v>768</v>
      </c>
    </row>
    <row r="221" spans="1:38" ht="16.5" customHeight="1">
      <c r="A221" s="27" t="s">
        <v>761</v>
      </c>
      <c r="B221" s="9" t="s">
        <v>762</v>
      </c>
      <c r="C221" s="15" t="s">
        <v>763</v>
      </c>
      <c r="D221" s="21" t="s">
        <v>764</v>
      </c>
      <c r="E221" s="12" t="s">
        <v>87</v>
      </c>
      <c r="F221" s="14" t="s">
        <v>27</v>
      </c>
      <c r="G221" s="14"/>
      <c r="H221" s="16" t="s">
        <v>28</v>
      </c>
      <c r="I221" s="28" t="str">
        <f t="shared" si="14"/>
        <v>175763</v>
      </c>
      <c r="J221" s="12"/>
      <c r="K221" s="15" t="s">
        <v>365</v>
      </c>
      <c r="L221" s="13" t="s">
        <v>769</v>
      </c>
      <c r="M221" s="14"/>
      <c r="N221" s="9" t="s">
        <v>30</v>
      </c>
      <c r="O221" s="9" t="s">
        <v>366</v>
      </c>
      <c r="P221" s="17">
        <v>49044</v>
      </c>
      <c r="Q221" s="29" t="s">
        <v>22</v>
      </c>
      <c r="R221" s="30"/>
      <c r="S221" s="29" t="s">
        <v>22</v>
      </c>
      <c r="T221" s="31"/>
      <c r="U221" s="15" t="s">
        <v>59</v>
      </c>
      <c r="V221" s="26" t="s">
        <v>768</v>
      </c>
    </row>
    <row r="222" spans="1:38" ht="16.5" customHeight="1">
      <c r="A222" s="27" t="s">
        <v>761</v>
      </c>
      <c r="B222" s="15" t="s">
        <v>762</v>
      </c>
      <c r="C222" s="15" t="s">
        <v>763</v>
      </c>
      <c r="D222" s="21" t="s">
        <v>764</v>
      </c>
      <c r="E222" s="12" t="s">
        <v>87</v>
      </c>
      <c r="F222" s="14" t="s">
        <v>27</v>
      </c>
      <c r="G222" s="14"/>
      <c r="H222" s="16" t="s">
        <v>28</v>
      </c>
      <c r="I222" s="28" t="str">
        <f t="shared" si="14"/>
        <v>175763</v>
      </c>
      <c r="J222" s="12"/>
      <c r="K222" s="15" t="s">
        <v>770</v>
      </c>
      <c r="L222" s="13" t="s">
        <v>771</v>
      </c>
      <c r="M222" s="14"/>
      <c r="N222" s="9" t="s">
        <v>772</v>
      </c>
      <c r="O222" s="15" t="s">
        <v>773</v>
      </c>
      <c r="P222" s="17">
        <v>46702</v>
      </c>
      <c r="Q222" s="29" t="s">
        <v>22</v>
      </c>
      <c r="R222" s="30"/>
      <c r="S222" s="29" t="s">
        <v>22</v>
      </c>
      <c r="T222" s="31"/>
      <c r="U222" s="15"/>
      <c r="V222" s="26" t="s">
        <v>768</v>
      </c>
    </row>
    <row r="223" spans="1:38" ht="16.5" customHeight="1">
      <c r="A223" s="8" t="s">
        <v>774</v>
      </c>
      <c r="B223" s="9" t="s">
        <v>116</v>
      </c>
      <c r="C223" s="10" t="s">
        <v>775</v>
      </c>
      <c r="D223" s="21" t="s">
        <v>776</v>
      </c>
      <c r="E223" s="12" t="s">
        <v>287</v>
      </c>
      <c r="F223" s="12" t="s">
        <v>179</v>
      </c>
      <c r="G223" s="12"/>
      <c r="H223" s="9" t="s">
        <v>730</v>
      </c>
      <c r="I223" s="13" t="s">
        <v>731</v>
      </c>
      <c r="J223" s="14"/>
      <c r="K223" s="15" t="s">
        <v>182</v>
      </c>
      <c r="L223" s="13"/>
      <c r="M223" s="14"/>
      <c r="N223" s="9" t="s">
        <v>183</v>
      </c>
      <c r="O223" s="16" t="s">
        <v>184</v>
      </c>
      <c r="P223" s="17">
        <v>58756</v>
      </c>
      <c r="Q223" s="18" t="s">
        <v>32</v>
      </c>
      <c r="R223" s="25"/>
      <c r="S223" s="18" t="s">
        <v>22</v>
      </c>
      <c r="T223" s="10" t="s">
        <v>185</v>
      </c>
      <c r="U223" s="15"/>
      <c r="V223" s="26" t="s">
        <v>777</v>
      </c>
    </row>
    <row r="224" spans="1:38" ht="16.5" customHeight="1">
      <c r="A224" s="8" t="s">
        <v>778</v>
      </c>
      <c r="B224" s="9" t="s">
        <v>779</v>
      </c>
      <c r="C224" s="10" t="s">
        <v>780</v>
      </c>
      <c r="D224" s="39" t="s">
        <v>781</v>
      </c>
      <c r="E224" s="12" t="s">
        <v>782</v>
      </c>
      <c r="F224" s="12" t="s">
        <v>783</v>
      </c>
      <c r="G224" s="12"/>
      <c r="H224" s="9" t="s">
        <v>784</v>
      </c>
      <c r="I224" s="13" t="s">
        <v>785</v>
      </c>
      <c r="J224" s="14"/>
      <c r="K224" s="15" t="s">
        <v>786</v>
      </c>
      <c r="L224" s="13"/>
      <c r="M224" s="14"/>
      <c r="N224" s="9" t="s">
        <v>787</v>
      </c>
      <c r="O224" s="16" t="s">
        <v>788</v>
      </c>
      <c r="P224" s="17">
        <v>57907</v>
      </c>
      <c r="Q224" s="18" t="s">
        <v>32</v>
      </c>
      <c r="R224" s="25"/>
      <c r="S224" s="18" t="s">
        <v>22</v>
      </c>
      <c r="T224" s="10" t="s">
        <v>789</v>
      </c>
      <c r="U224" s="15"/>
      <c r="V224" s="26" t="s">
        <v>790</v>
      </c>
    </row>
    <row r="225" spans="1:22" ht="16.5" customHeight="1">
      <c r="A225" s="8" t="s">
        <v>778</v>
      </c>
      <c r="B225" s="9" t="s">
        <v>779</v>
      </c>
      <c r="C225" s="10" t="s">
        <v>780</v>
      </c>
      <c r="D225" s="39" t="s">
        <v>781</v>
      </c>
      <c r="E225" s="12" t="s">
        <v>782</v>
      </c>
      <c r="F225" s="12" t="s">
        <v>179</v>
      </c>
      <c r="G225" s="12"/>
      <c r="H225" s="9" t="s">
        <v>730</v>
      </c>
      <c r="I225" s="13" t="s">
        <v>731</v>
      </c>
      <c r="J225" s="14"/>
      <c r="K225" s="15" t="s">
        <v>182</v>
      </c>
      <c r="L225" s="13"/>
      <c r="M225" s="14"/>
      <c r="N225" s="9" t="s">
        <v>183</v>
      </c>
      <c r="O225" s="16" t="s">
        <v>184</v>
      </c>
      <c r="P225" s="17">
        <v>58756</v>
      </c>
      <c r="Q225" s="18" t="s">
        <v>32</v>
      </c>
      <c r="R225" s="25"/>
      <c r="S225" s="18" t="s">
        <v>22</v>
      </c>
      <c r="T225" s="10"/>
      <c r="U225" s="15"/>
      <c r="V225" s="26" t="s">
        <v>790</v>
      </c>
    </row>
    <row r="226" spans="1:22" ht="16.5" customHeight="1">
      <c r="A226" s="8" t="s">
        <v>778</v>
      </c>
      <c r="B226" s="9" t="s">
        <v>779</v>
      </c>
      <c r="C226" s="10" t="s">
        <v>780</v>
      </c>
      <c r="D226" s="39" t="s">
        <v>781</v>
      </c>
      <c r="E226" s="12" t="s">
        <v>782</v>
      </c>
      <c r="F226" s="12" t="s">
        <v>248</v>
      </c>
      <c r="G226" s="12"/>
      <c r="H226" s="9" t="s">
        <v>249</v>
      </c>
      <c r="I226" s="13" t="s">
        <v>250</v>
      </c>
      <c r="J226" s="14"/>
      <c r="K226" s="15" t="s">
        <v>251</v>
      </c>
      <c r="L226" s="13"/>
      <c r="M226" s="14"/>
      <c r="N226" s="9" t="s">
        <v>252</v>
      </c>
      <c r="O226" s="16" t="s">
        <v>253</v>
      </c>
      <c r="P226" s="17">
        <v>175763</v>
      </c>
      <c r="Q226" s="18" t="s">
        <v>32</v>
      </c>
      <c r="R226" s="25"/>
      <c r="S226" s="18" t="s">
        <v>22</v>
      </c>
      <c r="T226" s="10"/>
      <c r="U226" s="15"/>
      <c r="V226" s="26" t="s">
        <v>790</v>
      </c>
    </row>
    <row r="227" spans="1:22" ht="16.5" customHeight="1">
      <c r="A227" s="8" t="s">
        <v>778</v>
      </c>
      <c r="B227" s="9" t="s">
        <v>779</v>
      </c>
      <c r="C227" s="10" t="s">
        <v>780</v>
      </c>
      <c r="D227" s="39" t="s">
        <v>781</v>
      </c>
      <c r="E227" s="12" t="s">
        <v>782</v>
      </c>
      <c r="F227" s="12" t="s">
        <v>255</v>
      </c>
      <c r="G227" s="12"/>
      <c r="H227" s="9" t="s">
        <v>256</v>
      </c>
      <c r="I227" s="13" t="s">
        <v>257</v>
      </c>
      <c r="J227" s="14"/>
      <c r="K227" s="15" t="s">
        <v>258</v>
      </c>
      <c r="L227" s="13"/>
      <c r="M227" s="14"/>
      <c r="N227" s="9" t="s">
        <v>259</v>
      </c>
      <c r="O227" s="16" t="s">
        <v>260</v>
      </c>
      <c r="P227" s="17">
        <v>58057</v>
      </c>
      <c r="Q227" s="18" t="s">
        <v>32</v>
      </c>
      <c r="R227" s="25"/>
      <c r="S227" s="18" t="s">
        <v>22</v>
      </c>
      <c r="T227" s="10"/>
      <c r="U227" s="15"/>
      <c r="V227" s="26" t="s">
        <v>790</v>
      </c>
    </row>
    <row r="228" spans="1:22" ht="16.5" customHeight="1">
      <c r="A228" s="27" t="s">
        <v>791</v>
      </c>
      <c r="B228" s="9" t="s">
        <v>792</v>
      </c>
      <c r="C228" s="15" t="s">
        <v>793</v>
      </c>
      <c r="D228" s="21" t="s">
        <v>484</v>
      </c>
      <c r="E228" s="12" t="s">
        <v>111</v>
      </c>
      <c r="F228" s="14" t="s">
        <v>55</v>
      </c>
      <c r="G228" s="14"/>
      <c r="H228" s="9" t="s">
        <v>39</v>
      </c>
      <c r="I228" s="28" t="str">
        <f t="shared" ref="I228:I240" si="15">IF(H228 = "(2E,6E)-FPP", "175763",
    IF(H228 = "(2Z,6E)-FPP", "162247",
        IF(H228 = "(2Z,6Z)-FPP", "60374",
            IF(H228 = "(2E,6E,10E)-GGPP", "58756",
                IF(H228 = "9α-copalyl PP", "58622",
                    IF(H228 = "peregrinol PP", "138232",
                        IF(H228 = "(2E)-GPP", "58057",
                            IF(H228 = "ent-copalyl diphosphate", "58553",
                                IF(H228 = "(S)-2,3-epoxysqualene", "15441",
                                    IF(H228 = "(+)-copalyl diphosphate", "58635",
                                        IF(H228 = "copal-8-ol diphosphate(3−)","64283",
                                            IF(H228 = "NPP", "57665",
                                                IF(H228 = "squalene", "15440",
                                                    IF(H228 = "ent-copal-8-ol diphosphate(3−)", "138223",
                                                        IF(H228 = "(2E,6E,10E,14E)-GFPP", "57907",
                                                            IF(H228 = "(R)-tetraprenyl-β-curcumene", "64801",
                                                                IF(H228 = "(E)-2-MeGPP", "61984",
                                                                    IF(H228 = "all-trans-heptaprenyl PP", "58206",
                                                                        IF(H228 = "(3S,22S)-2,3:22,23-diepoxy-2,3,22,23-tetrahydrosqualene", "138307",
                                                                            IF(H228 = "pre-α-onocerin", "138305","")
                                                                            )
                                                                        )
                                                                    )
                                                                )
                                                            )
                                                        )
                                                    )
                                                )
                                            )
                                        )
                                    )
                                )
                            )
                        )
                    )
                )
            )
        )
    )</f>
        <v>58756</v>
      </c>
      <c r="J228" s="14"/>
      <c r="K228" s="15" t="s">
        <v>502</v>
      </c>
      <c r="L228" s="13"/>
      <c r="M228" s="14"/>
      <c r="N228" s="9" t="s">
        <v>183</v>
      </c>
      <c r="O228" s="9" t="s">
        <v>58</v>
      </c>
      <c r="P228" s="17">
        <v>58553</v>
      </c>
      <c r="Q228" s="29" t="s">
        <v>22</v>
      </c>
      <c r="R228" s="30"/>
      <c r="S228" s="29" t="s">
        <v>22</v>
      </c>
      <c r="T228" s="31"/>
      <c r="U228" s="15"/>
      <c r="V228" s="26" t="s">
        <v>794</v>
      </c>
    </row>
    <row r="229" spans="1:22" ht="16.5" customHeight="1">
      <c r="A229" s="27" t="s">
        <v>791</v>
      </c>
      <c r="B229" s="9" t="s">
        <v>792</v>
      </c>
      <c r="C229" s="15" t="s">
        <v>793</v>
      </c>
      <c r="D229" s="21" t="s">
        <v>484</v>
      </c>
      <c r="E229" s="12" t="s">
        <v>111</v>
      </c>
      <c r="F229" s="14" t="s">
        <v>38</v>
      </c>
      <c r="G229" s="14"/>
      <c r="H229" s="9" t="s">
        <v>39</v>
      </c>
      <c r="I229" s="28" t="str">
        <f t="shared" si="15"/>
        <v>58756</v>
      </c>
      <c r="J229" s="14" t="s">
        <v>59</v>
      </c>
      <c r="K229" s="15" t="s">
        <v>504</v>
      </c>
      <c r="L229" s="13" t="s">
        <v>795</v>
      </c>
      <c r="M229" s="14"/>
      <c r="N229" s="9" t="s">
        <v>41</v>
      </c>
      <c r="O229" s="9" t="s">
        <v>505</v>
      </c>
      <c r="P229" s="17">
        <v>15415</v>
      </c>
      <c r="Q229" s="29" t="s">
        <v>22</v>
      </c>
      <c r="R229" s="30"/>
      <c r="S229" s="29" t="s">
        <v>22</v>
      </c>
      <c r="T229" s="31"/>
      <c r="U229" s="15" t="s">
        <v>59</v>
      </c>
      <c r="V229" s="26" t="s">
        <v>796</v>
      </c>
    </row>
    <row r="230" spans="1:22" ht="16.5" customHeight="1">
      <c r="A230" s="27" t="s">
        <v>797</v>
      </c>
      <c r="B230" s="9" t="s">
        <v>187</v>
      </c>
      <c r="C230" s="15" t="s">
        <v>798</v>
      </c>
      <c r="D230" s="21" t="s">
        <v>799</v>
      </c>
      <c r="E230" s="12" t="s">
        <v>111</v>
      </c>
      <c r="F230" s="14" t="s">
        <v>27</v>
      </c>
      <c r="G230" s="14"/>
      <c r="H230" s="16" t="s">
        <v>28</v>
      </c>
      <c r="I230" s="28" t="str">
        <f t="shared" si="15"/>
        <v>175763</v>
      </c>
      <c r="J230" s="14"/>
      <c r="K230" s="15" t="s">
        <v>189</v>
      </c>
      <c r="L230" s="13"/>
      <c r="M230" s="14"/>
      <c r="N230" s="9" t="s">
        <v>30</v>
      </c>
      <c r="O230" s="9" t="s">
        <v>800</v>
      </c>
      <c r="P230" s="17">
        <v>43445</v>
      </c>
      <c r="Q230" s="29" t="s">
        <v>22</v>
      </c>
      <c r="R230" s="30"/>
      <c r="S230" s="29" t="s">
        <v>22</v>
      </c>
      <c r="T230" s="31"/>
      <c r="U230" s="15"/>
      <c r="V230" s="26" t="s">
        <v>801</v>
      </c>
    </row>
    <row r="231" spans="1:22" ht="16.5" customHeight="1">
      <c r="A231" s="27" t="s">
        <v>802</v>
      </c>
      <c r="B231" s="9" t="s">
        <v>803</v>
      </c>
      <c r="C231" s="15" t="s">
        <v>804</v>
      </c>
      <c r="D231" s="21" t="s">
        <v>724</v>
      </c>
      <c r="E231" s="12" t="s">
        <v>26</v>
      </c>
      <c r="F231" s="14" t="s">
        <v>27</v>
      </c>
      <c r="G231" s="14"/>
      <c r="H231" s="16" t="s">
        <v>28</v>
      </c>
      <c r="I231" s="28" t="str">
        <f t="shared" si="15"/>
        <v>175763</v>
      </c>
      <c r="J231" s="14"/>
      <c r="K231" s="15" t="s">
        <v>805</v>
      </c>
      <c r="L231" s="13"/>
      <c r="M231" s="14"/>
      <c r="N231" s="9" t="s">
        <v>30</v>
      </c>
      <c r="O231" s="9" t="s">
        <v>806</v>
      </c>
      <c r="P231" s="17">
        <v>49238</v>
      </c>
      <c r="Q231" s="29" t="s">
        <v>22</v>
      </c>
      <c r="R231" s="30"/>
      <c r="S231" s="29" t="s">
        <v>22</v>
      </c>
      <c r="T231" s="31"/>
      <c r="U231" s="15"/>
      <c r="V231" s="26" t="s">
        <v>807</v>
      </c>
    </row>
    <row r="232" spans="1:22" ht="16.5" customHeight="1">
      <c r="A232" s="27" t="s">
        <v>808</v>
      </c>
      <c r="B232" s="9" t="s">
        <v>809</v>
      </c>
      <c r="C232" s="15" t="s">
        <v>810</v>
      </c>
      <c r="D232" s="21" t="s">
        <v>811</v>
      </c>
      <c r="E232" s="12" t="s">
        <v>26</v>
      </c>
      <c r="F232" s="14" t="s">
        <v>27</v>
      </c>
      <c r="G232" s="14"/>
      <c r="H232" s="16" t="s">
        <v>28</v>
      </c>
      <c r="I232" s="28" t="str">
        <f t="shared" si="15"/>
        <v>175763</v>
      </c>
      <c r="J232" s="12"/>
      <c r="K232" s="15" t="s">
        <v>805</v>
      </c>
      <c r="L232" s="13"/>
      <c r="M232" s="14"/>
      <c r="N232" s="9" t="s">
        <v>30</v>
      </c>
      <c r="O232" s="9" t="s">
        <v>806</v>
      </c>
      <c r="P232" s="17">
        <v>49238</v>
      </c>
      <c r="Q232" s="29" t="s">
        <v>22</v>
      </c>
      <c r="R232" s="30"/>
      <c r="S232" s="29" t="s">
        <v>22</v>
      </c>
      <c r="T232" s="31"/>
      <c r="U232" s="15" t="s">
        <v>59</v>
      </c>
      <c r="V232" s="26" t="s">
        <v>812</v>
      </c>
    </row>
    <row r="233" spans="1:22" ht="16.5" customHeight="1">
      <c r="A233" s="27" t="s">
        <v>813</v>
      </c>
      <c r="B233" s="9" t="s">
        <v>814</v>
      </c>
      <c r="C233" s="15" t="s">
        <v>815</v>
      </c>
      <c r="D233" s="21" t="s">
        <v>724</v>
      </c>
      <c r="E233" s="12" t="s">
        <v>26</v>
      </c>
      <c r="F233" s="14" t="s">
        <v>266</v>
      </c>
      <c r="G233" s="14"/>
      <c r="H233" s="9" t="s">
        <v>267</v>
      </c>
      <c r="I233" s="28" t="str">
        <f t="shared" si="15"/>
        <v>15441</v>
      </c>
      <c r="J233" s="14"/>
      <c r="K233" s="15" t="s">
        <v>816</v>
      </c>
      <c r="L233" s="13"/>
      <c r="M233" s="14"/>
      <c r="N233" s="9" t="s">
        <v>269</v>
      </c>
      <c r="O233" s="9" t="s">
        <v>817</v>
      </c>
      <c r="P233" s="17">
        <v>63464</v>
      </c>
      <c r="Q233" s="29" t="s">
        <v>22</v>
      </c>
      <c r="R233" s="30"/>
      <c r="S233" s="29" t="s">
        <v>22</v>
      </c>
      <c r="T233" s="31"/>
      <c r="U233" s="15" t="s">
        <v>59</v>
      </c>
      <c r="V233" s="32" t="s">
        <v>818</v>
      </c>
    </row>
    <row r="234" spans="1:22" ht="16.5" customHeight="1">
      <c r="A234" s="27" t="s">
        <v>813</v>
      </c>
      <c r="B234" s="9" t="s">
        <v>814</v>
      </c>
      <c r="C234" s="15" t="s">
        <v>815</v>
      </c>
      <c r="D234" s="21" t="s">
        <v>724</v>
      </c>
      <c r="E234" s="12" t="s">
        <v>26</v>
      </c>
      <c r="F234" s="14" t="s">
        <v>266</v>
      </c>
      <c r="G234" s="14"/>
      <c r="H234" s="9" t="s">
        <v>267</v>
      </c>
      <c r="I234" s="28" t="str">
        <f t="shared" si="15"/>
        <v>15441</v>
      </c>
      <c r="J234" s="14"/>
      <c r="K234" s="15" t="s">
        <v>819</v>
      </c>
      <c r="L234" s="13"/>
      <c r="M234" s="14"/>
      <c r="N234" s="9" t="s">
        <v>269</v>
      </c>
      <c r="O234" s="9" t="s">
        <v>820</v>
      </c>
      <c r="P234" s="17">
        <v>63466</v>
      </c>
      <c r="Q234" s="29" t="s">
        <v>22</v>
      </c>
      <c r="R234" s="30"/>
      <c r="S234" s="29" t="s">
        <v>22</v>
      </c>
      <c r="T234" s="31"/>
      <c r="U234" s="15"/>
      <c r="V234" s="32" t="s">
        <v>818</v>
      </c>
    </row>
    <row r="235" spans="1:22" ht="16.5" customHeight="1">
      <c r="A235" s="27" t="s">
        <v>813</v>
      </c>
      <c r="B235" s="9" t="s">
        <v>814</v>
      </c>
      <c r="C235" s="15" t="s">
        <v>815</v>
      </c>
      <c r="D235" s="21" t="s">
        <v>724</v>
      </c>
      <c r="E235" s="12" t="s">
        <v>26</v>
      </c>
      <c r="F235" s="14" t="s">
        <v>266</v>
      </c>
      <c r="G235" s="14"/>
      <c r="H235" s="9" t="s">
        <v>267</v>
      </c>
      <c r="I235" s="28" t="str">
        <f t="shared" si="15"/>
        <v>15441</v>
      </c>
      <c r="J235" s="14"/>
      <c r="K235" s="15" t="s">
        <v>821</v>
      </c>
      <c r="L235" s="13"/>
      <c r="M235" s="14"/>
      <c r="N235" s="9" t="s">
        <v>269</v>
      </c>
      <c r="O235" s="9" t="s">
        <v>822</v>
      </c>
      <c r="P235" s="17">
        <v>9401</v>
      </c>
      <c r="Q235" s="29" t="s">
        <v>22</v>
      </c>
      <c r="R235" s="30"/>
      <c r="S235" s="29" t="s">
        <v>22</v>
      </c>
      <c r="T235" s="31"/>
      <c r="U235" s="15"/>
      <c r="V235" s="26" t="s">
        <v>818</v>
      </c>
    </row>
    <row r="236" spans="1:22" ht="16.5" customHeight="1">
      <c r="A236" s="27" t="s">
        <v>813</v>
      </c>
      <c r="B236" s="9" t="s">
        <v>814</v>
      </c>
      <c r="C236" s="15" t="s">
        <v>815</v>
      </c>
      <c r="D236" s="21" t="s">
        <v>724</v>
      </c>
      <c r="E236" s="12" t="s">
        <v>26</v>
      </c>
      <c r="F236" s="14" t="s">
        <v>266</v>
      </c>
      <c r="G236" s="14"/>
      <c r="H236" s="9" t="s">
        <v>267</v>
      </c>
      <c r="I236" s="28" t="str">
        <f t="shared" si="15"/>
        <v>15441</v>
      </c>
      <c r="J236" s="14"/>
      <c r="K236" s="15" t="s">
        <v>823</v>
      </c>
      <c r="L236" s="13"/>
      <c r="M236" s="14"/>
      <c r="N236" s="9" t="s">
        <v>269</v>
      </c>
      <c r="O236" s="9" t="s">
        <v>824</v>
      </c>
      <c r="P236" s="17">
        <v>62262</v>
      </c>
      <c r="Q236" s="29" t="s">
        <v>22</v>
      </c>
      <c r="R236" s="30"/>
      <c r="S236" s="29" t="s">
        <v>22</v>
      </c>
      <c r="T236" s="31"/>
      <c r="U236" s="15"/>
      <c r="V236" s="32" t="s">
        <v>818</v>
      </c>
    </row>
    <row r="237" spans="1:22" ht="16.5" customHeight="1">
      <c r="A237" s="27" t="s">
        <v>825</v>
      </c>
      <c r="B237" s="9" t="s">
        <v>826</v>
      </c>
      <c r="C237" s="15" t="s">
        <v>827</v>
      </c>
      <c r="D237" s="21" t="s">
        <v>828</v>
      </c>
      <c r="E237" s="12" t="s">
        <v>26</v>
      </c>
      <c r="F237" s="14" t="s">
        <v>266</v>
      </c>
      <c r="G237" s="14"/>
      <c r="H237" s="9" t="s">
        <v>267</v>
      </c>
      <c r="I237" s="28" t="str">
        <f t="shared" si="15"/>
        <v>15441</v>
      </c>
      <c r="J237" s="14"/>
      <c r="K237" s="15" t="s">
        <v>829</v>
      </c>
      <c r="L237" s="13"/>
      <c r="M237" s="14"/>
      <c r="N237" s="9" t="s">
        <v>830</v>
      </c>
      <c r="O237" s="9" t="s">
        <v>831</v>
      </c>
      <c r="P237" s="17">
        <v>17030</v>
      </c>
      <c r="Q237" s="29" t="s">
        <v>22</v>
      </c>
      <c r="R237" s="30"/>
      <c r="S237" s="29" t="s">
        <v>22</v>
      </c>
      <c r="T237" s="31"/>
      <c r="U237" s="15"/>
      <c r="V237" s="26" t="s">
        <v>832</v>
      </c>
    </row>
    <row r="238" spans="1:22" ht="16.5" customHeight="1">
      <c r="A238" s="27" t="s">
        <v>833</v>
      </c>
      <c r="B238" s="9" t="s">
        <v>339</v>
      </c>
      <c r="C238" s="15" t="s">
        <v>834</v>
      </c>
      <c r="D238" s="21" t="s">
        <v>835</v>
      </c>
      <c r="E238" s="12" t="s">
        <v>26</v>
      </c>
      <c r="F238" s="14" t="s">
        <v>27</v>
      </c>
      <c r="G238" s="14"/>
      <c r="H238" s="9" t="s">
        <v>28</v>
      </c>
      <c r="I238" s="28" t="str">
        <f t="shared" si="15"/>
        <v>175763</v>
      </c>
      <c r="J238" s="14"/>
      <c r="K238" s="15" t="s">
        <v>347</v>
      </c>
      <c r="L238" s="13"/>
      <c r="M238" s="14"/>
      <c r="N238" s="9" t="s">
        <v>30</v>
      </c>
      <c r="O238" s="9" t="s">
        <v>348</v>
      </c>
      <c r="P238" s="17">
        <v>15385</v>
      </c>
      <c r="Q238" s="29" t="s">
        <v>22</v>
      </c>
      <c r="R238" s="30"/>
      <c r="S238" s="29" t="s">
        <v>22</v>
      </c>
      <c r="T238" s="31"/>
      <c r="U238" s="15"/>
      <c r="V238" s="26" t="s">
        <v>836</v>
      </c>
    </row>
    <row r="239" spans="1:22" ht="16.5" customHeight="1">
      <c r="A239" s="27" t="s">
        <v>837</v>
      </c>
      <c r="B239" s="9" t="s">
        <v>529</v>
      </c>
      <c r="C239" s="15" t="s">
        <v>838</v>
      </c>
      <c r="D239" s="21" t="s">
        <v>839</v>
      </c>
      <c r="E239" s="12" t="s">
        <v>26</v>
      </c>
      <c r="F239" s="14" t="s">
        <v>130</v>
      </c>
      <c r="G239" s="14"/>
      <c r="H239" s="9" t="s">
        <v>131</v>
      </c>
      <c r="I239" s="28" t="str">
        <f t="shared" si="15"/>
        <v>58057</v>
      </c>
      <c r="J239" s="14"/>
      <c r="K239" s="15" t="s">
        <v>532</v>
      </c>
      <c r="L239" s="13"/>
      <c r="M239" s="14"/>
      <c r="N239" s="9" t="s">
        <v>133</v>
      </c>
      <c r="O239" s="9" t="s">
        <v>533</v>
      </c>
      <c r="P239" s="17">
        <v>15383</v>
      </c>
      <c r="Q239" s="29" t="s">
        <v>22</v>
      </c>
      <c r="R239" s="30"/>
      <c r="S239" s="29" t="s">
        <v>22</v>
      </c>
      <c r="T239" s="31"/>
      <c r="U239" s="15"/>
      <c r="V239" s="32" t="s">
        <v>840</v>
      </c>
    </row>
    <row r="240" spans="1:22" ht="16.5" customHeight="1">
      <c r="A240" s="27" t="s">
        <v>841</v>
      </c>
      <c r="B240" s="9" t="s">
        <v>842</v>
      </c>
      <c r="C240" s="15" t="s">
        <v>843</v>
      </c>
      <c r="D240" s="21" t="s">
        <v>844</v>
      </c>
      <c r="E240" s="12" t="s">
        <v>26</v>
      </c>
      <c r="F240" s="14" t="s">
        <v>266</v>
      </c>
      <c r="G240" s="14"/>
      <c r="H240" s="9" t="s">
        <v>267</v>
      </c>
      <c r="I240" s="28" t="str">
        <f t="shared" si="15"/>
        <v>15441</v>
      </c>
      <c r="J240" s="14"/>
      <c r="K240" s="15" t="s">
        <v>829</v>
      </c>
      <c r="L240" s="13"/>
      <c r="M240" s="14"/>
      <c r="N240" s="9" t="s">
        <v>269</v>
      </c>
      <c r="O240" s="9" t="s">
        <v>831</v>
      </c>
      <c r="P240" s="17">
        <v>17030</v>
      </c>
      <c r="Q240" s="29" t="s">
        <v>22</v>
      </c>
      <c r="R240" s="30"/>
      <c r="S240" s="29" t="s">
        <v>22</v>
      </c>
      <c r="T240" s="31"/>
      <c r="U240" s="15"/>
      <c r="V240" s="26" t="s">
        <v>845</v>
      </c>
    </row>
    <row r="241" spans="1:24" ht="16.5" customHeight="1">
      <c r="A241" s="8" t="s">
        <v>846</v>
      </c>
      <c r="B241" s="9" t="s">
        <v>847</v>
      </c>
      <c r="C241" s="10" t="s">
        <v>848</v>
      </c>
      <c r="D241" s="21" t="s">
        <v>849</v>
      </c>
      <c r="E241" s="12" t="s">
        <v>26</v>
      </c>
      <c r="F241" s="12" t="s">
        <v>850</v>
      </c>
      <c r="G241" s="12"/>
      <c r="H241" s="9" t="s">
        <v>39</v>
      </c>
      <c r="I241" s="13">
        <v>58756</v>
      </c>
      <c r="J241" s="14"/>
      <c r="K241" s="15" t="s">
        <v>851</v>
      </c>
      <c r="L241" s="13"/>
      <c r="M241" s="14"/>
      <c r="N241" s="9" t="s">
        <v>852</v>
      </c>
      <c r="O241" s="16" t="s">
        <v>853</v>
      </c>
      <c r="P241" s="17">
        <v>27787</v>
      </c>
      <c r="Q241" s="18" t="s">
        <v>32</v>
      </c>
      <c r="R241" s="19"/>
      <c r="S241" s="12" t="s">
        <v>32</v>
      </c>
      <c r="T241" s="10" t="s">
        <v>854</v>
      </c>
      <c r="U241" s="15"/>
      <c r="V241" s="45"/>
    </row>
    <row r="242" spans="1:24" ht="16.5" customHeight="1">
      <c r="A242" s="27" t="s">
        <v>855</v>
      </c>
      <c r="B242" s="9" t="s">
        <v>842</v>
      </c>
      <c r="C242" s="15" t="s">
        <v>856</v>
      </c>
      <c r="D242" s="21" t="s">
        <v>857</v>
      </c>
      <c r="E242" s="12" t="s">
        <v>26</v>
      </c>
      <c r="F242" s="14" t="s">
        <v>266</v>
      </c>
      <c r="G242" s="14"/>
      <c r="H242" s="9" t="s">
        <v>267</v>
      </c>
      <c r="I242" s="28" t="str">
        <f t="shared" ref="I242:I251" si="16">IF(H242 = "(2E,6E)-FPP", "175763",
    IF(H242 = "(2Z,6E)-FPP", "162247",
        IF(H242 = "(2Z,6Z)-FPP", "60374",
            IF(H242 = "(2E,6E,10E)-GGPP", "58756",
                IF(H242 = "9α-copalyl PP", "58622",
                    IF(H242 = "peregrinol PP", "138232",
                        IF(H242 = "(2E)-GPP", "58057",
                            IF(H242 = "ent-copalyl diphosphate", "58553",
                                IF(H242 = "(S)-2,3-epoxysqualene", "15441",
                                    IF(H242 = "(+)-copalyl diphosphate", "58635",
                                        IF(H242 = "copal-8-ol diphosphate(3−)","64283",
                                            IF(H242 = "NPP", "57665",
                                                IF(H242 = "squalene", "15440",
                                                    IF(H242 = "ent-copal-8-ol diphosphate(3−)", "138223",
                                                        IF(H242 = "(2E,6E,10E,14E)-GFPP", "57907",
                                                            IF(H242 = "(R)-tetraprenyl-β-curcumene", "64801",
                                                                IF(H242 = "(E)-2-MeGPP", "61984",
                                                                    IF(H242 = "all-trans-heptaprenyl PP", "58206",
                                                                        IF(H242 = "(3S,22S)-2,3:22,23-diepoxy-2,3,22,23-tetrahydrosqualene", "138307",
                                                                            IF(H242 = "pre-α-onocerin", "138305","")
                                                                            )
                                                                        )
                                                                    )
                                                                )
                                                            )
                                                        )
                                                    )
                                                )
                                            )
                                        )
                                    )
                                )
                            )
                        )
                    )
                )
            )
        )
    )</f>
        <v>15441</v>
      </c>
      <c r="J242" s="14"/>
      <c r="K242" s="15" t="s">
        <v>858</v>
      </c>
      <c r="L242" s="13"/>
      <c r="M242" s="14"/>
      <c r="N242" s="9" t="s">
        <v>269</v>
      </c>
      <c r="O242" s="9" t="s">
        <v>859</v>
      </c>
      <c r="P242" s="17">
        <v>10352</v>
      </c>
      <c r="Q242" s="29" t="s">
        <v>22</v>
      </c>
      <c r="R242" s="30"/>
      <c r="S242" s="29" t="s">
        <v>22</v>
      </c>
      <c r="T242" s="31"/>
      <c r="U242" s="15"/>
      <c r="V242" s="32" t="s">
        <v>860</v>
      </c>
    </row>
    <row r="243" spans="1:24" ht="16.5" customHeight="1">
      <c r="A243" s="27" t="s">
        <v>861</v>
      </c>
      <c r="B243" s="9" t="s">
        <v>862</v>
      </c>
      <c r="C243" s="15" t="s">
        <v>863</v>
      </c>
      <c r="D243" s="21" t="s">
        <v>864</v>
      </c>
      <c r="E243" s="12" t="s">
        <v>26</v>
      </c>
      <c r="F243" s="14" t="s">
        <v>130</v>
      </c>
      <c r="G243" s="14"/>
      <c r="H243" s="9" t="s">
        <v>131</v>
      </c>
      <c r="I243" s="13" t="str">
        <f t="shared" si="16"/>
        <v>58057</v>
      </c>
      <c r="J243" s="14" t="s">
        <v>89</v>
      </c>
      <c r="K243" s="15" t="s">
        <v>865</v>
      </c>
      <c r="L243" s="13"/>
      <c r="M243" s="14"/>
      <c r="N243" s="9" t="s">
        <v>309</v>
      </c>
      <c r="O243" s="9" t="s">
        <v>866</v>
      </c>
      <c r="P243" s="17">
        <v>28</v>
      </c>
      <c r="Q243" s="69" t="s">
        <v>32</v>
      </c>
      <c r="R243" s="70"/>
      <c r="S243" s="29" t="s">
        <v>22</v>
      </c>
      <c r="T243" s="71"/>
      <c r="U243" s="15"/>
      <c r="V243" s="26" t="s">
        <v>867</v>
      </c>
    </row>
    <row r="244" spans="1:24" ht="16.5" customHeight="1">
      <c r="A244" s="27" t="s">
        <v>868</v>
      </c>
      <c r="B244" s="9" t="s">
        <v>869</v>
      </c>
      <c r="C244" s="15" t="s">
        <v>870</v>
      </c>
      <c r="D244" s="44" t="s">
        <v>864</v>
      </c>
      <c r="E244" s="12" t="s">
        <v>26</v>
      </c>
      <c r="F244" s="14" t="s">
        <v>130</v>
      </c>
      <c r="G244" s="14"/>
      <c r="H244" s="9" t="s">
        <v>131</v>
      </c>
      <c r="I244" s="13" t="str">
        <f t="shared" si="16"/>
        <v>58057</v>
      </c>
      <c r="J244" s="14" t="s">
        <v>89</v>
      </c>
      <c r="K244" s="43" t="s">
        <v>865</v>
      </c>
      <c r="L244" s="13"/>
      <c r="M244" s="14"/>
      <c r="N244" s="9" t="s">
        <v>309</v>
      </c>
      <c r="O244" s="9" t="s">
        <v>866</v>
      </c>
      <c r="P244" s="17">
        <v>28</v>
      </c>
      <c r="Q244" s="69" t="s">
        <v>32</v>
      </c>
      <c r="R244" s="70" t="s">
        <v>22</v>
      </c>
      <c r="S244" s="29" t="s">
        <v>22</v>
      </c>
      <c r="T244" s="71"/>
      <c r="U244" s="15"/>
      <c r="V244" s="26" t="s">
        <v>867</v>
      </c>
    </row>
    <row r="245" spans="1:24" ht="16.5" customHeight="1">
      <c r="A245" s="27" t="s">
        <v>871</v>
      </c>
      <c r="B245" s="9" t="s">
        <v>842</v>
      </c>
      <c r="C245" s="15" t="s">
        <v>872</v>
      </c>
      <c r="D245" s="21" t="s">
        <v>873</v>
      </c>
      <c r="E245" s="12" t="s">
        <v>26</v>
      </c>
      <c r="F245" s="14" t="s">
        <v>266</v>
      </c>
      <c r="G245" s="14"/>
      <c r="H245" s="9" t="s">
        <v>267</v>
      </c>
      <c r="I245" s="28" t="str">
        <f t="shared" si="16"/>
        <v>15441</v>
      </c>
      <c r="J245" s="14"/>
      <c r="K245" s="15" t="s">
        <v>858</v>
      </c>
      <c r="L245" s="13"/>
      <c r="M245" s="14"/>
      <c r="N245" s="9" t="s">
        <v>269</v>
      </c>
      <c r="O245" s="9" t="s">
        <v>859</v>
      </c>
      <c r="P245" s="17">
        <v>10352</v>
      </c>
      <c r="Q245" s="29" t="s">
        <v>22</v>
      </c>
      <c r="R245" s="30"/>
      <c r="S245" s="29" t="s">
        <v>22</v>
      </c>
      <c r="T245" s="31"/>
      <c r="U245" s="15"/>
      <c r="V245" s="32" t="s">
        <v>874</v>
      </c>
    </row>
    <row r="246" spans="1:24" ht="16.5" customHeight="1">
      <c r="A246" s="27" t="s">
        <v>871</v>
      </c>
      <c r="B246" s="9" t="s">
        <v>842</v>
      </c>
      <c r="C246" s="15" t="s">
        <v>872</v>
      </c>
      <c r="D246" s="21" t="s">
        <v>873</v>
      </c>
      <c r="E246" s="12" t="s">
        <v>26</v>
      </c>
      <c r="F246" s="14" t="s">
        <v>266</v>
      </c>
      <c r="G246" s="14"/>
      <c r="H246" s="9" t="s">
        <v>267</v>
      </c>
      <c r="I246" s="28" t="str">
        <f t="shared" si="16"/>
        <v>15441</v>
      </c>
      <c r="J246" s="14"/>
      <c r="K246" s="15" t="s">
        <v>268</v>
      </c>
      <c r="L246" s="13"/>
      <c r="M246" s="14"/>
      <c r="N246" s="9" t="s">
        <v>269</v>
      </c>
      <c r="O246" s="9" t="s">
        <v>270</v>
      </c>
      <c r="P246" s="17">
        <v>6570</v>
      </c>
      <c r="Q246" s="29" t="s">
        <v>22</v>
      </c>
      <c r="R246" s="30"/>
      <c r="S246" s="29" t="s">
        <v>22</v>
      </c>
      <c r="T246" s="31"/>
      <c r="U246" s="15"/>
      <c r="V246" s="26" t="s">
        <v>874</v>
      </c>
    </row>
    <row r="247" spans="1:24" ht="16.5" customHeight="1">
      <c r="A247" s="27" t="s">
        <v>875</v>
      </c>
      <c r="B247" s="9" t="s">
        <v>842</v>
      </c>
      <c r="C247" s="15" t="s">
        <v>876</v>
      </c>
      <c r="D247" s="21" t="s">
        <v>877</v>
      </c>
      <c r="E247" s="12" t="s">
        <v>26</v>
      </c>
      <c r="F247" s="14" t="s">
        <v>266</v>
      </c>
      <c r="G247" s="14"/>
      <c r="H247" s="9" t="s">
        <v>267</v>
      </c>
      <c r="I247" s="28" t="str">
        <f t="shared" si="16"/>
        <v>15441</v>
      </c>
      <c r="J247" s="14"/>
      <c r="K247" s="15" t="s">
        <v>268</v>
      </c>
      <c r="L247" s="13"/>
      <c r="M247" s="14"/>
      <c r="N247" s="9" t="s">
        <v>269</v>
      </c>
      <c r="O247" s="9" t="s">
        <v>270</v>
      </c>
      <c r="P247" s="17">
        <v>6570</v>
      </c>
      <c r="Q247" s="29" t="s">
        <v>22</v>
      </c>
      <c r="R247" s="30"/>
      <c r="S247" s="29" t="s">
        <v>22</v>
      </c>
      <c r="T247" s="31"/>
      <c r="U247" s="15"/>
      <c r="V247" s="32" t="s">
        <v>878</v>
      </c>
    </row>
    <row r="248" spans="1:24" ht="16.5" customHeight="1">
      <c r="A248" s="27" t="s">
        <v>875</v>
      </c>
      <c r="B248" s="9" t="s">
        <v>842</v>
      </c>
      <c r="C248" s="15" t="s">
        <v>876</v>
      </c>
      <c r="D248" s="21" t="s">
        <v>877</v>
      </c>
      <c r="E248" s="12" t="s">
        <v>26</v>
      </c>
      <c r="F248" s="14" t="s">
        <v>266</v>
      </c>
      <c r="G248" s="14"/>
      <c r="H248" s="9" t="s">
        <v>267</v>
      </c>
      <c r="I248" s="28" t="str">
        <f t="shared" si="16"/>
        <v>15441</v>
      </c>
      <c r="J248" s="14"/>
      <c r="K248" s="15" t="s">
        <v>858</v>
      </c>
      <c r="L248" s="13"/>
      <c r="M248" s="14"/>
      <c r="N248" s="9" t="s">
        <v>269</v>
      </c>
      <c r="O248" s="9" t="s">
        <v>859</v>
      </c>
      <c r="P248" s="17">
        <v>10352</v>
      </c>
      <c r="Q248" s="29" t="s">
        <v>22</v>
      </c>
      <c r="R248" s="30"/>
      <c r="S248" s="29" t="s">
        <v>22</v>
      </c>
      <c r="T248" s="31"/>
      <c r="U248" s="15"/>
      <c r="V248" s="32" t="s">
        <v>879</v>
      </c>
    </row>
    <row r="249" spans="1:24" ht="16.5" customHeight="1">
      <c r="A249" s="27" t="s">
        <v>875</v>
      </c>
      <c r="B249" s="9" t="s">
        <v>842</v>
      </c>
      <c r="C249" s="15" t="s">
        <v>876</v>
      </c>
      <c r="D249" s="21" t="s">
        <v>877</v>
      </c>
      <c r="E249" s="12" t="s">
        <v>26</v>
      </c>
      <c r="F249" s="14" t="s">
        <v>266</v>
      </c>
      <c r="G249" s="14"/>
      <c r="H249" s="9" t="s">
        <v>267</v>
      </c>
      <c r="I249" s="28" t="str">
        <f t="shared" si="16"/>
        <v>15441</v>
      </c>
      <c r="J249" s="14"/>
      <c r="K249" s="15" t="s">
        <v>880</v>
      </c>
      <c r="L249" s="13"/>
      <c r="M249" s="14"/>
      <c r="N249" s="9" t="s">
        <v>269</v>
      </c>
      <c r="O249" s="9" t="s">
        <v>881</v>
      </c>
      <c r="P249" s="17">
        <v>16521</v>
      </c>
      <c r="Q249" s="29" t="s">
        <v>22</v>
      </c>
      <c r="R249" s="30"/>
      <c r="S249" s="29" t="s">
        <v>22</v>
      </c>
      <c r="T249" s="31"/>
      <c r="U249" s="15"/>
      <c r="V249" s="32" t="s">
        <v>882</v>
      </c>
    </row>
    <row r="250" spans="1:24" ht="16.5" customHeight="1">
      <c r="A250" s="27" t="s">
        <v>883</v>
      </c>
      <c r="B250" s="9" t="s">
        <v>842</v>
      </c>
      <c r="C250" s="15" t="s">
        <v>884</v>
      </c>
      <c r="D250" s="21" t="s">
        <v>877</v>
      </c>
      <c r="E250" s="12" t="s">
        <v>26</v>
      </c>
      <c r="F250" s="14" t="s">
        <v>266</v>
      </c>
      <c r="G250" s="14"/>
      <c r="H250" s="9" t="s">
        <v>267</v>
      </c>
      <c r="I250" s="28" t="str">
        <f t="shared" si="16"/>
        <v>15441</v>
      </c>
      <c r="J250" s="14"/>
      <c r="K250" s="15" t="s">
        <v>880</v>
      </c>
      <c r="L250" s="13"/>
      <c r="M250" s="14"/>
      <c r="N250" s="9" t="s">
        <v>269</v>
      </c>
      <c r="O250" s="9" t="s">
        <v>881</v>
      </c>
      <c r="P250" s="17">
        <v>16521</v>
      </c>
      <c r="Q250" s="29" t="s">
        <v>22</v>
      </c>
      <c r="R250" s="30"/>
      <c r="S250" s="29" t="s">
        <v>22</v>
      </c>
      <c r="T250" s="31"/>
      <c r="U250" s="15"/>
      <c r="V250" s="26" t="s">
        <v>885</v>
      </c>
    </row>
    <row r="251" spans="1:24" ht="16.5" customHeight="1">
      <c r="A251" s="27" t="s">
        <v>886</v>
      </c>
      <c r="B251" s="9" t="s">
        <v>826</v>
      </c>
      <c r="C251" s="15" t="s">
        <v>887</v>
      </c>
      <c r="D251" s="21" t="s">
        <v>888</v>
      </c>
      <c r="E251" s="12" t="s">
        <v>26</v>
      </c>
      <c r="F251" s="14" t="s">
        <v>266</v>
      </c>
      <c r="G251" s="14"/>
      <c r="H251" s="9" t="s">
        <v>267</v>
      </c>
      <c r="I251" s="28" t="str">
        <f t="shared" si="16"/>
        <v>15441</v>
      </c>
      <c r="J251" s="14"/>
      <c r="K251" s="15" t="s">
        <v>829</v>
      </c>
      <c r="L251" s="13"/>
      <c r="M251" s="14"/>
      <c r="N251" s="9" t="s">
        <v>269</v>
      </c>
      <c r="O251" s="9" t="s">
        <v>831</v>
      </c>
      <c r="P251" s="17">
        <v>17030</v>
      </c>
      <c r="Q251" s="29" t="s">
        <v>22</v>
      </c>
      <c r="R251" s="30"/>
      <c r="S251" s="29" t="s">
        <v>22</v>
      </c>
      <c r="T251" s="31"/>
      <c r="U251" s="15" t="s">
        <v>889</v>
      </c>
      <c r="V251" s="26" t="s">
        <v>890</v>
      </c>
    </row>
    <row r="252" spans="1:24" ht="16.5" customHeight="1">
      <c r="A252" s="8" t="s">
        <v>891</v>
      </c>
      <c r="B252" s="9" t="s">
        <v>892</v>
      </c>
      <c r="C252" s="10" t="s">
        <v>893</v>
      </c>
      <c r="D252" s="21" t="s">
        <v>724</v>
      </c>
      <c r="E252" s="12" t="s">
        <v>26</v>
      </c>
      <c r="F252" s="12" t="s">
        <v>179</v>
      </c>
      <c r="G252" s="12"/>
      <c r="H252" s="9" t="s">
        <v>256</v>
      </c>
      <c r="I252" s="13" t="s">
        <v>257</v>
      </c>
      <c r="J252" s="14"/>
      <c r="K252" s="15" t="s">
        <v>182</v>
      </c>
      <c r="L252" s="13"/>
      <c r="M252" s="14"/>
      <c r="N252" s="9" t="s">
        <v>183</v>
      </c>
      <c r="O252" s="16" t="s">
        <v>184</v>
      </c>
      <c r="P252" s="17">
        <v>58756</v>
      </c>
      <c r="Q252" s="18" t="s">
        <v>32</v>
      </c>
      <c r="R252" s="19"/>
      <c r="S252" s="12" t="s">
        <v>22</v>
      </c>
      <c r="T252" s="10"/>
      <c r="U252" s="15"/>
      <c r="V252" s="26" t="s">
        <v>894</v>
      </c>
    </row>
    <row r="253" spans="1:24" ht="16.5" customHeight="1">
      <c r="A253" s="8" t="s">
        <v>891</v>
      </c>
      <c r="B253" s="9" t="s">
        <v>892</v>
      </c>
      <c r="C253" s="10" t="s">
        <v>893</v>
      </c>
      <c r="D253" s="21" t="s">
        <v>724</v>
      </c>
      <c r="E253" s="12" t="s">
        <v>26</v>
      </c>
      <c r="F253" s="12" t="s">
        <v>179</v>
      </c>
      <c r="G253" s="12"/>
      <c r="H253" s="9" t="s">
        <v>730</v>
      </c>
      <c r="I253" s="13" t="s">
        <v>731</v>
      </c>
      <c r="J253" s="14"/>
      <c r="K253" s="15" t="s">
        <v>182</v>
      </c>
      <c r="L253" s="13"/>
      <c r="M253" s="14"/>
      <c r="N253" s="9" t="s">
        <v>183</v>
      </c>
      <c r="O253" s="16" t="s">
        <v>184</v>
      </c>
      <c r="P253" s="17">
        <v>58756</v>
      </c>
      <c r="Q253" s="18" t="s">
        <v>32</v>
      </c>
      <c r="R253" s="25"/>
      <c r="S253" s="18" t="s">
        <v>22</v>
      </c>
      <c r="T253" s="10" t="s">
        <v>185</v>
      </c>
      <c r="U253" s="15"/>
      <c r="V253" s="26" t="s">
        <v>894</v>
      </c>
    </row>
    <row r="254" spans="1:24" ht="16.5" customHeight="1">
      <c r="A254" s="27" t="s">
        <v>895</v>
      </c>
      <c r="B254" s="9" t="s">
        <v>896</v>
      </c>
      <c r="C254" s="15" t="s">
        <v>897</v>
      </c>
      <c r="D254" s="21" t="s">
        <v>898</v>
      </c>
      <c r="E254" s="12" t="s">
        <v>26</v>
      </c>
      <c r="F254" s="14" t="s">
        <v>266</v>
      </c>
      <c r="G254" s="14"/>
      <c r="H254" s="9" t="s">
        <v>28</v>
      </c>
      <c r="I254" s="13">
        <v>175763</v>
      </c>
      <c r="J254" s="14"/>
      <c r="K254" s="15" t="s">
        <v>741</v>
      </c>
      <c r="L254" s="13"/>
      <c r="M254" s="14"/>
      <c r="N254" s="9" t="s">
        <v>742</v>
      </c>
      <c r="O254" s="9" t="s">
        <v>743</v>
      </c>
      <c r="P254" s="17">
        <v>15440</v>
      </c>
      <c r="Q254" s="18" t="s">
        <v>32</v>
      </c>
      <c r="R254" s="25"/>
      <c r="S254" s="29" t="s">
        <v>22</v>
      </c>
      <c r="T254" s="34"/>
      <c r="U254" s="15"/>
      <c r="V254" s="26" t="s">
        <v>899</v>
      </c>
    </row>
    <row r="255" spans="1:24" ht="16.5" customHeight="1">
      <c r="A255" s="8" t="s">
        <v>900</v>
      </c>
      <c r="B255" s="16" t="s">
        <v>792</v>
      </c>
      <c r="C255" s="10" t="s">
        <v>901</v>
      </c>
      <c r="D255" s="11" t="s">
        <v>724</v>
      </c>
      <c r="E255" s="12" t="s">
        <v>26</v>
      </c>
      <c r="F255" s="14" t="s">
        <v>38</v>
      </c>
      <c r="G255" s="14"/>
      <c r="H255" s="16" t="s">
        <v>56</v>
      </c>
      <c r="I255" s="28" t="str">
        <f>IF(H255 = "(2E,6E)-FPP", "175763",
    IF(H255 = "(2Z,6E)-FPP", "162247",
        IF(H255 = "(2Z,6Z)-FPP", "60374",
            IF(H255 = "(2E,6E,10E)-GGPP", "58756",
                IF(H255 = "9α-copalyl PP", "58622",
                    IF(H255 = "peregrinol PP", "138232",
                        IF(H255 = "(2E)-GPP", "58057",
                            IF(H255 = "ent-copalyl diphosphate", "58553",
                                IF(H255 = "(S)-2,3-epoxysqualene", "15441",
                                    IF(H255 = "(+)-copalyl diphosphate", "58635",
                                        IF(H255 = "copal-8-ol diphosphate(3−)","64283",
                                            IF(H255 = "NPP", "57665",
                                                IF(H255 = "squalene", "15440",
                                                    IF(H255 = "ent-copal-8-ol diphosphate(3−)", "138223",
                                                        IF(H255 = "(2E,6E,10E,14E)-GFPP", "57907",
                                                            IF(H255 = "(R)-tetraprenyl-β-curcumene", "64801",
                                                                IF(H255 = "(E)-2-MeGPP", "61984",
                                                                    IF(H255 = "all-trans-heptaprenyl PP", "58206",
                                                                        IF(H255 = "(3S,22S)-2,3:22,23-diepoxy-2,3,22,23-tetrahydrosqualene", "138307",
                                                                            IF(H255 = "pre-α-onocerin", "138305","")
                                                                            )
                                                                        )
                                                                    )
                                                                )
                                                            )
                                                        )
                                                    )
                                                )
                                            )
                                        )
                                    )
                                )
                            )
                        )
                    )
                )
            )
        )
    )</f>
        <v>58553</v>
      </c>
      <c r="J255" s="12"/>
      <c r="K255" s="10" t="s">
        <v>504</v>
      </c>
      <c r="L255" s="28"/>
      <c r="M255" s="12"/>
      <c r="N255" s="16" t="s">
        <v>41</v>
      </c>
      <c r="O255" s="16" t="s">
        <v>505</v>
      </c>
      <c r="P255" s="7">
        <v>15415</v>
      </c>
      <c r="Q255" s="29" t="s">
        <v>22</v>
      </c>
      <c r="R255" s="30"/>
      <c r="S255" s="29" t="s">
        <v>22</v>
      </c>
      <c r="T255" s="31"/>
      <c r="U255" s="10" t="s">
        <v>59</v>
      </c>
      <c r="V255" s="284" t="s">
        <v>794</v>
      </c>
      <c r="W255" s="283"/>
      <c r="X255" s="283"/>
    </row>
    <row r="256" spans="1:24" ht="16.5" customHeight="1">
      <c r="A256" s="8" t="s">
        <v>902</v>
      </c>
      <c r="B256" s="9" t="s">
        <v>116</v>
      </c>
      <c r="C256" s="10" t="s">
        <v>903</v>
      </c>
      <c r="D256" s="21" t="s">
        <v>904</v>
      </c>
      <c r="E256" s="12" t="s">
        <v>111</v>
      </c>
      <c r="F256" s="12" t="s">
        <v>179</v>
      </c>
      <c r="G256" s="12"/>
      <c r="H256" s="9" t="s">
        <v>730</v>
      </c>
      <c r="I256" s="13" t="s">
        <v>731</v>
      </c>
      <c r="J256" s="14"/>
      <c r="K256" s="15" t="s">
        <v>182</v>
      </c>
      <c r="L256" s="13"/>
      <c r="M256" s="14"/>
      <c r="N256" s="9" t="s">
        <v>183</v>
      </c>
      <c r="O256" s="16" t="s">
        <v>184</v>
      </c>
      <c r="P256" s="17">
        <v>58756</v>
      </c>
      <c r="Q256" s="18" t="s">
        <v>32</v>
      </c>
      <c r="R256" s="25"/>
      <c r="S256" s="18" t="s">
        <v>22</v>
      </c>
      <c r="T256" s="10" t="s">
        <v>185</v>
      </c>
      <c r="U256" s="15"/>
      <c r="V256" s="26" t="s">
        <v>905</v>
      </c>
    </row>
    <row r="257" spans="1:22" ht="16.5" customHeight="1">
      <c r="A257" s="8" t="s">
        <v>906</v>
      </c>
      <c r="B257" s="9" t="s">
        <v>907</v>
      </c>
      <c r="C257" s="10" t="s">
        <v>908</v>
      </c>
      <c r="D257" s="21" t="s">
        <v>909</v>
      </c>
      <c r="E257" s="12" t="s">
        <v>910</v>
      </c>
      <c r="F257" s="12" t="s">
        <v>248</v>
      </c>
      <c r="G257" s="12"/>
      <c r="H257" s="9" t="s">
        <v>249</v>
      </c>
      <c r="I257" s="13" t="s">
        <v>250</v>
      </c>
      <c r="J257" s="14"/>
      <c r="K257" s="15" t="s">
        <v>251</v>
      </c>
      <c r="L257" s="13"/>
      <c r="M257" s="14"/>
      <c r="N257" s="9" t="s">
        <v>252</v>
      </c>
      <c r="O257" s="16" t="s">
        <v>253</v>
      </c>
      <c r="P257" s="17">
        <v>175763</v>
      </c>
      <c r="Q257" s="18" t="s">
        <v>32</v>
      </c>
      <c r="R257" s="19"/>
      <c r="S257" s="12" t="s">
        <v>22</v>
      </c>
      <c r="T257" s="10" t="s">
        <v>254</v>
      </c>
      <c r="U257" s="15"/>
      <c r="V257" s="26" t="s">
        <v>911</v>
      </c>
    </row>
    <row r="258" spans="1:22" ht="16.5" customHeight="1">
      <c r="A258" s="27" t="s">
        <v>912</v>
      </c>
      <c r="B258" s="9" t="s">
        <v>913</v>
      </c>
      <c r="C258" s="15" t="s">
        <v>914</v>
      </c>
      <c r="D258" s="21" t="s">
        <v>828</v>
      </c>
      <c r="E258" s="12" t="s">
        <v>26</v>
      </c>
      <c r="F258" s="14" t="s">
        <v>266</v>
      </c>
      <c r="G258" s="14"/>
      <c r="H258" s="9" t="s">
        <v>267</v>
      </c>
      <c r="I258" s="28" t="str">
        <f t="shared" ref="I258:I265" si="17">IF(H258 = "(2E,6E)-FPP", "175763",
    IF(H258 = "(2Z,6E)-FPP", "162247",
        IF(H258 = "(2Z,6Z)-FPP", "60374",
            IF(H258 = "(2E,6E,10E)-GGPP", "58756",
                IF(H258 = "9α-copalyl PP", "58622",
                    IF(H258 = "peregrinol PP", "138232",
                        IF(H258 = "(2E)-GPP", "58057",
                            IF(H258 = "ent-copalyl diphosphate", "58553",
                                IF(H258 = "(S)-2,3-epoxysqualene", "15441",
                                    IF(H258 = "(+)-copalyl diphosphate", "58635",
                                        IF(H258 = "copal-8-ol diphosphate(3−)","64283",
                                            IF(H258 = "NPP", "57665",
                                                IF(H258 = "squalene", "15440",
                                                    IF(H258 = "ent-copal-8-ol diphosphate(3−)", "138223",
                                                        IF(H258 = "(2E,6E,10E,14E)-GFPP", "57907",
                                                            IF(H258 = "(R)-tetraprenyl-β-curcumene", "64801",
                                                                IF(H258 = "(E)-2-MeGPP", "61984",
                                                                    IF(H258 = "all-trans-heptaprenyl PP", "58206",
                                                                        IF(H258 = "(3S,22S)-2,3:22,23-diepoxy-2,3,22,23-tetrahydrosqualene", "138307",
                                                                            IF(H258 = "pre-α-onocerin", "138305","")
                                                                            )
                                                                        )
                                                                    )
                                                                )
                                                            )
                                                        )
                                                    )
                                                )
                                            )
                                        )
                                    )
                                )
                            )
                        )
                    )
                )
            )
        )
    )</f>
        <v>15441</v>
      </c>
      <c r="J258" s="14"/>
      <c r="K258" s="15" t="s">
        <v>858</v>
      </c>
      <c r="L258" s="13"/>
      <c r="M258" s="14"/>
      <c r="N258" s="9" t="s">
        <v>269</v>
      </c>
      <c r="O258" s="9" t="s">
        <v>859</v>
      </c>
      <c r="P258" s="17">
        <v>10352</v>
      </c>
      <c r="Q258" s="29" t="s">
        <v>22</v>
      </c>
      <c r="R258" s="30"/>
      <c r="S258" s="29" t="s">
        <v>22</v>
      </c>
      <c r="T258" s="31"/>
      <c r="U258" s="15" t="s">
        <v>59</v>
      </c>
      <c r="V258" s="26" t="s">
        <v>915</v>
      </c>
    </row>
    <row r="259" spans="1:22" ht="16.5" customHeight="1">
      <c r="A259" s="27" t="s">
        <v>916</v>
      </c>
      <c r="B259" s="9" t="s">
        <v>917</v>
      </c>
      <c r="C259" s="15" t="s">
        <v>918</v>
      </c>
      <c r="D259" s="21" t="s">
        <v>919</v>
      </c>
      <c r="E259" s="12" t="s">
        <v>26</v>
      </c>
      <c r="F259" s="14" t="s">
        <v>130</v>
      </c>
      <c r="G259" s="14"/>
      <c r="H259" s="9" t="s">
        <v>131</v>
      </c>
      <c r="I259" s="28" t="str">
        <f t="shared" si="17"/>
        <v>58057</v>
      </c>
      <c r="J259" s="14"/>
      <c r="K259" s="15" t="s">
        <v>595</v>
      </c>
      <c r="L259" s="13"/>
      <c r="M259" s="14"/>
      <c r="N259" s="9" t="s">
        <v>133</v>
      </c>
      <c r="O259" s="9" t="s">
        <v>596</v>
      </c>
      <c r="P259" s="17">
        <v>129</v>
      </c>
      <c r="Q259" s="29" t="s">
        <v>22</v>
      </c>
      <c r="R259" s="30"/>
      <c r="S259" s="29" t="s">
        <v>22</v>
      </c>
      <c r="T259" s="31"/>
      <c r="U259" s="15"/>
      <c r="V259" s="26" t="s">
        <v>920</v>
      </c>
    </row>
    <row r="260" spans="1:22" ht="16.5" customHeight="1">
      <c r="A260" s="27" t="s">
        <v>921</v>
      </c>
      <c r="B260" s="9" t="s">
        <v>922</v>
      </c>
      <c r="C260" s="15" t="s">
        <v>923</v>
      </c>
      <c r="D260" s="21" t="s">
        <v>919</v>
      </c>
      <c r="E260" s="12" t="s">
        <v>26</v>
      </c>
      <c r="F260" s="14" t="s">
        <v>130</v>
      </c>
      <c r="G260" s="14"/>
      <c r="H260" s="9" t="s">
        <v>131</v>
      </c>
      <c r="I260" s="28" t="str">
        <f t="shared" si="17"/>
        <v>58057</v>
      </c>
      <c r="J260" s="14"/>
      <c r="K260" s="15" t="s">
        <v>227</v>
      </c>
      <c r="L260" s="13"/>
      <c r="M260" s="14"/>
      <c r="N260" s="9" t="s">
        <v>133</v>
      </c>
      <c r="O260" s="9" t="s">
        <v>229</v>
      </c>
      <c r="P260" s="17">
        <v>9457</v>
      </c>
      <c r="Q260" s="29" t="s">
        <v>22</v>
      </c>
      <c r="R260" s="30"/>
      <c r="S260" s="29" t="s">
        <v>22</v>
      </c>
      <c r="T260" s="31"/>
      <c r="U260" s="15"/>
      <c r="V260" s="26" t="s">
        <v>920</v>
      </c>
    </row>
    <row r="261" spans="1:22" ht="16.5" customHeight="1">
      <c r="A261" s="27" t="s">
        <v>924</v>
      </c>
      <c r="B261" s="9" t="s">
        <v>925</v>
      </c>
      <c r="C261" s="15" t="s">
        <v>926</v>
      </c>
      <c r="D261" s="21" t="s">
        <v>919</v>
      </c>
      <c r="E261" s="12" t="s">
        <v>26</v>
      </c>
      <c r="F261" s="14" t="s">
        <v>130</v>
      </c>
      <c r="G261" s="14"/>
      <c r="H261" s="16" t="s">
        <v>131</v>
      </c>
      <c r="I261" s="28" t="str">
        <f t="shared" si="17"/>
        <v>58057</v>
      </c>
      <c r="J261" s="14"/>
      <c r="K261" s="15" t="s">
        <v>532</v>
      </c>
      <c r="L261" s="13" t="s">
        <v>927</v>
      </c>
      <c r="M261" s="14"/>
      <c r="N261" s="9" t="s">
        <v>133</v>
      </c>
      <c r="O261" s="9" t="s">
        <v>533</v>
      </c>
      <c r="P261" s="17">
        <v>15383</v>
      </c>
      <c r="Q261" s="29" t="s">
        <v>22</v>
      </c>
      <c r="R261" s="30"/>
      <c r="S261" s="29" t="s">
        <v>22</v>
      </c>
      <c r="T261" s="31"/>
      <c r="U261" s="15" t="s">
        <v>59</v>
      </c>
      <c r="V261" s="32" t="s">
        <v>920</v>
      </c>
    </row>
    <row r="262" spans="1:22" ht="16.5" customHeight="1">
      <c r="A262" s="27" t="s">
        <v>924</v>
      </c>
      <c r="B262" s="9" t="s">
        <v>925</v>
      </c>
      <c r="C262" s="15" t="s">
        <v>926</v>
      </c>
      <c r="D262" s="21" t="s">
        <v>919</v>
      </c>
      <c r="E262" s="12" t="s">
        <v>26</v>
      </c>
      <c r="F262" s="14" t="s">
        <v>130</v>
      </c>
      <c r="G262" s="14"/>
      <c r="H262" s="16" t="s">
        <v>131</v>
      </c>
      <c r="I262" s="28" t="str">
        <f t="shared" si="17"/>
        <v>58057</v>
      </c>
      <c r="J262" s="14"/>
      <c r="K262" s="15" t="s">
        <v>568</v>
      </c>
      <c r="L262" s="13"/>
      <c r="M262" s="14"/>
      <c r="N262" s="9" t="s">
        <v>133</v>
      </c>
      <c r="O262" s="9" t="s">
        <v>213</v>
      </c>
      <c r="P262" s="17">
        <v>28660</v>
      </c>
      <c r="Q262" s="29" t="s">
        <v>22</v>
      </c>
      <c r="R262" s="30"/>
      <c r="S262" s="29" t="s">
        <v>22</v>
      </c>
      <c r="T262" s="31"/>
      <c r="U262" s="15"/>
      <c r="V262" s="26" t="s">
        <v>920</v>
      </c>
    </row>
    <row r="263" spans="1:22" ht="15.75" customHeight="1">
      <c r="A263" s="27" t="s">
        <v>928</v>
      </c>
      <c r="B263" s="9" t="s">
        <v>929</v>
      </c>
      <c r="C263" s="15" t="s">
        <v>930</v>
      </c>
      <c r="D263" s="21" t="s">
        <v>811</v>
      </c>
      <c r="E263" s="12" t="s">
        <v>26</v>
      </c>
      <c r="F263" s="14" t="s">
        <v>266</v>
      </c>
      <c r="G263" s="14"/>
      <c r="H263" s="9" t="s">
        <v>267</v>
      </c>
      <c r="I263" s="28" t="str">
        <f t="shared" si="17"/>
        <v>15441</v>
      </c>
      <c r="J263" s="14"/>
      <c r="K263" s="15" t="s">
        <v>275</v>
      </c>
      <c r="L263" s="13"/>
      <c r="M263" s="14"/>
      <c r="N263" s="9" t="s">
        <v>269</v>
      </c>
      <c r="O263" s="9" t="s">
        <v>276</v>
      </c>
      <c r="P263" s="17">
        <v>63468</v>
      </c>
      <c r="Q263" s="29" t="s">
        <v>22</v>
      </c>
      <c r="R263" s="30"/>
      <c r="S263" s="29" t="s">
        <v>22</v>
      </c>
      <c r="T263" s="31"/>
      <c r="U263" s="15" t="s">
        <v>59</v>
      </c>
      <c r="V263" s="26" t="s">
        <v>931</v>
      </c>
    </row>
    <row r="264" spans="1:22" ht="15.75" customHeight="1">
      <c r="A264" s="27" t="s">
        <v>932</v>
      </c>
      <c r="B264" s="9" t="s">
        <v>933</v>
      </c>
      <c r="C264" s="15" t="s">
        <v>934</v>
      </c>
      <c r="D264" s="21" t="s">
        <v>724</v>
      </c>
      <c r="E264" s="12" t="s">
        <v>26</v>
      </c>
      <c r="F264" s="14" t="s">
        <v>27</v>
      </c>
      <c r="G264" s="14"/>
      <c r="H264" s="9" t="s">
        <v>28</v>
      </c>
      <c r="I264" s="28" t="str">
        <f t="shared" si="17"/>
        <v>175763</v>
      </c>
      <c r="J264" s="14"/>
      <c r="K264" s="15" t="s">
        <v>347</v>
      </c>
      <c r="L264" s="13"/>
      <c r="M264" s="14"/>
      <c r="N264" s="9" t="s">
        <v>30</v>
      </c>
      <c r="O264" s="9" t="s">
        <v>348</v>
      </c>
      <c r="P264" s="17">
        <v>15385</v>
      </c>
      <c r="Q264" s="29" t="s">
        <v>22</v>
      </c>
      <c r="R264" s="30"/>
      <c r="S264" s="29" t="s">
        <v>22</v>
      </c>
      <c r="T264" s="31"/>
      <c r="U264" s="15"/>
      <c r="V264" s="32" t="s">
        <v>935</v>
      </c>
    </row>
    <row r="265" spans="1:22" ht="15.75" customHeight="1">
      <c r="A265" s="27" t="s">
        <v>936</v>
      </c>
      <c r="B265" s="9" t="s">
        <v>937</v>
      </c>
      <c r="C265" s="15" t="s">
        <v>938</v>
      </c>
      <c r="D265" s="21" t="s">
        <v>724</v>
      </c>
      <c r="E265" s="12" t="s">
        <v>26</v>
      </c>
      <c r="F265" s="14" t="s">
        <v>939</v>
      </c>
      <c r="G265" s="14"/>
      <c r="H265" s="9" t="s">
        <v>940</v>
      </c>
      <c r="I265" s="28" t="str">
        <f t="shared" si="17"/>
        <v>57907</v>
      </c>
      <c r="J265" s="14"/>
      <c r="K265" s="15" t="s">
        <v>941</v>
      </c>
      <c r="L265" s="13"/>
      <c r="M265" s="14"/>
      <c r="N265" s="9" t="s">
        <v>942</v>
      </c>
      <c r="O265" s="9" t="s">
        <v>943</v>
      </c>
      <c r="P265" s="17">
        <v>172937</v>
      </c>
      <c r="Q265" s="29" t="s">
        <v>22</v>
      </c>
      <c r="R265" s="30"/>
      <c r="S265" s="29" t="s">
        <v>22</v>
      </c>
      <c r="T265" s="31"/>
      <c r="U265" s="15" t="s">
        <v>59</v>
      </c>
      <c r="V265" s="32" t="s">
        <v>944</v>
      </c>
    </row>
    <row r="266" spans="1:22" ht="15.75" customHeight="1">
      <c r="A266" s="8" t="s">
        <v>945</v>
      </c>
      <c r="B266" s="9" t="s">
        <v>946</v>
      </c>
      <c r="C266" s="10" t="s">
        <v>947</v>
      </c>
      <c r="D266" s="21" t="s">
        <v>724</v>
      </c>
      <c r="E266" s="12" t="s">
        <v>26</v>
      </c>
      <c r="F266" s="12" t="s">
        <v>255</v>
      </c>
      <c r="G266" s="12"/>
      <c r="H266" s="9" t="s">
        <v>256</v>
      </c>
      <c r="I266" s="13" t="s">
        <v>257</v>
      </c>
      <c r="J266" s="14"/>
      <c r="K266" s="15" t="s">
        <v>258</v>
      </c>
      <c r="L266" s="13" t="s">
        <v>948</v>
      </c>
      <c r="M266" s="14"/>
      <c r="N266" s="9" t="s">
        <v>259</v>
      </c>
      <c r="O266" s="16" t="s">
        <v>260</v>
      </c>
      <c r="P266" s="17">
        <v>58057</v>
      </c>
      <c r="Q266" s="18" t="s">
        <v>32</v>
      </c>
      <c r="R266" s="19"/>
      <c r="S266" s="12" t="s">
        <v>22</v>
      </c>
      <c r="T266" s="10"/>
      <c r="U266" s="15"/>
      <c r="V266" s="26" t="s">
        <v>949</v>
      </c>
    </row>
    <row r="267" spans="1:22" ht="15.75" customHeight="1">
      <c r="A267" s="8" t="s">
        <v>945</v>
      </c>
      <c r="B267" s="9" t="s">
        <v>946</v>
      </c>
      <c r="C267" s="10" t="s">
        <v>947</v>
      </c>
      <c r="D267" s="21" t="s">
        <v>724</v>
      </c>
      <c r="E267" s="12" t="s">
        <v>26</v>
      </c>
      <c r="F267" s="12" t="s">
        <v>248</v>
      </c>
      <c r="G267" s="12"/>
      <c r="H267" s="9" t="s">
        <v>256</v>
      </c>
      <c r="I267" s="13" t="s">
        <v>257</v>
      </c>
      <c r="J267" s="14"/>
      <c r="K267" s="15" t="s">
        <v>251</v>
      </c>
      <c r="L267" s="13" t="s">
        <v>215</v>
      </c>
      <c r="M267" s="14"/>
      <c r="N267" s="9" t="s">
        <v>252</v>
      </c>
      <c r="O267" s="16" t="s">
        <v>253</v>
      </c>
      <c r="P267" s="17">
        <v>175763</v>
      </c>
      <c r="Q267" s="18" t="s">
        <v>32</v>
      </c>
      <c r="R267" s="19"/>
      <c r="S267" s="12" t="s">
        <v>22</v>
      </c>
      <c r="T267" s="10"/>
      <c r="U267" s="15"/>
      <c r="V267" s="26" t="s">
        <v>949</v>
      </c>
    </row>
    <row r="268" spans="1:22" ht="15.75" customHeight="1">
      <c r="A268" s="8" t="s">
        <v>945</v>
      </c>
      <c r="B268" s="9" t="s">
        <v>946</v>
      </c>
      <c r="C268" s="16" t="s">
        <v>947</v>
      </c>
      <c r="D268" s="21" t="s">
        <v>724</v>
      </c>
      <c r="E268" s="12" t="s">
        <v>26</v>
      </c>
      <c r="F268" s="12" t="s">
        <v>179</v>
      </c>
      <c r="G268" s="12"/>
      <c r="H268" s="9" t="s">
        <v>256</v>
      </c>
      <c r="I268" s="13" t="s">
        <v>257</v>
      </c>
      <c r="J268" s="14"/>
      <c r="K268" s="15" t="s">
        <v>182</v>
      </c>
      <c r="L268" s="13" t="s">
        <v>950</v>
      </c>
      <c r="M268" s="14"/>
      <c r="N268" s="9" t="s">
        <v>183</v>
      </c>
      <c r="O268" s="16" t="s">
        <v>184</v>
      </c>
      <c r="P268" s="17">
        <v>58756</v>
      </c>
      <c r="Q268" s="18" t="s">
        <v>32</v>
      </c>
      <c r="R268" s="19"/>
      <c r="S268" s="12" t="s">
        <v>22</v>
      </c>
      <c r="T268" s="10"/>
      <c r="U268" s="15"/>
      <c r="V268" s="26" t="s">
        <v>949</v>
      </c>
    </row>
    <row r="269" spans="1:22" ht="15.75" customHeight="1">
      <c r="A269" s="8" t="s">
        <v>945</v>
      </c>
      <c r="B269" s="9" t="s">
        <v>946</v>
      </c>
      <c r="C269" s="10" t="s">
        <v>947</v>
      </c>
      <c r="D269" s="21" t="s">
        <v>724</v>
      </c>
      <c r="E269" s="12" t="s">
        <v>26</v>
      </c>
      <c r="F269" s="12" t="s">
        <v>783</v>
      </c>
      <c r="G269" s="12"/>
      <c r="H269" s="77" t="s">
        <v>951</v>
      </c>
      <c r="I269" s="13" t="s">
        <v>257</v>
      </c>
      <c r="J269" s="14"/>
      <c r="K269" s="15" t="s">
        <v>786</v>
      </c>
      <c r="L269" s="13" t="s">
        <v>952</v>
      </c>
      <c r="M269" s="12" t="s">
        <v>22</v>
      </c>
      <c r="N269" s="9" t="s">
        <v>787</v>
      </c>
      <c r="O269" s="16" t="s">
        <v>788</v>
      </c>
      <c r="P269" s="17">
        <v>57907</v>
      </c>
      <c r="Q269" s="18" t="s">
        <v>32</v>
      </c>
      <c r="R269" s="19"/>
      <c r="S269" s="12" t="s">
        <v>22</v>
      </c>
      <c r="T269" s="10"/>
      <c r="U269" s="15"/>
      <c r="V269" s="26" t="s">
        <v>949</v>
      </c>
    </row>
    <row r="270" spans="1:22" ht="15.75" customHeight="1">
      <c r="A270" s="27" t="s">
        <v>953</v>
      </c>
      <c r="B270" s="9" t="s">
        <v>954</v>
      </c>
      <c r="C270" s="15" t="s">
        <v>955</v>
      </c>
      <c r="D270" s="21" t="s">
        <v>724</v>
      </c>
      <c r="E270" s="12" t="s">
        <v>26</v>
      </c>
      <c r="F270" s="14" t="s">
        <v>939</v>
      </c>
      <c r="G270" s="14"/>
      <c r="H270" s="9" t="s">
        <v>940</v>
      </c>
      <c r="I270" s="28" t="str">
        <f>IF(H270 = "(2E,6E)-FPP", "175763",
    IF(H270 = "(2Z,6E)-FPP", "162247",
        IF(H270 = "(2Z,6Z)-FPP", "60374",
            IF(H270 = "(2E,6E,10E)-GGPP", "58756",
                IF(H270 = "9α-copalyl PP", "58622",
                    IF(H270 = "peregrinol PP", "138232",
                        IF(H270 = "(2E)-GPP", "58057",
                            IF(H270 = "ent-copalyl diphosphate", "58553",
                                IF(H270 = "(S)-2,3-epoxysqualene", "15441",
                                    IF(H270 = "(+)-copalyl diphosphate", "58635",
                                        IF(H270 = "copal-8-ol diphosphate(3−)","64283",
                                            IF(H270 = "NPP", "57665",
                                                IF(H270 = "squalene", "15440",
                                                    IF(H270 = "ent-copal-8-ol diphosphate(3−)", "138223",
                                                        IF(H270 = "(2E,6E,10E,14E)-GFPP", "57907",
                                                            IF(H270 = "(R)-tetraprenyl-β-curcumene", "64801",
                                                                IF(H270 = "(E)-2-MeGPP", "61984",
                                                                    IF(H270 = "all-trans-heptaprenyl PP", "58206",
                                                                        IF(H270 = "(3S,22S)-2,3:22,23-diepoxy-2,3,22,23-tetrahydrosqualene", "138307",
                                                                            IF(H270 = "pre-α-onocerin", "138305","")
                                                                            )
                                                                        )
                                                                    )
                                                                )
                                                            )
                                                        )
                                                    )
                                                )
                                            )
                                        )
                                    )
                                )
                            )
                        )
                    )
                )
            )
        )
    )</f>
        <v>57907</v>
      </c>
      <c r="J270" s="14"/>
      <c r="K270" s="15" t="s">
        <v>956</v>
      </c>
      <c r="L270" s="13"/>
      <c r="M270" s="14"/>
      <c r="N270" s="9" t="s">
        <v>942</v>
      </c>
      <c r="O270" s="9" t="s">
        <v>957</v>
      </c>
      <c r="P270" s="17">
        <v>172938</v>
      </c>
      <c r="Q270" s="29" t="s">
        <v>22</v>
      </c>
      <c r="R270" s="30"/>
      <c r="S270" s="29" t="s">
        <v>22</v>
      </c>
      <c r="T270" s="31"/>
      <c r="U270" s="15" t="s">
        <v>59</v>
      </c>
      <c r="V270" s="26" t="s">
        <v>944</v>
      </c>
    </row>
    <row r="271" spans="1:22" ht="15.75" customHeight="1">
      <c r="A271" s="8" t="s">
        <v>958</v>
      </c>
      <c r="B271" s="9" t="s">
        <v>959</v>
      </c>
      <c r="C271" s="10" t="s">
        <v>960</v>
      </c>
      <c r="D271" s="21" t="s">
        <v>724</v>
      </c>
      <c r="E271" s="12" t="s">
        <v>26</v>
      </c>
      <c r="F271" s="12" t="s">
        <v>179</v>
      </c>
      <c r="G271" s="12"/>
      <c r="H271" s="9" t="s">
        <v>256</v>
      </c>
      <c r="I271" s="13" t="s">
        <v>257</v>
      </c>
      <c r="J271" s="14"/>
      <c r="K271" s="15" t="s">
        <v>182</v>
      </c>
      <c r="L271" s="13"/>
      <c r="M271" s="14"/>
      <c r="N271" s="9" t="s">
        <v>183</v>
      </c>
      <c r="O271" s="16" t="s">
        <v>184</v>
      </c>
      <c r="P271" s="17">
        <v>58756</v>
      </c>
      <c r="Q271" s="18" t="s">
        <v>32</v>
      </c>
      <c r="R271" s="19"/>
      <c r="S271" s="12" t="s">
        <v>22</v>
      </c>
      <c r="T271" s="10"/>
      <c r="U271" s="15"/>
      <c r="V271" s="26" t="s">
        <v>729</v>
      </c>
    </row>
    <row r="272" spans="1:22" ht="16.5" customHeight="1">
      <c r="A272" s="8" t="s">
        <v>958</v>
      </c>
      <c r="B272" s="9" t="s">
        <v>959</v>
      </c>
      <c r="C272" s="10" t="s">
        <v>960</v>
      </c>
      <c r="D272" s="21" t="s">
        <v>724</v>
      </c>
      <c r="E272" s="12" t="s">
        <v>26</v>
      </c>
      <c r="F272" s="12" t="s">
        <v>179</v>
      </c>
      <c r="G272" s="12"/>
      <c r="H272" s="9" t="s">
        <v>730</v>
      </c>
      <c r="I272" s="13" t="s">
        <v>731</v>
      </c>
      <c r="J272" s="14"/>
      <c r="K272" s="15" t="s">
        <v>182</v>
      </c>
      <c r="L272" s="13"/>
      <c r="M272" s="14"/>
      <c r="N272" s="9" t="s">
        <v>183</v>
      </c>
      <c r="O272" s="16" t="s">
        <v>184</v>
      </c>
      <c r="P272" s="17">
        <v>58756</v>
      </c>
      <c r="Q272" s="18" t="s">
        <v>32</v>
      </c>
      <c r="R272" s="25"/>
      <c r="S272" s="18" t="s">
        <v>22</v>
      </c>
      <c r="T272" s="10" t="s">
        <v>185</v>
      </c>
      <c r="U272" s="15"/>
      <c r="V272" s="26" t="s">
        <v>729</v>
      </c>
    </row>
    <row r="273" spans="1:38" ht="16.5" customHeight="1">
      <c r="A273" s="27" t="s">
        <v>961</v>
      </c>
      <c r="B273" s="9" t="s">
        <v>962</v>
      </c>
      <c r="C273" s="15" t="s">
        <v>963</v>
      </c>
      <c r="D273" s="21" t="s">
        <v>724</v>
      </c>
      <c r="E273" s="12" t="s">
        <v>26</v>
      </c>
      <c r="F273" s="14" t="s">
        <v>130</v>
      </c>
      <c r="G273" s="14"/>
      <c r="H273" s="9" t="s">
        <v>131</v>
      </c>
      <c r="I273" s="28" t="str">
        <f t="shared" ref="I273:I280" si="18">IF(H273 = "(2E,6E)-FPP", "175763",
    IF(H273 = "(2Z,6E)-FPP", "162247",
        IF(H273 = "(2Z,6Z)-FPP", "60374",
            IF(H273 = "(2E,6E,10E)-GGPP", "58756",
                IF(H273 = "9α-copalyl PP", "58622",
                    IF(H273 = "peregrinol PP", "138232",
                        IF(H273 = "(2E)-GPP", "58057",
                            IF(H273 = "ent-copalyl diphosphate", "58553",
                                IF(H273 = "(S)-2,3-epoxysqualene", "15441",
                                    IF(H273 = "(+)-copalyl diphosphate", "58635",
                                        IF(H273 = "copal-8-ol diphosphate(3−)","64283",
                                            IF(H273 = "NPP", "57665",
                                                IF(H273 = "squalene", "15440",
                                                    IF(H273 = "ent-copal-8-ol diphosphate(3−)", "138223",
                                                        IF(H273 = "(2E,6E,10E,14E)-GFPP", "57907",
                                                            IF(H273 = "(R)-tetraprenyl-β-curcumene", "64801",
                                                                IF(H273 = "(E)-2-MeGPP", "61984",
                                                                    IF(H273 = "all-trans-heptaprenyl PP", "58206",
                                                                        IF(H273 = "(3S,22S)-2,3:22,23-diepoxy-2,3,22,23-tetrahydrosqualene", "138307",
                                                                            IF(H273 = "pre-α-onocerin", "138305","")
                                                                            )
                                                                        )
                                                                    )
                                                                )
                                                            )
                                                        )
                                                    )
                                                )
                                            )
                                        )
                                    )
                                )
                            )
                        )
                    )
                )
            )
        )
    )</f>
        <v>58057</v>
      </c>
      <c r="J273" s="14"/>
      <c r="K273" s="15" t="s">
        <v>197</v>
      </c>
      <c r="L273" s="13"/>
      <c r="M273" s="14"/>
      <c r="N273" s="9" t="s">
        <v>133</v>
      </c>
      <c r="O273" s="9" t="s">
        <v>199</v>
      </c>
      <c r="P273" s="17">
        <v>50027</v>
      </c>
      <c r="Q273" s="29" t="s">
        <v>22</v>
      </c>
      <c r="R273" s="30"/>
      <c r="S273" s="29" t="s">
        <v>22</v>
      </c>
      <c r="T273" s="31"/>
      <c r="U273" s="15"/>
      <c r="V273" s="32" t="s">
        <v>964</v>
      </c>
    </row>
    <row r="274" spans="1:38" ht="16.5" customHeight="1">
      <c r="A274" s="27" t="s">
        <v>961</v>
      </c>
      <c r="B274" s="9" t="s">
        <v>962</v>
      </c>
      <c r="C274" s="15" t="s">
        <v>963</v>
      </c>
      <c r="D274" s="21" t="s">
        <v>724</v>
      </c>
      <c r="E274" s="12" t="s">
        <v>26</v>
      </c>
      <c r="F274" s="14" t="s">
        <v>130</v>
      </c>
      <c r="G274" s="14"/>
      <c r="H274" s="9" t="s">
        <v>131</v>
      </c>
      <c r="I274" s="28" t="str">
        <f t="shared" si="18"/>
        <v>58057</v>
      </c>
      <c r="J274" s="14"/>
      <c r="K274" s="15" t="s">
        <v>208</v>
      </c>
      <c r="L274" s="13"/>
      <c r="M274" s="14"/>
      <c r="N274" s="9" t="s">
        <v>133</v>
      </c>
      <c r="O274" s="9" t="s">
        <v>210</v>
      </c>
      <c r="P274" s="17">
        <v>50025</v>
      </c>
      <c r="Q274" s="29" t="s">
        <v>22</v>
      </c>
      <c r="R274" s="30"/>
      <c r="S274" s="29" t="s">
        <v>22</v>
      </c>
      <c r="T274" s="31"/>
      <c r="U274" s="15"/>
      <c r="V274" s="32" t="s">
        <v>964</v>
      </c>
    </row>
    <row r="275" spans="1:38" ht="16.5" customHeight="1">
      <c r="A275" s="27" t="s">
        <v>965</v>
      </c>
      <c r="B275" s="9" t="s">
        <v>966</v>
      </c>
      <c r="C275" s="15" t="s">
        <v>967</v>
      </c>
      <c r="D275" s="21" t="s">
        <v>724</v>
      </c>
      <c r="E275" s="12" t="s">
        <v>26</v>
      </c>
      <c r="F275" s="14" t="s">
        <v>939</v>
      </c>
      <c r="G275" s="14"/>
      <c r="H275" s="9" t="s">
        <v>940</v>
      </c>
      <c r="I275" s="28" t="str">
        <f t="shared" si="18"/>
        <v>57907</v>
      </c>
      <c r="J275" s="14"/>
      <c r="K275" s="15" t="s">
        <v>968</v>
      </c>
      <c r="L275" s="13"/>
      <c r="M275" s="14"/>
      <c r="N275" s="9" t="s">
        <v>942</v>
      </c>
      <c r="O275" s="9" t="s">
        <v>969</v>
      </c>
      <c r="P275" s="17">
        <v>167518</v>
      </c>
      <c r="Q275" s="29" t="s">
        <v>22</v>
      </c>
      <c r="R275" s="30"/>
      <c r="S275" s="29" t="s">
        <v>22</v>
      </c>
      <c r="T275" s="31"/>
      <c r="U275" s="15" t="s">
        <v>59</v>
      </c>
      <c r="V275" s="26" t="s">
        <v>970</v>
      </c>
    </row>
    <row r="276" spans="1:38" ht="16.5" customHeight="1">
      <c r="A276" s="27" t="s">
        <v>971</v>
      </c>
      <c r="B276" s="9" t="s">
        <v>913</v>
      </c>
      <c r="C276" s="15" t="s">
        <v>972</v>
      </c>
      <c r="D276" s="21" t="s">
        <v>973</v>
      </c>
      <c r="E276" s="12" t="s">
        <v>26</v>
      </c>
      <c r="F276" s="14" t="s">
        <v>266</v>
      </c>
      <c r="G276" s="14"/>
      <c r="H276" s="9" t="s">
        <v>267</v>
      </c>
      <c r="I276" s="28" t="str">
        <f t="shared" si="18"/>
        <v>15441</v>
      </c>
      <c r="J276" s="14"/>
      <c r="K276" s="15" t="s">
        <v>858</v>
      </c>
      <c r="L276" s="13"/>
      <c r="M276" s="14"/>
      <c r="N276" s="9" t="s">
        <v>269</v>
      </c>
      <c r="O276" s="9" t="s">
        <v>974</v>
      </c>
      <c r="P276" s="17">
        <v>10352</v>
      </c>
      <c r="Q276" s="29" t="s">
        <v>22</v>
      </c>
      <c r="R276" s="30"/>
      <c r="S276" s="29" t="s">
        <v>22</v>
      </c>
      <c r="T276" s="31"/>
      <c r="U276" s="15" t="s">
        <v>59</v>
      </c>
      <c r="V276" s="26" t="s">
        <v>975</v>
      </c>
    </row>
    <row r="277" spans="1:38" ht="16.5" customHeight="1">
      <c r="A277" s="27" t="s">
        <v>976</v>
      </c>
      <c r="B277" s="9" t="s">
        <v>977</v>
      </c>
      <c r="C277" s="15" t="s">
        <v>978</v>
      </c>
      <c r="D277" s="21" t="s">
        <v>973</v>
      </c>
      <c r="E277" s="12" t="s">
        <v>26</v>
      </c>
      <c r="F277" s="14" t="s">
        <v>266</v>
      </c>
      <c r="G277" s="14"/>
      <c r="H277" s="9" t="s">
        <v>267</v>
      </c>
      <c r="I277" s="28" t="str">
        <f t="shared" si="18"/>
        <v>15441</v>
      </c>
      <c r="J277" s="14"/>
      <c r="K277" s="15" t="s">
        <v>858</v>
      </c>
      <c r="L277" s="13" t="s">
        <v>795</v>
      </c>
      <c r="M277" s="14"/>
      <c r="N277" s="9" t="s">
        <v>269</v>
      </c>
      <c r="O277" s="9" t="s">
        <v>859</v>
      </c>
      <c r="P277" s="17">
        <v>10352</v>
      </c>
      <c r="Q277" s="29" t="s">
        <v>22</v>
      </c>
      <c r="R277" s="30"/>
      <c r="S277" s="29" t="s">
        <v>22</v>
      </c>
      <c r="T277" s="31"/>
      <c r="U277" s="15" t="s">
        <v>59</v>
      </c>
      <c r="V277" s="32" t="s">
        <v>979</v>
      </c>
    </row>
    <row r="278" spans="1:38" ht="16.5" customHeight="1">
      <c r="A278" s="27" t="s">
        <v>976</v>
      </c>
      <c r="B278" s="9" t="s">
        <v>977</v>
      </c>
      <c r="C278" s="15" t="s">
        <v>978</v>
      </c>
      <c r="D278" s="21" t="s">
        <v>973</v>
      </c>
      <c r="E278" s="12" t="s">
        <v>26</v>
      </c>
      <c r="F278" s="14" t="s">
        <v>266</v>
      </c>
      <c r="G278" s="14"/>
      <c r="H278" s="9" t="s">
        <v>267</v>
      </c>
      <c r="I278" s="28" t="str">
        <f t="shared" si="18"/>
        <v>15441</v>
      </c>
      <c r="J278" s="14"/>
      <c r="K278" s="15" t="s">
        <v>980</v>
      </c>
      <c r="L278" s="13"/>
      <c r="M278" s="14"/>
      <c r="N278" s="9" t="s">
        <v>269</v>
      </c>
      <c r="O278" s="9" t="s">
        <v>981</v>
      </c>
      <c r="P278" s="17">
        <v>10213</v>
      </c>
      <c r="Q278" s="29" t="s">
        <v>22</v>
      </c>
      <c r="R278" s="30"/>
      <c r="S278" s="29" t="s">
        <v>22</v>
      </c>
      <c r="T278" s="31"/>
      <c r="U278" s="15"/>
      <c r="V278" s="26" t="s">
        <v>979</v>
      </c>
    </row>
    <row r="279" spans="1:38" ht="16.5" customHeight="1">
      <c r="A279" s="27" t="s">
        <v>982</v>
      </c>
      <c r="B279" s="9" t="s">
        <v>983</v>
      </c>
      <c r="C279" s="15" t="s">
        <v>984</v>
      </c>
      <c r="D279" s="21" t="s">
        <v>985</v>
      </c>
      <c r="E279" s="12" t="s">
        <v>26</v>
      </c>
      <c r="F279" s="14" t="s">
        <v>27</v>
      </c>
      <c r="G279" s="14"/>
      <c r="H279" s="16" t="s">
        <v>28</v>
      </c>
      <c r="I279" s="28" t="str">
        <f t="shared" si="18"/>
        <v>175763</v>
      </c>
      <c r="J279" s="14"/>
      <c r="K279" s="15" t="s">
        <v>986</v>
      </c>
      <c r="L279" s="13"/>
      <c r="M279" s="14"/>
      <c r="N279" s="9" t="s">
        <v>49</v>
      </c>
      <c r="O279" s="9" t="s">
        <v>987</v>
      </c>
      <c r="P279" s="17">
        <v>52226</v>
      </c>
      <c r="Q279" s="29" t="s">
        <v>22</v>
      </c>
      <c r="R279" s="30"/>
      <c r="S279" s="29" t="s">
        <v>22</v>
      </c>
      <c r="T279" s="31"/>
      <c r="U279" s="15" t="s">
        <v>59</v>
      </c>
      <c r="V279" s="26" t="s">
        <v>988</v>
      </c>
    </row>
    <row r="280" spans="1:38" ht="16.5" customHeight="1">
      <c r="A280" s="27" t="s">
        <v>989</v>
      </c>
      <c r="B280" s="9" t="s">
        <v>339</v>
      </c>
      <c r="C280" s="15" t="s">
        <v>990</v>
      </c>
      <c r="D280" s="21" t="s">
        <v>341</v>
      </c>
      <c r="E280" s="12" t="s">
        <v>26</v>
      </c>
      <c r="F280" s="14" t="s">
        <v>27</v>
      </c>
      <c r="G280" s="14"/>
      <c r="H280" s="9" t="s">
        <v>28</v>
      </c>
      <c r="I280" s="28" t="str">
        <f t="shared" si="18"/>
        <v>175763</v>
      </c>
      <c r="J280" s="14"/>
      <c r="K280" s="15" t="s">
        <v>347</v>
      </c>
      <c r="L280" s="13"/>
      <c r="M280" s="14"/>
      <c r="N280" s="9" t="s">
        <v>30</v>
      </c>
      <c r="O280" s="9" t="s">
        <v>348</v>
      </c>
      <c r="P280" s="17">
        <v>15385</v>
      </c>
      <c r="Q280" s="29" t="s">
        <v>22</v>
      </c>
      <c r="R280" s="30" t="s">
        <v>22</v>
      </c>
      <c r="S280" s="29" t="s">
        <v>22</v>
      </c>
      <c r="T280" s="31"/>
      <c r="U280" s="15"/>
      <c r="V280" s="32" t="s">
        <v>349</v>
      </c>
    </row>
    <row r="281" spans="1:38" ht="16.5" customHeight="1">
      <c r="A281" s="8" t="s">
        <v>991</v>
      </c>
      <c r="B281" s="9" t="s">
        <v>992</v>
      </c>
      <c r="C281" s="10" t="s">
        <v>993</v>
      </c>
      <c r="D281" s="21" t="s">
        <v>724</v>
      </c>
      <c r="E281" s="12" t="s">
        <v>26</v>
      </c>
      <c r="F281" s="12" t="s">
        <v>179</v>
      </c>
      <c r="G281" s="12"/>
      <c r="H281" s="9" t="s">
        <v>256</v>
      </c>
      <c r="I281" s="13" t="s">
        <v>257</v>
      </c>
      <c r="J281" s="14"/>
      <c r="K281" s="15" t="s">
        <v>182</v>
      </c>
      <c r="L281" s="13"/>
      <c r="M281" s="14"/>
      <c r="N281" s="9" t="s">
        <v>183</v>
      </c>
      <c r="O281" s="16" t="s">
        <v>184</v>
      </c>
      <c r="P281" s="17">
        <v>58756</v>
      </c>
      <c r="Q281" s="18" t="s">
        <v>32</v>
      </c>
      <c r="R281" s="19"/>
      <c r="S281" s="12" t="s">
        <v>22</v>
      </c>
      <c r="T281" s="10"/>
      <c r="U281" s="15"/>
      <c r="V281" s="26" t="s">
        <v>729</v>
      </c>
    </row>
    <row r="282" spans="1:38" ht="16.5" customHeight="1">
      <c r="A282" s="8" t="s">
        <v>991</v>
      </c>
      <c r="B282" s="9" t="s">
        <v>992</v>
      </c>
      <c r="C282" s="10" t="s">
        <v>993</v>
      </c>
      <c r="D282" s="21" t="s">
        <v>724</v>
      </c>
      <c r="E282" s="12" t="s">
        <v>26</v>
      </c>
      <c r="F282" s="12" t="s">
        <v>179</v>
      </c>
      <c r="G282" s="12"/>
      <c r="H282" s="9" t="s">
        <v>730</v>
      </c>
      <c r="I282" s="13" t="s">
        <v>731</v>
      </c>
      <c r="J282" s="14"/>
      <c r="K282" s="15" t="s">
        <v>182</v>
      </c>
      <c r="L282" s="13"/>
      <c r="M282" s="14"/>
      <c r="N282" s="9" t="s">
        <v>183</v>
      </c>
      <c r="O282" s="16" t="s">
        <v>184</v>
      </c>
      <c r="P282" s="17">
        <v>58756</v>
      </c>
      <c r="Q282" s="18" t="s">
        <v>32</v>
      </c>
      <c r="R282" s="25"/>
      <c r="S282" s="18" t="s">
        <v>22</v>
      </c>
      <c r="T282" s="10" t="s">
        <v>185</v>
      </c>
      <c r="U282" s="15"/>
      <c r="V282" s="26" t="s">
        <v>729</v>
      </c>
    </row>
    <row r="283" spans="1:38" ht="16.5" customHeight="1">
      <c r="A283" s="8" t="s">
        <v>994</v>
      </c>
      <c r="B283" s="9" t="s">
        <v>995</v>
      </c>
      <c r="C283" s="10" t="s">
        <v>996</v>
      </c>
      <c r="D283" s="21" t="s">
        <v>724</v>
      </c>
      <c r="E283" s="12" t="s">
        <v>26</v>
      </c>
      <c r="F283" s="12" t="s">
        <v>179</v>
      </c>
      <c r="G283" s="12"/>
      <c r="H283" s="9" t="s">
        <v>256</v>
      </c>
      <c r="I283" s="13" t="s">
        <v>257</v>
      </c>
      <c r="J283" s="14"/>
      <c r="K283" s="15" t="s">
        <v>182</v>
      </c>
      <c r="L283" s="13"/>
      <c r="M283" s="14"/>
      <c r="N283" s="9" t="s">
        <v>183</v>
      </c>
      <c r="O283" s="16" t="s">
        <v>184</v>
      </c>
      <c r="P283" s="17">
        <v>58756</v>
      </c>
      <c r="Q283" s="18" t="s">
        <v>32</v>
      </c>
      <c r="R283" s="19"/>
      <c r="S283" s="12" t="s">
        <v>22</v>
      </c>
      <c r="T283" s="10"/>
      <c r="U283" s="15"/>
      <c r="V283" s="26" t="s">
        <v>729</v>
      </c>
    </row>
    <row r="284" spans="1:38" ht="16.5" customHeight="1">
      <c r="A284" s="8" t="s">
        <v>994</v>
      </c>
      <c r="B284" s="9" t="s">
        <v>995</v>
      </c>
      <c r="C284" s="10" t="s">
        <v>996</v>
      </c>
      <c r="D284" s="21" t="s">
        <v>724</v>
      </c>
      <c r="E284" s="12" t="s">
        <v>26</v>
      </c>
      <c r="F284" s="12" t="s">
        <v>179</v>
      </c>
      <c r="G284" s="12"/>
      <c r="H284" s="9" t="s">
        <v>730</v>
      </c>
      <c r="I284" s="13" t="s">
        <v>731</v>
      </c>
      <c r="J284" s="14"/>
      <c r="K284" s="15" t="s">
        <v>182</v>
      </c>
      <c r="L284" s="13"/>
      <c r="M284" s="14"/>
      <c r="N284" s="9" t="s">
        <v>183</v>
      </c>
      <c r="O284" s="16" t="s">
        <v>184</v>
      </c>
      <c r="P284" s="17">
        <v>58756</v>
      </c>
      <c r="Q284" s="18" t="s">
        <v>32</v>
      </c>
      <c r="R284" s="25"/>
      <c r="S284" s="18" t="s">
        <v>22</v>
      </c>
      <c r="T284" s="10" t="s">
        <v>185</v>
      </c>
      <c r="U284" s="15"/>
      <c r="V284" s="26" t="s">
        <v>729</v>
      </c>
    </row>
    <row r="285" spans="1:38" ht="16.5" customHeight="1">
      <c r="A285" s="8" t="s">
        <v>997</v>
      </c>
      <c r="B285" s="9" t="s">
        <v>998</v>
      </c>
      <c r="C285" s="10" t="s">
        <v>999</v>
      </c>
      <c r="D285" s="21" t="s">
        <v>724</v>
      </c>
      <c r="E285" s="12" t="s">
        <v>26</v>
      </c>
      <c r="F285" s="12" t="s">
        <v>179</v>
      </c>
      <c r="G285" s="12"/>
      <c r="H285" s="9" t="s">
        <v>256</v>
      </c>
      <c r="I285" s="13" t="s">
        <v>257</v>
      </c>
      <c r="J285" s="14"/>
      <c r="K285" s="15" t="s">
        <v>182</v>
      </c>
      <c r="L285" s="13"/>
      <c r="M285" s="14"/>
      <c r="N285" s="9" t="s">
        <v>183</v>
      </c>
      <c r="O285" s="16" t="s">
        <v>184</v>
      </c>
      <c r="P285" s="17">
        <v>58756</v>
      </c>
      <c r="Q285" s="18" t="s">
        <v>32</v>
      </c>
      <c r="R285" s="19"/>
      <c r="S285" s="12" t="s">
        <v>22</v>
      </c>
      <c r="T285" s="10"/>
      <c r="U285" s="15"/>
      <c r="V285" s="26" t="s">
        <v>729</v>
      </c>
    </row>
    <row r="286" spans="1:38" ht="16.5" customHeight="1">
      <c r="A286" s="8" t="s">
        <v>997</v>
      </c>
      <c r="B286" s="9" t="s">
        <v>1000</v>
      </c>
      <c r="C286" s="10" t="s">
        <v>999</v>
      </c>
      <c r="D286" s="21" t="s">
        <v>724</v>
      </c>
      <c r="E286" s="12" t="s">
        <v>26</v>
      </c>
      <c r="F286" s="12" t="s">
        <v>179</v>
      </c>
      <c r="G286" s="12"/>
      <c r="H286" s="9" t="s">
        <v>730</v>
      </c>
      <c r="I286" s="13" t="s">
        <v>731</v>
      </c>
      <c r="J286" s="14"/>
      <c r="K286" s="15" t="s">
        <v>182</v>
      </c>
      <c r="L286" s="13"/>
      <c r="M286" s="14"/>
      <c r="N286" s="9" t="s">
        <v>183</v>
      </c>
      <c r="O286" s="16" t="s">
        <v>184</v>
      </c>
      <c r="P286" s="17">
        <v>58756</v>
      </c>
      <c r="Q286" s="18" t="s">
        <v>32</v>
      </c>
      <c r="R286" s="25"/>
      <c r="S286" s="18" t="s">
        <v>22</v>
      </c>
      <c r="T286" s="10" t="s">
        <v>185</v>
      </c>
      <c r="U286" s="15"/>
      <c r="V286" s="26" t="s">
        <v>729</v>
      </c>
    </row>
    <row r="287" spans="1:38" ht="16.5" customHeight="1">
      <c r="A287" s="27" t="s">
        <v>1001</v>
      </c>
      <c r="B287" s="9" t="s">
        <v>1002</v>
      </c>
      <c r="C287" s="15" t="s">
        <v>1003</v>
      </c>
      <c r="D287" s="78" t="s">
        <v>1004</v>
      </c>
      <c r="E287" s="12" t="s">
        <v>87</v>
      </c>
      <c r="F287" s="14" t="s">
        <v>27</v>
      </c>
      <c r="G287" s="14"/>
      <c r="H287" s="9" t="s">
        <v>28</v>
      </c>
      <c r="I287" s="13">
        <v>175763</v>
      </c>
      <c r="J287" s="14"/>
      <c r="K287" s="15" t="s">
        <v>1005</v>
      </c>
      <c r="L287" s="13"/>
      <c r="M287" s="14"/>
      <c r="N287" s="9" t="s">
        <v>30</v>
      </c>
      <c r="O287" s="9" t="s">
        <v>1006</v>
      </c>
      <c r="P287" s="79">
        <v>51458</v>
      </c>
      <c r="Q287" s="69" t="s">
        <v>22</v>
      </c>
      <c r="R287" s="70"/>
      <c r="S287" s="29" t="s">
        <v>22</v>
      </c>
      <c r="T287" s="71"/>
      <c r="U287" s="15"/>
      <c r="V287" s="80" t="s">
        <v>1007</v>
      </c>
      <c r="Y287" s="81"/>
      <c r="Z287" s="81"/>
      <c r="AA287" s="81"/>
      <c r="AB287" s="81"/>
      <c r="AC287" s="81"/>
      <c r="AD287" s="81"/>
      <c r="AE287" s="81"/>
      <c r="AF287" s="81"/>
      <c r="AG287" s="81"/>
      <c r="AH287" s="81"/>
      <c r="AI287" s="81"/>
      <c r="AJ287" s="81"/>
      <c r="AK287" s="81"/>
      <c r="AL287" s="81"/>
    </row>
    <row r="288" spans="1:38" ht="16.5" customHeight="1">
      <c r="A288" s="27" t="s">
        <v>1008</v>
      </c>
      <c r="B288" s="9" t="s">
        <v>738</v>
      </c>
      <c r="C288" s="15" t="s">
        <v>1009</v>
      </c>
      <c r="D288" s="21" t="s">
        <v>1010</v>
      </c>
      <c r="E288" s="12" t="s">
        <v>111</v>
      </c>
      <c r="F288" s="14" t="s">
        <v>266</v>
      </c>
      <c r="G288" s="14"/>
      <c r="H288" s="9" t="s">
        <v>28</v>
      </c>
      <c r="I288" s="13">
        <v>175763</v>
      </c>
      <c r="J288" s="14"/>
      <c r="K288" s="15" t="s">
        <v>741</v>
      </c>
      <c r="L288" s="13"/>
      <c r="M288" s="14"/>
      <c r="N288" s="9" t="s">
        <v>742</v>
      </c>
      <c r="O288" s="9" t="s">
        <v>743</v>
      </c>
      <c r="P288" s="17">
        <v>15440</v>
      </c>
      <c r="Q288" s="18" t="s">
        <v>32</v>
      </c>
      <c r="R288" s="25"/>
      <c r="S288" s="29" t="s">
        <v>22</v>
      </c>
      <c r="T288" s="34"/>
      <c r="U288" s="15"/>
      <c r="V288" s="26" t="s">
        <v>1011</v>
      </c>
    </row>
    <row r="289" spans="1:24" ht="16.5" customHeight="1">
      <c r="A289" s="27" t="s">
        <v>1012</v>
      </c>
      <c r="B289" s="9" t="s">
        <v>1013</v>
      </c>
      <c r="C289" s="15" t="s">
        <v>1014</v>
      </c>
      <c r="D289" s="21" t="s">
        <v>724</v>
      </c>
      <c r="E289" s="12" t="s">
        <v>26</v>
      </c>
      <c r="F289" s="14" t="s">
        <v>266</v>
      </c>
      <c r="G289" s="14"/>
      <c r="H289" s="9" t="s">
        <v>267</v>
      </c>
      <c r="I289" s="28" t="str">
        <f t="shared" ref="I289:I307" si="19">IF(H289 = "(2E,6E)-FPP", "175763",
    IF(H289 = "(2Z,6E)-FPP", "162247",
        IF(H289 = "(2Z,6Z)-FPP", "60374",
            IF(H289 = "(2E,6E,10E)-GGPP", "58756",
                IF(H289 = "9α-copalyl PP", "58622",
                    IF(H289 = "peregrinol PP", "138232",
                        IF(H289 = "(2E)-GPP", "58057",
                            IF(H289 = "ent-copalyl diphosphate", "58553",
                                IF(H289 = "(S)-2,3-epoxysqualene", "15441",
                                    IF(H289 = "(+)-copalyl diphosphate", "58635",
                                        IF(H289 = "copal-8-ol diphosphate(3−)","64283",
                                            IF(H289 = "NPP", "57665",
                                                IF(H289 = "squalene", "15440",
                                                    IF(H289 = "ent-copal-8-ol diphosphate(3−)", "138223",
                                                        IF(H289 = "(2E,6E,10E,14E)-GFPP", "57907",
                                                            IF(H289 = "(R)-tetraprenyl-β-curcumene", "64801",
                                                                IF(H289 = "(E)-2-MeGPP", "61984",
                                                                    IF(H289 = "all-trans-heptaprenyl PP", "58206",
                                                                        IF(H289 = "(3S,22S)-2,3:22,23-diepoxy-2,3,22,23-tetrahydrosqualene", "138307",
                                                                            IF(H289 = "pre-α-onocerin", "138305","")
                                                                            )
                                                                        )
                                                                    )
                                                                )
                                                            )
                                                        )
                                                    )
                                                )
                                            )
                                        )
                                    )
                                )
                            )
                        )
                    )
                )
            )
        )
    )</f>
        <v>15441</v>
      </c>
      <c r="J289" s="14"/>
      <c r="K289" s="15" t="s">
        <v>275</v>
      </c>
      <c r="L289" s="13"/>
      <c r="M289" s="14"/>
      <c r="N289" s="9" t="s">
        <v>269</v>
      </c>
      <c r="O289" s="9" t="s">
        <v>1015</v>
      </c>
      <c r="P289" s="17">
        <v>63468</v>
      </c>
      <c r="Q289" s="29" t="s">
        <v>22</v>
      </c>
      <c r="R289" s="30"/>
      <c r="S289" s="29" t="s">
        <v>22</v>
      </c>
      <c r="T289" s="31"/>
      <c r="U289" s="15" t="s">
        <v>59</v>
      </c>
      <c r="V289" s="26" t="s">
        <v>1016</v>
      </c>
    </row>
    <row r="290" spans="1:24" ht="16.5" customHeight="1">
      <c r="A290" s="27" t="s">
        <v>1017</v>
      </c>
      <c r="B290" s="9" t="s">
        <v>1018</v>
      </c>
      <c r="C290" s="15" t="s">
        <v>1019</v>
      </c>
      <c r="D290" s="44" t="s">
        <v>864</v>
      </c>
      <c r="E290" s="12" t="s">
        <v>26</v>
      </c>
      <c r="F290" s="14" t="s">
        <v>27</v>
      </c>
      <c r="G290" s="14"/>
      <c r="H290" s="9" t="s">
        <v>28</v>
      </c>
      <c r="I290" s="13" t="str">
        <f t="shared" si="19"/>
        <v>175763</v>
      </c>
      <c r="J290" s="14" t="s">
        <v>1020</v>
      </c>
      <c r="K290" s="15" t="s">
        <v>29</v>
      </c>
      <c r="L290" s="13"/>
      <c r="M290" s="14"/>
      <c r="N290" s="9" t="s">
        <v>30</v>
      </c>
      <c r="O290" s="9" t="s">
        <v>31</v>
      </c>
      <c r="P290" s="17">
        <v>10418</v>
      </c>
      <c r="Q290" s="69" t="s">
        <v>32</v>
      </c>
      <c r="R290" s="70"/>
      <c r="S290" s="29" t="s">
        <v>22</v>
      </c>
      <c r="T290" s="71"/>
      <c r="U290" s="15" t="s">
        <v>1021</v>
      </c>
      <c r="V290" s="32" t="s">
        <v>1022</v>
      </c>
    </row>
    <row r="291" spans="1:24" ht="16.5" customHeight="1">
      <c r="A291" s="27" t="s">
        <v>1023</v>
      </c>
      <c r="B291" s="9" t="s">
        <v>1024</v>
      </c>
      <c r="C291" s="15" t="s">
        <v>1025</v>
      </c>
      <c r="D291" s="21" t="s">
        <v>1026</v>
      </c>
      <c r="E291" s="12" t="s">
        <v>26</v>
      </c>
      <c r="F291" s="14" t="s">
        <v>38</v>
      </c>
      <c r="G291" s="14"/>
      <c r="H291" s="16" t="s">
        <v>56</v>
      </c>
      <c r="I291" s="28" t="str">
        <f t="shared" si="19"/>
        <v>58553</v>
      </c>
      <c r="J291" s="14"/>
      <c r="K291" s="15" t="s">
        <v>504</v>
      </c>
      <c r="L291" s="13"/>
      <c r="M291" s="14"/>
      <c r="N291" s="9" t="s">
        <v>41</v>
      </c>
      <c r="O291" s="9" t="s">
        <v>505</v>
      </c>
      <c r="P291" s="17">
        <v>15415</v>
      </c>
      <c r="Q291" s="29" t="s">
        <v>22</v>
      </c>
      <c r="R291" s="30"/>
      <c r="S291" s="29" t="s">
        <v>22</v>
      </c>
      <c r="T291" s="31"/>
      <c r="U291" s="15"/>
      <c r="V291" s="26" t="s">
        <v>552</v>
      </c>
    </row>
    <row r="292" spans="1:24" ht="16.5" customHeight="1">
      <c r="A292" s="27" t="s">
        <v>1027</v>
      </c>
      <c r="B292" s="9" t="s">
        <v>1028</v>
      </c>
      <c r="C292" s="15" t="s">
        <v>1029</v>
      </c>
      <c r="D292" s="21" t="s">
        <v>1030</v>
      </c>
      <c r="E292" s="12" t="s">
        <v>26</v>
      </c>
      <c r="F292" s="14" t="s">
        <v>27</v>
      </c>
      <c r="G292" s="14"/>
      <c r="H292" s="9" t="s">
        <v>28</v>
      </c>
      <c r="I292" s="28" t="str">
        <f t="shared" si="19"/>
        <v>175763</v>
      </c>
      <c r="J292" s="14"/>
      <c r="K292" s="15" t="s">
        <v>749</v>
      </c>
      <c r="L292" s="13"/>
      <c r="M292" s="14"/>
      <c r="N292" s="9" t="s">
        <v>30</v>
      </c>
      <c r="O292" s="9" t="s">
        <v>750</v>
      </c>
      <c r="P292" s="17">
        <v>46971</v>
      </c>
      <c r="Q292" s="29" t="s">
        <v>22</v>
      </c>
      <c r="R292" s="30" t="s">
        <v>22</v>
      </c>
      <c r="S292" s="29" t="s">
        <v>22</v>
      </c>
      <c r="T292" s="31"/>
      <c r="U292" s="15"/>
      <c r="V292" s="26" t="s">
        <v>1031</v>
      </c>
    </row>
    <row r="293" spans="1:24" ht="16.5" customHeight="1">
      <c r="A293" s="27" t="s">
        <v>1032</v>
      </c>
      <c r="B293" s="9" t="s">
        <v>529</v>
      </c>
      <c r="C293" s="15" t="s">
        <v>1033</v>
      </c>
      <c r="D293" s="21" t="s">
        <v>1034</v>
      </c>
      <c r="E293" s="12" t="s">
        <v>26</v>
      </c>
      <c r="F293" s="14" t="s">
        <v>130</v>
      </c>
      <c r="G293" s="14"/>
      <c r="H293" s="9" t="s">
        <v>131</v>
      </c>
      <c r="I293" s="28" t="str">
        <f t="shared" si="19"/>
        <v>58057</v>
      </c>
      <c r="J293" s="14"/>
      <c r="K293" s="15" t="s">
        <v>532</v>
      </c>
      <c r="L293" s="13"/>
      <c r="M293" s="14"/>
      <c r="N293" s="9" t="s">
        <v>133</v>
      </c>
      <c r="O293" s="9" t="s">
        <v>533</v>
      </c>
      <c r="P293" s="17">
        <v>15383</v>
      </c>
      <c r="Q293" s="29" t="s">
        <v>22</v>
      </c>
      <c r="R293" s="30"/>
      <c r="S293" s="29" t="s">
        <v>22</v>
      </c>
      <c r="T293" s="31"/>
      <c r="U293" s="15"/>
      <c r="V293" s="26" t="s">
        <v>1035</v>
      </c>
    </row>
    <row r="294" spans="1:24" ht="16.5" customHeight="1">
      <c r="A294" s="27" t="s">
        <v>1036</v>
      </c>
      <c r="B294" s="9" t="s">
        <v>1037</v>
      </c>
      <c r="C294" s="15" t="s">
        <v>1038</v>
      </c>
      <c r="D294" s="21" t="s">
        <v>1039</v>
      </c>
      <c r="E294" s="12" t="s">
        <v>26</v>
      </c>
      <c r="F294" s="14" t="s">
        <v>130</v>
      </c>
      <c r="G294" s="14"/>
      <c r="H294" s="9" t="s">
        <v>131</v>
      </c>
      <c r="I294" s="28" t="str">
        <f t="shared" si="19"/>
        <v>58057</v>
      </c>
      <c r="J294" s="14"/>
      <c r="K294" s="15" t="s">
        <v>1040</v>
      </c>
      <c r="L294" s="13"/>
      <c r="M294" s="14"/>
      <c r="N294" s="9" t="s">
        <v>133</v>
      </c>
      <c r="O294" s="9" t="s">
        <v>1041</v>
      </c>
      <c r="P294" s="17">
        <v>15382</v>
      </c>
      <c r="Q294" s="29" t="s">
        <v>22</v>
      </c>
      <c r="R294" s="30"/>
      <c r="S294" s="29" t="s">
        <v>22</v>
      </c>
      <c r="T294" s="31"/>
      <c r="U294" s="15"/>
      <c r="V294" s="26" t="s">
        <v>1042</v>
      </c>
    </row>
    <row r="295" spans="1:24" ht="16.5" customHeight="1">
      <c r="A295" s="27" t="s">
        <v>1043</v>
      </c>
      <c r="B295" s="9" t="s">
        <v>1044</v>
      </c>
      <c r="C295" s="15" t="s">
        <v>1045</v>
      </c>
      <c r="D295" s="21" t="s">
        <v>1046</v>
      </c>
      <c r="E295" s="12" t="s">
        <v>26</v>
      </c>
      <c r="F295" s="14" t="s">
        <v>38</v>
      </c>
      <c r="G295" s="14"/>
      <c r="H295" s="9" t="s">
        <v>39</v>
      </c>
      <c r="I295" s="28" t="str">
        <f t="shared" si="19"/>
        <v>58756</v>
      </c>
      <c r="J295" s="14"/>
      <c r="K295" s="15" t="s">
        <v>1047</v>
      </c>
      <c r="L295" s="13"/>
      <c r="M295" s="14"/>
      <c r="N295" s="9" t="s">
        <v>41</v>
      </c>
      <c r="O295" s="9" t="s">
        <v>1048</v>
      </c>
      <c r="P295" s="17">
        <v>30037</v>
      </c>
      <c r="Q295" s="29" t="s">
        <v>22</v>
      </c>
      <c r="R295" s="30"/>
      <c r="S295" s="29" t="s">
        <v>22</v>
      </c>
      <c r="T295" s="31"/>
      <c r="U295" s="15" t="s">
        <v>59</v>
      </c>
      <c r="V295" s="32" t="s">
        <v>1049</v>
      </c>
    </row>
    <row r="296" spans="1:24" ht="16.5" customHeight="1">
      <c r="A296" s="27" t="s">
        <v>1050</v>
      </c>
      <c r="B296" s="9" t="s">
        <v>1051</v>
      </c>
      <c r="C296" s="15" t="s">
        <v>1052</v>
      </c>
      <c r="D296" s="21" t="s">
        <v>811</v>
      </c>
      <c r="E296" s="12" t="s">
        <v>26</v>
      </c>
      <c r="F296" s="14" t="s">
        <v>266</v>
      </c>
      <c r="G296" s="14"/>
      <c r="H296" s="9" t="s">
        <v>267</v>
      </c>
      <c r="I296" s="28" t="str">
        <f t="shared" si="19"/>
        <v>15441</v>
      </c>
      <c r="J296" s="14"/>
      <c r="K296" s="15" t="s">
        <v>1053</v>
      </c>
      <c r="L296" s="13"/>
      <c r="M296" s="14"/>
      <c r="N296" s="9" t="s">
        <v>1054</v>
      </c>
      <c r="O296" s="9" t="s">
        <v>1055</v>
      </c>
      <c r="P296" s="17">
        <v>62417</v>
      </c>
      <c r="Q296" s="29" t="s">
        <v>22</v>
      </c>
      <c r="R296" s="30"/>
      <c r="S296" s="29" t="s">
        <v>22</v>
      </c>
      <c r="T296" s="31"/>
      <c r="U296" s="15" t="s">
        <v>59</v>
      </c>
      <c r="V296" s="26" t="s">
        <v>1056</v>
      </c>
    </row>
    <row r="297" spans="1:24" ht="16.5" customHeight="1">
      <c r="A297" s="27" t="s">
        <v>1057</v>
      </c>
      <c r="B297" s="9" t="s">
        <v>1058</v>
      </c>
      <c r="C297" s="15" t="s">
        <v>1059</v>
      </c>
      <c r="D297" s="21" t="s">
        <v>1060</v>
      </c>
      <c r="E297" s="12" t="s">
        <v>26</v>
      </c>
      <c r="F297" s="14" t="s">
        <v>266</v>
      </c>
      <c r="G297" s="14"/>
      <c r="H297" s="9" t="s">
        <v>267</v>
      </c>
      <c r="I297" s="28" t="str">
        <f t="shared" si="19"/>
        <v>15441</v>
      </c>
      <c r="J297" s="14"/>
      <c r="K297" s="15" t="s">
        <v>829</v>
      </c>
      <c r="L297" s="13"/>
      <c r="M297" s="14"/>
      <c r="N297" s="9" t="s">
        <v>269</v>
      </c>
      <c r="O297" s="9" t="s">
        <v>831</v>
      </c>
      <c r="P297" s="17">
        <v>17030</v>
      </c>
      <c r="Q297" s="29" t="s">
        <v>22</v>
      </c>
      <c r="R297" s="30"/>
      <c r="S297" s="29" t="s">
        <v>22</v>
      </c>
      <c r="T297" s="31"/>
      <c r="U297" s="15" t="s">
        <v>889</v>
      </c>
      <c r="V297" s="32" t="s">
        <v>1061</v>
      </c>
    </row>
    <row r="298" spans="1:24" ht="16.5" customHeight="1">
      <c r="A298" s="27" t="s">
        <v>1062</v>
      </c>
      <c r="B298" s="9" t="s">
        <v>1063</v>
      </c>
      <c r="C298" s="15" t="s">
        <v>1064</v>
      </c>
      <c r="D298" s="21" t="s">
        <v>1065</v>
      </c>
      <c r="E298" s="12" t="s">
        <v>26</v>
      </c>
      <c r="F298" s="14" t="s">
        <v>27</v>
      </c>
      <c r="G298" s="14"/>
      <c r="H298" s="16" t="s">
        <v>28</v>
      </c>
      <c r="I298" s="28" t="str">
        <f t="shared" si="19"/>
        <v>175763</v>
      </c>
      <c r="J298" s="12"/>
      <c r="K298" s="15" t="s">
        <v>1066</v>
      </c>
      <c r="L298" s="13"/>
      <c r="M298" s="14"/>
      <c r="N298" s="9" t="s">
        <v>30</v>
      </c>
      <c r="O298" s="9" t="s">
        <v>1067</v>
      </c>
      <c r="P298" s="17">
        <v>5337</v>
      </c>
      <c r="Q298" s="29" t="s">
        <v>22</v>
      </c>
      <c r="R298" s="30"/>
      <c r="S298" s="29" t="s">
        <v>22</v>
      </c>
      <c r="T298" s="31"/>
      <c r="U298" s="15"/>
      <c r="V298" s="32" t="s">
        <v>1068</v>
      </c>
    </row>
    <row r="299" spans="1:24" ht="16.5" customHeight="1">
      <c r="A299" s="27" t="s">
        <v>1069</v>
      </c>
      <c r="B299" s="9" t="s">
        <v>1070</v>
      </c>
      <c r="C299" s="15" t="s">
        <v>1071</v>
      </c>
      <c r="D299" s="21" t="s">
        <v>1065</v>
      </c>
      <c r="E299" s="12" t="s">
        <v>26</v>
      </c>
      <c r="F299" s="14" t="s">
        <v>27</v>
      </c>
      <c r="G299" s="14"/>
      <c r="H299" s="9" t="s">
        <v>28</v>
      </c>
      <c r="I299" s="28" t="str">
        <f t="shared" si="19"/>
        <v>175763</v>
      </c>
      <c r="J299" s="14"/>
      <c r="K299" s="15" t="s">
        <v>365</v>
      </c>
      <c r="L299" s="13"/>
      <c r="M299" s="14"/>
      <c r="N299" s="9" t="s">
        <v>30</v>
      </c>
      <c r="O299" s="9" t="s">
        <v>366</v>
      </c>
      <c r="P299" s="17">
        <v>49044</v>
      </c>
      <c r="Q299" s="29" t="s">
        <v>22</v>
      </c>
      <c r="R299" s="30"/>
      <c r="S299" s="29" t="s">
        <v>22</v>
      </c>
      <c r="T299" s="31"/>
      <c r="U299" s="41" t="s">
        <v>169</v>
      </c>
      <c r="V299" s="42" t="s">
        <v>1072</v>
      </c>
    </row>
    <row r="300" spans="1:24" ht="16.5" customHeight="1">
      <c r="A300" s="27" t="s">
        <v>1073</v>
      </c>
      <c r="B300" s="9" t="s">
        <v>1074</v>
      </c>
      <c r="C300" s="15" t="s">
        <v>1075</v>
      </c>
      <c r="D300" s="21" t="s">
        <v>811</v>
      </c>
      <c r="E300" s="12" t="s">
        <v>26</v>
      </c>
      <c r="F300" s="14" t="s">
        <v>266</v>
      </c>
      <c r="G300" s="14"/>
      <c r="H300" s="9" t="s">
        <v>267</v>
      </c>
      <c r="I300" s="28" t="str">
        <f t="shared" si="19"/>
        <v>15441</v>
      </c>
      <c r="J300" s="14"/>
      <c r="K300" s="15" t="s">
        <v>1076</v>
      </c>
      <c r="L300" s="13"/>
      <c r="M300" s="14"/>
      <c r="N300" s="9" t="s">
        <v>269</v>
      </c>
      <c r="O300" s="9" t="s">
        <v>1077</v>
      </c>
      <c r="P300" s="17">
        <v>63465</v>
      </c>
      <c r="Q300" s="29" t="s">
        <v>22</v>
      </c>
      <c r="R300" s="30"/>
      <c r="S300" s="29" t="s">
        <v>22</v>
      </c>
      <c r="T300" s="31"/>
      <c r="U300" s="15" t="s">
        <v>59</v>
      </c>
      <c r="V300" s="26" t="s">
        <v>1078</v>
      </c>
    </row>
    <row r="301" spans="1:24" ht="16.5" customHeight="1">
      <c r="A301" s="8" t="s">
        <v>1079</v>
      </c>
      <c r="B301" s="16" t="s">
        <v>1080</v>
      </c>
      <c r="C301" s="10" t="s">
        <v>1081</v>
      </c>
      <c r="D301" s="11" t="s">
        <v>724</v>
      </c>
      <c r="E301" s="12" t="s">
        <v>26</v>
      </c>
      <c r="F301" s="12" t="s">
        <v>266</v>
      </c>
      <c r="G301" s="12"/>
      <c r="H301" s="16" t="s">
        <v>267</v>
      </c>
      <c r="I301" s="28" t="str">
        <f t="shared" si="19"/>
        <v>15441</v>
      </c>
      <c r="J301" s="12"/>
      <c r="K301" s="10" t="s">
        <v>1082</v>
      </c>
      <c r="L301" s="28"/>
      <c r="M301" s="12"/>
      <c r="N301" s="16" t="s">
        <v>1083</v>
      </c>
      <c r="O301" s="16" t="s">
        <v>1084</v>
      </c>
      <c r="P301" s="7">
        <v>52317</v>
      </c>
      <c r="Q301" s="29" t="s">
        <v>22</v>
      </c>
      <c r="R301" s="30"/>
      <c r="S301" s="29" t="s">
        <v>22</v>
      </c>
      <c r="T301" s="31"/>
      <c r="U301" s="10" t="s">
        <v>59</v>
      </c>
      <c r="V301" s="284" t="s">
        <v>1085</v>
      </c>
      <c r="W301" s="283"/>
      <c r="X301" s="283"/>
    </row>
    <row r="302" spans="1:24" ht="16.5" customHeight="1">
      <c r="A302" s="27" t="s">
        <v>1086</v>
      </c>
      <c r="B302" s="9" t="s">
        <v>1087</v>
      </c>
      <c r="C302" s="15" t="s">
        <v>1088</v>
      </c>
      <c r="D302" s="21" t="s">
        <v>1004</v>
      </c>
      <c r="E302" s="12" t="s">
        <v>87</v>
      </c>
      <c r="F302" s="14" t="s">
        <v>130</v>
      </c>
      <c r="G302" s="14"/>
      <c r="H302" s="9" t="s">
        <v>1089</v>
      </c>
      <c r="I302" s="28" t="str">
        <f t="shared" si="19"/>
        <v>61984</v>
      </c>
      <c r="J302" s="14"/>
      <c r="K302" s="15" t="s">
        <v>1090</v>
      </c>
      <c r="L302" s="13"/>
      <c r="M302" s="14"/>
      <c r="N302" s="9" t="s">
        <v>1091</v>
      </c>
      <c r="O302" s="9" t="s">
        <v>1092</v>
      </c>
      <c r="P302" s="17">
        <v>61987</v>
      </c>
      <c r="Q302" s="29" t="s">
        <v>22</v>
      </c>
      <c r="R302" s="30"/>
      <c r="S302" s="29" t="s">
        <v>22</v>
      </c>
      <c r="T302" s="31"/>
      <c r="U302" s="15"/>
      <c r="V302" s="35" t="s">
        <v>1093</v>
      </c>
    </row>
    <row r="303" spans="1:24" ht="16.5" customHeight="1">
      <c r="A303" s="27" t="s">
        <v>1094</v>
      </c>
      <c r="B303" s="9" t="s">
        <v>1095</v>
      </c>
      <c r="C303" s="15" t="s">
        <v>1096</v>
      </c>
      <c r="D303" s="21" t="s">
        <v>1097</v>
      </c>
      <c r="E303" s="12" t="s">
        <v>87</v>
      </c>
      <c r="F303" s="14" t="s">
        <v>130</v>
      </c>
      <c r="G303" s="14"/>
      <c r="H303" s="9" t="s">
        <v>1089</v>
      </c>
      <c r="I303" s="28" t="str">
        <f t="shared" si="19"/>
        <v>61984</v>
      </c>
      <c r="J303" s="14" t="s">
        <v>1098</v>
      </c>
      <c r="K303" s="15" t="s">
        <v>1090</v>
      </c>
      <c r="L303" s="13"/>
      <c r="M303" s="14"/>
      <c r="N303" s="9" t="s">
        <v>1091</v>
      </c>
      <c r="O303" s="9" t="s">
        <v>1092</v>
      </c>
      <c r="P303" s="17">
        <v>61987</v>
      </c>
      <c r="Q303" s="29" t="s">
        <v>22</v>
      </c>
      <c r="R303" s="30"/>
      <c r="S303" s="29" t="s">
        <v>22</v>
      </c>
      <c r="T303" s="31"/>
      <c r="U303" s="15"/>
      <c r="V303" s="26" t="s">
        <v>1099</v>
      </c>
    </row>
    <row r="304" spans="1:24" ht="16.5" customHeight="1">
      <c r="A304" s="27" t="s">
        <v>1100</v>
      </c>
      <c r="B304" s="9" t="s">
        <v>1101</v>
      </c>
      <c r="C304" s="15" t="s">
        <v>1102</v>
      </c>
      <c r="D304" s="21" t="s">
        <v>724</v>
      </c>
      <c r="E304" s="12" t="s">
        <v>26</v>
      </c>
      <c r="F304" s="14" t="s">
        <v>27</v>
      </c>
      <c r="G304" s="14"/>
      <c r="H304" s="9" t="s">
        <v>28</v>
      </c>
      <c r="I304" s="28" t="str">
        <f t="shared" si="19"/>
        <v>175763</v>
      </c>
      <c r="J304" s="14"/>
      <c r="K304" s="15" t="s">
        <v>1103</v>
      </c>
      <c r="L304" s="13"/>
      <c r="M304" s="14"/>
      <c r="N304" s="9" t="s">
        <v>49</v>
      </c>
      <c r="O304" s="9" t="s">
        <v>1104</v>
      </c>
      <c r="P304" s="17">
        <v>138044</v>
      </c>
      <c r="Q304" s="29" t="s">
        <v>22</v>
      </c>
      <c r="R304" s="30"/>
      <c r="S304" s="29" t="s">
        <v>22</v>
      </c>
      <c r="T304" s="31"/>
      <c r="U304" s="15"/>
      <c r="V304" s="32" t="s">
        <v>935</v>
      </c>
    </row>
    <row r="305" spans="1:22" ht="16.5" customHeight="1">
      <c r="A305" s="27" t="s">
        <v>1105</v>
      </c>
      <c r="B305" s="9" t="s">
        <v>1106</v>
      </c>
      <c r="C305" s="15" t="s">
        <v>1107</v>
      </c>
      <c r="D305" s="21" t="s">
        <v>811</v>
      </c>
      <c r="E305" s="12" t="s">
        <v>26</v>
      </c>
      <c r="F305" s="14" t="s">
        <v>266</v>
      </c>
      <c r="G305" s="14"/>
      <c r="H305" s="9" t="s">
        <v>267</v>
      </c>
      <c r="I305" s="28" t="str">
        <f t="shared" si="19"/>
        <v>15441</v>
      </c>
      <c r="J305" s="14"/>
      <c r="K305" s="15" t="s">
        <v>1108</v>
      </c>
      <c r="L305" s="13" t="s">
        <v>288</v>
      </c>
      <c r="M305" s="14" t="s">
        <v>22</v>
      </c>
      <c r="N305" s="9" t="s">
        <v>1054</v>
      </c>
      <c r="O305" s="9" t="s">
        <v>1109</v>
      </c>
      <c r="P305" s="17">
        <v>62735</v>
      </c>
      <c r="Q305" s="29" t="s">
        <v>22</v>
      </c>
      <c r="R305" s="30"/>
      <c r="S305" s="29" t="s">
        <v>22</v>
      </c>
      <c r="T305" s="31"/>
      <c r="U305" s="15" t="s">
        <v>59</v>
      </c>
      <c r="V305" s="26" t="s">
        <v>1110</v>
      </c>
    </row>
    <row r="306" spans="1:22" ht="16.5" customHeight="1">
      <c r="A306" s="27" t="s">
        <v>1105</v>
      </c>
      <c r="B306" s="9" t="s">
        <v>1106</v>
      </c>
      <c r="C306" s="15" t="s">
        <v>1107</v>
      </c>
      <c r="D306" s="21" t="s">
        <v>811</v>
      </c>
      <c r="E306" s="12" t="s">
        <v>26</v>
      </c>
      <c r="F306" s="14" t="s">
        <v>266</v>
      </c>
      <c r="G306" s="14"/>
      <c r="H306" s="9" t="s">
        <v>267</v>
      </c>
      <c r="I306" s="28" t="str">
        <f t="shared" si="19"/>
        <v>15441</v>
      </c>
      <c r="J306" s="14"/>
      <c r="K306" s="15" t="s">
        <v>268</v>
      </c>
      <c r="L306" s="13" t="s">
        <v>288</v>
      </c>
      <c r="M306" s="14" t="s">
        <v>22</v>
      </c>
      <c r="N306" s="9" t="s">
        <v>269</v>
      </c>
      <c r="O306" s="9" t="s">
        <v>270</v>
      </c>
      <c r="P306" s="17">
        <v>6570</v>
      </c>
      <c r="Q306" s="29" t="s">
        <v>22</v>
      </c>
      <c r="R306" s="30"/>
      <c r="S306" s="29" t="s">
        <v>22</v>
      </c>
      <c r="T306" s="31"/>
      <c r="U306" s="15" t="s">
        <v>59</v>
      </c>
      <c r="V306" s="26" t="s">
        <v>1110</v>
      </c>
    </row>
    <row r="307" spans="1:22" ht="16.5" customHeight="1">
      <c r="A307" s="27" t="s">
        <v>1105</v>
      </c>
      <c r="B307" s="9" t="s">
        <v>1106</v>
      </c>
      <c r="C307" s="15" t="s">
        <v>1107</v>
      </c>
      <c r="D307" s="21" t="s">
        <v>811</v>
      </c>
      <c r="E307" s="12" t="s">
        <v>26</v>
      </c>
      <c r="F307" s="14" t="s">
        <v>266</v>
      </c>
      <c r="G307" s="14"/>
      <c r="H307" s="9" t="s">
        <v>267</v>
      </c>
      <c r="I307" s="28" t="str">
        <f t="shared" si="19"/>
        <v>15441</v>
      </c>
      <c r="J307" s="14"/>
      <c r="K307" s="15" t="s">
        <v>858</v>
      </c>
      <c r="L307" s="13" t="s">
        <v>771</v>
      </c>
      <c r="M307" s="14"/>
      <c r="N307" s="9" t="s">
        <v>269</v>
      </c>
      <c r="O307" s="15" t="s">
        <v>859</v>
      </c>
      <c r="P307" s="17">
        <v>10352</v>
      </c>
      <c r="Q307" s="29"/>
      <c r="R307" s="30"/>
      <c r="S307" s="29"/>
      <c r="T307" s="31"/>
      <c r="U307" s="15"/>
      <c r="V307" s="32"/>
    </row>
    <row r="308" spans="1:22" ht="16.5" customHeight="1">
      <c r="A308" s="8" t="s">
        <v>1111</v>
      </c>
      <c r="B308" s="9" t="s">
        <v>1112</v>
      </c>
      <c r="C308" s="10" t="s">
        <v>1113</v>
      </c>
      <c r="D308" s="21" t="s">
        <v>1114</v>
      </c>
      <c r="E308" s="12" t="s">
        <v>111</v>
      </c>
      <c r="F308" s="12" t="s">
        <v>248</v>
      </c>
      <c r="G308" s="12"/>
      <c r="H308" s="9" t="s">
        <v>249</v>
      </c>
      <c r="I308" s="13" t="s">
        <v>250</v>
      </c>
      <c r="J308" s="14"/>
      <c r="K308" s="15" t="s">
        <v>251</v>
      </c>
      <c r="L308" s="13"/>
      <c r="M308" s="14"/>
      <c r="N308" s="9" t="s">
        <v>252</v>
      </c>
      <c r="O308" s="16" t="s">
        <v>253</v>
      </c>
      <c r="P308" s="17">
        <v>175763</v>
      </c>
      <c r="Q308" s="18" t="s">
        <v>32</v>
      </c>
      <c r="R308" s="19"/>
      <c r="S308" s="12" t="s">
        <v>32</v>
      </c>
      <c r="T308" s="10" t="s">
        <v>254</v>
      </c>
      <c r="U308" s="15"/>
      <c r="V308" s="26" t="s">
        <v>1115</v>
      </c>
    </row>
    <row r="309" spans="1:22" ht="16.5" customHeight="1">
      <c r="A309" s="8" t="s">
        <v>1111</v>
      </c>
      <c r="B309" s="9" t="s">
        <v>1112</v>
      </c>
      <c r="C309" s="10" t="s">
        <v>1113</v>
      </c>
      <c r="D309" s="21" t="s">
        <v>1114</v>
      </c>
      <c r="E309" s="12" t="s">
        <v>111</v>
      </c>
      <c r="F309" s="12" t="s">
        <v>255</v>
      </c>
      <c r="G309" s="12"/>
      <c r="H309" s="9" t="s">
        <v>256</v>
      </c>
      <c r="I309" s="13" t="s">
        <v>257</v>
      </c>
      <c r="J309" s="14"/>
      <c r="K309" s="15" t="s">
        <v>182</v>
      </c>
      <c r="L309" s="13"/>
      <c r="M309" s="14"/>
      <c r="N309" s="9" t="s">
        <v>183</v>
      </c>
      <c r="O309" s="16" t="s">
        <v>184</v>
      </c>
      <c r="P309" s="17">
        <v>58756</v>
      </c>
      <c r="Q309" s="18" t="s">
        <v>32</v>
      </c>
      <c r="R309" s="19"/>
      <c r="S309" s="12" t="s">
        <v>32</v>
      </c>
      <c r="T309" s="10" t="s">
        <v>261</v>
      </c>
      <c r="U309" s="15"/>
      <c r="V309" s="45"/>
    </row>
    <row r="310" spans="1:22" ht="16.5" customHeight="1">
      <c r="A310" s="8" t="s">
        <v>1111</v>
      </c>
      <c r="B310" s="9" t="s">
        <v>1112</v>
      </c>
      <c r="C310" s="10" t="s">
        <v>1113</v>
      </c>
      <c r="D310" s="21" t="s">
        <v>1114</v>
      </c>
      <c r="E310" s="12" t="s">
        <v>111</v>
      </c>
      <c r="F310" s="12" t="s">
        <v>179</v>
      </c>
      <c r="G310" s="12"/>
      <c r="H310" s="9" t="s">
        <v>730</v>
      </c>
      <c r="I310" s="13" t="s">
        <v>731</v>
      </c>
      <c r="J310" s="14"/>
      <c r="K310" s="15" t="s">
        <v>182</v>
      </c>
      <c r="L310" s="13"/>
      <c r="M310" s="14"/>
      <c r="N310" s="9" t="s">
        <v>183</v>
      </c>
      <c r="O310" s="16" t="s">
        <v>184</v>
      </c>
      <c r="P310" s="17">
        <v>58756</v>
      </c>
      <c r="Q310" s="18" t="s">
        <v>32</v>
      </c>
      <c r="R310" s="25"/>
      <c r="S310" s="18" t="s">
        <v>22</v>
      </c>
      <c r="T310" s="10" t="s">
        <v>185</v>
      </c>
      <c r="U310" s="15"/>
      <c r="V310" s="35" t="s">
        <v>1115</v>
      </c>
    </row>
    <row r="311" spans="1:22" ht="16.5" customHeight="1">
      <c r="A311" s="27" t="s">
        <v>1116</v>
      </c>
      <c r="B311" s="9" t="s">
        <v>529</v>
      </c>
      <c r="C311" s="15" t="s">
        <v>1117</v>
      </c>
      <c r="D311" s="21" t="s">
        <v>1118</v>
      </c>
      <c r="E311" s="12" t="s">
        <v>26</v>
      </c>
      <c r="F311" s="14" t="s">
        <v>130</v>
      </c>
      <c r="G311" s="14"/>
      <c r="H311" s="9" t="s">
        <v>131</v>
      </c>
      <c r="I311" s="28" t="str">
        <f>IF(H311 = "(2E,6E)-FPP", "175763",
    IF(H311 = "(2Z,6E)-FPP", "162247",
        IF(H311 = "(2Z,6Z)-FPP", "60374",
            IF(H311 = "(2E,6E,10E)-GGPP", "58756",
                IF(H311 = "9α-copalyl PP", "58622",
                    IF(H311 = "peregrinol PP", "138232",
                        IF(H311 = "(2E)-GPP", "58057",
                            IF(H311 = "ent-copalyl diphosphate", "58553",
                                IF(H311 = "(S)-2,3-epoxysqualene", "15441",
                                    IF(H311 = "(+)-copalyl diphosphate", "58635",
                                        IF(H311 = "copal-8-ol diphosphate(3−)","64283",
                                            IF(H311 = "NPP", "57665",
                                                IF(H311 = "squalene", "15440",
                                                    IF(H311 = "ent-copal-8-ol diphosphate(3−)", "138223",
                                                        IF(H311 = "(2E,6E,10E,14E)-GFPP", "57907",
                                                            IF(H311 = "(R)-tetraprenyl-β-curcumene", "64801",
                                                                IF(H311 = "(E)-2-MeGPP", "61984",
                                                                    IF(H311 = "all-trans-heptaprenyl PP", "58206",
                                                                        IF(H311 = "(3S,22S)-2,3:22,23-diepoxy-2,3,22,23-tetrahydrosqualene", "138307",
                                                                            IF(H311 = "pre-α-onocerin", "138305","")
                                                                            )
                                                                        )
                                                                    )
                                                                )
                                                            )
                                                        )
                                                    )
                                                )
                                            )
                                        )
                                    )
                                )
                            )
                        )
                    )
                )
            )
        )
    )</f>
        <v>58057</v>
      </c>
      <c r="J311" s="14"/>
      <c r="K311" s="15" t="s">
        <v>532</v>
      </c>
      <c r="L311" s="13"/>
      <c r="M311" s="14"/>
      <c r="N311" s="9" t="s">
        <v>133</v>
      </c>
      <c r="O311" s="9" t="s">
        <v>533</v>
      </c>
      <c r="P311" s="17">
        <v>15383</v>
      </c>
      <c r="Q311" s="29" t="s">
        <v>22</v>
      </c>
      <c r="R311" s="30"/>
      <c r="S311" s="29" t="s">
        <v>22</v>
      </c>
      <c r="T311" s="31"/>
      <c r="U311" s="15"/>
      <c r="V311" s="32" t="s">
        <v>1119</v>
      </c>
    </row>
    <row r="312" spans="1:22" ht="16.5" customHeight="1">
      <c r="A312" s="27" t="s">
        <v>1120</v>
      </c>
      <c r="B312" s="9" t="s">
        <v>1121</v>
      </c>
      <c r="C312" s="15" t="s">
        <v>1122</v>
      </c>
      <c r="D312" s="21" t="s">
        <v>1123</v>
      </c>
      <c r="E312" s="12" t="s">
        <v>26</v>
      </c>
      <c r="F312" s="14" t="s">
        <v>1124</v>
      </c>
      <c r="G312" s="14"/>
      <c r="H312" s="9" t="s">
        <v>1125</v>
      </c>
      <c r="I312" s="13">
        <v>57623</v>
      </c>
      <c r="J312" s="14"/>
      <c r="K312" s="15" t="s">
        <v>1126</v>
      </c>
      <c r="L312" s="13"/>
      <c r="M312" s="14"/>
      <c r="N312" s="9" t="s">
        <v>1127</v>
      </c>
      <c r="O312" s="9" t="s">
        <v>1128</v>
      </c>
      <c r="P312" s="17">
        <v>35194</v>
      </c>
      <c r="Q312" s="18" t="s">
        <v>32</v>
      </c>
      <c r="R312" s="25"/>
      <c r="S312" s="29" t="s">
        <v>22</v>
      </c>
      <c r="T312" s="34"/>
      <c r="U312" s="15"/>
      <c r="V312" s="26" t="s">
        <v>1129</v>
      </c>
    </row>
    <row r="313" spans="1:22" ht="16.5" customHeight="1">
      <c r="A313" s="27" t="s">
        <v>1130</v>
      </c>
      <c r="B313" s="9" t="s">
        <v>524</v>
      </c>
      <c r="C313" s="15" t="s">
        <v>1131</v>
      </c>
      <c r="D313" s="21" t="s">
        <v>1132</v>
      </c>
      <c r="E313" s="12" t="s">
        <v>26</v>
      </c>
      <c r="F313" s="14" t="s">
        <v>27</v>
      </c>
      <c r="G313" s="14"/>
      <c r="H313" s="9" t="s">
        <v>28</v>
      </c>
      <c r="I313" s="28" t="str">
        <f t="shared" ref="I313:I316" si="20">IF(H313 = "(2E,6E)-FPP", "175763",
    IF(H313 = "(2Z,6E)-FPP", "162247",
        IF(H313 = "(2Z,6Z)-FPP", "60374",
            IF(H313 = "(2E,6E,10E)-GGPP", "58756",
                IF(H313 = "9α-copalyl PP", "58622",
                    IF(H313 = "peregrinol PP", "138232",
                        IF(H313 = "(2E)-GPP", "58057",
                            IF(H313 = "ent-copalyl diphosphate", "58553",
                                IF(H313 = "(S)-2,3-epoxysqualene", "15441",
                                    IF(H313 = "(+)-copalyl diphosphate", "58635",
                                        IF(H313 = "copal-8-ol diphosphate(3−)","64283",
                                            IF(H313 = "NPP", "57665",
                                                IF(H313 = "squalene", "15440",
                                                    IF(H313 = "ent-copal-8-ol diphosphate(3−)", "138223",
                                                        IF(H313 = "(2E,6E,10E,14E)-GFPP", "57907",
                                                            IF(H313 = "(R)-tetraprenyl-β-curcumene", "64801",
                                                                IF(H313 = "(E)-2-MeGPP", "61984",
                                                                    IF(H313 = "all-trans-heptaprenyl PP", "58206",
                                                                        IF(H313 = "(3S,22S)-2,3:22,23-diepoxy-2,3,22,23-tetrahydrosqualene", "138307",
                                                                            IF(H313 = "pre-α-onocerin", "138305","")
                                                                            )
                                                                        )
                                                                    )
                                                                )
                                                            )
                                                        )
                                                    )
                                                )
                                            )
                                        )
                                    )
                                )
                            )
                        )
                    )
                )
            )
        )
    )</f>
        <v>175763</v>
      </c>
      <c r="J313" s="14"/>
      <c r="K313" s="15" t="s">
        <v>1133</v>
      </c>
      <c r="L313" s="13"/>
      <c r="M313" s="14"/>
      <c r="N313" s="9" t="s">
        <v>30</v>
      </c>
      <c r="O313" s="9" t="s">
        <v>1134</v>
      </c>
      <c r="P313" s="17">
        <v>41595</v>
      </c>
      <c r="Q313" s="29" t="s">
        <v>22</v>
      </c>
      <c r="R313" s="30"/>
      <c r="S313" s="29" t="s">
        <v>22</v>
      </c>
      <c r="T313" s="31"/>
      <c r="U313" s="41" t="s">
        <v>169</v>
      </c>
      <c r="V313" s="42" t="s">
        <v>1135</v>
      </c>
    </row>
    <row r="314" spans="1:22" ht="16.5" customHeight="1">
      <c r="A314" s="27" t="s">
        <v>1136</v>
      </c>
      <c r="B314" s="9" t="s">
        <v>1137</v>
      </c>
      <c r="C314" s="15" t="s">
        <v>1138</v>
      </c>
      <c r="D314" s="21" t="s">
        <v>864</v>
      </c>
      <c r="E314" s="12" t="s">
        <v>26</v>
      </c>
      <c r="F314" s="14" t="s">
        <v>27</v>
      </c>
      <c r="G314" s="14"/>
      <c r="H314" s="16" t="s">
        <v>28</v>
      </c>
      <c r="I314" s="28" t="str">
        <f t="shared" si="20"/>
        <v>175763</v>
      </c>
      <c r="J314" s="12"/>
      <c r="K314" s="15" t="s">
        <v>1139</v>
      </c>
      <c r="L314" s="13"/>
      <c r="M314" s="14"/>
      <c r="N314" s="9" t="s">
        <v>30</v>
      </c>
      <c r="O314" s="9" t="s">
        <v>1140</v>
      </c>
      <c r="P314" s="17">
        <v>52026</v>
      </c>
      <c r="Q314" s="29" t="s">
        <v>22</v>
      </c>
      <c r="R314" s="30"/>
      <c r="S314" s="29" t="s">
        <v>22</v>
      </c>
      <c r="T314" s="31"/>
      <c r="U314" s="15" t="s">
        <v>59</v>
      </c>
      <c r="V314" s="26" t="s">
        <v>1141</v>
      </c>
    </row>
    <row r="315" spans="1:22" ht="16.5" customHeight="1">
      <c r="A315" s="27" t="s">
        <v>1142</v>
      </c>
      <c r="B315" s="9" t="s">
        <v>1143</v>
      </c>
      <c r="C315" s="15" t="s">
        <v>1144</v>
      </c>
      <c r="D315" s="21" t="s">
        <v>1145</v>
      </c>
      <c r="E315" s="12" t="s">
        <v>87</v>
      </c>
      <c r="F315" s="14" t="s">
        <v>55</v>
      </c>
      <c r="G315" s="14"/>
      <c r="H315" s="9" t="s">
        <v>39</v>
      </c>
      <c r="I315" s="28" t="str">
        <f t="shared" si="20"/>
        <v>58756</v>
      </c>
      <c r="J315" s="14" t="s">
        <v>59</v>
      </c>
      <c r="K315" s="15" t="s">
        <v>1146</v>
      </c>
      <c r="L315" s="13"/>
      <c r="M315" s="14"/>
      <c r="N315" s="9" t="s">
        <v>183</v>
      </c>
      <c r="O315" s="9" t="s">
        <v>1147</v>
      </c>
      <c r="P315" s="17">
        <v>58821</v>
      </c>
      <c r="Q315" s="29" t="s">
        <v>22</v>
      </c>
      <c r="R315" s="30"/>
      <c r="S315" s="29" t="s">
        <v>22</v>
      </c>
      <c r="T315" s="31"/>
      <c r="U315" s="15" t="s">
        <v>59</v>
      </c>
      <c r="V315" s="26" t="s">
        <v>1148</v>
      </c>
    </row>
    <row r="316" spans="1:22" ht="16.5" customHeight="1">
      <c r="A316" s="27" t="s">
        <v>1149</v>
      </c>
      <c r="B316" s="9" t="s">
        <v>1150</v>
      </c>
      <c r="C316" s="15" t="s">
        <v>1151</v>
      </c>
      <c r="D316" s="21" t="s">
        <v>1145</v>
      </c>
      <c r="E316" s="12" t="s">
        <v>87</v>
      </c>
      <c r="F316" s="14" t="s">
        <v>38</v>
      </c>
      <c r="G316" s="14"/>
      <c r="H316" s="9" t="s">
        <v>39</v>
      </c>
      <c r="I316" s="28" t="str">
        <f t="shared" si="20"/>
        <v>58756</v>
      </c>
      <c r="J316" s="14"/>
      <c r="K316" s="15" t="s">
        <v>1152</v>
      </c>
      <c r="L316" s="13"/>
      <c r="M316" s="14"/>
      <c r="N316" s="9" t="s">
        <v>41</v>
      </c>
      <c r="O316" s="9" t="s">
        <v>1153</v>
      </c>
      <c r="P316" s="17">
        <v>50302</v>
      </c>
      <c r="Q316" s="29" t="s">
        <v>22</v>
      </c>
      <c r="R316" s="30"/>
      <c r="S316" s="29" t="s">
        <v>22</v>
      </c>
      <c r="T316" s="31"/>
      <c r="U316" s="15" t="s">
        <v>59</v>
      </c>
      <c r="V316" s="26" t="s">
        <v>1148</v>
      </c>
    </row>
    <row r="317" spans="1:22" ht="16.5" customHeight="1">
      <c r="A317" s="8" t="s">
        <v>1154</v>
      </c>
      <c r="B317" s="9" t="s">
        <v>1155</v>
      </c>
      <c r="C317" s="10" t="s">
        <v>1156</v>
      </c>
      <c r="D317" s="21" t="s">
        <v>1004</v>
      </c>
      <c r="E317" s="12" t="s">
        <v>87</v>
      </c>
      <c r="F317" s="12" t="s">
        <v>850</v>
      </c>
      <c r="G317" s="12"/>
      <c r="H317" s="9" t="s">
        <v>39</v>
      </c>
      <c r="I317" s="13">
        <v>58756</v>
      </c>
      <c r="J317" s="14"/>
      <c r="K317" s="15" t="s">
        <v>851</v>
      </c>
      <c r="L317" s="13"/>
      <c r="M317" s="14"/>
      <c r="N317" s="9" t="s">
        <v>852</v>
      </c>
      <c r="O317" s="16" t="s">
        <v>853</v>
      </c>
      <c r="P317" s="17">
        <v>27787</v>
      </c>
      <c r="Q317" s="18" t="s">
        <v>32</v>
      </c>
      <c r="R317" s="19"/>
      <c r="S317" s="12" t="s">
        <v>32</v>
      </c>
      <c r="T317" s="10" t="s">
        <v>854</v>
      </c>
      <c r="U317" s="15"/>
      <c r="V317" s="45"/>
    </row>
    <row r="318" spans="1:22" ht="16.5" customHeight="1">
      <c r="A318" s="8" t="s">
        <v>1157</v>
      </c>
      <c r="B318" s="9" t="s">
        <v>1158</v>
      </c>
      <c r="C318" s="10" t="s">
        <v>1159</v>
      </c>
      <c r="D318" s="21" t="s">
        <v>1160</v>
      </c>
      <c r="E318" s="12" t="s">
        <v>87</v>
      </c>
      <c r="F318" s="12" t="s">
        <v>266</v>
      </c>
      <c r="G318" s="12"/>
      <c r="H318" s="9" t="s">
        <v>28</v>
      </c>
      <c r="I318" s="13">
        <v>175763</v>
      </c>
      <c r="J318" s="14"/>
      <c r="K318" s="15" t="s">
        <v>1161</v>
      </c>
      <c r="L318" s="13"/>
      <c r="M318" s="14"/>
      <c r="N318" s="9" t="s">
        <v>1162</v>
      </c>
      <c r="O318" s="16" t="s">
        <v>1163</v>
      </c>
      <c r="P318" s="17">
        <v>62738</v>
      </c>
      <c r="Q318" s="18" t="s">
        <v>32</v>
      </c>
      <c r="R318" s="19"/>
      <c r="S318" s="12" t="s">
        <v>32</v>
      </c>
      <c r="T318" s="10" t="s">
        <v>1164</v>
      </c>
      <c r="U318" s="15"/>
      <c r="V318" s="45"/>
    </row>
    <row r="319" spans="1:22" ht="16.5" customHeight="1">
      <c r="A319" s="27" t="s">
        <v>1165</v>
      </c>
      <c r="B319" s="9" t="s">
        <v>1166</v>
      </c>
      <c r="C319" s="15" t="s">
        <v>1167</v>
      </c>
      <c r="D319" s="21" t="s">
        <v>1168</v>
      </c>
      <c r="E319" s="12" t="s">
        <v>111</v>
      </c>
      <c r="F319" s="14" t="s">
        <v>55</v>
      </c>
      <c r="G319" s="14"/>
      <c r="H319" s="9" t="s">
        <v>39</v>
      </c>
      <c r="I319" s="28" t="str">
        <f>IF(H319 = "(2E,6E)-FPP", "175763",
    IF(H319 = "(2Z,6E)-FPP", "162247",
        IF(H319 = "(2Z,6Z)-FPP", "60374",
            IF(H319 = "(2E,6E,10E)-GGPP", "58756",
                IF(H319 = "9α-copalyl PP", "58622",
                    IF(H319 = "peregrinol PP", "138232",
                        IF(H319 = "(2E)-GPP", "58057",
                            IF(H319 = "ent-copalyl diphosphate", "58553",
                                IF(H319 = "(S)-2,3-epoxysqualene", "15441",
                                    IF(H319 = "(+)-copalyl diphosphate", "58635",
                                        IF(H319 = "copal-8-ol diphosphate(3−)","64283",
                                            IF(H319 = "NPP", "57665",
                                                IF(H319 = "squalene", "15440",
                                                    IF(H319 = "ent-copal-8-ol diphosphate(3−)", "138223",
                                                        IF(H319 = "(2E,6E,10E,14E)-GFPP", "57907",
                                                            IF(H319 = "(R)-tetraprenyl-β-curcumene", "64801",
                                                                IF(H319 = "(E)-2-MeGPP", "61984",
                                                                    IF(H319 = "all-trans-heptaprenyl PP", "58206",
                                                                        IF(H319 = "(3S,22S)-2,3:22,23-diepoxy-2,3,22,23-tetrahydrosqualene", "138307",
                                                                            IF(H319 = "pre-α-onocerin", "138305","")
                                                                            )
                                                                        )
                                                                    )
                                                                )
                                                            )
                                                        )
                                                    )
                                                )
                                            )
                                        )
                                    )
                                )
                            )
                        )
                    )
                )
            )
        )
    )</f>
        <v>58756</v>
      </c>
      <c r="J319" s="14"/>
      <c r="K319" s="15" t="s">
        <v>1169</v>
      </c>
      <c r="L319" s="13"/>
      <c r="M319" s="14"/>
      <c r="N319" s="9" t="s">
        <v>183</v>
      </c>
      <c r="O319" s="9" t="s">
        <v>1170</v>
      </c>
      <c r="P319" s="17">
        <v>58622</v>
      </c>
      <c r="Q319" s="29" t="s">
        <v>22</v>
      </c>
      <c r="R319" s="30"/>
      <c r="S319" s="29" t="s">
        <v>22</v>
      </c>
      <c r="T319" s="31"/>
      <c r="U319" s="15"/>
      <c r="V319" s="26" t="s">
        <v>1171</v>
      </c>
    </row>
    <row r="320" spans="1:22" ht="16.5" customHeight="1">
      <c r="A320" s="27" t="s">
        <v>1165</v>
      </c>
      <c r="B320" s="9" t="s">
        <v>1166</v>
      </c>
      <c r="C320" s="15" t="s">
        <v>1167</v>
      </c>
      <c r="D320" s="21" t="s">
        <v>1168</v>
      </c>
      <c r="E320" s="12" t="s">
        <v>111</v>
      </c>
      <c r="F320" s="14" t="s">
        <v>38</v>
      </c>
      <c r="G320" s="14"/>
      <c r="H320" s="9" t="s">
        <v>1172</v>
      </c>
      <c r="I320" s="28">
        <v>58622</v>
      </c>
      <c r="J320" s="14"/>
      <c r="K320" s="15" t="s">
        <v>1173</v>
      </c>
      <c r="L320" s="13"/>
      <c r="M320" s="14"/>
      <c r="N320" s="9" t="s">
        <v>76</v>
      </c>
      <c r="O320" s="9" t="s">
        <v>1174</v>
      </c>
      <c r="P320" s="17">
        <v>29519</v>
      </c>
      <c r="Q320" s="29" t="s">
        <v>22</v>
      </c>
      <c r="R320" s="30"/>
      <c r="S320" s="29" t="s">
        <v>22</v>
      </c>
      <c r="T320" s="31"/>
      <c r="U320" s="15" t="s">
        <v>59</v>
      </c>
      <c r="V320" s="26" t="s">
        <v>1171</v>
      </c>
    </row>
    <row r="321" spans="1:24" ht="16.5" customHeight="1">
      <c r="A321" s="27" t="s">
        <v>1175</v>
      </c>
      <c r="B321" s="9" t="s">
        <v>1176</v>
      </c>
      <c r="C321" s="15" t="s">
        <v>1177</v>
      </c>
      <c r="D321" s="21" t="s">
        <v>1178</v>
      </c>
      <c r="E321" s="12" t="s">
        <v>111</v>
      </c>
      <c r="F321" s="14" t="s">
        <v>266</v>
      </c>
      <c r="G321" s="14"/>
      <c r="H321" s="9" t="s">
        <v>267</v>
      </c>
      <c r="I321" s="28" t="str">
        <f>IF(H321 = "(2E,6E)-FPP", "175763",
    IF(H321 = "(2Z,6E)-FPP", "162247",
        IF(H321 = "(2Z,6Z)-FPP", "60374",
            IF(H321 = "(2E,6E,10E)-GGPP", "58756",
                IF(H321 = "9α-copalyl PP", "58622",
                    IF(H321 = "peregrinol PP", "138232",
                        IF(H321 = "(2E)-GPP", "58057",
                            IF(H321 = "ent-copalyl diphosphate", "58553",
                                IF(H321 = "(S)-2,3-epoxysqualene", "15441",
                                    IF(H321 = "(+)-copalyl diphosphate", "58635",
                                        IF(H321 = "copal-8-ol diphosphate(3−)","64283",
                                            IF(H321 = "NPP", "57665",
                                                IF(H321 = "squalene", "15440",
                                                    IF(H321 = "ent-copal-8-ol diphosphate(3−)", "138223",
                                                        IF(H321 = "(2E,6E,10E,14E)-GFPP", "57907",
                                                            IF(H321 = "(R)-tetraprenyl-β-curcumene", "64801",
                                                                IF(H321 = "(E)-2-MeGPP", "61984",
                                                                    IF(H321 = "all-trans-heptaprenyl PP", "58206",
                                                                        IF(H321 = "(3S,22S)-2,3:22,23-diepoxy-2,3,22,23-tetrahydrosqualene", "138307",
                                                                            IF(H321 = "pre-α-onocerin", "138305","")
                                                                            )
                                                                        )
                                                                    )
                                                                )
                                                            )
                                                        )
                                                    )
                                                )
                                            )
                                        )
                                    )
                                )
                            )
                        )
                    )
                )
            )
        )
    )</f>
        <v>15441</v>
      </c>
      <c r="J321" s="14"/>
      <c r="K321" s="15" t="s">
        <v>880</v>
      </c>
      <c r="L321" s="13"/>
      <c r="M321" s="14"/>
      <c r="N321" s="9" t="s">
        <v>269</v>
      </c>
      <c r="O321" s="9" t="s">
        <v>881</v>
      </c>
      <c r="P321" s="17">
        <v>16521</v>
      </c>
      <c r="Q321" s="29" t="s">
        <v>22</v>
      </c>
      <c r="R321" s="30"/>
      <c r="S321" s="29" t="s">
        <v>22</v>
      </c>
      <c r="T321" s="31"/>
      <c r="U321" s="15" t="s">
        <v>59</v>
      </c>
      <c r="V321" s="26" t="s">
        <v>1179</v>
      </c>
    </row>
    <row r="322" spans="1:24" ht="16.5" customHeight="1">
      <c r="A322" s="27" t="s">
        <v>1180</v>
      </c>
      <c r="B322" s="9" t="s">
        <v>1181</v>
      </c>
      <c r="C322" s="15" t="s">
        <v>1182</v>
      </c>
      <c r="D322" s="21" t="s">
        <v>1183</v>
      </c>
      <c r="E322" s="12" t="s">
        <v>26</v>
      </c>
      <c r="F322" s="14" t="s">
        <v>130</v>
      </c>
      <c r="G322" s="14"/>
      <c r="H322" s="9" t="s">
        <v>131</v>
      </c>
      <c r="I322" s="13">
        <v>58057</v>
      </c>
      <c r="J322" s="14"/>
      <c r="K322" s="15" t="s">
        <v>1184</v>
      </c>
      <c r="L322" s="13"/>
      <c r="M322" s="14"/>
      <c r="N322" s="9" t="s">
        <v>309</v>
      </c>
      <c r="O322" s="9" t="s">
        <v>1185</v>
      </c>
      <c r="P322" s="17">
        <v>98</v>
      </c>
      <c r="Q322" s="18" t="s">
        <v>32</v>
      </c>
      <c r="R322" s="25"/>
      <c r="S322" s="29" t="s">
        <v>22</v>
      </c>
      <c r="T322" s="34"/>
      <c r="U322" s="15"/>
      <c r="V322" s="26" t="s">
        <v>1186</v>
      </c>
    </row>
    <row r="323" spans="1:24" ht="16.5" customHeight="1">
      <c r="A323" s="27" t="s">
        <v>1187</v>
      </c>
      <c r="B323" s="9" t="s">
        <v>1018</v>
      </c>
      <c r="C323" s="15" t="s">
        <v>1188</v>
      </c>
      <c r="D323" s="21" t="s">
        <v>1189</v>
      </c>
      <c r="E323" s="12" t="s">
        <v>26</v>
      </c>
      <c r="F323" s="14" t="s">
        <v>27</v>
      </c>
      <c r="G323" s="14"/>
      <c r="H323" s="16" t="s">
        <v>28</v>
      </c>
      <c r="I323" s="13" t="str">
        <f>IF(H323 = "(2E,6E)-FPP", "175763",
    IF(H323 = "(2Z,6E)-FPP", "162247",
        IF(H323 = "(2Z,6Z)-FPP", "60374",
            IF(H323 = "(2E,6E,10E)-GGPP", "58756",
                IF(H323 = "9α-copalyl PP", "58622",
                    IF(H323 = "peregrinol PP", "138232",
                        IF(H323 = "(2E)-GPP", "58057",
                            IF(H323 = "ent-copalyl diphosphate", "58553",
                                IF(H323 = "(S)-2,3-epoxysqualene", "15441",
                                    IF(H323 = "(+)-copalyl diphosphate", "58635",
                                        IF(H323 = "copal-8-ol diphosphate(3−)","64283",
                                            IF(H323 = "NPP", "57665",
                                                IF(H323 = "squalene", "15440",
                                                    IF(H323 = "ent-copal-8-ol diphosphate(3−)", "138223",
                                                        IF(H323 = "(2E,6E,10E,14E)-GFPP", "57907",
                                                            IF(H323 = "(R)-tetraprenyl-β-curcumene", "64801",
                                                                IF(H323 = "(E)-2-MeGPP", "61984",
                                                                    IF(H323 = "all-trans-heptaprenyl PP", "58206",
                                                                        IF(H323 = "(3S,22S)-2,3:22,23-diepoxy-2,3,22,23-tetrahydrosqualene", "138307",
                                                                            IF(H323 = "pre-α-onocerin", "138305","")
                                                                            )
                                                                        )
                                                                    )
                                                                )
                                                            )
                                                        )
                                                    )
                                                )
                                            )
                                        )
                                    )
                                )
                            )
                        )
                    )
                )
            )
        )
    )</f>
        <v>175763</v>
      </c>
      <c r="J323" s="12"/>
      <c r="K323" s="15" t="s">
        <v>29</v>
      </c>
      <c r="L323" s="13"/>
      <c r="M323" s="14"/>
      <c r="N323" s="9" t="s">
        <v>30</v>
      </c>
      <c r="O323" s="9" t="s">
        <v>31</v>
      </c>
      <c r="P323" s="79">
        <v>10418</v>
      </c>
      <c r="Q323" s="69" t="s">
        <v>32</v>
      </c>
      <c r="R323" s="70"/>
      <c r="S323" s="29" t="s">
        <v>22</v>
      </c>
      <c r="T323" s="71"/>
      <c r="U323" s="15" t="s">
        <v>59</v>
      </c>
      <c r="V323" s="80" t="s">
        <v>1190</v>
      </c>
    </row>
    <row r="324" spans="1:24" ht="16.5" customHeight="1">
      <c r="A324" s="8" t="s">
        <v>1191</v>
      </c>
      <c r="B324" s="9" t="s">
        <v>1192</v>
      </c>
      <c r="C324" s="10" t="s">
        <v>1193</v>
      </c>
      <c r="D324" s="21" t="s">
        <v>1194</v>
      </c>
      <c r="E324" s="12" t="s">
        <v>26</v>
      </c>
      <c r="F324" s="12" t="s">
        <v>248</v>
      </c>
      <c r="G324" s="12"/>
      <c r="H324" s="9" t="s">
        <v>249</v>
      </c>
      <c r="I324" s="13" t="s">
        <v>250</v>
      </c>
      <c r="J324" s="14"/>
      <c r="K324" s="15" t="s">
        <v>251</v>
      </c>
      <c r="L324" s="13"/>
      <c r="M324" s="14"/>
      <c r="N324" s="9" t="s">
        <v>252</v>
      </c>
      <c r="O324" s="16" t="s">
        <v>253</v>
      </c>
      <c r="P324" s="17">
        <v>175763</v>
      </c>
      <c r="Q324" s="18" t="s">
        <v>32</v>
      </c>
      <c r="R324" s="19"/>
      <c r="S324" s="12" t="s">
        <v>22</v>
      </c>
      <c r="T324" s="10" t="s">
        <v>254</v>
      </c>
      <c r="U324" s="15"/>
      <c r="V324" s="26" t="s">
        <v>1195</v>
      </c>
    </row>
    <row r="325" spans="1:24" ht="16.5" customHeight="1">
      <c r="A325" s="8" t="s">
        <v>1191</v>
      </c>
      <c r="B325" s="9" t="s">
        <v>1192</v>
      </c>
      <c r="C325" s="10" t="s">
        <v>1193</v>
      </c>
      <c r="D325" s="21" t="s">
        <v>1194</v>
      </c>
      <c r="E325" s="12" t="s">
        <v>26</v>
      </c>
      <c r="F325" s="12" t="s">
        <v>255</v>
      </c>
      <c r="G325" s="12"/>
      <c r="H325" s="9" t="s">
        <v>256</v>
      </c>
      <c r="I325" s="13" t="s">
        <v>257</v>
      </c>
      <c r="J325" s="14"/>
      <c r="K325" s="15" t="s">
        <v>258</v>
      </c>
      <c r="L325" s="13"/>
      <c r="M325" s="14"/>
      <c r="N325" s="9" t="s">
        <v>259</v>
      </c>
      <c r="O325" s="16" t="s">
        <v>260</v>
      </c>
      <c r="P325" s="17">
        <v>58057</v>
      </c>
      <c r="Q325" s="18" t="s">
        <v>32</v>
      </c>
      <c r="R325" s="19"/>
      <c r="S325" s="12" t="s">
        <v>22</v>
      </c>
      <c r="T325" s="10" t="s">
        <v>261</v>
      </c>
      <c r="U325" s="15"/>
      <c r="V325" s="26" t="s">
        <v>1195</v>
      </c>
    </row>
    <row r="326" spans="1:24" ht="16.5" customHeight="1">
      <c r="A326" s="8" t="s">
        <v>1191</v>
      </c>
      <c r="B326" s="9" t="s">
        <v>1192</v>
      </c>
      <c r="C326" s="10" t="s">
        <v>1193</v>
      </c>
      <c r="D326" s="21" t="s">
        <v>1194</v>
      </c>
      <c r="E326" s="12" t="s">
        <v>26</v>
      </c>
      <c r="F326" s="12" t="s">
        <v>179</v>
      </c>
      <c r="G326" s="12"/>
      <c r="H326" s="9" t="s">
        <v>730</v>
      </c>
      <c r="I326" s="13" t="s">
        <v>731</v>
      </c>
      <c r="J326" s="14"/>
      <c r="K326" s="15" t="s">
        <v>182</v>
      </c>
      <c r="L326" s="13"/>
      <c r="M326" s="14"/>
      <c r="N326" s="9" t="s">
        <v>183</v>
      </c>
      <c r="O326" s="16" t="s">
        <v>184</v>
      </c>
      <c r="P326" s="17">
        <v>58756</v>
      </c>
      <c r="Q326" s="18" t="s">
        <v>32</v>
      </c>
      <c r="R326" s="25"/>
      <c r="S326" s="18" t="s">
        <v>22</v>
      </c>
      <c r="T326" s="10" t="s">
        <v>185</v>
      </c>
      <c r="U326" s="15"/>
      <c r="V326" s="26" t="s">
        <v>1195</v>
      </c>
    </row>
    <row r="327" spans="1:24" ht="16.5" customHeight="1">
      <c r="A327" s="27" t="s">
        <v>1196</v>
      </c>
      <c r="B327" s="9" t="s">
        <v>598</v>
      </c>
      <c r="C327" s="15" t="s">
        <v>1197</v>
      </c>
      <c r="D327" s="21" t="s">
        <v>864</v>
      </c>
      <c r="E327" s="12" t="s">
        <v>26</v>
      </c>
      <c r="F327" s="14" t="s">
        <v>130</v>
      </c>
      <c r="G327" s="14"/>
      <c r="H327" s="9" t="s">
        <v>131</v>
      </c>
      <c r="I327" s="28" t="str">
        <f t="shared" ref="I327:I336" si="21">IF(H327 = "(2E,6E)-FPP", "175763",
    IF(H327 = "(2Z,6E)-FPP", "162247",
        IF(H327 = "(2Z,6Z)-FPP", "60374",
            IF(H327 = "(2E,6E,10E)-GGPP", "58756",
                IF(H327 = "9α-copalyl PP", "58622",
                    IF(H327 = "peregrinol PP", "138232",
                        IF(H327 = "(2E)-GPP", "58057",
                            IF(H327 = "ent-copalyl diphosphate", "58553",
                                IF(H327 = "(S)-2,3-epoxysqualene", "15441",
                                    IF(H327 = "(+)-copalyl diphosphate", "58635",
                                        IF(H327 = "copal-8-ol diphosphate(3−)","64283",
                                            IF(H327 = "NPP", "57665",
                                                IF(H327 = "squalene", "15440",
                                                    IF(H327 = "ent-copal-8-ol diphosphate(3−)", "138223",
                                                        IF(H327 = "(2E,6E,10E,14E)-GFPP", "57907",
                                                            IF(H327 = "(R)-tetraprenyl-β-curcumene", "64801",
                                                                IF(H327 = "(E)-2-MeGPP", "61984",
                                                                    IF(H327 = "all-trans-heptaprenyl PP", "58206",
                                                                        IF(H327 = "(3S,22S)-2,3:22,23-diepoxy-2,3,22,23-tetrahydrosqualene", "138307",
                                                                            IF(H327 = "pre-α-onocerin", "138305","")
                                                                            )
                                                                        )
                                                                    )
                                                                )
                                                            )
                                                        )
                                                    )
                                                )
                                            )
                                        )
                                    )
                                )
                            )
                        )
                    )
                )
            )
        )
    )</f>
        <v>58057</v>
      </c>
      <c r="J327" s="14"/>
      <c r="K327" s="15" t="s">
        <v>571</v>
      </c>
      <c r="L327" s="13"/>
      <c r="M327" s="14"/>
      <c r="N327" s="9" t="s">
        <v>133</v>
      </c>
      <c r="O327" s="9" t="s">
        <v>573</v>
      </c>
      <c r="P327" s="17">
        <v>28359</v>
      </c>
      <c r="Q327" s="29" t="s">
        <v>22</v>
      </c>
      <c r="R327" s="30"/>
      <c r="S327" s="29" t="s">
        <v>22</v>
      </c>
      <c r="T327" s="31"/>
      <c r="U327" s="15"/>
      <c r="V327" s="26" t="s">
        <v>1198</v>
      </c>
    </row>
    <row r="328" spans="1:24" ht="16.5" customHeight="1">
      <c r="A328" s="27" t="s">
        <v>1199</v>
      </c>
      <c r="B328" s="9" t="s">
        <v>1200</v>
      </c>
      <c r="C328" s="15" t="s">
        <v>1201</v>
      </c>
      <c r="D328" s="44" t="s">
        <v>919</v>
      </c>
      <c r="E328" s="12" t="s">
        <v>26</v>
      </c>
      <c r="F328" s="14" t="s">
        <v>130</v>
      </c>
      <c r="G328" s="14"/>
      <c r="H328" s="9" t="s">
        <v>131</v>
      </c>
      <c r="I328" s="28" t="str">
        <f t="shared" si="21"/>
        <v>58057</v>
      </c>
      <c r="J328" s="14"/>
      <c r="K328" s="15" t="s">
        <v>577</v>
      </c>
      <c r="L328" s="13"/>
      <c r="M328" s="14"/>
      <c r="N328" s="9" t="s">
        <v>133</v>
      </c>
      <c r="O328" s="9" t="s">
        <v>579</v>
      </c>
      <c r="P328" s="17">
        <v>89</v>
      </c>
      <c r="Q328" s="29" t="s">
        <v>22</v>
      </c>
      <c r="R328" s="30"/>
      <c r="S328" s="29" t="s">
        <v>22</v>
      </c>
      <c r="T328" s="31"/>
      <c r="U328" s="15"/>
      <c r="V328" s="32" t="s">
        <v>920</v>
      </c>
    </row>
    <row r="329" spans="1:24" ht="16.5" customHeight="1">
      <c r="A329" s="27" t="s">
        <v>1202</v>
      </c>
      <c r="B329" s="9" t="s">
        <v>1203</v>
      </c>
      <c r="C329" s="15" t="s">
        <v>1204</v>
      </c>
      <c r="D329" s="21" t="s">
        <v>857</v>
      </c>
      <c r="E329" s="12" t="s">
        <v>26</v>
      </c>
      <c r="F329" s="14" t="s">
        <v>266</v>
      </c>
      <c r="G329" s="14"/>
      <c r="H329" s="9" t="s">
        <v>267</v>
      </c>
      <c r="I329" s="28" t="str">
        <f t="shared" si="21"/>
        <v>15441</v>
      </c>
      <c r="J329" s="14"/>
      <c r="K329" s="15" t="s">
        <v>823</v>
      </c>
      <c r="L329" s="13"/>
      <c r="M329" s="14"/>
      <c r="N329" s="9" t="s">
        <v>269</v>
      </c>
      <c r="O329" s="9" t="s">
        <v>824</v>
      </c>
      <c r="P329" s="17">
        <v>62262</v>
      </c>
      <c r="Q329" s="29" t="s">
        <v>22</v>
      </c>
      <c r="R329" s="30"/>
      <c r="S329" s="29" t="s">
        <v>22</v>
      </c>
      <c r="T329" s="31"/>
      <c r="U329" s="15" t="s">
        <v>59</v>
      </c>
      <c r="V329" s="26" t="s">
        <v>860</v>
      </c>
    </row>
    <row r="330" spans="1:24" ht="16.5" customHeight="1">
      <c r="A330" s="27" t="s">
        <v>1205</v>
      </c>
      <c r="B330" s="9" t="s">
        <v>1206</v>
      </c>
      <c r="C330" s="15" t="s">
        <v>1207</v>
      </c>
      <c r="D330" s="21" t="s">
        <v>1208</v>
      </c>
      <c r="E330" s="12" t="s">
        <v>26</v>
      </c>
      <c r="F330" s="14" t="s">
        <v>55</v>
      </c>
      <c r="G330" s="14"/>
      <c r="H330" s="9" t="s">
        <v>39</v>
      </c>
      <c r="I330" s="28" t="str">
        <f t="shared" si="21"/>
        <v>58756</v>
      </c>
      <c r="J330" s="12"/>
      <c r="K330" s="15" t="s">
        <v>1209</v>
      </c>
      <c r="L330" s="13"/>
      <c r="M330" s="14"/>
      <c r="N330" s="9" t="s">
        <v>183</v>
      </c>
      <c r="O330" s="9" t="s">
        <v>70</v>
      </c>
      <c r="P330" s="17">
        <v>58635</v>
      </c>
      <c r="Q330" s="29" t="s">
        <v>22</v>
      </c>
      <c r="R330" s="30"/>
      <c r="S330" s="29" t="s">
        <v>22</v>
      </c>
      <c r="T330" s="31"/>
      <c r="U330" s="15"/>
      <c r="V330" s="26" t="s">
        <v>1210</v>
      </c>
    </row>
    <row r="331" spans="1:24" ht="16.5" customHeight="1">
      <c r="A331" s="27" t="s">
        <v>1205</v>
      </c>
      <c r="B331" s="9" t="s">
        <v>1206</v>
      </c>
      <c r="C331" s="15" t="s">
        <v>1207</v>
      </c>
      <c r="D331" s="21" t="s">
        <v>1208</v>
      </c>
      <c r="E331" s="12" t="s">
        <v>26</v>
      </c>
      <c r="F331" s="14" t="s">
        <v>38</v>
      </c>
      <c r="G331" s="14"/>
      <c r="H331" s="16" t="s">
        <v>64</v>
      </c>
      <c r="I331" s="28" t="str">
        <f t="shared" si="21"/>
        <v>58635</v>
      </c>
      <c r="J331" s="12"/>
      <c r="K331" s="15" t="s">
        <v>1211</v>
      </c>
      <c r="L331" s="13"/>
      <c r="M331" s="14"/>
      <c r="N331" s="9" t="s">
        <v>41</v>
      </c>
      <c r="O331" s="9" t="s">
        <v>1212</v>
      </c>
      <c r="P331" s="17">
        <v>29616</v>
      </c>
      <c r="Q331" s="29" t="s">
        <v>22</v>
      </c>
      <c r="R331" s="30"/>
      <c r="S331" s="29" t="s">
        <v>22</v>
      </c>
      <c r="T331" s="31"/>
      <c r="U331" s="15" t="s">
        <v>59</v>
      </c>
      <c r="V331" s="26" t="s">
        <v>1210</v>
      </c>
    </row>
    <row r="332" spans="1:24" ht="16.5" customHeight="1">
      <c r="A332" s="27" t="s">
        <v>1213</v>
      </c>
      <c r="B332" s="9" t="s">
        <v>1058</v>
      </c>
      <c r="C332" s="15" t="s">
        <v>1214</v>
      </c>
      <c r="D332" s="21" t="s">
        <v>1215</v>
      </c>
      <c r="E332" s="12" t="s">
        <v>26</v>
      </c>
      <c r="F332" s="14" t="s">
        <v>266</v>
      </c>
      <c r="G332" s="14"/>
      <c r="H332" s="9" t="s">
        <v>267</v>
      </c>
      <c r="I332" s="28" t="str">
        <f t="shared" si="21"/>
        <v>15441</v>
      </c>
      <c r="J332" s="14"/>
      <c r="K332" s="10" t="s">
        <v>829</v>
      </c>
      <c r="L332" s="13"/>
      <c r="M332" s="14"/>
      <c r="N332" s="9" t="s">
        <v>269</v>
      </c>
      <c r="O332" s="16" t="s">
        <v>831</v>
      </c>
      <c r="P332" s="7">
        <v>17030</v>
      </c>
      <c r="Q332" s="29" t="s">
        <v>22</v>
      </c>
      <c r="R332" s="30"/>
      <c r="S332" s="29" t="s">
        <v>22</v>
      </c>
      <c r="T332" s="31"/>
      <c r="U332" s="15" t="s">
        <v>59</v>
      </c>
      <c r="V332" s="32" t="s">
        <v>1061</v>
      </c>
    </row>
    <row r="333" spans="1:24" ht="16.5" customHeight="1">
      <c r="A333" s="27" t="s">
        <v>1216</v>
      </c>
      <c r="B333" s="9" t="s">
        <v>1217</v>
      </c>
      <c r="C333" s="15" t="s">
        <v>1218</v>
      </c>
      <c r="D333" s="21" t="s">
        <v>1219</v>
      </c>
      <c r="E333" s="12" t="s">
        <v>26</v>
      </c>
      <c r="F333" s="14" t="s">
        <v>130</v>
      </c>
      <c r="G333" s="14"/>
      <c r="H333" s="9" t="s">
        <v>131</v>
      </c>
      <c r="I333" s="28" t="str">
        <f t="shared" si="21"/>
        <v>58057</v>
      </c>
      <c r="J333" s="14"/>
      <c r="K333" s="15" t="s">
        <v>1040</v>
      </c>
      <c r="L333" s="13"/>
      <c r="M333" s="14"/>
      <c r="N333" s="9" t="s">
        <v>133</v>
      </c>
      <c r="O333" s="9" t="s">
        <v>1041</v>
      </c>
      <c r="P333" s="17">
        <v>15382</v>
      </c>
      <c r="Q333" s="29" t="s">
        <v>22</v>
      </c>
      <c r="R333" s="30"/>
      <c r="S333" s="29" t="s">
        <v>22</v>
      </c>
      <c r="T333" s="31"/>
      <c r="U333" s="15"/>
      <c r="V333" s="26" t="s">
        <v>1220</v>
      </c>
    </row>
    <row r="334" spans="1:24" ht="16.5" customHeight="1">
      <c r="A334" s="8" t="s">
        <v>1221</v>
      </c>
      <c r="B334" s="16" t="s">
        <v>1222</v>
      </c>
      <c r="C334" s="10" t="s">
        <v>1223</v>
      </c>
      <c r="D334" s="11" t="s">
        <v>724</v>
      </c>
      <c r="E334" s="12" t="s">
        <v>26</v>
      </c>
      <c r="F334" s="12" t="s">
        <v>38</v>
      </c>
      <c r="G334" s="12"/>
      <c r="H334" s="16" t="s">
        <v>39</v>
      </c>
      <c r="I334" s="13" t="str">
        <f t="shared" si="21"/>
        <v>58756</v>
      </c>
      <c r="J334" s="12" t="s">
        <v>196</v>
      </c>
      <c r="K334" s="10" t="s">
        <v>1224</v>
      </c>
      <c r="L334" s="28"/>
      <c r="M334" s="12"/>
      <c r="N334" s="16" t="s">
        <v>76</v>
      </c>
      <c r="O334" s="24" t="s">
        <v>1225</v>
      </c>
      <c r="P334" s="79">
        <v>74299</v>
      </c>
      <c r="Q334" s="69" t="s">
        <v>32</v>
      </c>
      <c r="R334" s="70"/>
      <c r="S334" s="29" t="s">
        <v>22</v>
      </c>
      <c r="T334" s="71"/>
      <c r="U334" s="10" t="s">
        <v>1226</v>
      </c>
      <c r="V334" s="286" t="s">
        <v>1227</v>
      </c>
      <c r="W334" s="283"/>
      <c r="X334" s="283"/>
    </row>
    <row r="335" spans="1:24" ht="16.5" customHeight="1">
      <c r="A335" s="27" t="s">
        <v>1228</v>
      </c>
      <c r="B335" s="9" t="s">
        <v>1044</v>
      </c>
      <c r="C335" s="15" t="s">
        <v>1229</v>
      </c>
      <c r="D335" s="21" t="s">
        <v>1230</v>
      </c>
      <c r="E335" s="12" t="s">
        <v>26</v>
      </c>
      <c r="F335" s="14" t="s">
        <v>38</v>
      </c>
      <c r="G335" s="14"/>
      <c r="H335" s="9" t="s">
        <v>39</v>
      </c>
      <c r="I335" s="28" t="str">
        <f t="shared" si="21"/>
        <v>58756</v>
      </c>
      <c r="J335" s="14"/>
      <c r="K335" s="15" t="s">
        <v>1047</v>
      </c>
      <c r="L335" s="13"/>
      <c r="M335" s="14"/>
      <c r="N335" s="9" t="s">
        <v>41</v>
      </c>
      <c r="O335" s="9" t="s">
        <v>1231</v>
      </c>
      <c r="P335" s="17">
        <v>30037</v>
      </c>
      <c r="Q335" s="29" t="s">
        <v>22</v>
      </c>
      <c r="R335" s="30"/>
      <c r="S335" s="29" t="s">
        <v>22</v>
      </c>
      <c r="T335" s="31"/>
      <c r="U335" s="15" t="s">
        <v>59</v>
      </c>
      <c r="V335" s="32" t="s">
        <v>1049</v>
      </c>
    </row>
    <row r="336" spans="1:24" ht="16.5" customHeight="1">
      <c r="A336" s="27" t="s">
        <v>1232</v>
      </c>
      <c r="B336" s="9" t="s">
        <v>1233</v>
      </c>
      <c r="C336" s="15" t="s">
        <v>1234</v>
      </c>
      <c r="D336" s="21" t="s">
        <v>1235</v>
      </c>
      <c r="E336" s="12" t="s">
        <v>26</v>
      </c>
      <c r="F336" s="14" t="s">
        <v>130</v>
      </c>
      <c r="G336" s="14"/>
      <c r="H336" s="9" t="s">
        <v>131</v>
      </c>
      <c r="I336" s="13" t="str">
        <f t="shared" si="21"/>
        <v>58057</v>
      </c>
      <c r="J336" s="14" t="s">
        <v>196</v>
      </c>
      <c r="K336" s="15" t="s">
        <v>211</v>
      </c>
      <c r="L336" s="83" t="s">
        <v>1236</v>
      </c>
      <c r="M336" s="12" t="s">
        <v>22</v>
      </c>
      <c r="N336" s="9" t="s">
        <v>133</v>
      </c>
      <c r="O336" s="9" t="s">
        <v>213</v>
      </c>
      <c r="P336" s="17">
        <v>17221</v>
      </c>
      <c r="Q336" s="69" t="s">
        <v>32</v>
      </c>
      <c r="R336" s="70"/>
      <c r="S336" s="29" t="s">
        <v>22</v>
      </c>
      <c r="T336" s="71"/>
      <c r="U336" s="84"/>
      <c r="V336" s="32" t="s">
        <v>1237</v>
      </c>
    </row>
    <row r="337" spans="1:22" ht="16.5" customHeight="1">
      <c r="A337" s="27" t="s">
        <v>1232</v>
      </c>
      <c r="B337" s="9" t="s">
        <v>1233</v>
      </c>
      <c r="C337" s="15" t="s">
        <v>1234</v>
      </c>
      <c r="D337" s="21" t="s">
        <v>1235</v>
      </c>
      <c r="E337" s="12" t="s">
        <v>26</v>
      </c>
      <c r="F337" s="14" t="s">
        <v>130</v>
      </c>
      <c r="G337" s="14"/>
      <c r="H337" s="9" t="s">
        <v>131</v>
      </c>
      <c r="I337" s="13" t="s">
        <v>226</v>
      </c>
      <c r="J337" s="14" t="s">
        <v>196</v>
      </c>
      <c r="K337" s="15" t="s">
        <v>315</v>
      </c>
      <c r="L337" s="83" t="s">
        <v>1238</v>
      </c>
      <c r="M337" s="85"/>
      <c r="N337" s="9" t="s">
        <v>133</v>
      </c>
      <c r="O337" s="9" t="s">
        <v>317</v>
      </c>
      <c r="P337" s="17">
        <v>15384</v>
      </c>
      <c r="Q337" s="69" t="s">
        <v>22</v>
      </c>
      <c r="R337" s="70"/>
      <c r="S337" s="29" t="s">
        <v>22</v>
      </c>
      <c r="T337" s="71"/>
      <c r="U337" s="84"/>
      <c r="V337" s="32" t="s">
        <v>1239</v>
      </c>
    </row>
    <row r="338" spans="1:22" ht="16.5" customHeight="1">
      <c r="A338" s="27" t="s">
        <v>1232</v>
      </c>
      <c r="B338" s="9" t="s">
        <v>1233</v>
      </c>
      <c r="C338" s="15" t="s">
        <v>1234</v>
      </c>
      <c r="D338" s="21" t="s">
        <v>1235</v>
      </c>
      <c r="E338" s="12" t="s">
        <v>26</v>
      </c>
      <c r="F338" s="14" t="s">
        <v>130</v>
      </c>
      <c r="G338" s="14"/>
      <c r="H338" s="9" t="s">
        <v>131</v>
      </c>
      <c r="I338" s="13" t="s">
        <v>226</v>
      </c>
      <c r="J338" s="14" t="s">
        <v>196</v>
      </c>
      <c r="K338" s="15" t="s">
        <v>205</v>
      </c>
      <c r="L338" s="83" t="s">
        <v>1240</v>
      </c>
      <c r="M338" s="85"/>
      <c r="N338" s="9" t="s">
        <v>133</v>
      </c>
      <c r="O338" s="9" t="s">
        <v>207</v>
      </c>
      <c r="P338" s="17">
        <v>36740</v>
      </c>
      <c r="Q338" s="69" t="s">
        <v>22</v>
      </c>
      <c r="R338" s="70"/>
      <c r="S338" s="29" t="s">
        <v>22</v>
      </c>
      <c r="T338" s="71"/>
      <c r="U338" s="84"/>
      <c r="V338" s="32" t="s">
        <v>1239</v>
      </c>
    </row>
    <row r="339" spans="1:22" ht="16.5" customHeight="1">
      <c r="A339" s="27" t="s">
        <v>1232</v>
      </c>
      <c r="B339" s="9" t="s">
        <v>1233</v>
      </c>
      <c r="C339" s="15" t="s">
        <v>1234</v>
      </c>
      <c r="D339" s="21" t="s">
        <v>1235</v>
      </c>
      <c r="E339" s="12" t="s">
        <v>26</v>
      </c>
      <c r="F339" s="14" t="s">
        <v>130</v>
      </c>
      <c r="G339" s="14"/>
      <c r="H339" s="9" t="s">
        <v>131</v>
      </c>
      <c r="I339" s="13" t="s">
        <v>226</v>
      </c>
      <c r="J339" s="14" t="s">
        <v>196</v>
      </c>
      <c r="K339" s="15" t="s">
        <v>197</v>
      </c>
      <c r="L339" s="83" t="s">
        <v>1240</v>
      </c>
      <c r="M339" s="85"/>
      <c r="N339" s="9" t="s">
        <v>133</v>
      </c>
      <c r="O339" s="9" t="s">
        <v>199</v>
      </c>
      <c r="P339" s="17">
        <v>50027</v>
      </c>
      <c r="Q339" s="69" t="s">
        <v>22</v>
      </c>
      <c r="R339" s="70"/>
      <c r="S339" s="29" t="s">
        <v>22</v>
      </c>
      <c r="T339" s="71"/>
      <c r="U339" s="84"/>
      <c r="V339" s="32" t="s">
        <v>1239</v>
      </c>
    </row>
    <row r="340" spans="1:22" ht="16.5" customHeight="1">
      <c r="A340" s="27" t="s">
        <v>1232</v>
      </c>
      <c r="B340" s="9" t="s">
        <v>1233</v>
      </c>
      <c r="C340" s="15" t="s">
        <v>1234</v>
      </c>
      <c r="D340" s="21" t="s">
        <v>1235</v>
      </c>
      <c r="E340" s="12" t="s">
        <v>26</v>
      </c>
      <c r="F340" s="14" t="s">
        <v>130</v>
      </c>
      <c r="G340" s="14"/>
      <c r="H340" s="9" t="s">
        <v>131</v>
      </c>
      <c r="I340" s="13" t="s">
        <v>226</v>
      </c>
      <c r="J340" s="14" t="s">
        <v>196</v>
      </c>
      <c r="K340" s="15" t="s">
        <v>208</v>
      </c>
      <c r="L340" s="83" t="s">
        <v>1240</v>
      </c>
      <c r="M340" s="85"/>
      <c r="N340" s="9" t="s">
        <v>133</v>
      </c>
      <c r="O340" s="9" t="s">
        <v>210</v>
      </c>
      <c r="P340" s="17">
        <v>50025</v>
      </c>
      <c r="Q340" s="69" t="s">
        <v>22</v>
      </c>
      <c r="R340" s="70"/>
      <c r="S340" s="29" t="s">
        <v>22</v>
      </c>
      <c r="T340" s="71"/>
      <c r="U340" s="84"/>
      <c r="V340" s="32" t="s">
        <v>1239</v>
      </c>
    </row>
    <row r="341" spans="1:22" ht="16.5" customHeight="1">
      <c r="A341" s="27" t="s">
        <v>1241</v>
      </c>
      <c r="B341" s="9" t="s">
        <v>842</v>
      </c>
      <c r="C341" s="15" t="s">
        <v>1242</v>
      </c>
      <c r="D341" s="21" t="s">
        <v>1243</v>
      </c>
      <c r="E341" s="12" t="s">
        <v>26</v>
      </c>
      <c r="F341" s="14" t="s">
        <v>266</v>
      </c>
      <c r="G341" s="14"/>
      <c r="H341" s="9" t="s">
        <v>267</v>
      </c>
      <c r="I341" s="28" t="str">
        <f>IF(H341 = "(2E,6E)-FPP", "175763",
    IF(H341 = "(2Z,6E)-FPP", "162247",
        IF(H341 = "(2Z,6Z)-FPP", "60374",
            IF(H341 = "(2E,6E,10E)-GGPP", "58756",
                IF(H341 = "9α-copalyl PP", "58622",
                    IF(H341 = "peregrinol PP", "138232",
                        IF(H341 = "(2E)-GPP", "58057",
                            IF(H341 = "ent-copalyl diphosphate", "58553",
                                IF(H341 = "(S)-2,3-epoxysqualene", "15441",
                                    IF(H341 = "(+)-copalyl diphosphate", "58635",
                                        IF(H341 = "copal-8-ol diphosphate(3−)","64283",
                                            IF(H341 = "NPP", "57665",
                                                IF(H341 = "squalene", "15440",
                                                    IF(H341 = "ent-copal-8-ol diphosphate(3−)", "138223",
                                                        IF(H341 = "(2E,6E,10E,14E)-GFPP", "57907",
                                                            IF(H341 = "(R)-tetraprenyl-β-curcumene", "64801",
                                                                IF(H341 = "(E)-2-MeGPP", "61984",
                                                                    IF(H341 = "all-trans-heptaprenyl PP", "58206",
                                                                        IF(H341 = "(3S,22S)-2,3:22,23-diepoxy-2,3,22,23-tetrahydrosqualene", "138307",
                                                                            IF(H341 = "pre-α-onocerin", "138305","")
                                                                            )
                                                                        )
                                                                    )
                                                                )
                                                            )
                                                        )
                                                    )
                                                )
                                            )
                                        )
                                    )
                                )
                            )
                        )
                    )
                )
            )
        )
    )</f>
        <v>15441</v>
      </c>
      <c r="J341" s="14"/>
      <c r="K341" s="15" t="s">
        <v>858</v>
      </c>
      <c r="L341" s="13"/>
      <c r="M341" s="14"/>
      <c r="N341" s="9" t="s">
        <v>269</v>
      </c>
      <c r="O341" s="9" t="s">
        <v>859</v>
      </c>
      <c r="P341" s="17">
        <v>10352</v>
      </c>
      <c r="Q341" s="29" t="s">
        <v>22</v>
      </c>
      <c r="R341" s="30"/>
      <c r="S341" s="29" t="s">
        <v>22</v>
      </c>
      <c r="T341" s="31"/>
      <c r="U341" s="15"/>
      <c r="V341" s="26" t="s">
        <v>1244</v>
      </c>
    </row>
    <row r="342" spans="1:22" ht="16.5" customHeight="1">
      <c r="A342" s="8" t="s">
        <v>1245</v>
      </c>
      <c r="B342" s="9" t="s">
        <v>738</v>
      </c>
      <c r="C342" s="10" t="s">
        <v>1246</v>
      </c>
      <c r="D342" s="21" t="s">
        <v>1247</v>
      </c>
      <c r="E342" s="12" t="s">
        <v>111</v>
      </c>
      <c r="F342" s="12" t="s">
        <v>266</v>
      </c>
      <c r="G342" s="12"/>
      <c r="H342" s="9" t="s">
        <v>28</v>
      </c>
      <c r="I342" s="13">
        <v>175763</v>
      </c>
      <c r="J342" s="14"/>
      <c r="K342" s="15" t="s">
        <v>741</v>
      </c>
      <c r="L342" s="13"/>
      <c r="M342" s="14"/>
      <c r="N342" s="9" t="s">
        <v>742</v>
      </c>
      <c r="O342" s="16" t="s">
        <v>743</v>
      </c>
      <c r="P342" s="17">
        <v>15440</v>
      </c>
      <c r="Q342" s="18" t="s">
        <v>32</v>
      </c>
      <c r="R342" s="19"/>
      <c r="S342" s="12" t="s">
        <v>32</v>
      </c>
      <c r="T342" s="10" t="s">
        <v>1248</v>
      </c>
      <c r="U342" s="15"/>
      <c r="V342" s="45"/>
    </row>
    <row r="343" spans="1:22" ht="16.5" customHeight="1">
      <c r="A343" s="8" t="s">
        <v>1245</v>
      </c>
      <c r="B343" s="9" t="s">
        <v>738</v>
      </c>
      <c r="C343" s="10" t="s">
        <v>1246</v>
      </c>
      <c r="D343" s="21" t="s">
        <v>1247</v>
      </c>
      <c r="E343" s="12" t="s">
        <v>111</v>
      </c>
      <c r="F343" s="12" t="s">
        <v>266</v>
      </c>
      <c r="G343" s="12"/>
      <c r="H343" s="9" t="s">
        <v>28</v>
      </c>
      <c r="I343" s="13">
        <v>175763</v>
      </c>
      <c r="J343" s="14"/>
      <c r="K343" s="15" t="s">
        <v>741</v>
      </c>
      <c r="L343" s="13"/>
      <c r="M343" s="14"/>
      <c r="N343" s="9" t="s">
        <v>742</v>
      </c>
      <c r="O343" s="16" t="s">
        <v>743</v>
      </c>
      <c r="P343" s="17">
        <v>15440</v>
      </c>
      <c r="Q343" s="18" t="s">
        <v>32</v>
      </c>
      <c r="R343" s="19"/>
      <c r="S343" s="12" t="s">
        <v>32</v>
      </c>
      <c r="T343" s="10" t="s">
        <v>1249</v>
      </c>
      <c r="U343" s="15"/>
      <c r="V343" s="45"/>
    </row>
    <row r="344" spans="1:22" ht="16.5" customHeight="1">
      <c r="A344" s="8" t="s">
        <v>1250</v>
      </c>
      <c r="B344" s="9" t="s">
        <v>1251</v>
      </c>
      <c r="C344" s="10" t="s">
        <v>1252</v>
      </c>
      <c r="D344" s="21" t="s">
        <v>1253</v>
      </c>
      <c r="E344" s="12" t="s">
        <v>111</v>
      </c>
      <c r="F344" s="12" t="s">
        <v>248</v>
      </c>
      <c r="G344" s="12"/>
      <c r="H344" s="9" t="s">
        <v>249</v>
      </c>
      <c r="I344" s="13" t="s">
        <v>250</v>
      </c>
      <c r="J344" s="14"/>
      <c r="K344" s="15" t="s">
        <v>251</v>
      </c>
      <c r="L344" s="13"/>
      <c r="M344" s="14"/>
      <c r="N344" s="9" t="s">
        <v>252</v>
      </c>
      <c r="O344" s="16" t="s">
        <v>253</v>
      </c>
      <c r="P344" s="17">
        <v>175763</v>
      </c>
      <c r="Q344" s="18" t="s">
        <v>32</v>
      </c>
      <c r="R344" s="19"/>
      <c r="S344" s="12" t="s">
        <v>22</v>
      </c>
      <c r="T344" s="10" t="s">
        <v>254</v>
      </c>
      <c r="U344" s="15"/>
      <c r="V344" s="26" t="s">
        <v>1254</v>
      </c>
    </row>
    <row r="345" spans="1:22" ht="16.5" customHeight="1">
      <c r="A345" s="8" t="s">
        <v>1255</v>
      </c>
      <c r="B345" s="9" t="s">
        <v>116</v>
      </c>
      <c r="C345" s="10" t="s">
        <v>1256</v>
      </c>
      <c r="D345" s="21" t="s">
        <v>484</v>
      </c>
      <c r="E345" s="12" t="s">
        <v>111</v>
      </c>
      <c r="F345" s="12" t="s">
        <v>179</v>
      </c>
      <c r="G345" s="12"/>
      <c r="H345" s="9" t="s">
        <v>730</v>
      </c>
      <c r="I345" s="13" t="s">
        <v>731</v>
      </c>
      <c r="J345" s="14"/>
      <c r="K345" s="15" t="s">
        <v>182</v>
      </c>
      <c r="L345" s="13"/>
      <c r="M345" s="14"/>
      <c r="N345" s="9" t="s">
        <v>183</v>
      </c>
      <c r="O345" s="16" t="s">
        <v>184</v>
      </c>
      <c r="P345" s="17">
        <v>58756</v>
      </c>
      <c r="Q345" s="18" t="s">
        <v>32</v>
      </c>
      <c r="R345" s="25"/>
      <c r="S345" s="18" t="s">
        <v>22</v>
      </c>
      <c r="T345" s="10" t="s">
        <v>185</v>
      </c>
      <c r="U345" s="15"/>
      <c r="V345" s="26" t="s">
        <v>1257</v>
      </c>
    </row>
    <row r="346" spans="1:22" ht="16.5" customHeight="1">
      <c r="A346" s="8" t="s">
        <v>1258</v>
      </c>
      <c r="B346" s="9" t="s">
        <v>1251</v>
      </c>
      <c r="C346" s="10" t="s">
        <v>1259</v>
      </c>
      <c r="D346" s="21" t="s">
        <v>484</v>
      </c>
      <c r="E346" s="12" t="s">
        <v>111</v>
      </c>
      <c r="F346" s="12" t="s">
        <v>248</v>
      </c>
      <c r="G346" s="12"/>
      <c r="H346" s="9" t="s">
        <v>249</v>
      </c>
      <c r="I346" s="13" t="s">
        <v>250</v>
      </c>
      <c r="J346" s="14"/>
      <c r="K346" s="15" t="s">
        <v>251</v>
      </c>
      <c r="L346" s="13"/>
      <c r="M346" s="14"/>
      <c r="N346" s="9" t="s">
        <v>252</v>
      </c>
      <c r="O346" s="16" t="s">
        <v>253</v>
      </c>
      <c r="P346" s="17">
        <v>175763</v>
      </c>
      <c r="Q346" s="18" t="s">
        <v>32</v>
      </c>
      <c r="R346" s="19"/>
      <c r="S346" s="12" t="s">
        <v>22</v>
      </c>
      <c r="T346" s="10" t="s">
        <v>254</v>
      </c>
      <c r="U346" s="15"/>
      <c r="V346" s="26" t="s">
        <v>1260</v>
      </c>
    </row>
    <row r="347" spans="1:22" ht="16.5" customHeight="1">
      <c r="A347" s="8" t="s">
        <v>1261</v>
      </c>
      <c r="B347" s="9" t="s">
        <v>1251</v>
      </c>
      <c r="C347" s="10" t="s">
        <v>1262</v>
      </c>
      <c r="D347" s="21" t="s">
        <v>776</v>
      </c>
      <c r="E347" s="12" t="s">
        <v>287</v>
      </c>
      <c r="F347" s="12" t="s">
        <v>248</v>
      </c>
      <c r="G347" s="12"/>
      <c r="H347" s="9" t="s">
        <v>249</v>
      </c>
      <c r="I347" s="13" t="s">
        <v>250</v>
      </c>
      <c r="J347" s="14"/>
      <c r="K347" s="15" t="s">
        <v>251</v>
      </c>
      <c r="L347" s="13"/>
      <c r="M347" s="14"/>
      <c r="N347" s="9" t="s">
        <v>252</v>
      </c>
      <c r="O347" s="16" t="s">
        <v>253</v>
      </c>
      <c r="P347" s="17">
        <v>175763</v>
      </c>
      <c r="Q347" s="18" t="s">
        <v>32</v>
      </c>
      <c r="R347" s="19"/>
      <c r="S347" s="12" t="s">
        <v>22</v>
      </c>
      <c r="T347" s="10" t="s">
        <v>254</v>
      </c>
      <c r="U347" s="15"/>
      <c r="V347" s="26" t="s">
        <v>1263</v>
      </c>
    </row>
    <row r="348" spans="1:22" ht="16.5" customHeight="1">
      <c r="A348" s="27" t="s">
        <v>1264</v>
      </c>
      <c r="B348" s="9" t="s">
        <v>1265</v>
      </c>
      <c r="C348" s="15" t="s">
        <v>1266</v>
      </c>
      <c r="D348" s="21" t="s">
        <v>1267</v>
      </c>
      <c r="E348" s="12" t="s">
        <v>87</v>
      </c>
      <c r="F348" s="14" t="s">
        <v>27</v>
      </c>
      <c r="G348" s="14"/>
      <c r="H348" s="9" t="s">
        <v>28</v>
      </c>
      <c r="I348" s="28" t="str">
        <f>IF(H348 = "(2E,6E)-FPP", "175763",
    IF(H348 = "(2Z,6E)-FPP", "162247",
        IF(H348 = "(2Z,6Z)-FPP", "60374",
            IF(H348 = "(2E,6E,10E)-GGPP", "58756",
                IF(H348 = "9α-copalyl PP", "58622",
                    IF(H348 = "peregrinol PP", "138232",
                        IF(H348 = "(2E)-GPP", "58057",
                            IF(H348 = "ent-copalyl diphosphate", "58553",
                                IF(H348 = "(S)-2,3-epoxysqualene", "15441",
                                    IF(H348 = "(+)-copalyl diphosphate", "58635",
                                        IF(H348 = "copal-8-ol diphosphate(3−)","64283",
                                            IF(H348 = "NPP", "57665",
                                                IF(H348 = "squalene", "15440",
                                                    IF(H348 = "ent-copal-8-ol diphosphate(3−)", "138223",
                                                        IF(H348 = "(2E,6E,10E,14E)-GFPP", "57907",
                                                            IF(H348 = "(R)-tetraprenyl-β-curcumene", "64801",
                                                                IF(H348 = "(E)-2-MeGPP", "61984",
                                                                    IF(H348 = "all-trans-heptaprenyl PP", "58206",
                                                                        IF(H348 = "(3S,22S)-2,3:22,23-diepoxy-2,3,22,23-tetrahydrosqualene", "138307",
                                                                            IF(H348 = "pre-α-onocerin", "138305","")
                                                                            )
                                                                        )
                                                                    )
                                                                )
                                                            )
                                                        )
                                                    )
                                                )
                                            )
                                        )
                                    )
                                )
                            )
                        )
                    )
                )
            )
        )
    )</f>
        <v>175763</v>
      </c>
      <c r="J348" s="14"/>
      <c r="K348" s="15" t="s">
        <v>167</v>
      </c>
      <c r="L348" s="13"/>
      <c r="M348" s="14"/>
      <c r="N348" s="9" t="s">
        <v>30</v>
      </c>
      <c r="O348" s="9" t="s">
        <v>168</v>
      </c>
      <c r="P348" s="17">
        <v>36515</v>
      </c>
      <c r="Q348" s="29" t="s">
        <v>22</v>
      </c>
      <c r="R348" s="30"/>
      <c r="S348" s="29" t="s">
        <v>22</v>
      </c>
      <c r="T348" s="31"/>
      <c r="U348" s="15"/>
      <c r="V348" s="26" t="s">
        <v>1268</v>
      </c>
    </row>
    <row r="349" spans="1:22" ht="16.5" customHeight="1">
      <c r="A349" s="8" t="s">
        <v>1269</v>
      </c>
      <c r="B349" s="9" t="s">
        <v>1251</v>
      </c>
      <c r="C349" s="10" t="s">
        <v>1270</v>
      </c>
      <c r="D349" s="21" t="s">
        <v>1271</v>
      </c>
      <c r="E349" s="12" t="s">
        <v>287</v>
      </c>
      <c r="F349" s="12" t="s">
        <v>248</v>
      </c>
      <c r="G349" s="12"/>
      <c r="H349" s="9" t="s">
        <v>249</v>
      </c>
      <c r="I349" s="13" t="s">
        <v>250</v>
      </c>
      <c r="J349" s="14"/>
      <c r="K349" s="15" t="s">
        <v>251</v>
      </c>
      <c r="L349" s="13"/>
      <c r="M349" s="14"/>
      <c r="N349" s="9" t="s">
        <v>252</v>
      </c>
      <c r="O349" s="16" t="s">
        <v>253</v>
      </c>
      <c r="P349" s="17">
        <v>175763</v>
      </c>
      <c r="Q349" s="18" t="s">
        <v>32</v>
      </c>
      <c r="R349" s="19"/>
      <c r="S349" s="12" t="s">
        <v>32</v>
      </c>
      <c r="T349" s="10" t="s">
        <v>254</v>
      </c>
      <c r="U349" s="15"/>
      <c r="V349" s="45"/>
    </row>
    <row r="350" spans="1:22" ht="16.5" customHeight="1">
      <c r="A350" s="8" t="s">
        <v>1269</v>
      </c>
      <c r="B350" s="9" t="s">
        <v>1251</v>
      </c>
      <c r="C350" s="10" t="s">
        <v>1270</v>
      </c>
      <c r="D350" s="21" t="s">
        <v>1271</v>
      </c>
      <c r="E350" s="12" t="s">
        <v>287</v>
      </c>
      <c r="F350" s="12" t="s">
        <v>255</v>
      </c>
      <c r="G350" s="12"/>
      <c r="H350" s="9" t="s">
        <v>256</v>
      </c>
      <c r="I350" s="13" t="s">
        <v>257</v>
      </c>
      <c r="J350" s="14"/>
      <c r="K350" s="15" t="s">
        <v>258</v>
      </c>
      <c r="L350" s="13"/>
      <c r="M350" s="14"/>
      <c r="N350" s="9" t="s">
        <v>259</v>
      </c>
      <c r="O350" s="16" t="s">
        <v>260</v>
      </c>
      <c r="P350" s="17">
        <v>58057</v>
      </c>
      <c r="Q350" s="18" t="s">
        <v>32</v>
      </c>
      <c r="R350" s="19"/>
      <c r="S350" s="12" t="s">
        <v>32</v>
      </c>
      <c r="T350" s="10" t="s">
        <v>261</v>
      </c>
      <c r="U350" s="15"/>
      <c r="V350" s="45"/>
    </row>
    <row r="351" spans="1:22" ht="16.5" customHeight="1">
      <c r="A351" s="27" t="s">
        <v>1272</v>
      </c>
      <c r="B351" s="9" t="s">
        <v>826</v>
      </c>
      <c r="C351" s="15" t="s">
        <v>1273</v>
      </c>
      <c r="D351" s="21" t="s">
        <v>1274</v>
      </c>
      <c r="E351" s="12" t="s">
        <v>26</v>
      </c>
      <c r="F351" s="14" t="s">
        <v>266</v>
      </c>
      <c r="G351" s="14"/>
      <c r="H351" s="9" t="s">
        <v>267</v>
      </c>
      <c r="I351" s="28" t="str">
        <f t="shared" ref="I351:I360" si="22">IF(H351 = "(2E,6E)-FPP", "175763",
    IF(H351 = "(2Z,6E)-FPP", "162247",
        IF(H351 = "(2Z,6Z)-FPP", "60374",
            IF(H351 = "(2E,6E,10E)-GGPP", "58756",
                IF(H351 = "9α-copalyl PP", "58622",
                    IF(H351 = "peregrinol PP", "138232",
                        IF(H351 = "(2E)-GPP", "58057",
                            IF(H351 = "ent-copalyl diphosphate", "58553",
                                IF(H351 = "(S)-2,3-epoxysqualene", "15441",
                                    IF(H351 = "(+)-copalyl diphosphate", "58635",
                                        IF(H351 = "copal-8-ol diphosphate(3−)","64283",
                                            IF(H351 = "NPP", "57665",
                                                IF(H351 = "squalene", "15440",
                                                    IF(H351 = "ent-copal-8-ol diphosphate(3−)", "138223",
                                                        IF(H351 = "(2E,6E,10E,14E)-GFPP", "57907",
                                                            IF(H351 = "(R)-tetraprenyl-β-curcumene", "64801",
                                                                IF(H351 = "(E)-2-MeGPP", "61984",
                                                                    IF(H351 = "all-trans-heptaprenyl PP", "58206",
                                                                        IF(H351 = "(3S,22S)-2,3:22,23-diepoxy-2,3,22,23-tetrahydrosqualene", "138307",
                                                                            IF(H351 = "pre-α-onocerin", "138305","")
                                                                            )
                                                                        )
                                                                    )
                                                                )
                                                            )
                                                        )
                                                    )
                                                )
                                            )
                                        )
                                    )
                                )
                            )
                        )
                    )
                )
            )
        )
    )</f>
        <v>15441</v>
      </c>
      <c r="J351" s="14"/>
      <c r="K351" s="15" t="s">
        <v>829</v>
      </c>
      <c r="L351" s="13"/>
      <c r="M351" s="14"/>
      <c r="N351" s="9" t="s">
        <v>830</v>
      </c>
      <c r="O351" s="9" t="s">
        <v>831</v>
      </c>
      <c r="P351" s="17">
        <v>17030</v>
      </c>
      <c r="Q351" s="29" t="s">
        <v>22</v>
      </c>
      <c r="R351" s="30"/>
      <c r="S351" s="29" t="s">
        <v>22</v>
      </c>
      <c r="T351" s="31"/>
      <c r="U351" s="15" t="s">
        <v>1275</v>
      </c>
      <c r="V351" s="26" t="s">
        <v>1276</v>
      </c>
    </row>
    <row r="352" spans="1:22" ht="16.5" customHeight="1">
      <c r="A352" s="27" t="s">
        <v>1277</v>
      </c>
      <c r="B352" s="9" t="s">
        <v>1278</v>
      </c>
      <c r="C352" s="15" t="s">
        <v>1279</v>
      </c>
      <c r="D352" s="21" t="s">
        <v>1274</v>
      </c>
      <c r="E352" s="12" t="s">
        <v>26</v>
      </c>
      <c r="F352" s="14" t="s">
        <v>266</v>
      </c>
      <c r="G352" s="14"/>
      <c r="H352" s="9" t="s">
        <v>267</v>
      </c>
      <c r="I352" s="28" t="str">
        <f t="shared" si="22"/>
        <v>15441</v>
      </c>
      <c r="J352" s="14"/>
      <c r="K352" s="15" t="s">
        <v>829</v>
      </c>
      <c r="L352" s="13"/>
      <c r="M352" s="14"/>
      <c r="N352" s="9" t="s">
        <v>830</v>
      </c>
      <c r="O352" s="9" t="s">
        <v>831</v>
      </c>
      <c r="P352" s="17">
        <v>17030</v>
      </c>
      <c r="Q352" s="29" t="s">
        <v>22</v>
      </c>
      <c r="R352" s="30"/>
      <c r="S352" s="29" t="s">
        <v>22</v>
      </c>
      <c r="T352" s="31"/>
      <c r="U352" s="15" t="s">
        <v>59</v>
      </c>
      <c r="V352" s="26" t="s">
        <v>1280</v>
      </c>
    </row>
    <row r="353" spans="1:22" ht="16.5" customHeight="1">
      <c r="A353" s="27" t="s">
        <v>1281</v>
      </c>
      <c r="B353" s="9" t="s">
        <v>1282</v>
      </c>
      <c r="C353" s="15" t="s">
        <v>1283</v>
      </c>
      <c r="D353" s="21" t="s">
        <v>1274</v>
      </c>
      <c r="E353" s="12" t="s">
        <v>26</v>
      </c>
      <c r="F353" s="14" t="s">
        <v>266</v>
      </c>
      <c r="G353" s="14"/>
      <c r="H353" s="9" t="s">
        <v>267</v>
      </c>
      <c r="I353" s="28" t="str">
        <f t="shared" si="22"/>
        <v>15441</v>
      </c>
      <c r="J353" s="14"/>
      <c r="K353" s="15" t="s">
        <v>268</v>
      </c>
      <c r="L353" s="13"/>
      <c r="M353" s="14"/>
      <c r="N353" s="9" t="s">
        <v>269</v>
      </c>
      <c r="O353" s="9" t="s">
        <v>270</v>
      </c>
      <c r="P353" s="17">
        <v>6570</v>
      </c>
      <c r="Q353" s="29" t="s">
        <v>22</v>
      </c>
      <c r="R353" s="30"/>
      <c r="S353" s="29" t="s">
        <v>22</v>
      </c>
      <c r="T353" s="31"/>
      <c r="U353" s="15" t="s">
        <v>59</v>
      </c>
      <c r="V353" s="26" t="s">
        <v>1280</v>
      </c>
    </row>
    <row r="354" spans="1:22" ht="16.5" customHeight="1">
      <c r="A354" s="27" t="s">
        <v>1284</v>
      </c>
      <c r="B354" s="9" t="s">
        <v>913</v>
      </c>
      <c r="C354" s="15" t="s">
        <v>1285</v>
      </c>
      <c r="D354" s="21" t="s">
        <v>1286</v>
      </c>
      <c r="E354" s="12" t="s">
        <v>26</v>
      </c>
      <c r="F354" s="14" t="s">
        <v>266</v>
      </c>
      <c r="G354" s="14"/>
      <c r="H354" s="9" t="s">
        <v>267</v>
      </c>
      <c r="I354" s="28" t="str">
        <f t="shared" si="22"/>
        <v>15441</v>
      </c>
      <c r="J354" s="14"/>
      <c r="K354" s="15" t="s">
        <v>858</v>
      </c>
      <c r="L354" s="13"/>
      <c r="M354" s="14"/>
      <c r="N354" s="9" t="s">
        <v>269</v>
      </c>
      <c r="O354" s="9" t="s">
        <v>859</v>
      </c>
      <c r="P354" s="17">
        <v>10352</v>
      </c>
      <c r="Q354" s="29" t="s">
        <v>22</v>
      </c>
      <c r="R354" s="30"/>
      <c r="S354" s="29" t="s">
        <v>22</v>
      </c>
      <c r="T354" s="31"/>
      <c r="U354" s="15" t="s">
        <v>59</v>
      </c>
      <c r="V354" s="26" t="s">
        <v>1280</v>
      </c>
    </row>
    <row r="355" spans="1:22" ht="16.5" customHeight="1">
      <c r="A355" s="27" t="s">
        <v>1287</v>
      </c>
      <c r="B355" s="9" t="s">
        <v>842</v>
      </c>
      <c r="C355" s="15" t="s">
        <v>1288</v>
      </c>
      <c r="D355" s="21" t="s">
        <v>1274</v>
      </c>
      <c r="E355" s="12" t="s">
        <v>26</v>
      </c>
      <c r="F355" s="14" t="s">
        <v>266</v>
      </c>
      <c r="G355" s="14"/>
      <c r="H355" s="9" t="s">
        <v>267</v>
      </c>
      <c r="I355" s="28" t="str">
        <f t="shared" si="22"/>
        <v>15441</v>
      </c>
      <c r="J355" s="14"/>
      <c r="K355" s="15" t="s">
        <v>858</v>
      </c>
      <c r="L355" s="13"/>
      <c r="M355" s="14"/>
      <c r="N355" s="9" t="s">
        <v>269</v>
      </c>
      <c r="O355" s="9" t="s">
        <v>859</v>
      </c>
      <c r="P355" s="17">
        <v>10352</v>
      </c>
      <c r="Q355" s="29" t="s">
        <v>22</v>
      </c>
      <c r="R355" s="30"/>
      <c r="S355" s="29" t="s">
        <v>22</v>
      </c>
      <c r="T355" s="31"/>
      <c r="U355" s="15"/>
      <c r="V355" s="26" t="s">
        <v>1289</v>
      </c>
    </row>
    <row r="356" spans="1:22" ht="16.5" customHeight="1">
      <c r="A356" s="27" t="s">
        <v>1290</v>
      </c>
      <c r="B356" s="9" t="s">
        <v>1291</v>
      </c>
      <c r="C356" s="15" t="s">
        <v>1292</v>
      </c>
      <c r="D356" s="21" t="s">
        <v>1293</v>
      </c>
      <c r="E356" s="12" t="s">
        <v>26</v>
      </c>
      <c r="F356" s="14" t="s">
        <v>130</v>
      </c>
      <c r="G356" s="14"/>
      <c r="H356" s="9" t="s">
        <v>131</v>
      </c>
      <c r="I356" s="28" t="str">
        <f t="shared" si="22"/>
        <v>58057</v>
      </c>
      <c r="J356" s="14"/>
      <c r="K356" s="15" t="s">
        <v>560</v>
      </c>
      <c r="L356" s="13"/>
      <c r="M356" s="14"/>
      <c r="N356" s="9" t="s">
        <v>309</v>
      </c>
      <c r="O356" s="9" t="s">
        <v>561</v>
      </c>
      <c r="P356" s="17">
        <v>128</v>
      </c>
      <c r="Q356" s="29" t="s">
        <v>22</v>
      </c>
      <c r="R356" s="30"/>
      <c r="S356" s="29" t="s">
        <v>22</v>
      </c>
      <c r="T356" s="31"/>
      <c r="U356" s="15"/>
      <c r="V356" s="26" t="s">
        <v>1294</v>
      </c>
    </row>
    <row r="357" spans="1:22" ht="16.5" customHeight="1">
      <c r="A357" s="27" t="s">
        <v>1295</v>
      </c>
      <c r="B357" s="9" t="s">
        <v>1058</v>
      </c>
      <c r="C357" s="15" t="s">
        <v>1296</v>
      </c>
      <c r="D357" s="21" t="s">
        <v>1297</v>
      </c>
      <c r="E357" s="12" t="s">
        <v>26</v>
      </c>
      <c r="F357" s="14" t="s">
        <v>266</v>
      </c>
      <c r="G357" s="14"/>
      <c r="H357" s="9" t="s">
        <v>267</v>
      </c>
      <c r="I357" s="28" t="str">
        <f t="shared" si="22"/>
        <v>15441</v>
      </c>
      <c r="J357" s="14"/>
      <c r="K357" s="10" t="s">
        <v>829</v>
      </c>
      <c r="L357" s="13"/>
      <c r="M357" s="14"/>
      <c r="N357" s="9" t="s">
        <v>269</v>
      </c>
      <c r="O357" s="16" t="s">
        <v>831</v>
      </c>
      <c r="P357" s="7">
        <v>17030</v>
      </c>
      <c r="Q357" s="29" t="s">
        <v>22</v>
      </c>
      <c r="R357" s="30"/>
      <c r="S357" s="29" t="s">
        <v>22</v>
      </c>
      <c r="T357" s="31"/>
      <c r="U357" s="15" t="s">
        <v>59</v>
      </c>
      <c r="V357" s="32" t="s">
        <v>1061</v>
      </c>
    </row>
    <row r="358" spans="1:22" ht="16.5" customHeight="1">
      <c r="A358" s="27" t="s">
        <v>1298</v>
      </c>
      <c r="B358" s="9" t="s">
        <v>842</v>
      </c>
      <c r="C358" s="15" t="s">
        <v>1299</v>
      </c>
      <c r="D358" s="21" t="s">
        <v>1297</v>
      </c>
      <c r="E358" s="12" t="s">
        <v>26</v>
      </c>
      <c r="F358" s="14" t="s">
        <v>266</v>
      </c>
      <c r="G358" s="14"/>
      <c r="H358" s="9" t="s">
        <v>267</v>
      </c>
      <c r="I358" s="28" t="str">
        <f t="shared" si="22"/>
        <v>15441</v>
      </c>
      <c r="J358" s="14"/>
      <c r="K358" s="15" t="s">
        <v>268</v>
      </c>
      <c r="L358" s="13"/>
      <c r="M358" s="14"/>
      <c r="N358" s="9" t="s">
        <v>269</v>
      </c>
      <c r="O358" s="9" t="s">
        <v>270</v>
      </c>
      <c r="P358" s="17">
        <v>6570</v>
      </c>
      <c r="Q358" s="29" t="s">
        <v>22</v>
      </c>
      <c r="R358" s="30"/>
      <c r="S358" s="29" t="s">
        <v>22</v>
      </c>
      <c r="T358" s="31"/>
      <c r="U358" s="15"/>
      <c r="V358" s="26" t="s">
        <v>885</v>
      </c>
    </row>
    <row r="359" spans="1:22" ht="16.5" customHeight="1">
      <c r="A359" s="27" t="s">
        <v>1298</v>
      </c>
      <c r="B359" s="9" t="s">
        <v>842</v>
      </c>
      <c r="C359" s="15" t="s">
        <v>1299</v>
      </c>
      <c r="D359" s="21" t="s">
        <v>1297</v>
      </c>
      <c r="E359" s="12" t="s">
        <v>26</v>
      </c>
      <c r="F359" s="14" t="s">
        <v>266</v>
      </c>
      <c r="G359" s="14"/>
      <c r="H359" s="9" t="s">
        <v>267</v>
      </c>
      <c r="I359" s="28" t="str">
        <f t="shared" si="22"/>
        <v>15441</v>
      </c>
      <c r="J359" s="14"/>
      <c r="K359" s="15" t="s">
        <v>1300</v>
      </c>
      <c r="L359" s="13"/>
      <c r="M359" s="14"/>
      <c r="N359" s="9" t="s">
        <v>269</v>
      </c>
      <c r="O359" s="9" t="s">
        <v>1301</v>
      </c>
      <c r="P359" s="17">
        <v>62455</v>
      </c>
      <c r="Q359" s="29" t="s">
        <v>22</v>
      </c>
      <c r="R359" s="30"/>
      <c r="S359" s="29" t="s">
        <v>22</v>
      </c>
      <c r="T359" s="31"/>
      <c r="U359" s="15"/>
      <c r="V359" s="26" t="s">
        <v>885</v>
      </c>
    </row>
    <row r="360" spans="1:22" ht="16.5" customHeight="1">
      <c r="A360" s="27" t="s">
        <v>1298</v>
      </c>
      <c r="B360" s="9" t="s">
        <v>842</v>
      </c>
      <c r="C360" s="15" t="s">
        <v>1299</v>
      </c>
      <c r="D360" s="21" t="s">
        <v>1297</v>
      </c>
      <c r="E360" s="12" t="s">
        <v>26</v>
      </c>
      <c r="F360" s="14" t="s">
        <v>266</v>
      </c>
      <c r="G360" s="14"/>
      <c r="H360" s="9" t="s">
        <v>267</v>
      </c>
      <c r="I360" s="28" t="str">
        <f t="shared" si="22"/>
        <v>15441</v>
      </c>
      <c r="J360" s="14"/>
      <c r="K360" s="15" t="s">
        <v>858</v>
      </c>
      <c r="L360" s="13"/>
      <c r="M360" s="14"/>
      <c r="N360" s="9" t="s">
        <v>269</v>
      </c>
      <c r="O360" s="9" t="s">
        <v>859</v>
      </c>
      <c r="P360" s="17">
        <v>10352</v>
      </c>
      <c r="Q360" s="29" t="s">
        <v>22</v>
      </c>
      <c r="R360" s="30"/>
      <c r="S360" s="29" t="s">
        <v>22</v>
      </c>
      <c r="T360" s="31"/>
      <c r="U360" s="15"/>
      <c r="V360" s="26" t="s">
        <v>885</v>
      </c>
    </row>
    <row r="361" spans="1:22" ht="16.5" customHeight="1">
      <c r="A361" s="8" t="s">
        <v>1302</v>
      </c>
      <c r="B361" s="9" t="s">
        <v>1303</v>
      </c>
      <c r="C361" s="10" t="s">
        <v>1304</v>
      </c>
      <c r="D361" s="21" t="s">
        <v>1305</v>
      </c>
      <c r="E361" s="12" t="s">
        <v>1306</v>
      </c>
      <c r="F361" s="12" t="s">
        <v>248</v>
      </c>
      <c r="G361" s="12"/>
      <c r="H361" s="9" t="s">
        <v>249</v>
      </c>
      <c r="I361" s="13" t="s">
        <v>250</v>
      </c>
      <c r="J361" s="14"/>
      <c r="K361" s="15" t="s">
        <v>251</v>
      </c>
      <c r="L361" s="13"/>
      <c r="M361" s="14"/>
      <c r="N361" s="9" t="s">
        <v>252</v>
      </c>
      <c r="O361" s="16" t="s">
        <v>253</v>
      </c>
      <c r="P361" s="17">
        <v>175763</v>
      </c>
      <c r="Q361" s="18" t="s">
        <v>32</v>
      </c>
      <c r="R361" s="19"/>
      <c r="S361" s="12" t="s">
        <v>32</v>
      </c>
      <c r="T361" s="10" t="s">
        <v>254</v>
      </c>
      <c r="U361" s="15"/>
      <c r="V361" s="45"/>
    </row>
    <row r="362" spans="1:22" ht="16.5" customHeight="1">
      <c r="A362" s="8" t="s">
        <v>1302</v>
      </c>
      <c r="B362" s="9" t="s">
        <v>1303</v>
      </c>
      <c r="C362" s="10" t="s">
        <v>1304</v>
      </c>
      <c r="D362" s="21" t="s">
        <v>1305</v>
      </c>
      <c r="E362" s="12" t="s">
        <v>1306</v>
      </c>
      <c r="F362" s="12" t="s">
        <v>255</v>
      </c>
      <c r="G362" s="12"/>
      <c r="H362" s="9" t="s">
        <v>256</v>
      </c>
      <c r="I362" s="13" t="s">
        <v>257</v>
      </c>
      <c r="J362" s="14"/>
      <c r="K362" s="15" t="s">
        <v>258</v>
      </c>
      <c r="L362" s="13"/>
      <c r="M362" s="14"/>
      <c r="N362" s="9" t="s">
        <v>259</v>
      </c>
      <c r="O362" s="16" t="s">
        <v>260</v>
      </c>
      <c r="P362" s="17">
        <v>58057</v>
      </c>
      <c r="Q362" s="18" t="s">
        <v>32</v>
      </c>
      <c r="R362" s="19"/>
      <c r="S362" s="12" t="s">
        <v>32</v>
      </c>
      <c r="T362" s="10" t="s">
        <v>261</v>
      </c>
      <c r="U362" s="15"/>
      <c r="V362" s="45"/>
    </row>
    <row r="363" spans="1:22" ht="16.5" customHeight="1">
      <c r="A363" s="8" t="s">
        <v>1302</v>
      </c>
      <c r="B363" s="9" t="s">
        <v>1303</v>
      </c>
      <c r="C363" s="10" t="s">
        <v>1304</v>
      </c>
      <c r="D363" s="39" t="s">
        <v>1305</v>
      </c>
      <c r="E363" s="12" t="s">
        <v>1306</v>
      </c>
      <c r="F363" s="12" t="s">
        <v>783</v>
      </c>
      <c r="G363" s="12"/>
      <c r="H363" s="9" t="s">
        <v>784</v>
      </c>
      <c r="I363" s="13" t="s">
        <v>785</v>
      </c>
      <c r="J363" s="14"/>
      <c r="K363" s="15" t="s">
        <v>786</v>
      </c>
      <c r="L363" s="13"/>
      <c r="M363" s="14"/>
      <c r="N363" s="9" t="s">
        <v>787</v>
      </c>
      <c r="O363" s="16" t="s">
        <v>788</v>
      </c>
      <c r="P363" s="17">
        <v>57907</v>
      </c>
      <c r="Q363" s="18" t="s">
        <v>32</v>
      </c>
      <c r="R363" s="25"/>
      <c r="S363" s="18" t="s">
        <v>32</v>
      </c>
      <c r="T363" s="10" t="s">
        <v>789</v>
      </c>
      <c r="U363" s="15"/>
      <c r="V363" s="45"/>
    </row>
    <row r="364" spans="1:22" ht="16.5" customHeight="1">
      <c r="A364" s="8" t="s">
        <v>1302</v>
      </c>
      <c r="B364" s="9" t="s">
        <v>1303</v>
      </c>
      <c r="C364" s="10" t="s">
        <v>1304</v>
      </c>
      <c r="D364" s="21" t="s">
        <v>1305</v>
      </c>
      <c r="E364" s="12" t="s">
        <v>1306</v>
      </c>
      <c r="F364" s="12" t="s">
        <v>179</v>
      </c>
      <c r="G364" s="12"/>
      <c r="H364" s="9" t="s">
        <v>730</v>
      </c>
      <c r="I364" s="13" t="s">
        <v>731</v>
      </c>
      <c r="J364" s="14"/>
      <c r="K364" s="15" t="s">
        <v>182</v>
      </c>
      <c r="L364" s="13"/>
      <c r="M364" s="14"/>
      <c r="N364" s="9" t="s">
        <v>183</v>
      </c>
      <c r="O364" s="16" t="s">
        <v>184</v>
      </c>
      <c r="P364" s="17">
        <v>58756</v>
      </c>
      <c r="Q364" s="18" t="s">
        <v>32</v>
      </c>
      <c r="R364" s="25"/>
      <c r="S364" s="18" t="s">
        <v>32</v>
      </c>
      <c r="T364" s="10" t="s">
        <v>185</v>
      </c>
      <c r="U364" s="15"/>
      <c r="V364" s="45"/>
    </row>
    <row r="365" spans="1:22" ht="16.5" customHeight="1">
      <c r="A365" s="27" t="s">
        <v>1307</v>
      </c>
      <c r="B365" s="9" t="s">
        <v>298</v>
      </c>
      <c r="C365" s="15" t="s">
        <v>1308</v>
      </c>
      <c r="D365" s="21" t="s">
        <v>864</v>
      </c>
      <c r="E365" s="12" t="s">
        <v>26</v>
      </c>
      <c r="F365" s="14" t="s">
        <v>27</v>
      </c>
      <c r="G365" s="14"/>
      <c r="H365" s="16" t="s">
        <v>28</v>
      </c>
      <c r="I365" s="28" t="str">
        <f>IF(H365 = "(2E,6E)-FPP", "175763",
    IF(H365 = "(2Z,6E)-FPP", "162247",
        IF(H365 = "(2Z,6Z)-FPP", "60374",
            IF(H365 = "(2E,6E,10E)-GGPP", "58756",
                IF(H365 = "9α-copalyl PP", "58622",
                    IF(H365 = "peregrinol PP", "138232",
                        IF(H365 = "(2E)-GPP", "58057",
                            IF(H365 = "ent-copalyl diphosphate", "58553",
                                IF(H365 = "(S)-2,3-epoxysqualene", "15441",
                                    IF(H365 = "(+)-copalyl diphosphate", "58635",
                                        IF(H365 = "copal-8-ol diphosphate(3−)","64283",
                                            IF(H365 = "NPP", "57665",
                                                IF(H365 = "squalene", "15440",
                                                    IF(H365 = "ent-copal-8-ol diphosphate(3−)", "138223",
                                                        IF(H365 = "(2E,6E,10E,14E)-GFPP", "57907",
                                                            IF(H365 = "(R)-tetraprenyl-β-curcumene", "64801",
                                                                IF(H365 = "(E)-2-MeGPP", "61984",
                                                                    IF(H365 = "all-trans-heptaprenyl PP", "58206",
                                                                        IF(H365 = "(3S,22S)-2,3:22,23-diepoxy-2,3,22,23-tetrahydrosqualene", "138307",
                                                                            IF(H365 = "pre-α-onocerin", "138305","")
                                                                            )
                                                                        )
                                                                    )
                                                                )
                                                            )
                                                        )
                                                    )
                                                )
                                            )
                                        )
                                    )
                                )
                            )
                        )
                    )
                )
            )
        )
    )</f>
        <v>175763</v>
      </c>
      <c r="J365" s="14"/>
      <c r="K365" s="15" t="s">
        <v>301</v>
      </c>
      <c r="L365" s="13"/>
      <c r="M365" s="14"/>
      <c r="N365" s="9" t="s">
        <v>30</v>
      </c>
      <c r="O365" s="9" t="s">
        <v>302</v>
      </c>
      <c r="P365" s="17">
        <v>10357</v>
      </c>
      <c r="Q365" s="29" t="s">
        <v>22</v>
      </c>
      <c r="R365" s="30"/>
      <c r="S365" s="29" t="s">
        <v>22</v>
      </c>
      <c r="T365" s="31"/>
      <c r="U365" s="15"/>
      <c r="V365" s="26" t="s">
        <v>1309</v>
      </c>
    </row>
    <row r="366" spans="1:22" ht="16.5" customHeight="1">
      <c r="A366" s="8" t="s">
        <v>1310</v>
      </c>
      <c r="B366" s="9" t="s">
        <v>1311</v>
      </c>
      <c r="C366" s="10" t="s">
        <v>1312</v>
      </c>
      <c r="D366" s="21" t="s">
        <v>724</v>
      </c>
      <c r="E366" s="12" t="s">
        <v>26</v>
      </c>
      <c r="F366" s="12" t="s">
        <v>179</v>
      </c>
      <c r="G366" s="12"/>
      <c r="H366" s="9" t="s">
        <v>730</v>
      </c>
      <c r="I366" s="13" t="s">
        <v>731</v>
      </c>
      <c r="J366" s="14"/>
      <c r="K366" s="15" t="s">
        <v>182</v>
      </c>
      <c r="L366" s="13"/>
      <c r="M366" s="14"/>
      <c r="N366" s="9" t="s">
        <v>183</v>
      </c>
      <c r="O366" s="16" t="s">
        <v>184</v>
      </c>
      <c r="P366" s="17">
        <v>58756</v>
      </c>
      <c r="Q366" s="18" t="s">
        <v>32</v>
      </c>
      <c r="R366" s="25"/>
      <c r="S366" s="18" t="s">
        <v>22</v>
      </c>
      <c r="T366" s="10" t="s">
        <v>185</v>
      </c>
      <c r="U366" s="15"/>
      <c r="V366" s="26" t="s">
        <v>1313</v>
      </c>
    </row>
    <row r="367" spans="1:22" ht="16.5" customHeight="1">
      <c r="A367" s="27" t="s">
        <v>1314</v>
      </c>
      <c r="B367" s="9" t="s">
        <v>1315</v>
      </c>
      <c r="C367" s="15" t="s">
        <v>1316</v>
      </c>
      <c r="D367" s="21" t="s">
        <v>1026</v>
      </c>
      <c r="E367" s="12" t="s">
        <v>26</v>
      </c>
      <c r="F367" s="14" t="s">
        <v>27</v>
      </c>
      <c r="G367" s="14"/>
      <c r="H367" s="9" t="s">
        <v>28</v>
      </c>
      <c r="I367" s="28" t="str">
        <f t="shared" ref="I367:I371" si="23">IF(H367 = "(2E,6E)-FPP", "175763",
    IF(H367 = "(2Z,6E)-FPP", "162247",
        IF(H367 = "(2Z,6Z)-FPP", "60374",
            IF(H367 = "(2E,6E,10E)-GGPP", "58756",
                IF(H367 = "9α-copalyl PP", "58622",
                    IF(H367 = "peregrinol PP", "138232",
                        IF(H367 = "(2E)-GPP", "58057",
                            IF(H367 = "ent-copalyl diphosphate", "58553",
                                IF(H367 = "(S)-2,3-epoxysqualene", "15441",
                                    IF(H367 = "(+)-copalyl diphosphate", "58635",
                                        IF(H367 = "copal-8-ol diphosphate(3−)","64283",
                                            IF(H367 = "NPP", "57665",
                                                IF(H367 = "squalene", "15440",
                                                    IF(H367 = "ent-copal-8-ol diphosphate(3−)", "138223",
                                                        IF(H367 = "(2E,6E,10E,14E)-GFPP", "57907",
                                                            IF(H367 = "(R)-tetraprenyl-β-curcumene", "64801",
                                                                IF(H367 = "(E)-2-MeGPP", "61984",
                                                                    IF(H367 = "all-trans-heptaprenyl PP", "58206",
                                                                        IF(H367 = "(3S,22S)-2,3:22,23-diepoxy-2,3,22,23-tetrahydrosqualene", "138307",
                                                                            IF(H367 = "pre-α-onocerin", "138305","")
                                                                            )
                                                                        )
                                                                    )
                                                                )
                                                            )
                                                        )
                                                    )
                                                )
                                            )
                                        )
                                    )
                                )
                            )
                        )
                    )
                )
            )
        )
    )</f>
        <v>175763</v>
      </c>
      <c r="J367" s="14"/>
      <c r="K367" s="15" t="s">
        <v>167</v>
      </c>
      <c r="L367" s="13"/>
      <c r="M367" s="14"/>
      <c r="N367" s="9" t="s">
        <v>30</v>
      </c>
      <c r="O367" s="9" t="s">
        <v>168</v>
      </c>
      <c r="P367" s="17">
        <v>36515</v>
      </c>
      <c r="Q367" s="29" t="s">
        <v>22</v>
      </c>
      <c r="R367" s="30"/>
      <c r="S367" s="29" t="s">
        <v>22</v>
      </c>
      <c r="T367" s="31"/>
      <c r="U367" s="41" t="s">
        <v>169</v>
      </c>
      <c r="V367" s="42" t="s">
        <v>1317</v>
      </c>
    </row>
    <row r="368" spans="1:22" ht="16.5" customHeight="1">
      <c r="A368" s="27" t="s">
        <v>1318</v>
      </c>
      <c r="B368" s="9" t="s">
        <v>1319</v>
      </c>
      <c r="C368" s="15" t="s">
        <v>1320</v>
      </c>
      <c r="D368" s="21" t="s">
        <v>1026</v>
      </c>
      <c r="E368" s="12" t="s">
        <v>26</v>
      </c>
      <c r="F368" s="14" t="s">
        <v>27</v>
      </c>
      <c r="G368" s="14"/>
      <c r="H368" s="9" t="s">
        <v>28</v>
      </c>
      <c r="I368" s="28" t="str">
        <f t="shared" si="23"/>
        <v>175763</v>
      </c>
      <c r="J368" s="14"/>
      <c r="K368" s="15" t="s">
        <v>167</v>
      </c>
      <c r="L368" s="13"/>
      <c r="M368" s="14"/>
      <c r="N368" s="9" t="s">
        <v>30</v>
      </c>
      <c r="O368" s="9" t="s">
        <v>168</v>
      </c>
      <c r="P368" s="17">
        <v>36515</v>
      </c>
      <c r="Q368" s="29" t="s">
        <v>22</v>
      </c>
      <c r="R368" s="30"/>
      <c r="S368" s="29" t="s">
        <v>22</v>
      </c>
      <c r="T368" s="31"/>
      <c r="U368" s="41" t="s">
        <v>169</v>
      </c>
      <c r="V368" s="42" t="s">
        <v>1317</v>
      </c>
    </row>
    <row r="369" spans="1:22" ht="16.5" customHeight="1">
      <c r="A369" s="27" t="s">
        <v>1321</v>
      </c>
      <c r="B369" s="9" t="s">
        <v>1322</v>
      </c>
      <c r="C369" s="15" t="s">
        <v>1323</v>
      </c>
      <c r="D369" s="21" t="s">
        <v>724</v>
      </c>
      <c r="E369" s="12" t="s">
        <v>26</v>
      </c>
      <c r="F369" s="14" t="s">
        <v>266</v>
      </c>
      <c r="G369" s="14"/>
      <c r="H369" s="9" t="s">
        <v>267</v>
      </c>
      <c r="I369" s="28" t="str">
        <f t="shared" si="23"/>
        <v>15441</v>
      </c>
      <c r="J369" s="14"/>
      <c r="K369" s="15" t="s">
        <v>858</v>
      </c>
      <c r="L369" s="13" t="s">
        <v>1324</v>
      </c>
      <c r="M369" s="14" t="s">
        <v>22</v>
      </c>
      <c r="N369" s="9" t="s">
        <v>269</v>
      </c>
      <c r="O369" s="9" t="s">
        <v>859</v>
      </c>
      <c r="P369" s="17">
        <v>10352</v>
      </c>
      <c r="Q369" s="29" t="s">
        <v>22</v>
      </c>
      <c r="R369" s="30"/>
      <c r="S369" s="29" t="s">
        <v>22</v>
      </c>
      <c r="T369" s="31"/>
      <c r="U369" s="15"/>
      <c r="V369" s="32" t="s">
        <v>1110</v>
      </c>
    </row>
    <row r="370" spans="1:22" ht="16.5" customHeight="1">
      <c r="A370" s="27" t="s">
        <v>1321</v>
      </c>
      <c r="B370" s="9" t="s">
        <v>1322</v>
      </c>
      <c r="C370" s="15" t="s">
        <v>1323</v>
      </c>
      <c r="D370" s="21" t="s">
        <v>724</v>
      </c>
      <c r="E370" s="12" t="s">
        <v>26</v>
      </c>
      <c r="F370" s="14" t="s">
        <v>266</v>
      </c>
      <c r="G370" s="14"/>
      <c r="H370" s="9" t="s">
        <v>267</v>
      </c>
      <c r="I370" s="28" t="str">
        <f t="shared" si="23"/>
        <v>15441</v>
      </c>
      <c r="J370" s="14"/>
      <c r="K370" s="15" t="s">
        <v>980</v>
      </c>
      <c r="L370" s="13" t="s">
        <v>1325</v>
      </c>
      <c r="M370" s="14"/>
      <c r="N370" s="9" t="s">
        <v>269</v>
      </c>
      <c r="O370" s="9" t="s">
        <v>981</v>
      </c>
      <c r="P370" s="17">
        <v>10213</v>
      </c>
      <c r="Q370" s="29" t="s">
        <v>22</v>
      </c>
      <c r="R370" s="30"/>
      <c r="S370" s="29" t="s">
        <v>22</v>
      </c>
      <c r="T370" s="31"/>
      <c r="U370" s="15"/>
      <c r="V370" s="32" t="s">
        <v>1110</v>
      </c>
    </row>
    <row r="371" spans="1:22" ht="16.5" customHeight="1">
      <c r="A371" s="27" t="s">
        <v>1321</v>
      </c>
      <c r="B371" s="9" t="s">
        <v>1322</v>
      </c>
      <c r="C371" s="15" t="s">
        <v>1323</v>
      </c>
      <c r="D371" s="21" t="s">
        <v>724</v>
      </c>
      <c r="E371" s="12" t="s">
        <v>26</v>
      </c>
      <c r="F371" s="14" t="s">
        <v>266</v>
      </c>
      <c r="G371" s="14"/>
      <c r="H371" s="9" t="s">
        <v>267</v>
      </c>
      <c r="I371" s="28" t="str">
        <f t="shared" si="23"/>
        <v>15441</v>
      </c>
      <c r="J371" s="14"/>
      <c r="K371" s="15" t="s">
        <v>268</v>
      </c>
      <c r="L371" s="13" t="s">
        <v>1326</v>
      </c>
      <c r="M371" s="14"/>
      <c r="N371" s="9" t="s">
        <v>269</v>
      </c>
      <c r="O371" s="9" t="s">
        <v>270</v>
      </c>
      <c r="P371" s="17">
        <v>6570</v>
      </c>
      <c r="Q371" s="29" t="s">
        <v>22</v>
      </c>
      <c r="R371" s="30"/>
      <c r="S371" s="29" t="s">
        <v>22</v>
      </c>
      <c r="T371" s="31"/>
      <c r="U371" s="15"/>
      <c r="V371" s="26" t="s">
        <v>1110</v>
      </c>
    </row>
    <row r="372" spans="1:22" ht="16.5" customHeight="1">
      <c r="A372" s="8" t="s">
        <v>1327</v>
      </c>
      <c r="B372" s="9" t="s">
        <v>779</v>
      </c>
      <c r="C372" s="10" t="s">
        <v>1328</v>
      </c>
      <c r="D372" s="39" t="s">
        <v>1329</v>
      </c>
      <c r="E372" s="12" t="s">
        <v>782</v>
      </c>
      <c r="F372" s="12" t="s">
        <v>783</v>
      </c>
      <c r="G372" s="12"/>
      <c r="H372" s="9" t="s">
        <v>784</v>
      </c>
      <c r="I372" s="13" t="s">
        <v>785</v>
      </c>
      <c r="J372" s="14"/>
      <c r="K372" s="15" t="s">
        <v>786</v>
      </c>
      <c r="L372" s="13"/>
      <c r="M372" s="14"/>
      <c r="N372" s="9" t="s">
        <v>787</v>
      </c>
      <c r="O372" s="16" t="s">
        <v>788</v>
      </c>
      <c r="P372" s="17">
        <v>57907</v>
      </c>
      <c r="Q372" s="18" t="s">
        <v>32</v>
      </c>
      <c r="R372" s="25"/>
      <c r="S372" s="18" t="s">
        <v>22</v>
      </c>
      <c r="T372" s="10" t="s">
        <v>789</v>
      </c>
      <c r="U372" s="15"/>
      <c r="V372" s="26" t="s">
        <v>1330</v>
      </c>
    </row>
    <row r="373" spans="1:22" ht="16.5" customHeight="1">
      <c r="A373" s="8" t="s">
        <v>1327</v>
      </c>
      <c r="B373" s="9" t="s">
        <v>779</v>
      </c>
      <c r="C373" s="10" t="s">
        <v>1328</v>
      </c>
      <c r="D373" s="39" t="s">
        <v>1329</v>
      </c>
      <c r="E373" s="12" t="s">
        <v>782</v>
      </c>
      <c r="F373" s="12" t="s">
        <v>179</v>
      </c>
      <c r="G373" s="12"/>
      <c r="H373" s="9" t="s">
        <v>730</v>
      </c>
      <c r="I373" s="13" t="s">
        <v>731</v>
      </c>
      <c r="J373" s="14"/>
      <c r="K373" s="15" t="s">
        <v>182</v>
      </c>
      <c r="L373" s="13"/>
      <c r="M373" s="14"/>
      <c r="N373" s="9" t="s">
        <v>183</v>
      </c>
      <c r="O373" s="16" t="s">
        <v>184</v>
      </c>
      <c r="P373" s="17">
        <v>58756</v>
      </c>
      <c r="Q373" s="18" t="s">
        <v>32</v>
      </c>
      <c r="R373" s="25"/>
      <c r="S373" s="18" t="s">
        <v>22</v>
      </c>
      <c r="T373" s="10"/>
      <c r="U373" s="15"/>
      <c r="V373" s="26" t="s">
        <v>1330</v>
      </c>
    </row>
    <row r="374" spans="1:22" ht="16.5" customHeight="1">
      <c r="A374" s="8" t="s">
        <v>1331</v>
      </c>
      <c r="B374" s="9" t="s">
        <v>1332</v>
      </c>
      <c r="C374" s="10" t="s">
        <v>1333</v>
      </c>
      <c r="D374" s="21" t="s">
        <v>1329</v>
      </c>
      <c r="E374" s="12" t="s">
        <v>782</v>
      </c>
      <c r="F374" s="12" t="s">
        <v>179</v>
      </c>
      <c r="G374" s="12"/>
      <c r="H374" s="9" t="s">
        <v>180</v>
      </c>
      <c r="I374" s="13" t="s">
        <v>181</v>
      </c>
      <c r="J374" s="14"/>
      <c r="K374" s="15" t="s">
        <v>182</v>
      </c>
      <c r="L374" s="13"/>
      <c r="M374" s="14"/>
      <c r="N374" s="9" t="s">
        <v>183</v>
      </c>
      <c r="O374" s="16" t="s">
        <v>184</v>
      </c>
      <c r="P374" s="17">
        <v>58756</v>
      </c>
      <c r="Q374" s="18" t="s">
        <v>32</v>
      </c>
      <c r="R374" s="25"/>
      <c r="S374" s="18" t="s">
        <v>32</v>
      </c>
      <c r="T374" s="10" t="s">
        <v>185</v>
      </c>
      <c r="U374" s="15"/>
      <c r="V374" s="45"/>
    </row>
    <row r="375" spans="1:22" ht="16.5" customHeight="1">
      <c r="A375" s="27" t="s">
        <v>1334</v>
      </c>
      <c r="B375" s="9" t="s">
        <v>1335</v>
      </c>
      <c r="C375" s="15" t="s">
        <v>1336</v>
      </c>
      <c r="D375" s="21" t="s">
        <v>1337</v>
      </c>
      <c r="E375" s="12" t="s">
        <v>111</v>
      </c>
      <c r="F375" s="14" t="s">
        <v>27</v>
      </c>
      <c r="G375" s="14"/>
      <c r="H375" s="9" t="s">
        <v>28</v>
      </c>
      <c r="I375" s="28" t="str">
        <f t="shared" ref="I375:I384" si="24">IF(H375 = "(2E,6E)-FPP", "175763",
    IF(H375 = "(2Z,6E)-FPP", "162247",
        IF(H375 = "(2Z,6Z)-FPP", "60374",
            IF(H375 = "(2E,6E,10E)-GGPP", "58756",
                IF(H375 = "9α-copalyl PP", "58622",
                    IF(H375 = "peregrinol PP", "138232",
                        IF(H375 = "(2E)-GPP", "58057",
                            IF(H375 = "ent-copalyl diphosphate", "58553",
                                IF(H375 = "(S)-2,3-epoxysqualene", "15441",
                                    IF(H375 = "(+)-copalyl diphosphate", "58635",
                                        IF(H375 = "copal-8-ol diphosphate(3−)","64283",
                                            IF(H375 = "NPP", "57665",
                                                IF(H375 = "squalene", "15440",
                                                    IF(H375 = "ent-copal-8-ol diphosphate(3−)", "138223",
                                                        IF(H375 = "(2E,6E,10E,14E)-GFPP", "57907",
                                                            IF(H375 = "(R)-tetraprenyl-β-curcumene", "64801",
                                                                IF(H375 = "(E)-2-MeGPP", "61984",
                                                                    IF(H375 = "all-trans-heptaprenyl PP", "58206",
                                                                        IF(H375 = "(3S,22S)-2,3:22,23-diepoxy-2,3,22,23-tetrahydrosqualene", "138307",
                                                                            IF(H375 = "pre-α-onocerin", "138305","")
                                                                            )
                                                                        )
                                                                    )
                                                                )
                                                            )
                                                        )
                                                    )
                                                )
                                            )
                                        )
                                    )
                                )
                            )
                        )
                    )
                )
            )
        )
    )</f>
        <v>175763</v>
      </c>
      <c r="J375" s="14"/>
      <c r="K375" s="15" t="s">
        <v>1338</v>
      </c>
      <c r="L375" s="13"/>
      <c r="M375" s="14"/>
      <c r="N375" s="9" t="s">
        <v>30</v>
      </c>
      <c r="O375" s="9" t="s">
        <v>1339</v>
      </c>
      <c r="P375" s="17">
        <v>15861</v>
      </c>
      <c r="Q375" s="29" t="s">
        <v>22</v>
      </c>
      <c r="R375" s="30"/>
      <c r="S375" s="29" t="s">
        <v>22</v>
      </c>
      <c r="T375" s="31"/>
      <c r="U375" s="15"/>
      <c r="V375" s="26" t="s">
        <v>1340</v>
      </c>
    </row>
    <row r="376" spans="1:22" ht="16.5" customHeight="1">
      <c r="A376" s="27" t="s">
        <v>1341</v>
      </c>
      <c r="B376" s="9" t="s">
        <v>1335</v>
      </c>
      <c r="C376" s="15" t="s">
        <v>1342</v>
      </c>
      <c r="D376" s="21" t="s">
        <v>1343</v>
      </c>
      <c r="E376" s="12" t="s">
        <v>111</v>
      </c>
      <c r="F376" s="14" t="s">
        <v>27</v>
      </c>
      <c r="G376" s="14"/>
      <c r="H376" s="16" t="s">
        <v>28</v>
      </c>
      <c r="I376" s="28" t="str">
        <f t="shared" si="24"/>
        <v>175763</v>
      </c>
      <c r="J376" s="14"/>
      <c r="K376" s="15" t="s">
        <v>1338</v>
      </c>
      <c r="L376" s="13"/>
      <c r="M376" s="14"/>
      <c r="N376" s="9" t="s">
        <v>30</v>
      </c>
      <c r="O376" s="9" t="s">
        <v>1339</v>
      </c>
      <c r="P376" s="17">
        <v>15861</v>
      </c>
      <c r="Q376" s="29" t="s">
        <v>22</v>
      </c>
      <c r="R376" s="30"/>
      <c r="S376" s="29" t="s">
        <v>22</v>
      </c>
      <c r="T376" s="31"/>
      <c r="U376" s="15"/>
      <c r="V376" s="26" t="s">
        <v>1344</v>
      </c>
    </row>
    <row r="377" spans="1:22" ht="16.5" customHeight="1">
      <c r="A377" s="27" t="s">
        <v>1345</v>
      </c>
      <c r="B377" s="9" t="s">
        <v>1335</v>
      </c>
      <c r="C377" s="15" t="s">
        <v>1346</v>
      </c>
      <c r="D377" s="21" t="s">
        <v>1347</v>
      </c>
      <c r="E377" s="12" t="s">
        <v>111</v>
      </c>
      <c r="F377" s="14" t="s">
        <v>27</v>
      </c>
      <c r="G377" s="14"/>
      <c r="H377" s="16" t="s">
        <v>28</v>
      </c>
      <c r="I377" s="28" t="str">
        <f t="shared" si="24"/>
        <v>175763</v>
      </c>
      <c r="J377" s="14"/>
      <c r="K377" s="15" t="s">
        <v>1338</v>
      </c>
      <c r="L377" s="13"/>
      <c r="M377" s="14"/>
      <c r="N377" s="9" t="s">
        <v>30</v>
      </c>
      <c r="O377" s="9" t="s">
        <v>1339</v>
      </c>
      <c r="P377" s="17">
        <v>15861</v>
      </c>
      <c r="Q377" s="29" t="s">
        <v>22</v>
      </c>
      <c r="R377" s="30"/>
      <c r="S377" s="29" t="s">
        <v>22</v>
      </c>
      <c r="T377" s="31"/>
      <c r="U377" s="15"/>
      <c r="V377" s="26" t="s">
        <v>1348</v>
      </c>
    </row>
    <row r="378" spans="1:22" ht="16.5" customHeight="1">
      <c r="A378" s="27" t="s">
        <v>1349</v>
      </c>
      <c r="B378" s="9" t="s">
        <v>1335</v>
      </c>
      <c r="C378" s="15" t="s">
        <v>1350</v>
      </c>
      <c r="D378" s="21" t="s">
        <v>1351</v>
      </c>
      <c r="E378" s="12" t="s">
        <v>111</v>
      </c>
      <c r="F378" s="14" t="s">
        <v>27</v>
      </c>
      <c r="G378" s="14"/>
      <c r="H378" s="16" t="s">
        <v>28</v>
      </c>
      <c r="I378" s="28" t="str">
        <f t="shared" si="24"/>
        <v>175763</v>
      </c>
      <c r="J378" s="14"/>
      <c r="K378" s="15" t="s">
        <v>1338</v>
      </c>
      <c r="L378" s="13"/>
      <c r="M378" s="14"/>
      <c r="N378" s="9" t="s">
        <v>30</v>
      </c>
      <c r="O378" s="9" t="s">
        <v>1339</v>
      </c>
      <c r="P378" s="17">
        <v>15861</v>
      </c>
      <c r="Q378" s="29" t="s">
        <v>22</v>
      </c>
      <c r="R378" s="30"/>
      <c r="S378" s="29" t="s">
        <v>22</v>
      </c>
      <c r="T378" s="31"/>
      <c r="U378" s="15"/>
      <c r="V378" s="26" t="s">
        <v>1352</v>
      </c>
    </row>
    <row r="379" spans="1:22" ht="16.5" customHeight="1">
      <c r="A379" s="27" t="s">
        <v>1353</v>
      </c>
      <c r="B379" s="9" t="s">
        <v>1335</v>
      </c>
      <c r="C379" s="15" t="s">
        <v>1354</v>
      </c>
      <c r="D379" s="21" t="s">
        <v>1355</v>
      </c>
      <c r="E379" s="12" t="s">
        <v>111</v>
      </c>
      <c r="F379" s="14" t="s">
        <v>27</v>
      </c>
      <c r="G379" s="14"/>
      <c r="H379" s="16" t="s">
        <v>28</v>
      </c>
      <c r="I379" s="28" t="str">
        <f t="shared" si="24"/>
        <v>175763</v>
      </c>
      <c r="J379" s="14"/>
      <c r="K379" s="15" t="s">
        <v>1338</v>
      </c>
      <c r="L379" s="13"/>
      <c r="M379" s="14"/>
      <c r="N379" s="9" t="s">
        <v>30</v>
      </c>
      <c r="O379" s="9" t="s">
        <v>1339</v>
      </c>
      <c r="P379" s="17">
        <v>15861</v>
      </c>
      <c r="Q379" s="29" t="s">
        <v>22</v>
      </c>
      <c r="R379" s="30"/>
      <c r="S379" s="29" t="s">
        <v>22</v>
      </c>
      <c r="T379" s="31"/>
      <c r="U379" s="15"/>
      <c r="V379" s="32" t="s">
        <v>1356</v>
      </c>
    </row>
    <row r="380" spans="1:22" ht="16.5" customHeight="1">
      <c r="A380" s="27" t="s">
        <v>1357</v>
      </c>
      <c r="B380" s="9" t="s">
        <v>1335</v>
      </c>
      <c r="C380" s="15" t="s">
        <v>1358</v>
      </c>
      <c r="D380" s="21" t="s">
        <v>1359</v>
      </c>
      <c r="E380" s="12" t="s">
        <v>111</v>
      </c>
      <c r="F380" s="14" t="s">
        <v>27</v>
      </c>
      <c r="G380" s="14"/>
      <c r="H380" s="16" t="s">
        <v>28</v>
      </c>
      <c r="I380" s="28" t="str">
        <f t="shared" si="24"/>
        <v>175763</v>
      </c>
      <c r="J380" s="14"/>
      <c r="K380" s="15" t="s">
        <v>1338</v>
      </c>
      <c r="L380" s="13"/>
      <c r="M380" s="14"/>
      <c r="N380" s="9" t="s">
        <v>30</v>
      </c>
      <c r="O380" s="9" t="s">
        <v>1339</v>
      </c>
      <c r="P380" s="17">
        <v>15861</v>
      </c>
      <c r="Q380" s="29" t="s">
        <v>22</v>
      </c>
      <c r="R380" s="30"/>
      <c r="S380" s="29" t="s">
        <v>22</v>
      </c>
      <c r="T380" s="31"/>
      <c r="U380" s="15"/>
      <c r="V380" s="26" t="s">
        <v>1360</v>
      </c>
    </row>
    <row r="381" spans="1:22" ht="16.5" customHeight="1">
      <c r="A381" s="27" t="s">
        <v>1361</v>
      </c>
      <c r="B381" s="9" t="s">
        <v>1335</v>
      </c>
      <c r="C381" s="15" t="s">
        <v>1362</v>
      </c>
      <c r="D381" s="21" t="s">
        <v>1363</v>
      </c>
      <c r="E381" s="12" t="s">
        <v>111</v>
      </c>
      <c r="F381" s="14" t="s">
        <v>27</v>
      </c>
      <c r="G381" s="14"/>
      <c r="H381" s="9" t="s">
        <v>28</v>
      </c>
      <c r="I381" s="28" t="str">
        <f t="shared" si="24"/>
        <v>175763</v>
      </c>
      <c r="J381" s="14"/>
      <c r="K381" s="15" t="s">
        <v>1338</v>
      </c>
      <c r="L381" s="13"/>
      <c r="M381" s="14"/>
      <c r="N381" s="9" t="s">
        <v>30</v>
      </c>
      <c r="O381" s="9" t="s">
        <v>1339</v>
      </c>
      <c r="P381" s="17">
        <v>15861</v>
      </c>
      <c r="Q381" s="29" t="s">
        <v>22</v>
      </c>
      <c r="R381" s="30"/>
      <c r="S381" s="29" t="s">
        <v>22</v>
      </c>
      <c r="T381" s="31"/>
      <c r="U381" s="15"/>
      <c r="V381" s="35" t="s">
        <v>1364</v>
      </c>
    </row>
    <row r="382" spans="1:22" ht="16.5" customHeight="1">
      <c r="A382" s="27" t="s">
        <v>1365</v>
      </c>
      <c r="B382" s="9" t="s">
        <v>1335</v>
      </c>
      <c r="C382" s="15" t="s">
        <v>1366</v>
      </c>
      <c r="D382" s="21" t="s">
        <v>1367</v>
      </c>
      <c r="E382" s="12" t="s">
        <v>111</v>
      </c>
      <c r="F382" s="14" t="s">
        <v>27</v>
      </c>
      <c r="G382" s="14"/>
      <c r="H382" s="16" t="s">
        <v>28</v>
      </c>
      <c r="I382" s="28" t="str">
        <f t="shared" si="24"/>
        <v>175763</v>
      </c>
      <c r="J382" s="14"/>
      <c r="K382" s="15" t="s">
        <v>1338</v>
      </c>
      <c r="L382" s="13"/>
      <c r="M382" s="14"/>
      <c r="N382" s="9" t="s">
        <v>30</v>
      </c>
      <c r="O382" s="9" t="s">
        <v>1339</v>
      </c>
      <c r="P382" s="17">
        <v>15861</v>
      </c>
      <c r="Q382" s="29" t="s">
        <v>22</v>
      </c>
      <c r="R382" s="30"/>
      <c r="S382" s="29" t="s">
        <v>22</v>
      </c>
      <c r="T382" s="31"/>
      <c r="U382" s="15"/>
      <c r="V382" s="26" t="s">
        <v>1368</v>
      </c>
    </row>
    <row r="383" spans="1:22" ht="16.5" customHeight="1">
      <c r="A383" s="27" t="s">
        <v>1369</v>
      </c>
      <c r="B383" s="9" t="s">
        <v>1370</v>
      </c>
      <c r="C383" s="15" t="s">
        <v>1371</v>
      </c>
      <c r="D383" s="21" t="s">
        <v>1372</v>
      </c>
      <c r="E383" s="12" t="s">
        <v>26</v>
      </c>
      <c r="F383" s="14" t="s">
        <v>27</v>
      </c>
      <c r="G383" s="14"/>
      <c r="H383" s="16" t="s">
        <v>28</v>
      </c>
      <c r="I383" s="28" t="str">
        <f t="shared" si="24"/>
        <v>175763</v>
      </c>
      <c r="J383" s="14"/>
      <c r="K383" s="15" t="s">
        <v>1133</v>
      </c>
      <c r="L383" s="13"/>
      <c r="M383" s="14"/>
      <c r="N383" s="9" t="s">
        <v>30</v>
      </c>
      <c r="O383" s="9" t="s">
        <v>1134</v>
      </c>
      <c r="P383" s="17">
        <v>41595</v>
      </c>
      <c r="Q383" s="29" t="s">
        <v>22</v>
      </c>
      <c r="R383" s="30"/>
      <c r="S383" s="29" t="s">
        <v>22</v>
      </c>
      <c r="T383" s="31"/>
      <c r="U383" s="15"/>
      <c r="V383" s="26" t="s">
        <v>1373</v>
      </c>
    </row>
    <row r="384" spans="1:22" ht="16.5" customHeight="1">
      <c r="A384" s="27" t="s">
        <v>1374</v>
      </c>
      <c r="B384" s="9" t="s">
        <v>1375</v>
      </c>
      <c r="C384" s="15" t="s">
        <v>1376</v>
      </c>
      <c r="D384" s="21" t="s">
        <v>1377</v>
      </c>
      <c r="E384" s="12" t="s">
        <v>26</v>
      </c>
      <c r="F384" s="14" t="s">
        <v>27</v>
      </c>
      <c r="G384" s="14"/>
      <c r="H384" s="16" t="s">
        <v>28</v>
      </c>
      <c r="I384" s="28" t="str">
        <f t="shared" si="24"/>
        <v>175763</v>
      </c>
      <c r="J384" s="14"/>
      <c r="K384" s="15" t="s">
        <v>1133</v>
      </c>
      <c r="L384" s="13"/>
      <c r="M384" s="14"/>
      <c r="N384" s="9" t="s">
        <v>30</v>
      </c>
      <c r="O384" s="9" t="s">
        <v>1134</v>
      </c>
      <c r="P384" s="17">
        <v>41595</v>
      </c>
      <c r="Q384" s="29" t="s">
        <v>22</v>
      </c>
      <c r="R384" s="30"/>
      <c r="S384" s="29" t="s">
        <v>22</v>
      </c>
      <c r="T384" s="31"/>
      <c r="U384" s="15"/>
      <c r="V384" s="26" t="s">
        <v>1373</v>
      </c>
    </row>
    <row r="385" spans="1:38" ht="16.5" customHeight="1">
      <c r="A385" s="27" t="s">
        <v>1378</v>
      </c>
      <c r="B385" s="9" t="s">
        <v>667</v>
      </c>
      <c r="C385" s="15" t="s">
        <v>1379</v>
      </c>
      <c r="D385" s="21" t="s">
        <v>1380</v>
      </c>
      <c r="E385" s="12" t="s">
        <v>26</v>
      </c>
      <c r="F385" s="14" t="s">
        <v>130</v>
      </c>
      <c r="G385" s="14"/>
      <c r="H385" s="9" t="s">
        <v>131</v>
      </c>
      <c r="I385" s="13">
        <v>58057</v>
      </c>
      <c r="J385" s="14"/>
      <c r="K385" s="15" t="s">
        <v>223</v>
      </c>
      <c r="L385" s="13" t="s">
        <v>1381</v>
      </c>
      <c r="M385" s="12" t="s">
        <v>22</v>
      </c>
      <c r="N385" s="24" t="s">
        <v>133</v>
      </c>
      <c r="O385" s="24" t="s">
        <v>670</v>
      </c>
      <c r="P385" s="17">
        <v>10577</v>
      </c>
      <c r="Q385" s="18" t="s">
        <v>22</v>
      </c>
      <c r="R385" s="25"/>
      <c r="S385" s="18" t="s">
        <v>22</v>
      </c>
      <c r="T385" s="34"/>
      <c r="U385" s="15"/>
      <c r="V385" s="26" t="s">
        <v>1382</v>
      </c>
    </row>
    <row r="386" spans="1:38" ht="16.5" customHeight="1">
      <c r="A386" s="27" t="s">
        <v>1378</v>
      </c>
      <c r="B386" s="9" t="s">
        <v>667</v>
      </c>
      <c r="C386" s="15" t="s">
        <v>1379</v>
      </c>
      <c r="D386" s="21" t="s">
        <v>1380</v>
      </c>
      <c r="E386" s="12" t="s">
        <v>26</v>
      </c>
      <c r="F386" s="14" t="s">
        <v>130</v>
      </c>
      <c r="G386" s="14"/>
      <c r="H386" s="9" t="s">
        <v>131</v>
      </c>
      <c r="I386" s="13">
        <v>58057</v>
      </c>
      <c r="J386" s="14"/>
      <c r="K386" s="43" t="s">
        <v>315</v>
      </c>
      <c r="L386" s="13" t="s">
        <v>1383</v>
      </c>
      <c r="M386" s="14"/>
      <c r="N386" s="24" t="s">
        <v>133</v>
      </c>
      <c r="O386" s="24" t="s">
        <v>317</v>
      </c>
      <c r="P386" s="17">
        <v>15384</v>
      </c>
      <c r="Q386" s="18" t="s">
        <v>22</v>
      </c>
      <c r="R386" s="25"/>
      <c r="S386" s="18" t="s">
        <v>22</v>
      </c>
      <c r="T386" s="34"/>
      <c r="U386" s="15"/>
      <c r="V386" s="26" t="s">
        <v>1382</v>
      </c>
    </row>
    <row r="387" spans="1:38" ht="16.5" customHeight="1">
      <c r="A387" s="27" t="s">
        <v>1378</v>
      </c>
      <c r="B387" s="9" t="s">
        <v>667</v>
      </c>
      <c r="C387" s="15" t="s">
        <v>1379</v>
      </c>
      <c r="D387" s="21" t="s">
        <v>1380</v>
      </c>
      <c r="E387" s="12" t="s">
        <v>26</v>
      </c>
      <c r="F387" s="14" t="s">
        <v>130</v>
      </c>
      <c r="G387" s="14"/>
      <c r="H387" s="9" t="s">
        <v>131</v>
      </c>
      <c r="I387" s="13">
        <v>58057</v>
      </c>
      <c r="J387" s="14"/>
      <c r="K387" s="15" t="s">
        <v>205</v>
      </c>
      <c r="L387" s="13" t="s">
        <v>1384</v>
      </c>
      <c r="M387" s="14"/>
      <c r="N387" s="24" t="s">
        <v>133</v>
      </c>
      <c r="O387" s="9" t="s">
        <v>207</v>
      </c>
      <c r="P387" s="17">
        <v>36740</v>
      </c>
      <c r="Q387" s="18" t="s">
        <v>22</v>
      </c>
      <c r="R387" s="25"/>
      <c r="S387" s="18" t="s">
        <v>22</v>
      </c>
      <c r="T387" s="34"/>
      <c r="U387" s="15"/>
      <c r="V387" s="26" t="s">
        <v>1382</v>
      </c>
    </row>
    <row r="388" spans="1:38" ht="16.5" customHeight="1">
      <c r="A388" s="27" t="s">
        <v>1378</v>
      </c>
      <c r="B388" s="9" t="s">
        <v>667</v>
      </c>
      <c r="C388" s="15" t="s">
        <v>1379</v>
      </c>
      <c r="D388" s="21" t="s">
        <v>1380</v>
      </c>
      <c r="E388" s="12" t="s">
        <v>26</v>
      </c>
      <c r="F388" s="14" t="s">
        <v>130</v>
      </c>
      <c r="G388" s="14"/>
      <c r="H388" s="9" t="s">
        <v>131</v>
      </c>
      <c r="I388" s="13">
        <v>58057</v>
      </c>
      <c r="J388" s="14"/>
      <c r="K388" s="15" t="s">
        <v>208</v>
      </c>
      <c r="L388" s="13" t="s">
        <v>1385</v>
      </c>
      <c r="M388" s="14"/>
      <c r="N388" s="24" t="s">
        <v>133</v>
      </c>
      <c r="O388" s="24" t="s">
        <v>210</v>
      </c>
      <c r="P388" s="17">
        <v>50025</v>
      </c>
      <c r="Q388" s="18" t="s">
        <v>22</v>
      </c>
      <c r="R388" s="25"/>
      <c r="S388" s="18" t="s">
        <v>22</v>
      </c>
      <c r="T388" s="34"/>
      <c r="U388" s="15"/>
      <c r="V388" s="26" t="s">
        <v>1382</v>
      </c>
    </row>
    <row r="389" spans="1:38" ht="16.5" customHeight="1">
      <c r="A389" s="27" t="s">
        <v>1378</v>
      </c>
      <c r="B389" s="9" t="s">
        <v>667</v>
      </c>
      <c r="C389" s="15" t="s">
        <v>1379</v>
      </c>
      <c r="D389" s="21" t="s">
        <v>1380</v>
      </c>
      <c r="E389" s="12" t="s">
        <v>26</v>
      </c>
      <c r="F389" s="14" t="s">
        <v>130</v>
      </c>
      <c r="G389" s="14"/>
      <c r="H389" s="9" t="s">
        <v>131</v>
      </c>
      <c r="I389" s="13">
        <v>58057</v>
      </c>
      <c r="J389" s="14"/>
      <c r="K389" s="15" t="s">
        <v>227</v>
      </c>
      <c r="L389" s="13" t="s">
        <v>1386</v>
      </c>
      <c r="M389" s="14"/>
      <c r="N389" s="9" t="s">
        <v>133</v>
      </c>
      <c r="O389" s="9" t="s">
        <v>229</v>
      </c>
      <c r="P389" s="17">
        <v>9457</v>
      </c>
      <c r="Q389" s="18" t="s">
        <v>22</v>
      </c>
      <c r="R389" s="25"/>
      <c r="S389" s="18" t="s">
        <v>22</v>
      </c>
      <c r="T389" s="34"/>
      <c r="U389" s="15"/>
      <c r="V389" s="26" t="s">
        <v>1382</v>
      </c>
    </row>
    <row r="390" spans="1:38" ht="16.5" customHeight="1">
      <c r="A390" s="27" t="s">
        <v>1378</v>
      </c>
      <c r="B390" s="9" t="s">
        <v>667</v>
      </c>
      <c r="C390" s="15" t="s">
        <v>1379</v>
      </c>
      <c r="D390" s="21" t="s">
        <v>1380</v>
      </c>
      <c r="E390" s="12" t="s">
        <v>26</v>
      </c>
      <c r="F390" s="14" t="s">
        <v>130</v>
      </c>
      <c r="G390" s="14"/>
      <c r="H390" s="9" t="s">
        <v>131</v>
      </c>
      <c r="I390" s="13">
        <v>58057</v>
      </c>
      <c r="J390" s="14"/>
      <c r="K390" s="15" t="s">
        <v>201</v>
      </c>
      <c r="L390" s="13" t="s">
        <v>1387</v>
      </c>
      <c r="M390" s="14"/>
      <c r="N390" s="9" t="s">
        <v>133</v>
      </c>
      <c r="O390" s="9" t="s">
        <v>204</v>
      </c>
      <c r="P390" s="17">
        <v>50031</v>
      </c>
      <c r="Q390" s="18" t="s">
        <v>22</v>
      </c>
      <c r="R390" s="25"/>
      <c r="S390" s="18" t="s">
        <v>22</v>
      </c>
      <c r="T390" s="34"/>
      <c r="U390" s="15"/>
      <c r="V390" s="26" t="s">
        <v>1382</v>
      </c>
    </row>
    <row r="391" spans="1:38" ht="16.5" customHeight="1">
      <c r="A391" s="27" t="s">
        <v>1378</v>
      </c>
      <c r="B391" s="9" t="s">
        <v>667</v>
      </c>
      <c r="C391" s="15" t="s">
        <v>1379</v>
      </c>
      <c r="D391" s="21" t="s">
        <v>1380</v>
      </c>
      <c r="E391" s="12" t="s">
        <v>26</v>
      </c>
      <c r="F391" s="14" t="s">
        <v>130</v>
      </c>
      <c r="G391" s="14"/>
      <c r="H391" s="9" t="s">
        <v>131</v>
      </c>
      <c r="I391" s="13">
        <v>58057</v>
      </c>
      <c r="J391" s="14"/>
      <c r="K391" s="43" t="s">
        <v>217</v>
      </c>
      <c r="L391" s="13" t="s">
        <v>1388</v>
      </c>
      <c r="M391" s="14"/>
      <c r="N391" s="24" t="s">
        <v>133</v>
      </c>
      <c r="O391" s="9" t="s">
        <v>219</v>
      </c>
      <c r="P391" s="17">
        <v>10334</v>
      </c>
      <c r="Q391" s="18" t="s">
        <v>22</v>
      </c>
      <c r="R391" s="25"/>
      <c r="S391" s="18" t="s">
        <v>22</v>
      </c>
      <c r="T391" s="34"/>
      <c r="U391" s="15"/>
      <c r="V391" s="26" t="s">
        <v>1382</v>
      </c>
    </row>
    <row r="392" spans="1:38" ht="16.5" customHeight="1">
      <c r="A392" s="27" t="s">
        <v>1378</v>
      </c>
      <c r="B392" s="9" t="s">
        <v>667</v>
      </c>
      <c r="C392" s="15" t="s">
        <v>1379</v>
      </c>
      <c r="D392" s="21" t="s">
        <v>1380</v>
      </c>
      <c r="E392" s="12" t="s">
        <v>26</v>
      </c>
      <c r="F392" s="14" t="s">
        <v>130</v>
      </c>
      <c r="G392" s="14"/>
      <c r="H392" s="9" t="s">
        <v>131</v>
      </c>
      <c r="I392" s="13">
        <v>58057</v>
      </c>
      <c r="J392" s="14"/>
      <c r="K392" s="15" t="s">
        <v>211</v>
      </c>
      <c r="L392" s="13" t="s">
        <v>1389</v>
      </c>
      <c r="M392" s="14"/>
      <c r="N392" s="9" t="s">
        <v>133</v>
      </c>
      <c r="O392" s="24" t="s">
        <v>314</v>
      </c>
      <c r="P392" s="17">
        <v>17221</v>
      </c>
      <c r="Q392" s="18" t="s">
        <v>32</v>
      </c>
      <c r="R392" s="25"/>
      <c r="S392" s="18" t="s">
        <v>22</v>
      </c>
      <c r="T392" s="34"/>
      <c r="U392" s="15"/>
      <c r="V392" s="26" t="s">
        <v>1382</v>
      </c>
    </row>
    <row r="393" spans="1:38" ht="16.5" customHeight="1">
      <c r="A393" s="27" t="s">
        <v>1378</v>
      </c>
      <c r="B393" s="9" t="s">
        <v>667</v>
      </c>
      <c r="C393" s="15" t="s">
        <v>1379</v>
      </c>
      <c r="D393" s="21" t="s">
        <v>1380</v>
      </c>
      <c r="E393" s="12" t="s">
        <v>26</v>
      </c>
      <c r="F393" s="14" t="s">
        <v>130</v>
      </c>
      <c r="G393" s="14"/>
      <c r="H393" s="9" t="s">
        <v>131</v>
      </c>
      <c r="I393" s="13">
        <v>58057</v>
      </c>
      <c r="J393" s="14"/>
      <c r="K393" s="43" t="s">
        <v>197</v>
      </c>
      <c r="L393" s="13" t="s">
        <v>1390</v>
      </c>
      <c r="M393" s="14"/>
      <c r="N393" s="24" t="s">
        <v>133</v>
      </c>
      <c r="O393" s="24" t="s">
        <v>199</v>
      </c>
      <c r="P393" s="17">
        <v>50027</v>
      </c>
      <c r="Q393" s="18" t="s">
        <v>22</v>
      </c>
      <c r="R393" s="25"/>
      <c r="S393" s="18" t="s">
        <v>22</v>
      </c>
      <c r="T393" s="34"/>
      <c r="U393" s="15"/>
      <c r="V393" s="26" t="s">
        <v>1382</v>
      </c>
    </row>
    <row r="394" spans="1:38" ht="16.5" customHeight="1">
      <c r="A394" s="27" t="s">
        <v>1391</v>
      </c>
      <c r="B394" s="9" t="s">
        <v>1392</v>
      </c>
      <c r="C394" s="15" t="s">
        <v>1393</v>
      </c>
      <c r="D394" s="21" t="s">
        <v>1394</v>
      </c>
      <c r="E394" s="12" t="s">
        <v>26</v>
      </c>
      <c r="F394" s="14" t="s">
        <v>130</v>
      </c>
      <c r="G394" s="14"/>
      <c r="H394" s="9" t="s">
        <v>131</v>
      </c>
      <c r="I394" s="28" t="str">
        <f t="shared" ref="I394:I397" si="25">IF(H394 = "(2E,6E)-FPP", "175763",
    IF(H394 = "(2Z,6E)-FPP", "162247",
        IF(H394 = "(2Z,6Z)-FPP", "60374",
            IF(H394 = "(2E,6E,10E)-GGPP", "58756",
                IF(H394 = "9α-copalyl PP", "58622",
                    IF(H394 = "peregrinol PP", "138232",
                        IF(H394 = "(2E)-GPP", "58057",
                            IF(H394 = "ent-copalyl diphosphate", "58553",
                                IF(H394 = "(S)-2,3-epoxysqualene", "15441",
                                    IF(H394 = "(+)-copalyl diphosphate", "58635",
                                        IF(H394 = "copal-8-ol diphosphate(3−)","64283",
                                            IF(H394 = "NPP", "57665",
                                                IF(H394 = "squalene", "15440",
                                                    IF(H394 = "ent-copal-8-ol diphosphate(3−)", "138223",
                                                        IF(H394 = "(2E,6E,10E,14E)-GFPP", "57907",
                                                            IF(H394 = "(R)-tetraprenyl-β-curcumene", "64801",
                                                                IF(H394 = "(E)-2-MeGPP", "61984",
                                                                    IF(H394 = "all-trans-heptaprenyl PP", "58206",
                                                                        IF(H394 = "(3S,22S)-2,3:22,23-diepoxy-2,3,22,23-tetrahydrosqualene", "138307",
                                                                            IF(H394 = "pre-α-onocerin", "138305","")
                                                                            )
                                                                        )
                                                                    )
                                                                )
                                                            )
                                                        )
                                                    )
                                                )
                                            )
                                        )
                                    )
                                )
                            )
                        )
                    )
                )
            )
        )
    )</f>
        <v>58057</v>
      </c>
      <c r="J394" s="14"/>
      <c r="K394" s="15" t="s">
        <v>1040</v>
      </c>
      <c r="L394" s="13"/>
      <c r="M394" s="14"/>
      <c r="N394" s="9" t="s">
        <v>133</v>
      </c>
      <c r="O394" s="9" t="s">
        <v>1041</v>
      </c>
      <c r="P394" s="17">
        <v>15382</v>
      </c>
      <c r="Q394" s="29" t="s">
        <v>22</v>
      </c>
      <c r="R394" s="30"/>
      <c r="S394" s="29" t="s">
        <v>22</v>
      </c>
      <c r="T394" s="31"/>
      <c r="U394" s="15"/>
      <c r="V394" s="26" t="s">
        <v>1395</v>
      </c>
    </row>
    <row r="395" spans="1:38" ht="16.5" customHeight="1">
      <c r="A395" s="27" t="s">
        <v>1396</v>
      </c>
      <c r="B395" s="9" t="s">
        <v>598</v>
      </c>
      <c r="C395" s="15" t="s">
        <v>1397</v>
      </c>
      <c r="D395" s="21" t="s">
        <v>1380</v>
      </c>
      <c r="E395" s="12" t="s">
        <v>26</v>
      </c>
      <c r="F395" s="14" t="s">
        <v>130</v>
      </c>
      <c r="G395" s="14"/>
      <c r="H395" s="9" t="s">
        <v>131</v>
      </c>
      <c r="I395" s="28" t="str">
        <f t="shared" si="25"/>
        <v>58057</v>
      </c>
      <c r="J395" s="14"/>
      <c r="K395" s="15" t="s">
        <v>571</v>
      </c>
      <c r="L395" s="13"/>
      <c r="M395" s="14"/>
      <c r="N395" s="9" t="s">
        <v>133</v>
      </c>
      <c r="O395" s="9" t="s">
        <v>573</v>
      </c>
      <c r="P395" s="17">
        <v>28359</v>
      </c>
      <c r="Q395" s="29" t="s">
        <v>22</v>
      </c>
      <c r="R395" s="30"/>
      <c r="S395" s="29" t="s">
        <v>22</v>
      </c>
      <c r="T395" s="31"/>
      <c r="U395" s="15"/>
      <c r="V395" s="32" t="s">
        <v>1398</v>
      </c>
    </row>
    <row r="396" spans="1:38" ht="16.5" customHeight="1">
      <c r="A396" s="27" t="s">
        <v>1399</v>
      </c>
      <c r="B396" s="9" t="s">
        <v>1400</v>
      </c>
      <c r="C396" s="15" t="s">
        <v>1401</v>
      </c>
      <c r="D396" s="21" t="s">
        <v>1394</v>
      </c>
      <c r="E396" s="12" t="s">
        <v>26</v>
      </c>
      <c r="F396" s="14" t="s">
        <v>130</v>
      </c>
      <c r="G396" s="14"/>
      <c r="H396" s="9" t="s">
        <v>131</v>
      </c>
      <c r="I396" s="28" t="str">
        <f t="shared" si="25"/>
        <v>58057</v>
      </c>
      <c r="J396" s="14"/>
      <c r="K396" s="15" t="s">
        <v>1040</v>
      </c>
      <c r="L396" s="13"/>
      <c r="M396" s="14"/>
      <c r="N396" s="9" t="s">
        <v>133</v>
      </c>
      <c r="O396" s="9" t="s">
        <v>1041</v>
      </c>
      <c r="P396" s="17">
        <v>15382</v>
      </c>
      <c r="Q396" s="29" t="s">
        <v>22</v>
      </c>
      <c r="R396" s="30"/>
      <c r="S396" s="29" t="s">
        <v>22</v>
      </c>
      <c r="T396" s="31"/>
      <c r="U396" s="15"/>
      <c r="V396" s="26" t="s">
        <v>1398</v>
      </c>
    </row>
    <row r="397" spans="1:38" ht="16.5" customHeight="1">
      <c r="A397" s="27" t="s">
        <v>1402</v>
      </c>
      <c r="B397" s="9" t="s">
        <v>1403</v>
      </c>
      <c r="C397" s="15" t="s">
        <v>1404</v>
      </c>
      <c r="D397" s="21" t="s">
        <v>1405</v>
      </c>
      <c r="E397" s="12" t="s">
        <v>26</v>
      </c>
      <c r="F397" s="14" t="s">
        <v>130</v>
      </c>
      <c r="G397" s="14"/>
      <c r="H397" s="9" t="s">
        <v>131</v>
      </c>
      <c r="I397" s="28" t="str">
        <f t="shared" si="25"/>
        <v>58057</v>
      </c>
      <c r="J397" s="14"/>
      <c r="K397" s="15" t="s">
        <v>587</v>
      </c>
      <c r="L397" s="13"/>
      <c r="M397" s="14"/>
      <c r="N397" s="9" t="s">
        <v>133</v>
      </c>
      <c r="O397" s="9" t="s">
        <v>589</v>
      </c>
      <c r="P397" s="17">
        <v>7</v>
      </c>
      <c r="Q397" s="29" t="s">
        <v>22</v>
      </c>
      <c r="R397" s="30"/>
      <c r="S397" s="29" t="s">
        <v>22</v>
      </c>
      <c r="T397" s="31"/>
      <c r="U397" s="15"/>
      <c r="V397" s="26" t="s">
        <v>1406</v>
      </c>
    </row>
    <row r="398" spans="1:38" ht="16.5" customHeight="1">
      <c r="A398" s="8" t="s">
        <v>1407</v>
      </c>
      <c r="B398" s="9" t="s">
        <v>907</v>
      </c>
      <c r="C398" s="10" t="s">
        <v>1408</v>
      </c>
      <c r="D398" s="21" t="s">
        <v>1409</v>
      </c>
      <c r="E398" s="12" t="s">
        <v>87</v>
      </c>
      <c r="F398" s="12" t="s">
        <v>248</v>
      </c>
      <c r="G398" s="12"/>
      <c r="H398" s="9" t="s">
        <v>249</v>
      </c>
      <c r="I398" s="13" t="s">
        <v>250</v>
      </c>
      <c r="J398" s="14"/>
      <c r="K398" s="15" t="s">
        <v>251</v>
      </c>
      <c r="L398" s="13"/>
      <c r="M398" s="14"/>
      <c r="N398" s="9" t="s">
        <v>252</v>
      </c>
      <c r="O398" s="16" t="s">
        <v>253</v>
      </c>
      <c r="P398" s="17">
        <v>175763</v>
      </c>
      <c r="Q398" s="18" t="s">
        <v>32</v>
      </c>
      <c r="R398" s="19"/>
      <c r="S398" s="12" t="s">
        <v>32</v>
      </c>
      <c r="T398" s="10" t="s">
        <v>254</v>
      </c>
      <c r="U398" s="15"/>
      <c r="V398" s="45"/>
    </row>
    <row r="399" spans="1:38" ht="16.5" customHeight="1">
      <c r="A399" s="27" t="s">
        <v>1410</v>
      </c>
      <c r="B399" s="9" t="s">
        <v>1411</v>
      </c>
      <c r="C399" s="15" t="s">
        <v>1412</v>
      </c>
      <c r="D399" s="21" t="s">
        <v>1413</v>
      </c>
      <c r="E399" s="12" t="s">
        <v>26</v>
      </c>
      <c r="F399" s="14" t="s">
        <v>130</v>
      </c>
      <c r="G399" s="14"/>
      <c r="H399" s="9" t="s">
        <v>131</v>
      </c>
      <c r="I399" s="13" t="str">
        <f t="shared" ref="I399:I423" si="26">IF(H399 = "(2E,6E)-FPP", "175763",
    IF(H399 = "(2Z,6E)-FPP", "162247",
        IF(H399 = "(2Z,6Z)-FPP", "60374",
            IF(H399 = "(2E,6E,10E)-GGPP", "58756",
                IF(H399 = "9α-copalyl PP", "58622",
                    IF(H399 = "peregrinol PP", "138232",
                        IF(H399 = "(2E)-GPP", "58057",
                            IF(H399 = "ent-copalyl diphosphate", "58553",
                                IF(H399 = "(S)-2,3-epoxysqualene", "15441",
                                    IF(H399 = "(+)-copalyl diphosphate", "58635",
                                        IF(H399 = "copal-8-ol diphosphate(3−)","64283",
                                            IF(H399 = "NPP", "57665",
                                                IF(H399 = "squalene", "15440",
                                                    IF(H399 = "ent-copal-8-ol diphosphate(3−)", "138223",
                                                        IF(H399 = "(2E,6E,10E,14E)-GFPP", "57907",
                                                            IF(H399 = "(R)-tetraprenyl-β-curcumene", "64801",
                                                                IF(H399 = "(E)-2-MeGPP", "61984",
                                                                    IF(H399 = "all-trans-heptaprenyl PP", "58206",
                                                                        IF(H399 = "(3S,22S)-2,3:22,23-diepoxy-2,3,22,23-tetrahydrosqualene", "138307",
                                                                            IF(H399 = "pre-α-onocerin", "138305","")
                                                                            )
                                                                        )
                                                                    )
                                                                )
                                                            )
                                                        )
                                                    )
                                                )
                                            )
                                        )
                                    )
                                )
                            )
                        )
                    )
                )
            )
        )
    )</f>
        <v>58057</v>
      </c>
      <c r="J399" s="14" t="s">
        <v>196</v>
      </c>
      <c r="K399" s="15" t="s">
        <v>865</v>
      </c>
      <c r="L399" s="13"/>
      <c r="M399" s="14"/>
      <c r="N399" s="9" t="s">
        <v>309</v>
      </c>
      <c r="O399" s="9" t="s">
        <v>866</v>
      </c>
      <c r="P399" s="17">
        <v>28</v>
      </c>
      <c r="Q399" s="69" t="s">
        <v>32</v>
      </c>
      <c r="R399" s="70"/>
      <c r="S399" s="29" t="s">
        <v>22</v>
      </c>
      <c r="T399" s="71"/>
      <c r="U399" s="15"/>
      <c r="V399" s="32" t="s">
        <v>1414</v>
      </c>
      <c r="Z399" s="72"/>
      <c r="AA399" s="72"/>
      <c r="AB399" s="72"/>
      <c r="AC399" s="72"/>
      <c r="AD399" s="72"/>
      <c r="AE399" s="72"/>
      <c r="AF399" s="72"/>
      <c r="AG399" s="72"/>
      <c r="AH399" s="72"/>
      <c r="AI399" s="72"/>
      <c r="AJ399" s="72"/>
      <c r="AK399" s="72"/>
      <c r="AL399" s="72"/>
    </row>
    <row r="400" spans="1:38" ht="16.5" customHeight="1">
      <c r="A400" s="27" t="s">
        <v>1415</v>
      </c>
      <c r="B400" s="9" t="s">
        <v>1416</v>
      </c>
      <c r="C400" s="15" t="s">
        <v>1417</v>
      </c>
      <c r="D400" s="21" t="s">
        <v>1418</v>
      </c>
      <c r="E400" s="12" t="s">
        <v>26</v>
      </c>
      <c r="F400" s="14" t="s">
        <v>130</v>
      </c>
      <c r="G400" s="14"/>
      <c r="H400" s="16" t="s">
        <v>131</v>
      </c>
      <c r="I400" s="13" t="str">
        <f t="shared" si="26"/>
        <v>58057</v>
      </c>
      <c r="J400" s="12"/>
      <c r="K400" s="15" t="s">
        <v>521</v>
      </c>
      <c r="L400" s="13"/>
      <c r="M400" s="14"/>
      <c r="N400" s="9" t="s">
        <v>309</v>
      </c>
      <c r="O400" s="9" t="s">
        <v>522</v>
      </c>
      <c r="P400" s="79">
        <v>17447</v>
      </c>
      <c r="Q400" s="69" t="s">
        <v>32</v>
      </c>
      <c r="R400" s="70"/>
      <c r="S400" s="29" t="s">
        <v>22</v>
      </c>
      <c r="T400" s="71"/>
      <c r="U400" s="15" t="s">
        <v>59</v>
      </c>
      <c r="V400" s="80" t="s">
        <v>1419</v>
      </c>
    </row>
    <row r="401" spans="1:38" ht="16.5" customHeight="1">
      <c r="A401" s="27" t="s">
        <v>1420</v>
      </c>
      <c r="B401" s="9" t="s">
        <v>842</v>
      </c>
      <c r="C401" s="15" t="s">
        <v>1421</v>
      </c>
      <c r="D401" s="21" t="s">
        <v>1422</v>
      </c>
      <c r="E401" s="12" t="s">
        <v>26</v>
      </c>
      <c r="F401" s="14" t="s">
        <v>266</v>
      </c>
      <c r="G401" s="14"/>
      <c r="H401" s="9" t="s">
        <v>267</v>
      </c>
      <c r="I401" s="28" t="str">
        <f t="shared" si="26"/>
        <v>15441</v>
      </c>
      <c r="J401" s="14"/>
      <c r="K401" s="15" t="s">
        <v>858</v>
      </c>
      <c r="L401" s="13"/>
      <c r="M401" s="14"/>
      <c r="N401" s="9" t="s">
        <v>269</v>
      </c>
      <c r="O401" s="9" t="s">
        <v>859</v>
      </c>
      <c r="P401" s="17">
        <v>10352</v>
      </c>
      <c r="Q401" s="29" t="s">
        <v>22</v>
      </c>
      <c r="R401" s="30"/>
      <c r="S401" s="29" t="s">
        <v>22</v>
      </c>
      <c r="T401" s="31"/>
      <c r="U401" s="15"/>
      <c r="V401" s="26" t="s">
        <v>1423</v>
      </c>
    </row>
    <row r="402" spans="1:38" ht="16.5" customHeight="1">
      <c r="A402" s="27" t="s">
        <v>1424</v>
      </c>
      <c r="B402" s="9" t="s">
        <v>1176</v>
      </c>
      <c r="C402" s="15" t="s">
        <v>1425</v>
      </c>
      <c r="D402" s="21" t="s">
        <v>1426</v>
      </c>
      <c r="E402" s="12" t="s">
        <v>287</v>
      </c>
      <c r="F402" s="14" t="s">
        <v>266</v>
      </c>
      <c r="G402" s="14"/>
      <c r="H402" s="9" t="s">
        <v>267</v>
      </c>
      <c r="I402" s="28" t="str">
        <f t="shared" si="26"/>
        <v>15441</v>
      </c>
      <c r="J402" s="14"/>
      <c r="K402" s="15" t="s">
        <v>880</v>
      </c>
      <c r="L402" s="13"/>
      <c r="M402" s="14"/>
      <c r="N402" s="9" t="s">
        <v>269</v>
      </c>
      <c r="O402" s="9" t="s">
        <v>881</v>
      </c>
      <c r="P402" s="17">
        <v>16521</v>
      </c>
      <c r="Q402" s="29" t="s">
        <v>22</v>
      </c>
      <c r="R402" s="30"/>
      <c r="S402" s="29" t="s">
        <v>22</v>
      </c>
      <c r="T402" s="31"/>
      <c r="U402" s="15" t="s">
        <v>59</v>
      </c>
      <c r="V402" s="26" t="s">
        <v>1427</v>
      </c>
    </row>
    <row r="403" spans="1:38" ht="16.5" customHeight="1">
      <c r="A403" s="27" t="s">
        <v>1428</v>
      </c>
      <c r="B403" s="9" t="s">
        <v>1429</v>
      </c>
      <c r="C403" s="15" t="s">
        <v>1430</v>
      </c>
      <c r="D403" s="21" t="s">
        <v>1293</v>
      </c>
      <c r="E403" s="12" t="s">
        <v>26</v>
      </c>
      <c r="F403" s="14" t="s">
        <v>38</v>
      </c>
      <c r="G403" s="14"/>
      <c r="H403" s="9" t="s">
        <v>56</v>
      </c>
      <c r="I403" s="28" t="str">
        <f t="shared" si="26"/>
        <v>58553</v>
      </c>
      <c r="J403" s="14"/>
      <c r="K403" s="15" t="s">
        <v>504</v>
      </c>
      <c r="L403" s="13"/>
      <c r="M403" s="14"/>
      <c r="N403" s="9" t="s">
        <v>41</v>
      </c>
      <c r="O403" s="9" t="s">
        <v>505</v>
      </c>
      <c r="P403" s="17">
        <v>15415</v>
      </c>
      <c r="Q403" s="29" t="s">
        <v>22</v>
      </c>
      <c r="R403" s="30"/>
      <c r="S403" s="29" t="s">
        <v>22</v>
      </c>
      <c r="T403" s="31"/>
      <c r="U403" s="15"/>
      <c r="V403" s="80" t="s">
        <v>1431</v>
      </c>
    </row>
    <row r="404" spans="1:38" ht="16.5" customHeight="1">
      <c r="A404" s="27" t="s">
        <v>1428</v>
      </c>
      <c r="B404" s="9" t="s">
        <v>1429</v>
      </c>
      <c r="C404" s="15" t="s">
        <v>1430</v>
      </c>
      <c r="D404" s="78" t="s">
        <v>1293</v>
      </c>
      <c r="E404" s="12" t="s">
        <v>26</v>
      </c>
      <c r="F404" s="14" t="s">
        <v>27</v>
      </c>
      <c r="G404" s="14"/>
      <c r="H404" s="9" t="s">
        <v>28</v>
      </c>
      <c r="I404" s="13" t="str">
        <f t="shared" si="26"/>
        <v>175763</v>
      </c>
      <c r="J404" s="14"/>
      <c r="K404" s="15" t="s">
        <v>29</v>
      </c>
      <c r="L404" s="13"/>
      <c r="M404" s="14"/>
      <c r="N404" s="9" t="s">
        <v>30</v>
      </c>
      <c r="O404" s="9" t="s">
        <v>31</v>
      </c>
      <c r="P404" s="79">
        <v>10418</v>
      </c>
      <c r="Q404" s="69" t="s">
        <v>32</v>
      </c>
      <c r="R404" s="70"/>
      <c r="S404" s="29" t="s">
        <v>22</v>
      </c>
      <c r="T404" s="71"/>
      <c r="U404" s="15"/>
      <c r="V404" s="80" t="s">
        <v>1432</v>
      </c>
    </row>
    <row r="405" spans="1:38" ht="16.5" customHeight="1">
      <c r="A405" s="27" t="s">
        <v>1428</v>
      </c>
      <c r="B405" s="9" t="s">
        <v>1429</v>
      </c>
      <c r="C405" s="15" t="s">
        <v>1430</v>
      </c>
      <c r="D405" s="78" t="s">
        <v>1293</v>
      </c>
      <c r="E405" s="12" t="s">
        <v>26</v>
      </c>
      <c r="F405" s="14" t="s">
        <v>27</v>
      </c>
      <c r="G405" s="14"/>
      <c r="H405" s="9" t="s">
        <v>28</v>
      </c>
      <c r="I405" s="13" t="str">
        <f t="shared" si="26"/>
        <v>175763</v>
      </c>
      <c r="J405" s="14"/>
      <c r="K405" s="15" t="s">
        <v>1433</v>
      </c>
      <c r="L405" s="13"/>
      <c r="M405" s="14"/>
      <c r="N405" s="9" t="s">
        <v>49</v>
      </c>
      <c r="O405" s="9" t="s">
        <v>1434</v>
      </c>
      <c r="P405" s="79">
        <v>59959</v>
      </c>
      <c r="Q405" s="69" t="s">
        <v>32</v>
      </c>
      <c r="R405" s="70"/>
      <c r="S405" s="29" t="s">
        <v>22</v>
      </c>
      <c r="T405" s="71"/>
      <c r="U405" s="15"/>
      <c r="V405" s="86" t="s">
        <v>1435</v>
      </c>
    </row>
    <row r="406" spans="1:38" ht="16.5" customHeight="1">
      <c r="A406" s="27" t="s">
        <v>1428</v>
      </c>
      <c r="B406" s="9" t="s">
        <v>1429</v>
      </c>
      <c r="C406" s="15" t="s">
        <v>1430</v>
      </c>
      <c r="D406" s="78" t="s">
        <v>1293</v>
      </c>
      <c r="E406" s="12" t="s">
        <v>26</v>
      </c>
      <c r="F406" s="14" t="s">
        <v>27</v>
      </c>
      <c r="G406" s="14"/>
      <c r="H406" s="9" t="s">
        <v>28</v>
      </c>
      <c r="I406" s="13" t="str">
        <f t="shared" si="26"/>
        <v>175763</v>
      </c>
      <c r="J406" s="14"/>
      <c r="K406" s="15" t="s">
        <v>519</v>
      </c>
      <c r="L406" s="13"/>
      <c r="M406" s="14"/>
      <c r="N406" s="9" t="s">
        <v>49</v>
      </c>
      <c r="O406" s="9" t="s">
        <v>1436</v>
      </c>
      <c r="P406" s="79">
        <v>16619</v>
      </c>
      <c r="Q406" s="69" t="s">
        <v>32</v>
      </c>
      <c r="R406" s="70"/>
      <c r="S406" s="29" t="s">
        <v>22</v>
      </c>
      <c r="T406" s="71"/>
      <c r="U406" s="15"/>
      <c r="V406" s="87" t="s">
        <v>1432</v>
      </c>
    </row>
    <row r="407" spans="1:38" ht="16.5" customHeight="1">
      <c r="A407" s="27" t="s">
        <v>1428</v>
      </c>
      <c r="B407" s="9" t="s">
        <v>1429</v>
      </c>
      <c r="C407" s="15" t="s">
        <v>1430</v>
      </c>
      <c r="D407" s="78" t="s">
        <v>1293</v>
      </c>
      <c r="E407" s="12" t="s">
        <v>26</v>
      </c>
      <c r="F407" s="14" t="s">
        <v>130</v>
      </c>
      <c r="G407" s="14"/>
      <c r="H407" s="9" t="s">
        <v>131</v>
      </c>
      <c r="I407" s="13" t="str">
        <f t="shared" si="26"/>
        <v>58057</v>
      </c>
      <c r="J407" s="14"/>
      <c r="K407" s="15" t="s">
        <v>521</v>
      </c>
      <c r="L407" s="13"/>
      <c r="M407" s="14"/>
      <c r="N407" s="9" t="s">
        <v>309</v>
      </c>
      <c r="O407" s="9" t="s">
        <v>522</v>
      </c>
      <c r="P407" s="79">
        <v>17447</v>
      </c>
      <c r="Q407" s="69" t="s">
        <v>32</v>
      </c>
      <c r="R407" s="70"/>
      <c r="S407" s="29" t="s">
        <v>22</v>
      </c>
      <c r="T407" s="71"/>
      <c r="U407" s="15"/>
      <c r="V407" s="87" t="s">
        <v>1432</v>
      </c>
    </row>
    <row r="408" spans="1:38" ht="16.5" customHeight="1">
      <c r="A408" s="27" t="s">
        <v>1428</v>
      </c>
      <c r="B408" s="9" t="s">
        <v>1429</v>
      </c>
      <c r="C408" s="15" t="s">
        <v>1430</v>
      </c>
      <c r="D408" s="78" t="s">
        <v>1293</v>
      </c>
      <c r="E408" s="12" t="s">
        <v>26</v>
      </c>
      <c r="F408" s="14" t="s">
        <v>130</v>
      </c>
      <c r="G408" s="14"/>
      <c r="H408" s="9" t="s">
        <v>131</v>
      </c>
      <c r="I408" s="13" t="str">
        <f t="shared" si="26"/>
        <v>58057</v>
      </c>
      <c r="J408" s="14"/>
      <c r="K408" s="15" t="s">
        <v>865</v>
      </c>
      <c r="L408" s="13"/>
      <c r="M408" s="14"/>
      <c r="N408" s="9" t="s">
        <v>309</v>
      </c>
      <c r="O408" s="9" t="s">
        <v>866</v>
      </c>
      <c r="P408" s="79">
        <v>28</v>
      </c>
      <c r="Q408" s="69" t="s">
        <v>32</v>
      </c>
      <c r="R408" s="70"/>
      <c r="S408" s="29" t="s">
        <v>22</v>
      </c>
      <c r="T408" s="71"/>
      <c r="U408" s="15"/>
      <c r="V408" s="87" t="s">
        <v>1432</v>
      </c>
    </row>
    <row r="409" spans="1:38" ht="16.5" customHeight="1">
      <c r="A409" s="27" t="s">
        <v>1437</v>
      </c>
      <c r="B409" s="9" t="s">
        <v>1438</v>
      </c>
      <c r="C409" s="15" t="s">
        <v>1439</v>
      </c>
      <c r="D409" s="21" t="s">
        <v>724</v>
      </c>
      <c r="E409" s="12" t="s">
        <v>26</v>
      </c>
      <c r="F409" s="14" t="s">
        <v>130</v>
      </c>
      <c r="G409" s="14"/>
      <c r="H409" s="9" t="s">
        <v>131</v>
      </c>
      <c r="I409" s="13" t="str">
        <f t="shared" si="26"/>
        <v>58057</v>
      </c>
      <c r="J409" s="14" t="s">
        <v>196</v>
      </c>
      <c r="K409" s="15" t="s">
        <v>1184</v>
      </c>
      <c r="L409" s="22"/>
      <c r="M409" s="23"/>
      <c r="N409" s="24" t="s">
        <v>309</v>
      </c>
      <c r="O409" s="9" t="s">
        <v>1185</v>
      </c>
      <c r="P409" s="17">
        <v>98</v>
      </c>
      <c r="Q409" s="69" t="s">
        <v>32</v>
      </c>
      <c r="R409" s="70"/>
      <c r="S409" s="29" t="s">
        <v>22</v>
      </c>
      <c r="T409" s="71"/>
      <c r="U409" s="15"/>
      <c r="V409" s="45" t="s">
        <v>1440</v>
      </c>
      <c r="Z409" s="72"/>
      <c r="AA409" s="72"/>
      <c r="AB409" s="72"/>
      <c r="AC409" s="72"/>
      <c r="AD409" s="72"/>
      <c r="AE409" s="72"/>
      <c r="AF409" s="72"/>
      <c r="AG409" s="72"/>
      <c r="AH409" s="72"/>
      <c r="AI409" s="72"/>
      <c r="AJ409" s="72"/>
      <c r="AK409" s="72"/>
      <c r="AL409" s="72"/>
    </row>
    <row r="410" spans="1:38" ht="16.5" customHeight="1">
      <c r="A410" s="27" t="s">
        <v>1441</v>
      </c>
      <c r="B410" s="9" t="s">
        <v>1442</v>
      </c>
      <c r="C410" s="15" t="s">
        <v>1443</v>
      </c>
      <c r="D410" s="21" t="s">
        <v>724</v>
      </c>
      <c r="E410" s="12" t="s">
        <v>26</v>
      </c>
      <c r="F410" s="14" t="s">
        <v>38</v>
      </c>
      <c r="G410" s="14"/>
      <c r="H410" s="9" t="s">
        <v>39</v>
      </c>
      <c r="I410" s="28" t="str">
        <f t="shared" si="26"/>
        <v>58756</v>
      </c>
      <c r="J410" s="14"/>
      <c r="K410" s="15" t="s">
        <v>1444</v>
      </c>
      <c r="L410" s="13"/>
      <c r="M410" s="14"/>
      <c r="N410" s="9" t="s">
        <v>76</v>
      </c>
      <c r="O410" s="9" t="s">
        <v>1445</v>
      </c>
      <c r="P410" s="17">
        <v>137565</v>
      </c>
      <c r="Q410" s="29" t="s">
        <v>22</v>
      </c>
      <c r="R410" s="30"/>
      <c r="S410" s="29" t="s">
        <v>22</v>
      </c>
      <c r="T410" s="31"/>
      <c r="U410" s="15" t="s">
        <v>59</v>
      </c>
      <c r="V410" s="26" t="s">
        <v>1446</v>
      </c>
    </row>
    <row r="411" spans="1:38" ht="16.5" customHeight="1">
      <c r="A411" s="27" t="s">
        <v>1447</v>
      </c>
      <c r="B411" s="9" t="s">
        <v>1448</v>
      </c>
      <c r="C411" s="15" t="s">
        <v>1449</v>
      </c>
      <c r="D411" s="21" t="s">
        <v>724</v>
      </c>
      <c r="E411" s="12" t="s">
        <v>26</v>
      </c>
      <c r="F411" s="14" t="s">
        <v>27</v>
      </c>
      <c r="G411" s="14"/>
      <c r="H411" s="16" t="s">
        <v>28</v>
      </c>
      <c r="I411" s="28" t="str">
        <f t="shared" si="26"/>
        <v>175763</v>
      </c>
      <c r="J411" s="14"/>
      <c r="K411" s="75" t="s">
        <v>1450</v>
      </c>
      <c r="L411" s="28" t="s">
        <v>288</v>
      </c>
      <c r="M411" s="12" t="s">
        <v>22</v>
      </c>
      <c r="N411" s="16" t="s">
        <v>30</v>
      </c>
      <c r="O411" s="76" t="s">
        <v>1451</v>
      </c>
      <c r="P411" s="48">
        <v>5768</v>
      </c>
      <c r="Q411" s="29" t="s">
        <v>22</v>
      </c>
      <c r="R411" s="30"/>
      <c r="S411" s="29" t="s">
        <v>22</v>
      </c>
      <c r="T411" s="31"/>
      <c r="U411" s="15" t="s">
        <v>59</v>
      </c>
      <c r="V411" s="32" t="s">
        <v>964</v>
      </c>
    </row>
    <row r="412" spans="1:38" ht="16.5" customHeight="1">
      <c r="A412" s="27" t="s">
        <v>1447</v>
      </c>
      <c r="B412" s="9" t="s">
        <v>1448</v>
      </c>
      <c r="C412" s="15" t="s">
        <v>1449</v>
      </c>
      <c r="D412" s="21" t="s">
        <v>724</v>
      </c>
      <c r="E412" s="12" t="s">
        <v>26</v>
      </c>
      <c r="F412" s="14" t="s">
        <v>27</v>
      </c>
      <c r="G412" s="14"/>
      <c r="H412" s="16" t="s">
        <v>28</v>
      </c>
      <c r="I412" s="28" t="str">
        <f t="shared" si="26"/>
        <v>175763</v>
      </c>
      <c r="J412" s="14"/>
      <c r="K412" s="15" t="s">
        <v>301</v>
      </c>
      <c r="L412" s="13" t="s">
        <v>288</v>
      </c>
      <c r="M412" s="14" t="s">
        <v>22</v>
      </c>
      <c r="N412" s="9" t="s">
        <v>30</v>
      </c>
      <c r="O412" s="9" t="s">
        <v>302</v>
      </c>
      <c r="P412" s="17">
        <v>10357</v>
      </c>
      <c r="Q412" s="29" t="s">
        <v>22</v>
      </c>
      <c r="R412" s="30"/>
      <c r="S412" s="29" t="s">
        <v>22</v>
      </c>
      <c r="T412" s="31"/>
      <c r="U412" s="15"/>
      <c r="V412" s="32" t="s">
        <v>964</v>
      </c>
    </row>
    <row r="413" spans="1:38" ht="16.5" customHeight="1">
      <c r="A413" s="27" t="s">
        <v>1452</v>
      </c>
      <c r="B413" s="9" t="s">
        <v>1453</v>
      </c>
      <c r="C413" s="15" t="s">
        <v>1454</v>
      </c>
      <c r="D413" s="21" t="s">
        <v>1455</v>
      </c>
      <c r="E413" s="12" t="s">
        <v>26</v>
      </c>
      <c r="F413" s="14" t="s">
        <v>130</v>
      </c>
      <c r="G413" s="14"/>
      <c r="H413" s="16" t="s">
        <v>131</v>
      </c>
      <c r="I413" s="28" t="str">
        <f t="shared" si="26"/>
        <v>58057</v>
      </c>
      <c r="J413" s="14"/>
      <c r="K413" s="15" t="s">
        <v>587</v>
      </c>
      <c r="L413" s="13"/>
      <c r="M413" s="14"/>
      <c r="N413" s="9" t="s">
        <v>133</v>
      </c>
      <c r="O413" s="9" t="s">
        <v>589</v>
      </c>
      <c r="P413" s="17">
        <v>7</v>
      </c>
      <c r="Q413" s="29" t="s">
        <v>22</v>
      </c>
      <c r="R413" s="30"/>
      <c r="S413" s="29" t="s">
        <v>22</v>
      </c>
      <c r="T413" s="31"/>
      <c r="U413" s="15"/>
      <c r="V413" s="26" t="s">
        <v>1456</v>
      </c>
    </row>
    <row r="414" spans="1:38" ht="16.5" customHeight="1">
      <c r="A414" s="27" t="s">
        <v>1457</v>
      </c>
      <c r="B414" s="9" t="s">
        <v>842</v>
      </c>
      <c r="C414" s="15" t="s">
        <v>1458</v>
      </c>
      <c r="D414" s="21" t="s">
        <v>1422</v>
      </c>
      <c r="E414" s="12" t="s">
        <v>26</v>
      </c>
      <c r="F414" s="14" t="s">
        <v>266</v>
      </c>
      <c r="G414" s="14"/>
      <c r="H414" s="9" t="s">
        <v>267</v>
      </c>
      <c r="I414" s="28" t="str">
        <f t="shared" si="26"/>
        <v>15441</v>
      </c>
      <c r="J414" s="14"/>
      <c r="K414" s="15" t="s">
        <v>858</v>
      </c>
      <c r="L414" s="13"/>
      <c r="M414" s="14"/>
      <c r="N414" s="9" t="s">
        <v>269</v>
      </c>
      <c r="O414" s="9" t="s">
        <v>859</v>
      </c>
      <c r="P414" s="17">
        <v>10352</v>
      </c>
      <c r="Q414" s="29" t="s">
        <v>22</v>
      </c>
      <c r="R414" s="30"/>
      <c r="S414" s="29" t="s">
        <v>22</v>
      </c>
      <c r="T414" s="31"/>
      <c r="U414" s="15"/>
      <c r="V414" s="26" t="s">
        <v>1423</v>
      </c>
    </row>
    <row r="415" spans="1:38" ht="16.5" customHeight="1">
      <c r="A415" s="27" t="s">
        <v>1459</v>
      </c>
      <c r="B415" s="9" t="s">
        <v>842</v>
      </c>
      <c r="C415" s="15" t="s">
        <v>1460</v>
      </c>
      <c r="D415" s="21" t="s">
        <v>1461</v>
      </c>
      <c r="E415" s="12" t="s">
        <v>26</v>
      </c>
      <c r="F415" s="14" t="s">
        <v>266</v>
      </c>
      <c r="G415" s="14"/>
      <c r="H415" s="9" t="s">
        <v>267</v>
      </c>
      <c r="I415" s="28" t="str">
        <f t="shared" si="26"/>
        <v>15441</v>
      </c>
      <c r="J415" s="14"/>
      <c r="K415" s="15" t="s">
        <v>858</v>
      </c>
      <c r="L415" s="13"/>
      <c r="M415" s="14"/>
      <c r="N415" s="9" t="s">
        <v>269</v>
      </c>
      <c r="O415" s="9" t="s">
        <v>859</v>
      </c>
      <c r="P415" s="17">
        <v>10352</v>
      </c>
      <c r="Q415" s="29" t="s">
        <v>22</v>
      </c>
      <c r="R415" s="30"/>
      <c r="S415" s="29" t="s">
        <v>22</v>
      </c>
      <c r="T415" s="31"/>
      <c r="U415" s="15"/>
      <c r="V415" s="32" t="s">
        <v>1462</v>
      </c>
    </row>
    <row r="416" spans="1:38" ht="16.5" customHeight="1">
      <c r="A416" s="27" t="s">
        <v>1459</v>
      </c>
      <c r="B416" s="9" t="s">
        <v>842</v>
      </c>
      <c r="C416" s="15" t="s">
        <v>1460</v>
      </c>
      <c r="D416" s="21" t="s">
        <v>1461</v>
      </c>
      <c r="E416" s="12" t="s">
        <v>26</v>
      </c>
      <c r="F416" s="14" t="s">
        <v>266</v>
      </c>
      <c r="G416" s="14"/>
      <c r="H416" s="9" t="s">
        <v>267</v>
      </c>
      <c r="I416" s="28" t="str">
        <f t="shared" si="26"/>
        <v>15441</v>
      </c>
      <c r="J416" s="14"/>
      <c r="K416" s="15" t="s">
        <v>268</v>
      </c>
      <c r="L416" s="13"/>
      <c r="M416" s="14"/>
      <c r="N416" s="9" t="s">
        <v>269</v>
      </c>
      <c r="O416" s="9" t="s">
        <v>270</v>
      </c>
      <c r="P416" s="17">
        <v>6570</v>
      </c>
      <c r="Q416" s="29" t="s">
        <v>22</v>
      </c>
      <c r="R416" s="30"/>
      <c r="S416" s="29" t="s">
        <v>22</v>
      </c>
      <c r="T416" s="31"/>
      <c r="U416" s="15"/>
      <c r="V416" s="32" t="s">
        <v>1462</v>
      </c>
    </row>
    <row r="417" spans="1:24" ht="16.5" customHeight="1">
      <c r="A417" s="27" t="s">
        <v>1463</v>
      </c>
      <c r="B417" s="9" t="s">
        <v>1464</v>
      </c>
      <c r="C417" s="15" t="s">
        <v>1465</v>
      </c>
      <c r="D417" s="21" t="s">
        <v>1466</v>
      </c>
      <c r="E417" s="12" t="s">
        <v>26</v>
      </c>
      <c r="F417" s="14" t="s">
        <v>130</v>
      </c>
      <c r="G417" s="14"/>
      <c r="H417" s="16" t="s">
        <v>131</v>
      </c>
      <c r="I417" s="28" t="str">
        <f t="shared" si="26"/>
        <v>58057</v>
      </c>
      <c r="J417" s="12"/>
      <c r="K417" s="15" t="s">
        <v>582</v>
      </c>
      <c r="L417" s="13"/>
      <c r="M417" s="14"/>
      <c r="N417" s="9" t="s">
        <v>133</v>
      </c>
      <c r="O417" s="9" t="s">
        <v>583</v>
      </c>
      <c r="P417" s="17">
        <v>64266</v>
      </c>
      <c r="Q417" s="29" t="s">
        <v>22</v>
      </c>
      <c r="R417" s="30"/>
      <c r="S417" s="29" t="s">
        <v>22</v>
      </c>
      <c r="T417" s="31"/>
      <c r="U417" s="15" t="s">
        <v>59</v>
      </c>
      <c r="V417" s="26" t="s">
        <v>1467</v>
      </c>
    </row>
    <row r="418" spans="1:24" ht="16.5" customHeight="1">
      <c r="A418" s="27" t="s">
        <v>1468</v>
      </c>
      <c r="B418" s="9" t="s">
        <v>1469</v>
      </c>
      <c r="C418" s="15" t="s">
        <v>1470</v>
      </c>
      <c r="D418" s="21" t="s">
        <v>1471</v>
      </c>
      <c r="E418" s="12" t="s">
        <v>26</v>
      </c>
      <c r="F418" s="14" t="s">
        <v>130</v>
      </c>
      <c r="G418" s="14"/>
      <c r="H418" s="16" t="s">
        <v>131</v>
      </c>
      <c r="I418" s="28" t="str">
        <f t="shared" si="26"/>
        <v>58057</v>
      </c>
      <c r="J418" s="12"/>
      <c r="K418" s="15" t="s">
        <v>582</v>
      </c>
      <c r="L418" s="13"/>
      <c r="M418" s="14"/>
      <c r="N418" s="9" t="s">
        <v>133</v>
      </c>
      <c r="O418" s="9" t="s">
        <v>583</v>
      </c>
      <c r="P418" s="17">
        <v>64266</v>
      </c>
      <c r="Q418" s="29" t="s">
        <v>22</v>
      </c>
      <c r="R418" s="30"/>
      <c r="S418" s="29" t="s">
        <v>22</v>
      </c>
      <c r="T418" s="31"/>
      <c r="U418" s="15" t="s">
        <v>59</v>
      </c>
      <c r="V418" s="32" t="s">
        <v>1467</v>
      </c>
    </row>
    <row r="419" spans="1:24" ht="16.5" customHeight="1">
      <c r="A419" s="27" t="s">
        <v>1472</v>
      </c>
      <c r="B419" s="9" t="s">
        <v>1473</v>
      </c>
      <c r="C419" s="15" t="s">
        <v>1474</v>
      </c>
      <c r="D419" s="21" t="s">
        <v>1471</v>
      </c>
      <c r="E419" s="12" t="s">
        <v>26</v>
      </c>
      <c r="F419" s="14" t="s">
        <v>130</v>
      </c>
      <c r="G419" s="14"/>
      <c r="H419" s="16" t="s">
        <v>131</v>
      </c>
      <c r="I419" s="28" t="str">
        <f t="shared" si="26"/>
        <v>58057</v>
      </c>
      <c r="J419" s="12"/>
      <c r="K419" s="15" t="s">
        <v>582</v>
      </c>
      <c r="L419" s="13"/>
      <c r="M419" s="14"/>
      <c r="N419" s="9" t="s">
        <v>133</v>
      </c>
      <c r="O419" s="9" t="s">
        <v>583</v>
      </c>
      <c r="P419" s="17">
        <v>64266</v>
      </c>
      <c r="Q419" s="29" t="s">
        <v>22</v>
      </c>
      <c r="R419" s="30"/>
      <c r="S419" s="29" t="s">
        <v>22</v>
      </c>
      <c r="T419" s="31"/>
      <c r="U419" s="15" t="s">
        <v>59</v>
      </c>
      <c r="V419" s="32" t="s">
        <v>1467</v>
      </c>
    </row>
    <row r="420" spans="1:24" ht="16.5" customHeight="1">
      <c r="A420" s="27" t="s">
        <v>1475</v>
      </c>
      <c r="B420" s="9" t="s">
        <v>1476</v>
      </c>
      <c r="C420" s="15" t="s">
        <v>1477</v>
      </c>
      <c r="D420" s="21" t="s">
        <v>1478</v>
      </c>
      <c r="E420" s="12" t="s">
        <v>26</v>
      </c>
      <c r="F420" s="14" t="s">
        <v>27</v>
      </c>
      <c r="G420" s="14"/>
      <c r="H420" s="16" t="s">
        <v>28</v>
      </c>
      <c r="I420" s="28" t="str">
        <f t="shared" si="26"/>
        <v>175763</v>
      </c>
      <c r="J420" s="14"/>
      <c r="K420" s="15" t="s">
        <v>704</v>
      </c>
      <c r="L420" s="13"/>
      <c r="M420" s="14"/>
      <c r="N420" s="9" t="s">
        <v>30</v>
      </c>
      <c r="O420" s="9" t="s">
        <v>705</v>
      </c>
      <c r="P420" s="17">
        <v>23925</v>
      </c>
      <c r="Q420" s="29" t="s">
        <v>22</v>
      </c>
      <c r="R420" s="30"/>
      <c r="S420" s="29" t="s">
        <v>22</v>
      </c>
      <c r="T420" s="31"/>
      <c r="U420" s="15"/>
      <c r="V420" s="26" t="s">
        <v>1479</v>
      </c>
    </row>
    <row r="421" spans="1:24" ht="16.5" customHeight="1">
      <c r="A421" s="27" t="s">
        <v>1480</v>
      </c>
      <c r="B421" s="9" t="s">
        <v>1481</v>
      </c>
      <c r="C421" s="15" t="s">
        <v>1482</v>
      </c>
      <c r="D421" s="21" t="s">
        <v>1478</v>
      </c>
      <c r="E421" s="12" t="s">
        <v>26</v>
      </c>
      <c r="F421" s="14" t="s">
        <v>27</v>
      </c>
      <c r="G421" s="14"/>
      <c r="H421" s="16" t="s">
        <v>28</v>
      </c>
      <c r="I421" s="28" t="str">
        <f t="shared" si="26"/>
        <v>175763</v>
      </c>
      <c r="J421" s="14"/>
      <c r="K421" s="15" t="s">
        <v>704</v>
      </c>
      <c r="L421" s="13"/>
      <c r="M421" s="14"/>
      <c r="N421" s="9" t="s">
        <v>30</v>
      </c>
      <c r="O421" s="9" t="s">
        <v>705</v>
      </c>
      <c r="P421" s="17">
        <v>23925</v>
      </c>
      <c r="Q421" s="29" t="s">
        <v>22</v>
      </c>
      <c r="R421" s="30"/>
      <c r="S421" s="29" t="s">
        <v>22</v>
      </c>
      <c r="T421" s="31"/>
      <c r="U421" s="15"/>
      <c r="V421" s="26" t="s">
        <v>1483</v>
      </c>
    </row>
    <row r="422" spans="1:24" ht="16.5" customHeight="1">
      <c r="A422" s="27" t="s">
        <v>1484</v>
      </c>
      <c r="B422" s="9" t="s">
        <v>1485</v>
      </c>
      <c r="C422" s="15" t="s">
        <v>1486</v>
      </c>
      <c r="D422" s="21" t="s">
        <v>1487</v>
      </c>
      <c r="E422" s="12" t="s">
        <v>26</v>
      </c>
      <c r="F422" s="14" t="s">
        <v>27</v>
      </c>
      <c r="G422" s="14"/>
      <c r="H422" s="16" t="s">
        <v>28</v>
      </c>
      <c r="I422" s="28" t="str">
        <f t="shared" si="26"/>
        <v>175763</v>
      </c>
      <c r="J422" s="14"/>
      <c r="K422" s="15" t="s">
        <v>704</v>
      </c>
      <c r="L422" s="13"/>
      <c r="M422" s="14"/>
      <c r="N422" s="9" t="s">
        <v>30</v>
      </c>
      <c r="O422" s="9" t="s">
        <v>705</v>
      </c>
      <c r="P422" s="17">
        <v>23925</v>
      </c>
      <c r="Q422" s="29" t="s">
        <v>22</v>
      </c>
      <c r="R422" s="30"/>
      <c r="S422" s="29" t="s">
        <v>22</v>
      </c>
      <c r="T422" s="31"/>
      <c r="U422" s="15"/>
      <c r="V422" s="26" t="s">
        <v>1488</v>
      </c>
    </row>
    <row r="423" spans="1:24" ht="16.5" customHeight="1">
      <c r="A423" s="27" t="s">
        <v>1489</v>
      </c>
      <c r="B423" s="9" t="s">
        <v>1490</v>
      </c>
      <c r="C423" s="15" t="s">
        <v>1491</v>
      </c>
      <c r="D423" s="21" t="s">
        <v>1487</v>
      </c>
      <c r="E423" s="12" t="s">
        <v>26</v>
      </c>
      <c r="F423" s="14" t="s">
        <v>27</v>
      </c>
      <c r="G423" s="14"/>
      <c r="H423" s="16" t="s">
        <v>28</v>
      </c>
      <c r="I423" s="28" t="str">
        <f t="shared" si="26"/>
        <v>175763</v>
      </c>
      <c r="J423" s="14"/>
      <c r="K423" s="15" t="s">
        <v>704</v>
      </c>
      <c r="L423" s="13"/>
      <c r="M423" s="14"/>
      <c r="N423" s="9" t="s">
        <v>30</v>
      </c>
      <c r="O423" s="9" t="s">
        <v>705</v>
      </c>
      <c r="P423" s="17">
        <v>23925</v>
      </c>
      <c r="Q423" s="29" t="s">
        <v>22</v>
      </c>
      <c r="R423" s="30"/>
      <c r="S423" s="29" t="s">
        <v>22</v>
      </c>
      <c r="T423" s="31"/>
      <c r="U423" s="15"/>
      <c r="V423" s="32" t="s">
        <v>1483</v>
      </c>
    </row>
    <row r="424" spans="1:24" ht="16.5" customHeight="1">
      <c r="A424" s="8" t="s">
        <v>1492</v>
      </c>
      <c r="B424" s="16" t="s">
        <v>1493</v>
      </c>
      <c r="C424" s="10" t="s">
        <v>1494</v>
      </c>
      <c r="D424" s="11" t="s">
        <v>1495</v>
      </c>
      <c r="E424" s="12" t="s">
        <v>26</v>
      </c>
      <c r="F424" s="12" t="s">
        <v>27</v>
      </c>
      <c r="G424" s="12"/>
      <c r="H424" s="16" t="s">
        <v>28</v>
      </c>
      <c r="I424" s="13" t="s">
        <v>451</v>
      </c>
      <c r="J424" s="12"/>
      <c r="K424" s="10" t="s">
        <v>1496</v>
      </c>
      <c r="L424" s="28" t="s">
        <v>1497</v>
      </c>
      <c r="M424" s="12"/>
      <c r="N424" s="16" t="s">
        <v>30</v>
      </c>
      <c r="O424" s="16" t="s">
        <v>1498</v>
      </c>
      <c r="P424" s="79">
        <v>39238</v>
      </c>
      <c r="Q424" s="69" t="s">
        <v>32</v>
      </c>
      <c r="R424" s="70"/>
      <c r="S424" s="29" t="s">
        <v>22</v>
      </c>
      <c r="T424" s="71"/>
      <c r="U424" s="10"/>
      <c r="V424" s="82" t="s">
        <v>1499</v>
      </c>
      <c r="W424" s="88"/>
      <c r="X424" s="88"/>
    </row>
    <row r="425" spans="1:24" ht="16.5" customHeight="1">
      <c r="A425" s="8" t="s">
        <v>1492</v>
      </c>
      <c r="B425" s="16" t="s">
        <v>1493</v>
      </c>
      <c r="C425" s="10" t="s">
        <v>1494</v>
      </c>
      <c r="D425" s="11" t="s">
        <v>1495</v>
      </c>
      <c r="E425" s="12" t="s">
        <v>26</v>
      </c>
      <c r="F425" s="12" t="s">
        <v>27</v>
      </c>
      <c r="G425" s="12"/>
      <c r="H425" s="16" t="s">
        <v>28</v>
      </c>
      <c r="I425" s="13" t="str">
        <f>IF(H425 = "(2E,6E)-FPP", "175763",
    IF(H425 = "(2Z,6E)-FPP", "162247",
        IF(H425 = "(2Z,6Z)-FPP", "60374",
            IF(H425 = "(2E,6E,10E)-GGPP", "58756",
                IF(H425 = "9α-copalyl PP", "58622",
                    IF(H425 = "peregrinol PP", "138232",
                        IF(H425 = "(2E)-GPP", "58057",
                            IF(H425 = "ent-copalyl diphosphate", "58553",
                                IF(H425 = "(S)-2,3-epoxysqualene", "15441",
                                    IF(H425 = "(+)-copalyl diphosphate", "58635",
                                        IF(H425 = "copal-8-ol diphosphate(3−)","64283",
                                            IF(H425 = "NPP", "57665",
                                                IF(H425 = "squalene", "15440",
                                                    IF(H425 = "ent-copal-8-ol diphosphate(3−)", "138223",
                                                        IF(H425 = "(2E,6E,10E,14E)-GFPP", "57907",
                                                            IF(H425 = "(R)-tetraprenyl-β-curcumene", "64801",
                                                                IF(H425 = "(E)-2-MeGPP", "61984",
                                                                    IF(H425 = "all-trans-heptaprenyl PP", "58206",
                                                                        IF(H425 = "(3S,22S)-2,3:22,23-diepoxy-2,3,22,23-tetrahydrosqualene", "138307",
                                                                            IF(H425 = "pre-α-onocerin", "138305","")
                                                                            )
                                                                        )
                                                                    )
                                                                )
                                                            )
                                                        )
                                                    )
                                                )
                                            )
                                        )
                                    )
                                )
                            )
                        )
                    )
                )
            )
        )
    )</f>
        <v>175763</v>
      </c>
      <c r="J425" s="12" t="s">
        <v>1500</v>
      </c>
      <c r="K425" s="10" t="s">
        <v>1501</v>
      </c>
      <c r="M425" s="12"/>
      <c r="N425" s="16" t="s">
        <v>30</v>
      </c>
      <c r="O425" s="16" t="s">
        <v>1502</v>
      </c>
      <c r="P425" s="79">
        <v>10280</v>
      </c>
      <c r="Q425" s="69" t="s">
        <v>32</v>
      </c>
      <c r="R425" s="70"/>
      <c r="S425" s="29" t="s">
        <v>22</v>
      </c>
      <c r="T425" s="71"/>
      <c r="U425" s="10" t="s">
        <v>1497</v>
      </c>
      <c r="V425" s="286" t="s">
        <v>1499</v>
      </c>
      <c r="W425" s="283"/>
      <c r="X425" s="283"/>
    </row>
    <row r="426" spans="1:24" ht="16.5" customHeight="1">
      <c r="A426" s="8" t="s">
        <v>1492</v>
      </c>
      <c r="B426" s="16" t="s">
        <v>1493</v>
      </c>
      <c r="C426" s="10" t="s">
        <v>1494</v>
      </c>
      <c r="D426" s="11" t="s">
        <v>1495</v>
      </c>
      <c r="E426" s="12" t="s">
        <v>26</v>
      </c>
      <c r="F426" s="12" t="s">
        <v>130</v>
      </c>
      <c r="G426" s="12"/>
      <c r="H426" s="16" t="s">
        <v>131</v>
      </c>
      <c r="I426" s="13" t="s">
        <v>226</v>
      </c>
      <c r="J426" s="12"/>
      <c r="K426" s="10" t="s">
        <v>136</v>
      </c>
      <c r="L426" s="28"/>
      <c r="M426" s="12"/>
      <c r="N426" s="16" t="s">
        <v>133</v>
      </c>
      <c r="O426" s="16" t="s">
        <v>137</v>
      </c>
      <c r="P426" s="79">
        <v>64280</v>
      </c>
      <c r="Q426" s="69" t="s">
        <v>32</v>
      </c>
      <c r="R426" s="70"/>
      <c r="S426" s="29" t="s">
        <v>22</v>
      </c>
      <c r="T426" s="71"/>
      <c r="U426" s="10"/>
      <c r="V426" s="82" t="s">
        <v>1499</v>
      </c>
      <c r="W426" s="88"/>
      <c r="X426" s="88"/>
    </row>
    <row r="427" spans="1:24" ht="16.5" customHeight="1">
      <c r="A427" s="8" t="s">
        <v>1492</v>
      </c>
      <c r="B427" s="16" t="s">
        <v>1493</v>
      </c>
      <c r="C427" s="10" t="s">
        <v>1494</v>
      </c>
      <c r="D427" s="11" t="s">
        <v>1495</v>
      </c>
      <c r="E427" s="12" t="s">
        <v>26</v>
      </c>
      <c r="F427" s="12" t="s">
        <v>130</v>
      </c>
      <c r="G427" s="12"/>
      <c r="H427" s="16" t="s">
        <v>131</v>
      </c>
      <c r="I427" s="13" t="s">
        <v>226</v>
      </c>
      <c r="J427" s="12"/>
      <c r="K427" s="10" t="s">
        <v>521</v>
      </c>
      <c r="L427" s="28"/>
      <c r="M427" s="12"/>
      <c r="N427" s="16" t="s">
        <v>309</v>
      </c>
      <c r="O427" s="16" t="s">
        <v>522</v>
      </c>
      <c r="P427" s="79">
        <v>17447</v>
      </c>
      <c r="Q427" s="69" t="s">
        <v>32</v>
      </c>
      <c r="R427" s="70"/>
      <c r="S427" s="29" t="s">
        <v>22</v>
      </c>
      <c r="T427" s="71"/>
      <c r="U427" s="10"/>
      <c r="V427" s="82" t="s">
        <v>1499</v>
      </c>
      <c r="W427" s="88"/>
      <c r="X427" s="88"/>
    </row>
    <row r="428" spans="1:24" ht="16.5" customHeight="1">
      <c r="A428" s="8" t="s">
        <v>1492</v>
      </c>
      <c r="B428" s="16" t="s">
        <v>1493</v>
      </c>
      <c r="C428" s="10" t="s">
        <v>1494</v>
      </c>
      <c r="D428" s="11" t="s">
        <v>1495</v>
      </c>
      <c r="E428" s="12" t="s">
        <v>26</v>
      </c>
      <c r="F428" s="12" t="s">
        <v>130</v>
      </c>
      <c r="G428" s="12"/>
      <c r="H428" s="16" t="s">
        <v>131</v>
      </c>
      <c r="I428" s="13" t="s">
        <v>226</v>
      </c>
      <c r="J428" s="12"/>
      <c r="K428" s="10" t="s">
        <v>865</v>
      </c>
      <c r="L428" s="28"/>
      <c r="M428" s="12"/>
      <c r="N428" s="16" t="s">
        <v>309</v>
      </c>
      <c r="O428" s="16" t="s">
        <v>866</v>
      </c>
      <c r="P428" s="79">
        <v>28</v>
      </c>
      <c r="Q428" s="69" t="s">
        <v>32</v>
      </c>
      <c r="R428" s="70"/>
      <c r="S428" s="29" t="s">
        <v>22</v>
      </c>
      <c r="T428" s="71"/>
      <c r="U428" s="10"/>
      <c r="V428" s="82" t="s">
        <v>1499</v>
      </c>
      <c r="W428" s="88"/>
      <c r="X428" s="88"/>
    </row>
    <row r="429" spans="1:24" ht="16.5" customHeight="1">
      <c r="A429" s="8" t="s">
        <v>1492</v>
      </c>
      <c r="B429" s="16" t="s">
        <v>1493</v>
      </c>
      <c r="C429" s="10" t="s">
        <v>1494</v>
      </c>
      <c r="D429" s="11" t="s">
        <v>1495</v>
      </c>
      <c r="E429" s="12" t="s">
        <v>26</v>
      </c>
      <c r="F429" s="12" t="s">
        <v>130</v>
      </c>
      <c r="G429" s="12"/>
      <c r="H429" s="16" t="s">
        <v>131</v>
      </c>
      <c r="I429" s="13" t="s">
        <v>226</v>
      </c>
      <c r="J429" s="12"/>
      <c r="K429" s="10" t="s">
        <v>1184</v>
      </c>
      <c r="L429" s="28"/>
      <c r="M429" s="12"/>
      <c r="N429" s="16" t="s">
        <v>309</v>
      </c>
      <c r="O429" s="16" t="s">
        <v>1185</v>
      </c>
      <c r="P429" s="79">
        <v>98</v>
      </c>
      <c r="Q429" s="69" t="s">
        <v>32</v>
      </c>
      <c r="R429" s="70"/>
      <c r="S429" s="29" t="s">
        <v>22</v>
      </c>
      <c r="T429" s="71"/>
      <c r="U429" s="10"/>
      <c r="V429" s="82" t="s">
        <v>1499</v>
      </c>
      <c r="W429" s="88"/>
      <c r="X429" s="88"/>
    </row>
    <row r="430" spans="1:24" ht="16.5" customHeight="1">
      <c r="A430" s="27" t="s">
        <v>1503</v>
      </c>
      <c r="B430" s="9" t="s">
        <v>1504</v>
      </c>
      <c r="C430" s="15" t="s">
        <v>1505</v>
      </c>
      <c r="D430" s="21" t="s">
        <v>1506</v>
      </c>
      <c r="E430" s="12" t="s">
        <v>26</v>
      </c>
      <c r="F430" s="14" t="s">
        <v>130</v>
      </c>
      <c r="G430" s="14"/>
      <c r="H430" s="16" t="s">
        <v>131</v>
      </c>
      <c r="I430" s="28" t="str">
        <f t="shared" ref="I430:I435" si="27">IF(H430 = "(2E,6E)-FPP", "175763",
    IF(H430 = "(2Z,6E)-FPP", "162247",
        IF(H430 = "(2Z,6Z)-FPP", "60374",
            IF(H430 = "(2E,6E,10E)-GGPP", "58756",
                IF(H430 = "9α-copalyl PP", "58622",
                    IF(H430 = "peregrinol PP", "138232",
                        IF(H430 = "(2E)-GPP", "58057",
                            IF(H430 = "ent-copalyl diphosphate", "58553",
                                IF(H430 = "(S)-2,3-epoxysqualene", "15441",
                                    IF(H430 = "(+)-copalyl diphosphate", "58635",
                                        IF(H430 = "copal-8-ol diphosphate(3−)","64283",
                                            IF(H430 = "NPP", "57665",
                                                IF(H430 = "squalene", "15440",
                                                    IF(H430 = "ent-copal-8-ol diphosphate(3−)", "138223",
                                                        IF(H430 = "(2E,6E,10E,14E)-GFPP", "57907",
                                                            IF(H430 = "(R)-tetraprenyl-β-curcumene", "64801",
                                                                IF(H430 = "(E)-2-MeGPP", "61984",
                                                                    IF(H430 = "all-trans-heptaprenyl PP", "58206",
                                                                        IF(H430 = "(3S,22S)-2,3:22,23-diepoxy-2,3,22,23-tetrahydrosqualene", "138307",
                                                                            IF(H430 = "pre-α-onocerin", "138305","")
                                                                            )
                                                                        )
                                                                    )
                                                                )
                                                            )
                                                        )
                                                    )
                                                )
                                            )
                                        )
                                    )
                                )
                            )
                        )
                    )
                )
            )
        )
    )</f>
        <v>58057</v>
      </c>
      <c r="J430" s="12"/>
      <c r="K430" s="15" t="s">
        <v>568</v>
      </c>
      <c r="L430" s="13"/>
      <c r="M430" s="14"/>
      <c r="N430" s="9" t="s">
        <v>133</v>
      </c>
      <c r="O430" s="9" t="s">
        <v>213</v>
      </c>
      <c r="P430" s="17">
        <v>28660</v>
      </c>
      <c r="Q430" s="29" t="s">
        <v>22</v>
      </c>
      <c r="R430" s="30"/>
      <c r="S430" s="29" t="s">
        <v>22</v>
      </c>
      <c r="T430" s="31"/>
      <c r="U430" s="15" t="s">
        <v>59</v>
      </c>
      <c r="V430" s="26" t="s">
        <v>1507</v>
      </c>
    </row>
    <row r="431" spans="1:24" ht="16.5" customHeight="1">
      <c r="A431" s="27" t="s">
        <v>1508</v>
      </c>
      <c r="B431" s="9" t="s">
        <v>1509</v>
      </c>
      <c r="C431" s="15" t="s">
        <v>1510</v>
      </c>
      <c r="D431" s="78" t="s">
        <v>1506</v>
      </c>
      <c r="E431" s="12" t="s">
        <v>26</v>
      </c>
      <c r="F431" s="14" t="s">
        <v>27</v>
      </c>
      <c r="G431" s="14"/>
      <c r="H431" s="9" t="s">
        <v>28</v>
      </c>
      <c r="I431" s="13" t="str">
        <f t="shared" si="27"/>
        <v>175763</v>
      </c>
      <c r="J431" s="14" t="s">
        <v>1511</v>
      </c>
      <c r="K431" s="15" t="s">
        <v>1501</v>
      </c>
      <c r="L431" s="13"/>
      <c r="M431" s="14"/>
      <c r="N431" s="9" t="s">
        <v>30</v>
      </c>
      <c r="O431" s="9" t="s">
        <v>1502</v>
      </c>
      <c r="P431" s="79">
        <v>10280</v>
      </c>
      <c r="Q431" s="69" t="s">
        <v>32</v>
      </c>
      <c r="R431" s="70"/>
      <c r="S431" s="29" t="s">
        <v>22</v>
      </c>
      <c r="T431" s="71"/>
      <c r="U431" s="15"/>
      <c r="V431" s="80" t="s">
        <v>1512</v>
      </c>
    </row>
    <row r="432" spans="1:24" ht="16.5" customHeight="1">
      <c r="A432" s="27" t="s">
        <v>1513</v>
      </c>
      <c r="B432" s="9" t="s">
        <v>1514</v>
      </c>
      <c r="C432" s="15" t="s">
        <v>1515</v>
      </c>
      <c r="D432" s="21" t="s">
        <v>1506</v>
      </c>
      <c r="E432" s="12" t="s">
        <v>26</v>
      </c>
      <c r="F432" s="14" t="s">
        <v>130</v>
      </c>
      <c r="G432" s="14"/>
      <c r="H432" s="16" t="s">
        <v>131</v>
      </c>
      <c r="I432" s="28" t="str">
        <f t="shared" si="27"/>
        <v>58057</v>
      </c>
      <c r="J432" s="14"/>
      <c r="K432" s="15" t="s">
        <v>560</v>
      </c>
      <c r="L432" s="13"/>
      <c r="M432" s="14"/>
      <c r="N432" s="9" t="s">
        <v>309</v>
      </c>
      <c r="O432" s="9" t="s">
        <v>561</v>
      </c>
      <c r="P432" s="17">
        <v>128</v>
      </c>
      <c r="Q432" s="29" t="s">
        <v>22</v>
      </c>
      <c r="R432" s="30"/>
      <c r="S432" s="29" t="s">
        <v>22</v>
      </c>
      <c r="T432" s="31"/>
      <c r="U432" s="15"/>
      <c r="V432" s="26" t="s">
        <v>1512</v>
      </c>
    </row>
    <row r="433" spans="1:22" ht="16.5" customHeight="1">
      <c r="A433" s="27" t="s">
        <v>1516</v>
      </c>
      <c r="B433" s="9" t="s">
        <v>1517</v>
      </c>
      <c r="C433" s="15" t="s">
        <v>1518</v>
      </c>
      <c r="D433" s="21" t="s">
        <v>1506</v>
      </c>
      <c r="E433" s="12" t="s">
        <v>26</v>
      </c>
      <c r="F433" s="14" t="s">
        <v>130</v>
      </c>
      <c r="G433" s="14"/>
      <c r="H433" s="16" t="s">
        <v>131</v>
      </c>
      <c r="I433" s="28" t="str">
        <f t="shared" si="27"/>
        <v>58057</v>
      </c>
      <c r="J433" s="12"/>
      <c r="K433" s="15" t="s">
        <v>580</v>
      </c>
      <c r="L433" s="13"/>
      <c r="M433" s="14"/>
      <c r="N433" s="9" t="s">
        <v>133</v>
      </c>
      <c r="O433" s="9" t="s">
        <v>581</v>
      </c>
      <c r="P433" s="17">
        <v>28261</v>
      </c>
      <c r="Q433" s="29" t="s">
        <v>22</v>
      </c>
      <c r="R433" s="30"/>
      <c r="S433" s="29" t="s">
        <v>22</v>
      </c>
      <c r="T433" s="31"/>
      <c r="U433" s="15" t="s">
        <v>59</v>
      </c>
      <c r="V433" s="26" t="s">
        <v>1507</v>
      </c>
    </row>
    <row r="434" spans="1:22" ht="16.5" customHeight="1">
      <c r="A434" s="27" t="s">
        <v>1519</v>
      </c>
      <c r="B434" s="9" t="s">
        <v>1520</v>
      </c>
      <c r="C434" s="15" t="s">
        <v>1521</v>
      </c>
      <c r="D434" s="21" t="s">
        <v>1522</v>
      </c>
      <c r="E434" s="12" t="s">
        <v>87</v>
      </c>
      <c r="F434" s="14" t="s">
        <v>27</v>
      </c>
      <c r="G434" s="14"/>
      <c r="H434" s="16" t="s">
        <v>28</v>
      </c>
      <c r="I434" s="28" t="str">
        <f t="shared" si="27"/>
        <v>175763</v>
      </c>
      <c r="J434" s="14"/>
      <c r="K434" s="15" t="s">
        <v>1523</v>
      </c>
      <c r="L434" s="13"/>
      <c r="M434" s="14"/>
      <c r="N434" s="9" t="s">
        <v>49</v>
      </c>
      <c r="O434" s="9" t="s">
        <v>1524</v>
      </c>
      <c r="P434" s="17">
        <v>63702</v>
      </c>
      <c r="Q434" s="29" t="s">
        <v>22</v>
      </c>
      <c r="R434" s="30"/>
      <c r="S434" s="29" t="s">
        <v>22</v>
      </c>
      <c r="T434" s="31"/>
      <c r="U434" s="15" t="s">
        <v>1275</v>
      </c>
      <c r="V434" s="26" t="s">
        <v>1525</v>
      </c>
    </row>
    <row r="435" spans="1:22" ht="16.5" customHeight="1">
      <c r="A435" s="27" t="s">
        <v>1526</v>
      </c>
      <c r="B435" s="9" t="s">
        <v>1527</v>
      </c>
      <c r="C435" s="15" t="s">
        <v>1528</v>
      </c>
      <c r="D435" s="21" t="s">
        <v>1529</v>
      </c>
      <c r="E435" s="12" t="s">
        <v>87</v>
      </c>
      <c r="F435" s="14" t="s">
        <v>27</v>
      </c>
      <c r="G435" s="14"/>
      <c r="H435" s="16" t="s">
        <v>28</v>
      </c>
      <c r="I435" s="28" t="str">
        <f t="shared" si="27"/>
        <v>175763</v>
      </c>
      <c r="J435" s="14"/>
      <c r="K435" s="15" t="s">
        <v>1530</v>
      </c>
      <c r="L435" s="13"/>
      <c r="M435" s="14"/>
      <c r="N435" s="9" t="s">
        <v>30</v>
      </c>
      <c r="O435" s="9" t="s">
        <v>1531</v>
      </c>
      <c r="P435" s="17">
        <v>17251</v>
      </c>
      <c r="Q435" s="29" t="s">
        <v>22</v>
      </c>
      <c r="R435" s="30"/>
      <c r="S435" s="29" t="s">
        <v>22</v>
      </c>
      <c r="T435" s="31"/>
      <c r="U435" s="15" t="s">
        <v>59</v>
      </c>
      <c r="V435" s="26" t="s">
        <v>1532</v>
      </c>
    </row>
    <row r="436" spans="1:22" ht="16.5" customHeight="1">
      <c r="A436" s="27" t="s">
        <v>1533</v>
      </c>
      <c r="B436" s="9" t="s">
        <v>1534</v>
      </c>
      <c r="C436" s="15" t="s">
        <v>1535</v>
      </c>
      <c r="D436" s="21" t="s">
        <v>1536</v>
      </c>
      <c r="E436" s="12" t="s">
        <v>111</v>
      </c>
      <c r="F436" s="14" t="s">
        <v>850</v>
      </c>
      <c r="G436" s="14"/>
      <c r="H436" s="9" t="s">
        <v>39</v>
      </c>
      <c r="I436" s="13">
        <v>58756</v>
      </c>
      <c r="J436" s="14"/>
      <c r="K436" s="43" t="s">
        <v>851</v>
      </c>
      <c r="L436" s="13"/>
      <c r="M436" s="14"/>
      <c r="N436" s="9" t="s">
        <v>852</v>
      </c>
      <c r="O436" s="24" t="s">
        <v>853</v>
      </c>
      <c r="P436" s="17">
        <v>27787</v>
      </c>
      <c r="Q436" s="18" t="s">
        <v>32</v>
      </c>
      <c r="R436" s="25"/>
      <c r="S436" s="18" t="s">
        <v>22</v>
      </c>
      <c r="T436" s="34"/>
      <c r="U436" s="15"/>
      <c r="V436" s="32" t="s">
        <v>1537</v>
      </c>
    </row>
    <row r="437" spans="1:22" ht="16.5" customHeight="1">
      <c r="A437" s="27" t="s">
        <v>1533</v>
      </c>
      <c r="B437" s="9" t="s">
        <v>1534</v>
      </c>
      <c r="C437" s="15" t="s">
        <v>1535</v>
      </c>
      <c r="D437" s="21" t="s">
        <v>1536</v>
      </c>
      <c r="E437" s="12" t="s">
        <v>111</v>
      </c>
      <c r="F437" s="14" t="s">
        <v>1538</v>
      </c>
      <c r="G437" s="14"/>
      <c r="H437" s="9" t="s">
        <v>1539</v>
      </c>
      <c r="I437" s="13">
        <v>15948</v>
      </c>
      <c r="J437" s="14"/>
      <c r="K437" s="43" t="s">
        <v>1540</v>
      </c>
      <c r="L437" s="13"/>
      <c r="M437" s="14"/>
      <c r="N437" s="9" t="s">
        <v>1541</v>
      </c>
      <c r="O437" s="24" t="s">
        <v>1542</v>
      </c>
      <c r="P437" s="17">
        <v>27740</v>
      </c>
      <c r="Q437" s="18" t="s">
        <v>22</v>
      </c>
      <c r="R437" s="25"/>
      <c r="S437" s="18" t="s">
        <v>22</v>
      </c>
      <c r="T437" s="34"/>
      <c r="U437" s="15"/>
      <c r="V437" s="32" t="s">
        <v>1537</v>
      </c>
    </row>
    <row r="438" spans="1:22" ht="16.5" customHeight="1">
      <c r="A438" s="27" t="s">
        <v>1533</v>
      </c>
      <c r="B438" s="9" t="s">
        <v>1534</v>
      </c>
      <c r="C438" s="15" t="s">
        <v>1535</v>
      </c>
      <c r="D438" s="21" t="s">
        <v>1536</v>
      </c>
      <c r="E438" s="12" t="s">
        <v>111</v>
      </c>
      <c r="F438" s="14" t="s">
        <v>850</v>
      </c>
      <c r="G438" s="14"/>
      <c r="H438" s="9" t="s">
        <v>1540</v>
      </c>
      <c r="I438" s="13" t="s">
        <v>1541</v>
      </c>
      <c r="J438" s="14"/>
      <c r="K438" s="43" t="s">
        <v>1543</v>
      </c>
      <c r="L438" s="13"/>
      <c r="M438" s="14"/>
      <c r="N438" s="9" t="s">
        <v>1541</v>
      </c>
      <c r="O438" s="24" t="s">
        <v>1544</v>
      </c>
      <c r="P438" s="17">
        <v>17579</v>
      </c>
      <c r="Q438" s="18" t="s">
        <v>22</v>
      </c>
      <c r="R438" s="25"/>
      <c r="S438" s="18" t="s">
        <v>22</v>
      </c>
      <c r="T438" s="34"/>
      <c r="U438" s="15"/>
      <c r="V438" s="32" t="s">
        <v>1537</v>
      </c>
    </row>
    <row r="439" spans="1:22" ht="16.5" customHeight="1">
      <c r="A439" s="8" t="s">
        <v>1545</v>
      </c>
      <c r="B439" s="9" t="s">
        <v>1546</v>
      </c>
      <c r="C439" s="10" t="s">
        <v>1547</v>
      </c>
      <c r="D439" s="21" t="s">
        <v>1548</v>
      </c>
      <c r="E439" s="12" t="s">
        <v>26</v>
      </c>
      <c r="F439" s="12" t="s">
        <v>248</v>
      </c>
      <c r="G439" s="12"/>
      <c r="H439" s="9" t="s">
        <v>249</v>
      </c>
      <c r="I439" s="13" t="s">
        <v>250</v>
      </c>
      <c r="J439" s="14"/>
      <c r="K439" s="15" t="s">
        <v>251</v>
      </c>
      <c r="L439" s="13"/>
      <c r="M439" s="14"/>
      <c r="N439" s="9" t="s">
        <v>252</v>
      </c>
      <c r="O439" s="16" t="s">
        <v>253</v>
      </c>
      <c r="P439" s="17">
        <v>175763</v>
      </c>
      <c r="Q439" s="18" t="s">
        <v>32</v>
      </c>
      <c r="R439" s="19"/>
      <c r="S439" s="12" t="s">
        <v>22</v>
      </c>
      <c r="T439" s="10" t="s">
        <v>254</v>
      </c>
      <c r="U439" s="15"/>
      <c r="V439" s="26" t="s">
        <v>1549</v>
      </c>
    </row>
    <row r="440" spans="1:22" ht="16.5" customHeight="1">
      <c r="A440" s="8" t="s">
        <v>1545</v>
      </c>
      <c r="B440" s="9" t="s">
        <v>1546</v>
      </c>
      <c r="C440" s="10" t="s">
        <v>1547</v>
      </c>
      <c r="D440" s="21" t="s">
        <v>1548</v>
      </c>
      <c r="E440" s="12" t="s">
        <v>26</v>
      </c>
      <c r="F440" s="12" t="s">
        <v>255</v>
      </c>
      <c r="G440" s="12"/>
      <c r="H440" s="9" t="s">
        <v>256</v>
      </c>
      <c r="I440" s="13" t="s">
        <v>257</v>
      </c>
      <c r="J440" s="14"/>
      <c r="K440" s="15" t="s">
        <v>258</v>
      </c>
      <c r="L440" s="13"/>
      <c r="M440" s="14"/>
      <c r="N440" s="9" t="s">
        <v>259</v>
      </c>
      <c r="O440" s="16" t="s">
        <v>260</v>
      </c>
      <c r="P440" s="17">
        <v>58057</v>
      </c>
      <c r="Q440" s="18" t="s">
        <v>32</v>
      </c>
      <c r="R440" s="19"/>
      <c r="S440" s="12" t="s">
        <v>22</v>
      </c>
      <c r="T440" s="10" t="s">
        <v>261</v>
      </c>
      <c r="U440" s="15"/>
      <c r="V440" s="26" t="s">
        <v>1549</v>
      </c>
    </row>
    <row r="441" spans="1:22" ht="16.5" customHeight="1">
      <c r="A441" s="8" t="s">
        <v>1545</v>
      </c>
      <c r="B441" s="9" t="s">
        <v>1546</v>
      </c>
      <c r="C441" s="10" t="s">
        <v>1547</v>
      </c>
      <c r="D441" s="21" t="s">
        <v>1548</v>
      </c>
      <c r="E441" s="12" t="s">
        <v>26</v>
      </c>
      <c r="F441" s="12" t="s">
        <v>248</v>
      </c>
      <c r="G441" s="12"/>
      <c r="H441" s="9" t="s">
        <v>256</v>
      </c>
      <c r="I441" s="13" t="s">
        <v>257</v>
      </c>
      <c r="J441" s="14"/>
      <c r="K441" s="15" t="s">
        <v>251</v>
      </c>
      <c r="L441" s="13"/>
      <c r="M441" s="14"/>
      <c r="N441" s="9" t="s">
        <v>252</v>
      </c>
      <c r="O441" s="16" t="s">
        <v>253</v>
      </c>
      <c r="P441" s="17">
        <v>175763</v>
      </c>
      <c r="Q441" s="18" t="s">
        <v>32</v>
      </c>
      <c r="R441" s="19"/>
      <c r="S441" s="12" t="s">
        <v>22</v>
      </c>
      <c r="T441" s="10"/>
      <c r="U441" s="15"/>
      <c r="V441" s="26" t="s">
        <v>1549</v>
      </c>
    </row>
    <row r="442" spans="1:22" ht="16.5" customHeight="1">
      <c r="A442" s="8" t="s">
        <v>1550</v>
      </c>
      <c r="B442" s="9" t="s">
        <v>1551</v>
      </c>
      <c r="C442" s="10" t="s">
        <v>1552</v>
      </c>
      <c r="D442" s="21" t="s">
        <v>1548</v>
      </c>
      <c r="E442" s="12" t="s">
        <v>26</v>
      </c>
      <c r="F442" s="12" t="s">
        <v>248</v>
      </c>
      <c r="G442" s="12"/>
      <c r="H442" s="9" t="s">
        <v>249</v>
      </c>
      <c r="I442" s="13" t="s">
        <v>250</v>
      </c>
      <c r="J442" s="14"/>
      <c r="K442" s="15" t="s">
        <v>251</v>
      </c>
      <c r="L442" s="13"/>
      <c r="M442" s="14"/>
      <c r="N442" s="9" t="s">
        <v>252</v>
      </c>
      <c r="O442" s="16" t="s">
        <v>253</v>
      </c>
      <c r="P442" s="17">
        <v>175763</v>
      </c>
      <c r="Q442" s="18" t="s">
        <v>32</v>
      </c>
      <c r="R442" s="19"/>
      <c r="S442" s="12" t="s">
        <v>22</v>
      </c>
      <c r="T442" s="10" t="s">
        <v>254</v>
      </c>
      <c r="U442" s="15"/>
      <c r="V442" s="26" t="s">
        <v>1549</v>
      </c>
    </row>
    <row r="443" spans="1:22" ht="16.5" customHeight="1">
      <c r="A443" s="8" t="s">
        <v>1550</v>
      </c>
      <c r="B443" s="9" t="s">
        <v>1551</v>
      </c>
      <c r="C443" s="10" t="s">
        <v>1552</v>
      </c>
      <c r="D443" s="21" t="s">
        <v>1548</v>
      </c>
      <c r="E443" s="12" t="s">
        <v>26</v>
      </c>
      <c r="F443" s="12" t="s">
        <v>255</v>
      </c>
      <c r="G443" s="12"/>
      <c r="H443" s="9" t="s">
        <v>256</v>
      </c>
      <c r="I443" s="13" t="s">
        <v>257</v>
      </c>
      <c r="J443" s="14"/>
      <c r="K443" s="15" t="s">
        <v>258</v>
      </c>
      <c r="L443" s="13"/>
      <c r="M443" s="14"/>
      <c r="N443" s="9" t="s">
        <v>259</v>
      </c>
      <c r="O443" s="16" t="s">
        <v>260</v>
      </c>
      <c r="P443" s="17">
        <v>58057</v>
      </c>
      <c r="Q443" s="18" t="s">
        <v>32</v>
      </c>
      <c r="R443" s="19"/>
      <c r="S443" s="12" t="s">
        <v>22</v>
      </c>
      <c r="T443" s="10" t="s">
        <v>261</v>
      </c>
      <c r="U443" s="15"/>
      <c r="V443" s="26" t="s">
        <v>1549</v>
      </c>
    </row>
    <row r="444" spans="1:22" ht="16.5" customHeight="1">
      <c r="A444" s="8" t="s">
        <v>1550</v>
      </c>
      <c r="B444" s="9" t="s">
        <v>1551</v>
      </c>
      <c r="C444" s="10" t="s">
        <v>1552</v>
      </c>
      <c r="D444" s="21" t="s">
        <v>1548</v>
      </c>
      <c r="E444" s="12" t="s">
        <v>26</v>
      </c>
      <c r="F444" s="12" t="s">
        <v>255</v>
      </c>
      <c r="G444" s="12"/>
      <c r="H444" s="9" t="s">
        <v>256</v>
      </c>
      <c r="I444" s="13" t="s">
        <v>257</v>
      </c>
      <c r="J444" s="14"/>
      <c r="K444" s="15" t="s">
        <v>251</v>
      </c>
      <c r="L444" s="13"/>
      <c r="M444" s="14"/>
      <c r="N444" s="9" t="s">
        <v>252</v>
      </c>
      <c r="O444" s="16" t="s">
        <v>253</v>
      </c>
      <c r="P444" s="17">
        <v>175763</v>
      </c>
      <c r="Q444" s="18" t="s">
        <v>32</v>
      </c>
      <c r="R444" s="19"/>
      <c r="S444" s="12" t="s">
        <v>22</v>
      </c>
      <c r="T444" s="10"/>
      <c r="U444" s="15"/>
      <c r="V444" s="26" t="s">
        <v>1549</v>
      </c>
    </row>
    <row r="445" spans="1:22" ht="16.5" customHeight="1">
      <c r="A445" s="27" t="s">
        <v>1553</v>
      </c>
      <c r="B445" s="9" t="s">
        <v>1554</v>
      </c>
      <c r="C445" s="15" t="s">
        <v>1555</v>
      </c>
      <c r="D445" s="44" t="s">
        <v>1548</v>
      </c>
      <c r="E445" s="12" t="s">
        <v>26</v>
      </c>
      <c r="F445" s="14" t="s">
        <v>130</v>
      </c>
      <c r="G445" s="14"/>
      <c r="H445" s="9" t="s">
        <v>1125</v>
      </c>
      <c r="I445" s="13">
        <v>57623</v>
      </c>
      <c r="J445" s="14"/>
      <c r="K445" s="15" t="s">
        <v>1556</v>
      </c>
      <c r="L445" s="13"/>
      <c r="M445" s="14"/>
      <c r="N445" s="9" t="s">
        <v>259</v>
      </c>
      <c r="O445" s="24" t="s">
        <v>1557</v>
      </c>
      <c r="P445" s="17">
        <v>58819</v>
      </c>
      <c r="Q445" s="18" t="s">
        <v>22</v>
      </c>
      <c r="R445" s="25"/>
      <c r="S445" s="29" t="s">
        <v>22</v>
      </c>
      <c r="T445" s="34"/>
      <c r="U445" s="15"/>
      <c r="V445" s="26" t="s">
        <v>1549</v>
      </c>
    </row>
    <row r="446" spans="1:22" ht="16.5" customHeight="1">
      <c r="A446" s="27" t="s">
        <v>1553</v>
      </c>
      <c r="B446" s="9" t="s">
        <v>1554</v>
      </c>
      <c r="C446" s="15" t="s">
        <v>1555</v>
      </c>
      <c r="D446" s="44" t="s">
        <v>1548</v>
      </c>
      <c r="E446" s="12" t="s">
        <v>26</v>
      </c>
      <c r="F446" s="14" t="s">
        <v>130</v>
      </c>
      <c r="G446" s="14"/>
      <c r="H446" s="9" t="s">
        <v>1125</v>
      </c>
      <c r="I446" s="13">
        <v>57623</v>
      </c>
      <c r="J446" s="14"/>
      <c r="K446" s="15" t="s">
        <v>1558</v>
      </c>
      <c r="L446" s="13"/>
      <c r="M446" s="14"/>
      <c r="N446" s="9" t="s">
        <v>259</v>
      </c>
      <c r="O446" s="24" t="s">
        <v>1559</v>
      </c>
      <c r="P446" s="17">
        <v>143949</v>
      </c>
      <c r="Q446" s="18" t="s">
        <v>32</v>
      </c>
      <c r="R446" s="25"/>
      <c r="S446" s="29" t="s">
        <v>22</v>
      </c>
      <c r="T446" s="34"/>
      <c r="U446" s="15"/>
      <c r="V446" s="26" t="s">
        <v>1549</v>
      </c>
    </row>
    <row r="447" spans="1:22" ht="16.5" customHeight="1">
      <c r="A447" s="27" t="s">
        <v>1553</v>
      </c>
      <c r="B447" s="9" t="s">
        <v>1554</v>
      </c>
      <c r="C447" s="15" t="s">
        <v>1555</v>
      </c>
      <c r="D447" s="44" t="s">
        <v>1548</v>
      </c>
      <c r="E447" s="12" t="s">
        <v>26</v>
      </c>
      <c r="F447" s="14" t="s">
        <v>130</v>
      </c>
      <c r="G447" s="14"/>
      <c r="H447" s="9" t="s">
        <v>256</v>
      </c>
      <c r="I447" s="13" t="s">
        <v>257</v>
      </c>
      <c r="J447" s="14"/>
      <c r="K447" s="15" t="s">
        <v>1556</v>
      </c>
      <c r="L447" s="13"/>
      <c r="M447" s="14"/>
      <c r="N447" s="9" t="s">
        <v>259</v>
      </c>
      <c r="O447" s="24" t="s">
        <v>1557</v>
      </c>
      <c r="P447" s="17">
        <v>58819</v>
      </c>
      <c r="Q447" s="18" t="s">
        <v>22</v>
      </c>
      <c r="R447" s="25"/>
      <c r="S447" s="29" t="s">
        <v>22</v>
      </c>
      <c r="T447" s="34"/>
      <c r="U447" s="15"/>
      <c r="V447" s="26" t="s">
        <v>1549</v>
      </c>
    </row>
    <row r="448" spans="1:22" ht="16.5" customHeight="1">
      <c r="A448" s="27" t="s">
        <v>1553</v>
      </c>
      <c r="B448" s="9" t="s">
        <v>1554</v>
      </c>
      <c r="C448" s="15" t="s">
        <v>1555</v>
      </c>
      <c r="D448" s="44" t="s">
        <v>1548</v>
      </c>
      <c r="E448" s="12" t="s">
        <v>26</v>
      </c>
      <c r="F448" s="14" t="s">
        <v>130</v>
      </c>
      <c r="G448" s="14"/>
      <c r="H448" s="9" t="s">
        <v>256</v>
      </c>
      <c r="I448" s="13" t="s">
        <v>257</v>
      </c>
      <c r="J448" s="14"/>
      <c r="K448" s="15" t="s">
        <v>1558</v>
      </c>
      <c r="L448" s="13"/>
      <c r="M448" s="14"/>
      <c r="N448" s="9" t="s">
        <v>259</v>
      </c>
      <c r="O448" s="24" t="s">
        <v>1559</v>
      </c>
      <c r="P448" s="17">
        <v>143949</v>
      </c>
      <c r="Q448" s="18" t="s">
        <v>32</v>
      </c>
      <c r="R448" s="25"/>
      <c r="S448" s="29" t="s">
        <v>22</v>
      </c>
      <c r="T448" s="34"/>
      <c r="U448" s="15"/>
      <c r="V448" s="26" t="s">
        <v>1549</v>
      </c>
    </row>
    <row r="449" spans="1:22" ht="16.5" customHeight="1">
      <c r="A449" s="27" t="s">
        <v>1553</v>
      </c>
      <c r="B449" s="9" t="s">
        <v>1554</v>
      </c>
      <c r="C449" s="15" t="s">
        <v>1555</v>
      </c>
      <c r="D449" s="44" t="s">
        <v>1548</v>
      </c>
      <c r="E449" s="12" t="s">
        <v>26</v>
      </c>
      <c r="F449" s="14" t="s">
        <v>255</v>
      </c>
      <c r="G449" s="14"/>
      <c r="H449" s="9" t="s">
        <v>256</v>
      </c>
      <c r="I449" s="13" t="s">
        <v>257</v>
      </c>
      <c r="J449" s="14"/>
      <c r="K449" s="15" t="s">
        <v>258</v>
      </c>
      <c r="L449" s="13"/>
      <c r="M449" s="14"/>
      <c r="N449" s="9" t="s">
        <v>259</v>
      </c>
      <c r="O449" s="24" t="s">
        <v>260</v>
      </c>
      <c r="P449" s="17">
        <v>58057</v>
      </c>
      <c r="Q449" s="18" t="s">
        <v>32</v>
      </c>
      <c r="R449" s="25"/>
      <c r="S449" s="29" t="s">
        <v>22</v>
      </c>
      <c r="T449" s="34"/>
      <c r="U449" s="15"/>
      <c r="V449" s="26" t="s">
        <v>1549</v>
      </c>
    </row>
    <row r="450" spans="1:22" ht="16.5" customHeight="1">
      <c r="A450" s="27" t="s">
        <v>1560</v>
      </c>
      <c r="B450" s="9" t="s">
        <v>1121</v>
      </c>
      <c r="C450" s="15" t="s">
        <v>1561</v>
      </c>
      <c r="D450" s="21" t="s">
        <v>1562</v>
      </c>
      <c r="E450" s="12" t="s">
        <v>26</v>
      </c>
      <c r="F450" s="14" t="s">
        <v>1124</v>
      </c>
      <c r="G450" s="14"/>
      <c r="H450" s="9" t="s">
        <v>1125</v>
      </c>
      <c r="I450" s="13">
        <v>57623</v>
      </c>
      <c r="J450" s="14"/>
      <c r="K450" s="15" t="s">
        <v>1126</v>
      </c>
      <c r="L450" s="13"/>
      <c r="M450" s="14"/>
      <c r="N450" s="9" t="s">
        <v>1127</v>
      </c>
      <c r="O450" s="9" t="s">
        <v>1128</v>
      </c>
      <c r="P450" s="17">
        <v>35194</v>
      </c>
      <c r="Q450" s="18" t="s">
        <v>32</v>
      </c>
      <c r="R450" s="25"/>
      <c r="S450" s="29" t="s">
        <v>22</v>
      </c>
      <c r="T450" s="34"/>
      <c r="U450" s="15"/>
      <c r="V450" s="45" t="s">
        <v>1563</v>
      </c>
    </row>
    <row r="451" spans="1:22" ht="16.5" customHeight="1">
      <c r="A451" s="27" t="s">
        <v>1564</v>
      </c>
      <c r="B451" s="9" t="s">
        <v>1565</v>
      </c>
      <c r="C451" s="15" t="s">
        <v>1566</v>
      </c>
      <c r="D451" s="21" t="s">
        <v>703</v>
      </c>
      <c r="E451" s="12" t="s">
        <v>26</v>
      </c>
      <c r="F451" s="14" t="s">
        <v>27</v>
      </c>
      <c r="G451" s="14"/>
      <c r="H451" s="9" t="s">
        <v>28</v>
      </c>
      <c r="I451" s="28" t="str">
        <f t="shared" ref="I451:I453" si="28">IF(H451 = "(2E,6E)-FPP", "175763",
    IF(H451 = "(2Z,6E)-FPP", "162247",
        IF(H451 = "(2Z,6Z)-FPP", "60374",
            IF(H451 = "(2E,6E,10E)-GGPP", "58756",
                IF(H451 = "9α-copalyl PP", "58622",
                    IF(H451 = "peregrinol PP", "138232",
                        IF(H451 = "(2E)-GPP", "58057",
                            IF(H451 = "ent-copalyl diphosphate", "58553",
                                IF(H451 = "(S)-2,3-epoxysqualene", "15441",
                                    IF(H451 = "(+)-copalyl diphosphate", "58635",
                                        IF(H451 = "copal-8-ol diphosphate(3−)","64283",
                                            IF(H451 = "NPP", "57665",
                                                IF(H451 = "squalene", "15440",
                                                    IF(H451 = "ent-copal-8-ol diphosphate(3−)", "138223",
                                                        IF(H451 = "(2E,6E,10E,14E)-GFPP", "57907",
                                                            IF(H451 = "(R)-tetraprenyl-β-curcumene", "64801",
                                                                IF(H451 = "(E)-2-MeGPP", "61984",
                                                                    IF(H451 = "all-trans-heptaprenyl PP", "58206",
                                                                        IF(H451 = "(3S,22S)-2,3:22,23-diepoxy-2,3,22,23-tetrahydrosqualene", "138307",
                                                                            IF(H451 = "pre-α-onocerin", "138305","")
                                                                            )
                                                                        )
                                                                    )
                                                                )
                                                            )
                                                        )
                                                    )
                                                )
                                            )
                                        )
                                    )
                                )
                            )
                        )
                    )
                )
            )
        )
    )</f>
        <v>175763</v>
      </c>
      <c r="J451" s="14"/>
      <c r="K451" s="15" t="s">
        <v>704</v>
      </c>
      <c r="L451" s="13"/>
      <c r="M451" s="14"/>
      <c r="N451" s="9" t="s">
        <v>30</v>
      </c>
      <c r="O451" s="9" t="s">
        <v>705</v>
      </c>
      <c r="P451" s="17">
        <v>23925</v>
      </c>
      <c r="Q451" s="29" t="s">
        <v>22</v>
      </c>
      <c r="R451" s="30"/>
      <c r="S451" s="29" t="s">
        <v>22</v>
      </c>
      <c r="T451" s="31"/>
      <c r="U451" s="41" t="s">
        <v>169</v>
      </c>
      <c r="V451" s="42" t="s">
        <v>1567</v>
      </c>
    </row>
    <row r="452" spans="1:22" ht="16.5" customHeight="1">
      <c r="A452" s="27" t="s">
        <v>1568</v>
      </c>
      <c r="B452" s="9" t="s">
        <v>1335</v>
      </c>
      <c r="C452" s="15" t="s">
        <v>1569</v>
      </c>
      <c r="D452" s="21" t="s">
        <v>1570</v>
      </c>
      <c r="E452" s="12" t="s">
        <v>111</v>
      </c>
      <c r="F452" s="14" t="s">
        <v>27</v>
      </c>
      <c r="G452" s="14"/>
      <c r="H452" s="9" t="s">
        <v>28</v>
      </c>
      <c r="I452" s="28" t="str">
        <f t="shared" si="28"/>
        <v>175763</v>
      </c>
      <c r="J452" s="14"/>
      <c r="K452" s="15" t="s">
        <v>1338</v>
      </c>
      <c r="L452" s="13"/>
      <c r="M452" s="14"/>
      <c r="N452" s="9" t="s">
        <v>30</v>
      </c>
      <c r="O452" s="9" t="s">
        <v>1339</v>
      </c>
      <c r="P452" s="17">
        <v>15861</v>
      </c>
      <c r="Q452" s="29" t="s">
        <v>22</v>
      </c>
      <c r="R452" s="30"/>
      <c r="S452" s="29" t="s">
        <v>22</v>
      </c>
      <c r="T452" s="31"/>
      <c r="U452" s="15"/>
      <c r="V452" s="26" t="s">
        <v>1348</v>
      </c>
    </row>
    <row r="453" spans="1:22" ht="16.5" customHeight="1">
      <c r="A453" s="27" t="s">
        <v>1571</v>
      </c>
      <c r="B453" s="9" t="s">
        <v>1335</v>
      </c>
      <c r="C453" s="15" t="s">
        <v>1362</v>
      </c>
      <c r="D453" s="21" t="s">
        <v>1572</v>
      </c>
      <c r="E453" s="12" t="s">
        <v>111</v>
      </c>
      <c r="F453" s="14" t="s">
        <v>27</v>
      </c>
      <c r="G453" s="14"/>
      <c r="H453" s="9" t="s">
        <v>28</v>
      </c>
      <c r="I453" s="28" t="str">
        <f t="shared" si="28"/>
        <v>175763</v>
      </c>
      <c r="J453" s="14"/>
      <c r="K453" s="15" t="s">
        <v>1338</v>
      </c>
      <c r="L453" s="13"/>
      <c r="M453" s="14"/>
      <c r="N453" s="9" t="s">
        <v>30</v>
      </c>
      <c r="O453" s="9" t="s">
        <v>1339</v>
      </c>
      <c r="P453" s="17">
        <v>15861</v>
      </c>
      <c r="Q453" s="29" t="s">
        <v>22</v>
      </c>
      <c r="R453" s="30"/>
      <c r="S453" s="29" t="s">
        <v>22</v>
      </c>
      <c r="T453" s="31"/>
      <c r="U453" s="15"/>
      <c r="V453" s="26" t="s">
        <v>1573</v>
      </c>
    </row>
    <row r="454" spans="1:22" ht="16.5" customHeight="1">
      <c r="A454" s="8" t="s">
        <v>1574</v>
      </c>
      <c r="B454" s="9" t="s">
        <v>1158</v>
      </c>
      <c r="C454" s="10" t="s">
        <v>1159</v>
      </c>
      <c r="D454" s="21" t="s">
        <v>1575</v>
      </c>
      <c r="E454" s="12" t="s">
        <v>87</v>
      </c>
      <c r="F454" s="12" t="s">
        <v>266</v>
      </c>
      <c r="G454" s="12"/>
      <c r="H454" s="9" t="s">
        <v>28</v>
      </c>
      <c r="I454" s="13">
        <v>175763</v>
      </c>
      <c r="J454" s="14"/>
      <c r="K454" s="15" t="s">
        <v>1161</v>
      </c>
      <c r="L454" s="13"/>
      <c r="M454" s="14"/>
      <c r="N454" s="9" t="s">
        <v>1162</v>
      </c>
      <c r="O454" s="16" t="s">
        <v>1163</v>
      </c>
      <c r="P454" s="17">
        <v>62738</v>
      </c>
      <c r="Q454" s="18" t="s">
        <v>32</v>
      </c>
      <c r="R454" s="19"/>
      <c r="S454" s="12" t="s">
        <v>32</v>
      </c>
      <c r="T454" s="10" t="s">
        <v>1164</v>
      </c>
      <c r="U454" s="15"/>
      <c r="V454" s="45"/>
    </row>
    <row r="455" spans="1:22" ht="16.5" customHeight="1">
      <c r="A455" s="27" t="s">
        <v>1576</v>
      </c>
      <c r="B455" s="9" t="s">
        <v>1577</v>
      </c>
      <c r="C455" s="15" t="s">
        <v>1578</v>
      </c>
      <c r="D455" s="21" t="s">
        <v>1579</v>
      </c>
      <c r="E455" s="12" t="s">
        <v>87</v>
      </c>
      <c r="F455" s="14" t="s">
        <v>1580</v>
      </c>
      <c r="G455" s="14"/>
      <c r="H455" s="9" t="s">
        <v>1581</v>
      </c>
      <c r="I455" s="28" t="str">
        <f t="shared" ref="I455:I457" si="29">IF(H455 = "(2E,6E)-FPP", "175763",
    IF(H455 = "(2Z,6E)-FPP", "162247",
        IF(H455 = "(2Z,6Z)-FPP", "60374",
            IF(H455 = "(2E,6E,10E)-GGPP", "58756",
                IF(H455 = "9α-copalyl PP", "58622",
                    IF(H455 = "peregrinol PP", "138232",
                        IF(H455 = "(2E)-GPP", "58057",
                            IF(H455 = "ent-copalyl diphosphate", "58553",
                                IF(H455 = "(S)-2,3-epoxysqualene", "15441",
                                    IF(H455 = "(+)-copalyl diphosphate", "58635",
                                        IF(H455 = "copal-8-ol diphosphate(3−)","64283",
                                            IF(H455 = "NPP", "57665",
                                                IF(H455 = "squalene", "15440",
                                                    IF(H455 = "ent-copal-8-ol diphosphate(3−)", "138223",
                                                        IF(H455 = "(2E,6E,10E,14E)-GFPP", "57907",
                                                            IF(H455 = "(R)-tetraprenyl-β-curcumene", "64801",
                                                                IF(H455 = "(E)-2-MeGPP", "61984",
                                                                    IF(H455 = "all-trans-heptaprenyl PP", "58206",
                                                                        IF(H455 = "(3S,22S)-2,3:22,23-diepoxy-2,3,22,23-tetrahydrosqualene", "138307",
                                                                            IF(H455 = "pre-α-onocerin", "138305","")
                                                                            )
                                                                        )
                                                                    )
                                                                )
                                                            )
                                                        )
                                                    )
                                                )
                                            )
                                        )
                                    )
                                )
                            )
                        )
                    )
                )
            )
        )
    )</f>
        <v>64801</v>
      </c>
      <c r="J455" s="14"/>
      <c r="K455" s="15" t="s">
        <v>1582</v>
      </c>
      <c r="L455" s="13"/>
      <c r="M455" s="14"/>
      <c r="N455" s="9" t="s">
        <v>1583</v>
      </c>
      <c r="O455" s="9" t="s">
        <v>1584</v>
      </c>
      <c r="P455" s="17">
        <v>67182</v>
      </c>
      <c r="Q455" s="29" t="s">
        <v>22</v>
      </c>
      <c r="R455" s="30"/>
      <c r="S455" s="29" t="s">
        <v>22</v>
      </c>
      <c r="T455" s="31"/>
      <c r="U455" s="15" t="s">
        <v>59</v>
      </c>
      <c r="V455" s="26" t="s">
        <v>1585</v>
      </c>
    </row>
    <row r="456" spans="1:22" ht="16.5" customHeight="1">
      <c r="A456" s="27" t="s">
        <v>1586</v>
      </c>
      <c r="B456" s="9" t="s">
        <v>1282</v>
      </c>
      <c r="C456" s="15" t="s">
        <v>1587</v>
      </c>
      <c r="D456" s="21" t="s">
        <v>1588</v>
      </c>
      <c r="E456" s="12" t="s">
        <v>26</v>
      </c>
      <c r="F456" s="14" t="s">
        <v>266</v>
      </c>
      <c r="G456" s="14"/>
      <c r="H456" s="9" t="s">
        <v>267</v>
      </c>
      <c r="I456" s="28" t="str">
        <f t="shared" si="29"/>
        <v>15441</v>
      </c>
      <c r="J456" s="14"/>
      <c r="K456" s="15" t="s">
        <v>268</v>
      </c>
      <c r="L456" s="13"/>
      <c r="M456" s="14"/>
      <c r="N456" s="9" t="s">
        <v>269</v>
      </c>
      <c r="O456" s="9" t="s">
        <v>270</v>
      </c>
      <c r="P456" s="17">
        <v>6570</v>
      </c>
      <c r="Q456" s="29" t="s">
        <v>22</v>
      </c>
      <c r="R456" s="30"/>
      <c r="S456" s="29" t="s">
        <v>22</v>
      </c>
      <c r="T456" s="31"/>
      <c r="U456" s="15" t="s">
        <v>59</v>
      </c>
      <c r="V456" s="32" t="s">
        <v>1589</v>
      </c>
    </row>
    <row r="457" spans="1:22" ht="16.5" customHeight="1">
      <c r="A457" s="27" t="s">
        <v>1590</v>
      </c>
      <c r="B457" s="9" t="s">
        <v>1591</v>
      </c>
      <c r="C457" s="15" t="s">
        <v>1592</v>
      </c>
      <c r="D457" s="21" t="s">
        <v>1593</v>
      </c>
      <c r="E457" s="12" t="s">
        <v>26</v>
      </c>
      <c r="F457" s="14" t="s">
        <v>130</v>
      </c>
      <c r="G457" s="14"/>
      <c r="H457" s="9" t="s">
        <v>131</v>
      </c>
      <c r="I457" s="28" t="str">
        <f t="shared" si="29"/>
        <v>58057</v>
      </c>
      <c r="J457" s="14"/>
      <c r="K457" s="15" t="s">
        <v>315</v>
      </c>
      <c r="L457" s="13"/>
      <c r="M457" s="14"/>
      <c r="N457" s="9" t="s">
        <v>133</v>
      </c>
      <c r="O457" s="9" t="s">
        <v>317</v>
      </c>
      <c r="P457" s="17">
        <v>15384</v>
      </c>
      <c r="Q457" s="29" t="s">
        <v>22</v>
      </c>
      <c r="R457" s="30"/>
      <c r="S457" s="29" t="s">
        <v>22</v>
      </c>
      <c r="T457" s="31"/>
      <c r="U457" s="15"/>
      <c r="V457" s="32" t="s">
        <v>1594</v>
      </c>
    </row>
    <row r="458" spans="1:22" ht="16.5" customHeight="1">
      <c r="A458" s="8" t="s">
        <v>1595</v>
      </c>
      <c r="B458" s="9" t="s">
        <v>116</v>
      </c>
      <c r="C458" s="10" t="s">
        <v>1596</v>
      </c>
      <c r="D458" s="21" t="s">
        <v>1597</v>
      </c>
      <c r="E458" s="12" t="s">
        <v>111</v>
      </c>
      <c r="F458" s="12" t="s">
        <v>248</v>
      </c>
      <c r="G458" s="12"/>
      <c r="H458" s="9" t="s">
        <v>249</v>
      </c>
      <c r="I458" s="13" t="s">
        <v>250</v>
      </c>
      <c r="J458" s="14"/>
      <c r="K458" s="15" t="s">
        <v>251</v>
      </c>
      <c r="L458" s="13"/>
      <c r="M458" s="14"/>
      <c r="N458" s="9" t="s">
        <v>252</v>
      </c>
      <c r="O458" s="16" t="s">
        <v>253</v>
      </c>
      <c r="P458" s="17">
        <v>175763</v>
      </c>
      <c r="Q458" s="18" t="s">
        <v>32</v>
      </c>
      <c r="R458" s="19"/>
      <c r="S458" s="12" t="s">
        <v>32</v>
      </c>
      <c r="T458" s="10" t="s">
        <v>254</v>
      </c>
      <c r="U458" s="15"/>
      <c r="V458" s="45"/>
    </row>
    <row r="459" spans="1:22" ht="16.5" customHeight="1">
      <c r="A459" s="8" t="s">
        <v>1595</v>
      </c>
      <c r="B459" s="9" t="s">
        <v>116</v>
      </c>
      <c r="C459" s="10" t="s">
        <v>1596</v>
      </c>
      <c r="D459" s="21" t="s">
        <v>1597</v>
      </c>
      <c r="E459" s="12" t="s">
        <v>111</v>
      </c>
      <c r="F459" s="12" t="s">
        <v>255</v>
      </c>
      <c r="G459" s="12"/>
      <c r="H459" s="9" t="s">
        <v>256</v>
      </c>
      <c r="I459" s="13" t="s">
        <v>257</v>
      </c>
      <c r="J459" s="14"/>
      <c r="K459" s="15" t="s">
        <v>258</v>
      </c>
      <c r="L459" s="13"/>
      <c r="M459" s="14"/>
      <c r="N459" s="9" t="s">
        <v>259</v>
      </c>
      <c r="O459" s="16" t="s">
        <v>260</v>
      </c>
      <c r="P459" s="17">
        <v>58057</v>
      </c>
      <c r="Q459" s="18" t="s">
        <v>32</v>
      </c>
      <c r="R459" s="19"/>
      <c r="S459" s="12" t="s">
        <v>32</v>
      </c>
      <c r="T459" s="10" t="s">
        <v>261</v>
      </c>
      <c r="U459" s="15"/>
      <c r="V459" s="45"/>
    </row>
    <row r="460" spans="1:22" ht="16.5" customHeight="1">
      <c r="A460" s="8" t="s">
        <v>1595</v>
      </c>
      <c r="B460" s="9" t="s">
        <v>116</v>
      </c>
      <c r="C460" s="10" t="s">
        <v>1596</v>
      </c>
      <c r="D460" s="21" t="s">
        <v>1597</v>
      </c>
      <c r="E460" s="12" t="s">
        <v>111</v>
      </c>
      <c r="F460" s="12" t="s">
        <v>179</v>
      </c>
      <c r="G460" s="12"/>
      <c r="H460" s="9" t="s">
        <v>730</v>
      </c>
      <c r="I460" s="13" t="s">
        <v>731</v>
      </c>
      <c r="J460" s="14"/>
      <c r="K460" s="15" t="s">
        <v>182</v>
      </c>
      <c r="L460" s="13"/>
      <c r="M460" s="14"/>
      <c r="N460" s="9" t="s">
        <v>183</v>
      </c>
      <c r="O460" s="16" t="s">
        <v>184</v>
      </c>
      <c r="P460" s="17">
        <v>58756</v>
      </c>
      <c r="Q460" s="18" t="s">
        <v>32</v>
      </c>
      <c r="R460" s="25"/>
      <c r="S460" s="18" t="s">
        <v>32</v>
      </c>
      <c r="T460" s="10" t="s">
        <v>185</v>
      </c>
      <c r="U460" s="15"/>
      <c r="V460" s="45"/>
    </row>
    <row r="461" spans="1:22" ht="16.5" customHeight="1">
      <c r="A461" s="8" t="s">
        <v>1598</v>
      </c>
      <c r="B461" s="9" t="s">
        <v>738</v>
      </c>
      <c r="C461" s="10" t="s">
        <v>1599</v>
      </c>
      <c r="D461" s="21" t="s">
        <v>1597</v>
      </c>
      <c r="E461" s="12" t="s">
        <v>111</v>
      </c>
      <c r="F461" s="12" t="s">
        <v>266</v>
      </c>
      <c r="G461" s="12"/>
      <c r="H461" s="9" t="s">
        <v>28</v>
      </c>
      <c r="I461" s="13">
        <v>175763</v>
      </c>
      <c r="J461" s="14"/>
      <c r="K461" s="15" t="s">
        <v>741</v>
      </c>
      <c r="L461" s="13"/>
      <c r="M461" s="14"/>
      <c r="N461" s="9" t="s">
        <v>742</v>
      </c>
      <c r="O461" s="16" t="s">
        <v>743</v>
      </c>
      <c r="P461" s="17">
        <v>15440</v>
      </c>
      <c r="Q461" s="18" t="s">
        <v>32</v>
      </c>
      <c r="R461" s="19"/>
      <c r="S461" s="12" t="s">
        <v>32</v>
      </c>
      <c r="T461" s="10" t="s">
        <v>1249</v>
      </c>
      <c r="U461" s="15"/>
      <c r="V461" s="45"/>
    </row>
    <row r="462" spans="1:22" ht="16.5" customHeight="1">
      <c r="A462" s="8" t="s">
        <v>1598</v>
      </c>
      <c r="B462" s="9" t="s">
        <v>738</v>
      </c>
      <c r="C462" s="10" t="s">
        <v>1599</v>
      </c>
      <c r="D462" s="21" t="s">
        <v>1597</v>
      </c>
      <c r="E462" s="12" t="s">
        <v>111</v>
      </c>
      <c r="F462" s="12" t="s">
        <v>266</v>
      </c>
      <c r="G462" s="12"/>
      <c r="H462" s="9" t="s">
        <v>28</v>
      </c>
      <c r="I462" s="13">
        <v>175763</v>
      </c>
      <c r="J462" s="14"/>
      <c r="K462" s="15" t="s">
        <v>741</v>
      </c>
      <c r="L462" s="13"/>
      <c r="M462" s="14"/>
      <c r="N462" s="9" t="s">
        <v>742</v>
      </c>
      <c r="O462" s="16" t="s">
        <v>743</v>
      </c>
      <c r="P462" s="17">
        <v>15440</v>
      </c>
      <c r="Q462" s="18" t="s">
        <v>32</v>
      </c>
      <c r="R462" s="19"/>
      <c r="S462" s="12" t="s">
        <v>32</v>
      </c>
      <c r="T462" s="10" t="s">
        <v>1248</v>
      </c>
      <c r="U462" s="15"/>
      <c r="V462" s="45"/>
    </row>
    <row r="463" spans="1:22" ht="16.5" customHeight="1">
      <c r="A463" s="27" t="s">
        <v>1600</v>
      </c>
      <c r="B463" s="9" t="s">
        <v>1601</v>
      </c>
      <c r="C463" s="15" t="s">
        <v>1602</v>
      </c>
      <c r="D463" s="21" t="s">
        <v>1603</v>
      </c>
      <c r="E463" s="12" t="s">
        <v>26</v>
      </c>
      <c r="F463" s="14" t="s">
        <v>27</v>
      </c>
      <c r="G463" s="14"/>
      <c r="H463" s="9" t="s">
        <v>28</v>
      </c>
      <c r="I463" s="28" t="str">
        <f t="shared" ref="I463:I466" si="30">IF(H463 = "(2E,6E)-FPP", "175763",
    IF(H463 = "(2Z,6E)-FPP", "162247",
        IF(H463 = "(2Z,6Z)-FPP", "60374",
            IF(H463 = "(2E,6E,10E)-GGPP", "58756",
                IF(H463 = "9α-copalyl PP", "58622",
                    IF(H463 = "peregrinol PP", "138232",
                        IF(H463 = "(2E)-GPP", "58057",
                            IF(H463 = "ent-copalyl diphosphate", "58553",
                                IF(H463 = "(S)-2,3-epoxysqualene", "15441",
                                    IF(H463 = "(+)-copalyl diphosphate", "58635",
                                        IF(H463 = "copal-8-ol diphosphate(3−)","64283",
                                            IF(H463 = "NPP", "57665",
                                                IF(H463 = "squalene", "15440",
                                                    IF(H463 = "ent-copal-8-ol diphosphate(3−)", "138223",
                                                        IF(H463 = "(2E,6E,10E,14E)-GFPP", "57907",
                                                            IF(H463 = "(R)-tetraprenyl-β-curcumene", "64801",
                                                                IF(H463 = "(E)-2-MeGPP", "61984",
                                                                    IF(H463 = "all-trans-heptaprenyl PP", "58206",
                                                                        IF(H463 = "(3S,22S)-2,3:22,23-diepoxy-2,3,22,23-tetrahydrosqualene", "138307",
                                                                            IF(H463 = "pre-α-onocerin", "138305","")
                                                                            )
                                                                        )
                                                                    )
                                                                )
                                                            )
                                                        )
                                                    )
                                                )
                                            )
                                        )
                                    )
                                )
                            )
                        )
                    )
                )
            )
        )
    )</f>
        <v>175763</v>
      </c>
      <c r="J463" s="14"/>
      <c r="K463" s="15" t="s">
        <v>1604</v>
      </c>
      <c r="L463" s="13"/>
      <c r="M463" s="14"/>
      <c r="N463" s="9" t="s">
        <v>30</v>
      </c>
      <c r="O463" s="9" t="s">
        <v>1605</v>
      </c>
      <c r="P463" s="17">
        <v>61700</v>
      </c>
      <c r="Q463" s="29" t="s">
        <v>22</v>
      </c>
      <c r="R463" s="30"/>
      <c r="S463" s="29" t="s">
        <v>22</v>
      </c>
      <c r="T463" s="31"/>
      <c r="U463" s="41" t="s">
        <v>169</v>
      </c>
      <c r="V463" s="42" t="s">
        <v>1606</v>
      </c>
    </row>
    <row r="464" spans="1:22" ht="16.5" customHeight="1">
      <c r="A464" s="27" t="s">
        <v>1607</v>
      </c>
      <c r="B464" s="9" t="s">
        <v>146</v>
      </c>
      <c r="C464" s="15" t="s">
        <v>1608</v>
      </c>
      <c r="D464" s="21" t="s">
        <v>1132</v>
      </c>
      <c r="E464" s="12" t="s">
        <v>26</v>
      </c>
      <c r="F464" s="14" t="s">
        <v>27</v>
      </c>
      <c r="G464" s="14"/>
      <c r="H464" s="9" t="s">
        <v>28</v>
      </c>
      <c r="I464" s="28" t="str">
        <f t="shared" si="30"/>
        <v>175763</v>
      </c>
      <c r="J464" s="14"/>
      <c r="K464" s="15" t="s">
        <v>365</v>
      </c>
      <c r="L464" s="13"/>
      <c r="M464" s="14"/>
      <c r="N464" s="9" t="s">
        <v>30</v>
      </c>
      <c r="O464" s="9" t="s">
        <v>366</v>
      </c>
      <c r="P464" s="17">
        <v>49044</v>
      </c>
      <c r="Q464" s="29" t="s">
        <v>22</v>
      </c>
      <c r="R464" s="30"/>
      <c r="S464" s="29" t="s">
        <v>22</v>
      </c>
      <c r="T464" s="31"/>
      <c r="U464" s="15"/>
      <c r="V464" s="26" t="s">
        <v>1609</v>
      </c>
    </row>
    <row r="465" spans="1:22" ht="16.5" customHeight="1">
      <c r="A465" s="27" t="s">
        <v>1610</v>
      </c>
      <c r="B465" s="9" t="s">
        <v>146</v>
      </c>
      <c r="C465" s="15" t="s">
        <v>1611</v>
      </c>
      <c r="D465" s="21" t="s">
        <v>1132</v>
      </c>
      <c r="E465" s="12" t="s">
        <v>26</v>
      </c>
      <c r="F465" s="14" t="s">
        <v>27</v>
      </c>
      <c r="G465" s="14"/>
      <c r="H465" s="9" t="s">
        <v>28</v>
      </c>
      <c r="I465" s="28" t="str">
        <f t="shared" si="30"/>
        <v>175763</v>
      </c>
      <c r="J465" s="14"/>
      <c r="K465" s="15" t="s">
        <v>365</v>
      </c>
      <c r="L465" s="13"/>
      <c r="M465" s="14"/>
      <c r="N465" s="9" t="s">
        <v>30</v>
      </c>
      <c r="O465" s="9" t="s">
        <v>366</v>
      </c>
      <c r="P465" s="17">
        <v>49044</v>
      </c>
      <c r="Q465" s="29" t="s">
        <v>22</v>
      </c>
      <c r="R465" s="30"/>
      <c r="S465" s="29" t="s">
        <v>22</v>
      </c>
      <c r="T465" s="31"/>
      <c r="U465" s="15"/>
      <c r="V465" s="32" t="s">
        <v>1135</v>
      </c>
    </row>
    <row r="466" spans="1:22" ht="16.5" customHeight="1">
      <c r="A466" s="27" t="s">
        <v>1612</v>
      </c>
      <c r="B466" s="9" t="s">
        <v>1613</v>
      </c>
      <c r="C466" s="15" t="s">
        <v>1614</v>
      </c>
      <c r="D466" s="21" t="s">
        <v>1615</v>
      </c>
      <c r="E466" s="12" t="s">
        <v>26</v>
      </c>
      <c r="F466" s="14" t="s">
        <v>27</v>
      </c>
      <c r="G466" s="14"/>
      <c r="H466" s="9" t="s">
        <v>28</v>
      </c>
      <c r="I466" s="28" t="str">
        <f t="shared" si="30"/>
        <v>175763</v>
      </c>
      <c r="J466" s="14"/>
      <c r="K466" s="15" t="s">
        <v>301</v>
      </c>
      <c r="L466" s="13"/>
      <c r="M466" s="14"/>
      <c r="N466" s="9" t="s">
        <v>30</v>
      </c>
      <c r="O466" s="9" t="s">
        <v>302</v>
      </c>
      <c r="P466" s="17">
        <v>10357</v>
      </c>
      <c r="Q466" s="29" t="s">
        <v>22</v>
      </c>
      <c r="R466" s="30"/>
      <c r="S466" s="29" t="s">
        <v>22</v>
      </c>
      <c r="T466" s="31"/>
      <c r="U466" s="41" t="s">
        <v>169</v>
      </c>
      <c r="V466" s="42" t="s">
        <v>1616</v>
      </c>
    </row>
    <row r="467" spans="1:22" ht="16.5" customHeight="1">
      <c r="A467" s="27" t="s">
        <v>1617</v>
      </c>
      <c r="B467" s="9" t="s">
        <v>1618</v>
      </c>
      <c r="C467" s="15" t="s">
        <v>1619</v>
      </c>
      <c r="D467" s="21" t="s">
        <v>1620</v>
      </c>
      <c r="E467" s="12" t="s">
        <v>26</v>
      </c>
      <c r="F467" s="14" t="s">
        <v>130</v>
      </c>
      <c r="G467" s="14"/>
      <c r="H467" s="9" t="s">
        <v>131</v>
      </c>
      <c r="I467" s="13">
        <v>58057</v>
      </c>
      <c r="J467" s="14"/>
      <c r="K467" s="15" t="s">
        <v>1184</v>
      </c>
      <c r="L467" s="13"/>
      <c r="M467" s="14"/>
      <c r="N467" s="9" t="s">
        <v>309</v>
      </c>
      <c r="O467" s="9" t="s">
        <v>1185</v>
      </c>
      <c r="P467" s="17">
        <v>98</v>
      </c>
      <c r="Q467" s="18" t="s">
        <v>32</v>
      </c>
      <c r="R467" s="25"/>
      <c r="S467" s="29" t="s">
        <v>22</v>
      </c>
      <c r="T467" s="34"/>
      <c r="U467" s="15"/>
      <c r="V467" s="26" t="s">
        <v>1621</v>
      </c>
    </row>
    <row r="468" spans="1:22" ht="16.5" customHeight="1">
      <c r="A468" s="27" t="s">
        <v>1622</v>
      </c>
      <c r="B468" s="9" t="s">
        <v>1623</v>
      </c>
      <c r="C468" s="15" t="s">
        <v>1624</v>
      </c>
      <c r="D468" s="21" t="s">
        <v>1620</v>
      </c>
      <c r="E468" s="12" t="s">
        <v>26</v>
      </c>
      <c r="F468" s="14" t="s">
        <v>38</v>
      </c>
      <c r="G468" s="14"/>
      <c r="H468" s="9" t="s">
        <v>56</v>
      </c>
      <c r="I468" s="28" t="str">
        <f>IF(H468 = "(2E,6E)-FPP", "175763",
    IF(H468 = "(2Z,6E)-FPP", "162247",
        IF(H468 = "(2Z,6Z)-FPP", "60374",
            IF(H468 = "(2E,6E,10E)-GGPP", "58756",
                IF(H468 = "9α-copalyl PP", "58622",
                    IF(H468 = "peregrinol PP", "138232",
                        IF(H468 = "(2E)-GPP", "58057",
                            IF(H468 = "ent-copalyl diphosphate", "58553",
                                IF(H468 = "(S)-2,3-epoxysqualene", "15441",
                                    IF(H468 = "(+)-copalyl diphosphate", "58635",
                                        IF(H468 = "copal-8-ol diphosphate(3−)","64283",
                                            IF(H468 = "NPP", "57665",
                                                IF(H468 = "squalene", "15440",
                                                    IF(H468 = "ent-copal-8-ol diphosphate(3−)", "138223",
                                                        IF(H468 = "(2E,6E,10E,14E)-GFPP", "57907",
                                                            IF(H468 = "(R)-tetraprenyl-β-curcumene", "64801",
                                                                IF(H468 = "(E)-2-MeGPP", "61984",
                                                                    IF(H468 = "all-trans-heptaprenyl PP", "58206",
                                                                        IF(H468 = "(3S,22S)-2,3:22,23-diepoxy-2,3,22,23-tetrahydrosqualene", "138307",
                                                                            IF(H468 = "pre-α-onocerin", "138305","")
                                                                            )
                                                                        )
                                                                    )
                                                                )
                                                            )
                                                        )
                                                    )
                                                )
                                            )
                                        )
                                    )
                                )
                            )
                        )
                    )
                )
            )
        )
    )</f>
        <v>58553</v>
      </c>
      <c r="J468" s="14" t="s">
        <v>59</v>
      </c>
      <c r="K468" s="15" t="s">
        <v>1625</v>
      </c>
      <c r="L468" s="13"/>
      <c r="M468" s="14"/>
      <c r="N468" s="9" t="s">
        <v>41</v>
      </c>
      <c r="O468" s="9" t="s">
        <v>1626</v>
      </c>
      <c r="P468" s="17">
        <v>50063</v>
      </c>
      <c r="Q468" s="29" t="s">
        <v>22</v>
      </c>
      <c r="R468" s="30"/>
      <c r="S468" s="29" t="s">
        <v>22</v>
      </c>
      <c r="T468" s="31"/>
      <c r="U468" s="15" t="s">
        <v>59</v>
      </c>
      <c r="V468" s="26" t="s">
        <v>1627</v>
      </c>
    </row>
    <row r="469" spans="1:22" ht="16.5" customHeight="1">
      <c r="A469" s="27" t="s">
        <v>1628</v>
      </c>
      <c r="B469" s="9" t="s">
        <v>1629</v>
      </c>
      <c r="C469" s="15" t="s">
        <v>1630</v>
      </c>
      <c r="D469" s="21" t="s">
        <v>1620</v>
      </c>
      <c r="E469" s="12" t="s">
        <v>26</v>
      </c>
      <c r="F469" s="14" t="s">
        <v>55</v>
      </c>
      <c r="G469" s="14"/>
      <c r="H469" s="9" t="s">
        <v>39</v>
      </c>
      <c r="I469" s="13">
        <v>58756</v>
      </c>
      <c r="J469" s="14"/>
      <c r="K469" s="15" t="s">
        <v>502</v>
      </c>
      <c r="L469" s="13"/>
      <c r="M469" s="14"/>
      <c r="N469" s="9" t="s">
        <v>183</v>
      </c>
      <c r="O469" s="9" t="s">
        <v>58</v>
      </c>
      <c r="P469" s="17">
        <v>58553</v>
      </c>
      <c r="Q469" s="18" t="s">
        <v>22</v>
      </c>
      <c r="R469" s="25"/>
      <c r="S469" s="29" t="s">
        <v>22</v>
      </c>
      <c r="T469" s="34"/>
      <c r="U469" s="15"/>
      <c r="V469" s="45" t="s">
        <v>1631</v>
      </c>
    </row>
    <row r="470" spans="1:22" ht="16.5" customHeight="1">
      <c r="A470" s="27" t="s">
        <v>1632</v>
      </c>
      <c r="B470" s="9" t="s">
        <v>826</v>
      </c>
      <c r="C470" s="15" t="s">
        <v>1633</v>
      </c>
      <c r="D470" s="21" t="s">
        <v>1620</v>
      </c>
      <c r="E470" s="12" t="s">
        <v>26</v>
      </c>
      <c r="F470" s="14" t="s">
        <v>266</v>
      </c>
      <c r="G470" s="14"/>
      <c r="H470" s="9" t="s">
        <v>267</v>
      </c>
      <c r="I470" s="28" t="str">
        <f t="shared" ref="I470:I490" si="31">IF(H470 = "(2E,6E)-FPP", "175763",
    IF(H470 = "(2Z,6E)-FPP", "162247",
        IF(H470 = "(2Z,6Z)-FPP", "60374",
            IF(H470 = "(2E,6E,10E)-GGPP", "58756",
                IF(H470 = "9α-copalyl PP", "58622",
                    IF(H470 = "peregrinol PP", "138232",
                        IF(H470 = "(2E)-GPP", "58057",
                            IF(H470 = "ent-copalyl diphosphate", "58553",
                                IF(H470 = "(S)-2,3-epoxysqualene", "15441",
                                    IF(H470 = "(+)-copalyl diphosphate", "58635",
                                        IF(H470 = "copal-8-ol diphosphate(3−)","64283",
                                            IF(H470 = "NPP", "57665",
                                                IF(H470 = "squalene", "15440",
                                                    IF(H470 = "ent-copal-8-ol diphosphate(3−)", "138223",
                                                        IF(H470 = "(2E,6E,10E,14E)-GFPP", "57907",
                                                            IF(H470 = "(R)-tetraprenyl-β-curcumene", "64801",
                                                                IF(H470 = "(E)-2-MeGPP", "61984",
                                                                    IF(H470 = "all-trans-heptaprenyl PP", "58206",
                                                                        IF(H470 = "(3S,22S)-2,3:22,23-diepoxy-2,3,22,23-tetrahydrosqualene", "138307",
                                                                            IF(H470 = "pre-α-onocerin", "138305","")
                                                                            )
                                                                        )
                                                                    )
                                                                )
                                                            )
                                                        )
                                                    )
                                                )
                                            )
                                        )
                                    )
                                )
                            )
                        )
                    )
                )
            )
        )
    )</f>
        <v>15441</v>
      </c>
      <c r="J470" s="14"/>
      <c r="K470" s="15" t="s">
        <v>829</v>
      </c>
      <c r="L470" s="13"/>
      <c r="M470" s="14"/>
      <c r="N470" s="9" t="s">
        <v>269</v>
      </c>
      <c r="O470" s="9" t="s">
        <v>831</v>
      </c>
      <c r="P470" s="17">
        <v>17030</v>
      </c>
      <c r="Q470" s="29" t="s">
        <v>22</v>
      </c>
      <c r="R470" s="30"/>
      <c r="S470" s="29" t="s">
        <v>22</v>
      </c>
      <c r="T470" s="31"/>
      <c r="U470" s="15" t="s">
        <v>59</v>
      </c>
      <c r="V470" s="26" t="s">
        <v>1634</v>
      </c>
    </row>
    <row r="471" spans="1:22" ht="16.5" customHeight="1">
      <c r="A471" s="27" t="s">
        <v>1635</v>
      </c>
      <c r="B471" s="9" t="s">
        <v>1636</v>
      </c>
      <c r="C471" s="15" t="s">
        <v>1637</v>
      </c>
      <c r="D471" s="21" t="s">
        <v>1638</v>
      </c>
      <c r="E471" s="12" t="s">
        <v>26</v>
      </c>
      <c r="F471" s="14" t="s">
        <v>27</v>
      </c>
      <c r="G471" s="14"/>
      <c r="H471" s="9" t="s">
        <v>28</v>
      </c>
      <c r="I471" s="28" t="str">
        <f t="shared" si="31"/>
        <v>175763</v>
      </c>
      <c r="J471" s="14"/>
      <c r="K471" s="15" t="s">
        <v>1133</v>
      </c>
      <c r="L471" s="13"/>
      <c r="M471" s="14"/>
      <c r="N471" s="9" t="s">
        <v>30</v>
      </c>
      <c r="O471" s="9" t="s">
        <v>1134</v>
      </c>
      <c r="P471" s="17">
        <v>41595</v>
      </c>
      <c r="Q471" s="29" t="s">
        <v>22</v>
      </c>
      <c r="R471" s="30"/>
      <c r="S471" s="29" t="s">
        <v>22</v>
      </c>
      <c r="T471" s="31"/>
      <c r="U471" s="41" t="s">
        <v>169</v>
      </c>
      <c r="V471" s="42" t="s">
        <v>1639</v>
      </c>
    </row>
    <row r="472" spans="1:22" ht="16.5" customHeight="1">
      <c r="A472" s="27" t="s">
        <v>1640</v>
      </c>
      <c r="B472" s="9" t="s">
        <v>1641</v>
      </c>
      <c r="C472" s="15" t="s">
        <v>1642</v>
      </c>
      <c r="D472" s="21" t="s">
        <v>1643</v>
      </c>
      <c r="E472" s="12" t="s">
        <v>26</v>
      </c>
      <c r="F472" s="14" t="s">
        <v>130</v>
      </c>
      <c r="G472" s="14"/>
      <c r="H472" s="89" t="s">
        <v>131</v>
      </c>
      <c r="I472" s="28" t="str">
        <f t="shared" si="31"/>
        <v>58057</v>
      </c>
      <c r="J472" s="14"/>
      <c r="K472" s="15" t="s">
        <v>568</v>
      </c>
      <c r="L472" s="13" t="s">
        <v>1644</v>
      </c>
      <c r="M472" s="14" t="s">
        <v>22</v>
      </c>
      <c r="N472" s="9" t="s">
        <v>133</v>
      </c>
      <c r="O472" s="9" t="s">
        <v>213</v>
      </c>
      <c r="P472" s="17">
        <v>28660</v>
      </c>
      <c r="Q472" s="29" t="s">
        <v>22</v>
      </c>
      <c r="R472" s="30"/>
      <c r="S472" s="29" t="s">
        <v>22</v>
      </c>
      <c r="T472" s="31"/>
      <c r="U472" s="15" t="s">
        <v>59</v>
      </c>
      <c r="V472" s="32" t="s">
        <v>1645</v>
      </c>
    </row>
    <row r="473" spans="1:22" ht="16.5" customHeight="1">
      <c r="A473" s="27" t="s">
        <v>1640</v>
      </c>
      <c r="B473" s="9" t="s">
        <v>1641</v>
      </c>
      <c r="C473" s="15" t="s">
        <v>1642</v>
      </c>
      <c r="D473" s="21" t="s">
        <v>1643</v>
      </c>
      <c r="E473" s="12" t="s">
        <v>26</v>
      </c>
      <c r="F473" s="14" t="s">
        <v>130</v>
      </c>
      <c r="G473" s="14"/>
      <c r="H473" s="89" t="s">
        <v>131</v>
      </c>
      <c r="I473" s="28" t="str">
        <f t="shared" si="31"/>
        <v>58057</v>
      </c>
      <c r="J473" s="14"/>
      <c r="K473" s="15" t="s">
        <v>571</v>
      </c>
      <c r="L473" s="13" t="s">
        <v>1646</v>
      </c>
      <c r="M473" s="14"/>
      <c r="N473" s="9" t="s">
        <v>133</v>
      </c>
      <c r="O473" s="9" t="s">
        <v>573</v>
      </c>
      <c r="P473" s="17">
        <v>28359</v>
      </c>
      <c r="Q473" s="29" t="s">
        <v>22</v>
      </c>
      <c r="R473" s="30"/>
      <c r="S473" s="29" t="s">
        <v>22</v>
      </c>
      <c r="T473" s="31"/>
      <c r="U473" s="15"/>
      <c r="V473" s="26" t="s">
        <v>1645</v>
      </c>
    </row>
    <row r="474" spans="1:22" ht="16.5" customHeight="1">
      <c r="A474" s="27" t="s">
        <v>1647</v>
      </c>
      <c r="B474" s="9" t="s">
        <v>1648</v>
      </c>
      <c r="C474" s="15" t="s">
        <v>1649</v>
      </c>
      <c r="D474" s="21" t="s">
        <v>1650</v>
      </c>
      <c r="E474" s="12" t="s">
        <v>111</v>
      </c>
      <c r="F474" s="14" t="s">
        <v>27</v>
      </c>
      <c r="G474" s="14"/>
      <c r="H474" s="16" t="s">
        <v>28</v>
      </c>
      <c r="I474" s="28" t="str">
        <f t="shared" si="31"/>
        <v>175763</v>
      </c>
      <c r="J474" s="12"/>
      <c r="K474" s="15" t="s">
        <v>1651</v>
      </c>
      <c r="L474" s="13"/>
      <c r="M474" s="14"/>
      <c r="N474" s="9" t="s">
        <v>49</v>
      </c>
      <c r="O474" s="9" t="s">
        <v>1652</v>
      </c>
      <c r="P474" s="17">
        <v>60968</v>
      </c>
      <c r="Q474" s="29" t="s">
        <v>22</v>
      </c>
      <c r="R474" s="30"/>
      <c r="S474" s="29" t="s">
        <v>22</v>
      </c>
      <c r="T474" s="31"/>
      <c r="U474" s="15" t="s">
        <v>1653</v>
      </c>
      <c r="V474" s="26" t="s">
        <v>1654</v>
      </c>
    </row>
    <row r="475" spans="1:22" ht="16.5" customHeight="1">
      <c r="A475" s="27" t="s">
        <v>1655</v>
      </c>
      <c r="B475" s="9" t="s">
        <v>1416</v>
      </c>
      <c r="C475" s="15" t="s">
        <v>1656</v>
      </c>
      <c r="D475" s="21" t="s">
        <v>1657</v>
      </c>
      <c r="E475" s="12" t="s">
        <v>26</v>
      </c>
      <c r="F475" s="14" t="s">
        <v>130</v>
      </c>
      <c r="G475" s="14"/>
      <c r="H475" s="16" t="s">
        <v>131</v>
      </c>
      <c r="I475" s="13" t="str">
        <f t="shared" si="31"/>
        <v>58057</v>
      </c>
      <c r="J475" s="12"/>
      <c r="K475" s="15" t="s">
        <v>521</v>
      </c>
      <c r="L475" s="13"/>
      <c r="M475" s="14"/>
      <c r="N475" s="9" t="s">
        <v>309</v>
      </c>
      <c r="O475" s="9" t="s">
        <v>522</v>
      </c>
      <c r="P475" s="79">
        <v>17447</v>
      </c>
      <c r="Q475" s="69" t="s">
        <v>32</v>
      </c>
      <c r="R475" s="70"/>
      <c r="S475" s="29" t="s">
        <v>22</v>
      </c>
      <c r="T475" s="71"/>
      <c r="U475" s="15" t="s">
        <v>59</v>
      </c>
      <c r="V475" s="80" t="s">
        <v>1658</v>
      </c>
    </row>
    <row r="476" spans="1:22" ht="16.5" customHeight="1">
      <c r="A476" s="27" t="s">
        <v>1659</v>
      </c>
      <c r="B476" s="9" t="s">
        <v>1660</v>
      </c>
      <c r="C476" s="15" t="s">
        <v>1661</v>
      </c>
      <c r="D476" s="21" t="s">
        <v>1132</v>
      </c>
      <c r="E476" s="12" t="s">
        <v>26</v>
      </c>
      <c r="F476" s="14" t="s">
        <v>27</v>
      </c>
      <c r="G476" s="14"/>
      <c r="H476" s="9" t="s">
        <v>28</v>
      </c>
      <c r="I476" s="28" t="str">
        <f t="shared" si="31"/>
        <v>175763</v>
      </c>
      <c r="J476" s="14"/>
      <c r="K476" s="15" t="s">
        <v>1662</v>
      </c>
      <c r="L476" s="13"/>
      <c r="M476" s="14"/>
      <c r="N476" s="9" t="s">
        <v>30</v>
      </c>
      <c r="O476" s="9" t="s">
        <v>1663</v>
      </c>
      <c r="P476" s="17">
        <v>49046</v>
      </c>
      <c r="Q476" s="29" t="s">
        <v>22</v>
      </c>
      <c r="R476" s="30"/>
      <c r="S476" s="29" t="s">
        <v>22</v>
      </c>
      <c r="T476" s="31"/>
      <c r="U476" s="41" t="s">
        <v>169</v>
      </c>
      <c r="V476" s="42" t="s">
        <v>1609</v>
      </c>
    </row>
    <row r="477" spans="1:22" ht="16.5" customHeight="1">
      <c r="A477" s="27" t="s">
        <v>1664</v>
      </c>
      <c r="B477" s="9" t="s">
        <v>1665</v>
      </c>
      <c r="C477" s="15" t="s">
        <v>1666</v>
      </c>
      <c r="D477" s="21" t="s">
        <v>1132</v>
      </c>
      <c r="E477" s="12" t="s">
        <v>26</v>
      </c>
      <c r="F477" s="14" t="s">
        <v>27</v>
      </c>
      <c r="G477" s="14"/>
      <c r="H477" s="9" t="s">
        <v>28</v>
      </c>
      <c r="I477" s="28" t="str">
        <f t="shared" si="31"/>
        <v>175763</v>
      </c>
      <c r="J477" s="14"/>
      <c r="K477" s="15" t="s">
        <v>365</v>
      </c>
      <c r="L477" s="13"/>
      <c r="M477" s="14"/>
      <c r="N477" s="9" t="s">
        <v>30</v>
      </c>
      <c r="O477" s="9" t="s">
        <v>366</v>
      </c>
      <c r="P477" s="17">
        <v>49044</v>
      </c>
      <c r="Q477" s="29" t="s">
        <v>22</v>
      </c>
      <c r="R477" s="30"/>
      <c r="S477" s="29" t="s">
        <v>22</v>
      </c>
      <c r="T477" s="31"/>
      <c r="U477" s="41" t="s">
        <v>169</v>
      </c>
      <c r="V477" s="42" t="s">
        <v>1609</v>
      </c>
    </row>
    <row r="478" spans="1:22" ht="16.5" customHeight="1">
      <c r="A478" s="27" t="s">
        <v>1667</v>
      </c>
      <c r="B478" s="9" t="s">
        <v>1044</v>
      </c>
      <c r="C478" s="15" t="s">
        <v>1668</v>
      </c>
      <c r="D478" s="21" t="s">
        <v>1230</v>
      </c>
      <c r="E478" s="12" t="s">
        <v>26</v>
      </c>
      <c r="F478" s="14" t="s">
        <v>38</v>
      </c>
      <c r="G478" s="14"/>
      <c r="H478" s="9" t="s">
        <v>39</v>
      </c>
      <c r="I478" s="28" t="str">
        <f t="shared" si="31"/>
        <v>58756</v>
      </c>
      <c r="J478" s="14"/>
      <c r="K478" s="15" t="s">
        <v>1047</v>
      </c>
      <c r="L478" s="13"/>
      <c r="M478" s="14"/>
      <c r="N478" s="9" t="s">
        <v>41</v>
      </c>
      <c r="O478" s="9" t="s">
        <v>1231</v>
      </c>
      <c r="P478" s="17">
        <v>30037</v>
      </c>
      <c r="Q478" s="29" t="s">
        <v>22</v>
      </c>
      <c r="R478" s="30"/>
      <c r="S478" s="29" t="s">
        <v>22</v>
      </c>
      <c r="T478" s="31"/>
      <c r="U478" s="15"/>
      <c r="V478" s="26" t="s">
        <v>1669</v>
      </c>
    </row>
    <row r="479" spans="1:22" ht="16.5" customHeight="1">
      <c r="A479" s="27" t="s">
        <v>1670</v>
      </c>
      <c r="B479" s="9" t="s">
        <v>1044</v>
      </c>
      <c r="C479" s="15" t="s">
        <v>1671</v>
      </c>
      <c r="D479" s="21" t="s">
        <v>1672</v>
      </c>
      <c r="E479" s="12" t="s">
        <v>26</v>
      </c>
      <c r="F479" s="14" t="s">
        <v>38</v>
      </c>
      <c r="G479" s="14"/>
      <c r="H479" s="9" t="s">
        <v>39</v>
      </c>
      <c r="I479" s="28" t="str">
        <f t="shared" si="31"/>
        <v>58756</v>
      </c>
      <c r="J479" s="14"/>
      <c r="K479" s="15" t="s">
        <v>1047</v>
      </c>
      <c r="L479" s="13"/>
      <c r="M479" s="14"/>
      <c r="N479" s="9" t="s">
        <v>41</v>
      </c>
      <c r="O479" s="9" t="s">
        <v>1231</v>
      </c>
      <c r="P479" s="17">
        <v>30037</v>
      </c>
      <c r="Q479" s="29" t="s">
        <v>22</v>
      </c>
      <c r="R479" s="30"/>
      <c r="S479" s="29" t="s">
        <v>22</v>
      </c>
      <c r="T479" s="31"/>
      <c r="U479" s="15"/>
      <c r="V479" s="26" t="s">
        <v>1673</v>
      </c>
    </row>
    <row r="480" spans="1:22" ht="16.5" customHeight="1">
      <c r="A480" s="27" t="s">
        <v>1674</v>
      </c>
      <c r="B480" s="9" t="s">
        <v>842</v>
      </c>
      <c r="C480" s="15" t="s">
        <v>1675</v>
      </c>
      <c r="D480" s="21" t="s">
        <v>1676</v>
      </c>
      <c r="E480" s="12" t="s">
        <v>26</v>
      </c>
      <c r="F480" s="14" t="s">
        <v>266</v>
      </c>
      <c r="G480" s="14"/>
      <c r="H480" s="9" t="s">
        <v>267</v>
      </c>
      <c r="I480" s="28" t="str">
        <f t="shared" si="31"/>
        <v>15441</v>
      </c>
      <c r="J480" s="14"/>
      <c r="K480" s="15" t="s">
        <v>858</v>
      </c>
      <c r="L480" s="13"/>
      <c r="M480" s="14"/>
      <c r="N480" s="9" t="s">
        <v>269</v>
      </c>
      <c r="O480" s="9" t="s">
        <v>859</v>
      </c>
      <c r="P480" s="17">
        <v>10352</v>
      </c>
      <c r="Q480" s="29" t="s">
        <v>22</v>
      </c>
      <c r="R480" s="30"/>
      <c r="S480" s="29" t="s">
        <v>22</v>
      </c>
      <c r="T480" s="31"/>
      <c r="U480" s="15"/>
      <c r="V480" s="32" t="s">
        <v>1677</v>
      </c>
    </row>
    <row r="481" spans="1:22" ht="16.5" customHeight="1">
      <c r="A481" s="27" t="s">
        <v>1678</v>
      </c>
      <c r="B481" s="9" t="s">
        <v>842</v>
      </c>
      <c r="C481" s="15" t="s">
        <v>1679</v>
      </c>
      <c r="D481" s="21" t="s">
        <v>1676</v>
      </c>
      <c r="E481" s="12" t="s">
        <v>26</v>
      </c>
      <c r="F481" s="14" t="s">
        <v>266</v>
      </c>
      <c r="G481" s="14"/>
      <c r="H481" s="9" t="s">
        <v>267</v>
      </c>
      <c r="I481" s="28" t="str">
        <f t="shared" si="31"/>
        <v>15441</v>
      </c>
      <c r="J481" s="14"/>
      <c r="K481" s="15" t="s">
        <v>829</v>
      </c>
      <c r="L481" s="13"/>
      <c r="M481" s="14"/>
      <c r="N481" s="9" t="s">
        <v>269</v>
      </c>
      <c r="O481" s="9" t="s">
        <v>831</v>
      </c>
      <c r="P481" s="17">
        <v>17030</v>
      </c>
      <c r="Q481" s="29" t="s">
        <v>22</v>
      </c>
      <c r="R481" s="30"/>
      <c r="S481" s="29" t="s">
        <v>22</v>
      </c>
      <c r="T481" s="31"/>
      <c r="U481" s="15"/>
      <c r="V481" s="26" t="s">
        <v>1680</v>
      </c>
    </row>
    <row r="482" spans="1:22" ht="16.5" customHeight="1">
      <c r="A482" s="27" t="s">
        <v>1681</v>
      </c>
      <c r="B482" s="9" t="s">
        <v>1665</v>
      </c>
      <c r="C482" s="15" t="s">
        <v>1682</v>
      </c>
      <c r="D482" s="21" t="s">
        <v>1683</v>
      </c>
      <c r="E482" s="12" t="s">
        <v>26</v>
      </c>
      <c r="F482" s="14" t="s">
        <v>27</v>
      </c>
      <c r="G482" s="14"/>
      <c r="H482" s="16" t="s">
        <v>28</v>
      </c>
      <c r="I482" s="28" t="str">
        <f t="shared" si="31"/>
        <v>175763</v>
      </c>
      <c r="J482" s="14"/>
      <c r="K482" s="15" t="s">
        <v>1684</v>
      </c>
      <c r="L482" s="13"/>
      <c r="M482" s="14"/>
      <c r="N482" s="9" t="s">
        <v>49</v>
      </c>
      <c r="O482" s="9" t="s">
        <v>767</v>
      </c>
      <c r="P482" s="17">
        <v>46734</v>
      </c>
      <c r="Q482" s="29" t="s">
        <v>22</v>
      </c>
      <c r="R482" s="30"/>
      <c r="S482" s="29" t="s">
        <v>22</v>
      </c>
      <c r="T482" s="31"/>
      <c r="U482" s="15" t="s">
        <v>1685</v>
      </c>
      <c r="V482" s="26" t="s">
        <v>1686</v>
      </c>
    </row>
    <row r="483" spans="1:22" ht="16.5" customHeight="1">
      <c r="A483" s="27" t="s">
        <v>1681</v>
      </c>
      <c r="B483" s="9" t="s">
        <v>1665</v>
      </c>
      <c r="C483" s="15" t="s">
        <v>1682</v>
      </c>
      <c r="D483" s="21" t="s">
        <v>1683</v>
      </c>
      <c r="E483" s="12" t="s">
        <v>26</v>
      </c>
      <c r="F483" s="14" t="s">
        <v>27</v>
      </c>
      <c r="G483" s="14"/>
      <c r="H483" s="16" t="s">
        <v>28</v>
      </c>
      <c r="I483" s="28" t="str">
        <f t="shared" si="31"/>
        <v>175763</v>
      </c>
      <c r="J483" s="14"/>
      <c r="K483" s="15" t="s">
        <v>365</v>
      </c>
      <c r="L483" s="13" t="s">
        <v>91</v>
      </c>
      <c r="M483" s="14" t="s">
        <v>22</v>
      </c>
      <c r="N483" s="9" t="s">
        <v>30</v>
      </c>
      <c r="O483" s="9" t="s">
        <v>366</v>
      </c>
      <c r="P483" s="17">
        <v>49044</v>
      </c>
      <c r="Q483" s="29" t="s">
        <v>22</v>
      </c>
      <c r="R483" s="30"/>
      <c r="S483" s="29" t="s">
        <v>22</v>
      </c>
      <c r="T483" s="31"/>
      <c r="U483" s="15"/>
      <c r="V483" s="26" t="s">
        <v>1686</v>
      </c>
    </row>
    <row r="484" spans="1:22" ht="16.5" customHeight="1">
      <c r="A484" s="56" t="s">
        <v>1687</v>
      </c>
      <c r="B484" s="9" t="s">
        <v>1601</v>
      </c>
      <c r="C484" s="15" t="s">
        <v>1688</v>
      </c>
      <c r="D484" s="21" t="s">
        <v>1683</v>
      </c>
      <c r="E484" s="12" t="s">
        <v>26</v>
      </c>
      <c r="F484" s="14" t="s">
        <v>27</v>
      </c>
      <c r="G484" s="14"/>
      <c r="H484" s="16" t="s">
        <v>28</v>
      </c>
      <c r="I484" s="28" t="str">
        <f t="shared" si="31"/>
        <v>175763</v>
      </c>
      <c r="J484" s="14"/>
      <c r="K484" s="15" t="s">
        <v>1604</v>
      </c>
      <c r="L484" s="13" t="s">
        <v>288</v>
      </c>
      <c r="M484" s="14" t="s">
        <v>22</v>
      </c>
      <c r="N484" s="9" t="s">
        <v>30</v>
      </c>
      <c r="O484" s="9" t="s">
        <v>1605</v>
      </c>
      <c r="P484" s="17">
        <v>61700</v>
      </c>
      <c r="Q484" s="29" t="s">
        <v>22</v>
      </c>
      <c r="R484" s="30"/>
      <c r="S484" s="29" t="s">
        <v>22</v>
      </c>
      <c r="T484" s="31"/>
      <c r="U484" s="15"/>
      <c r="V484" s="26" t="s">
        <v>1686</v>
      </c>
    </row>
    <row r="485" spans="1:22" ht="16.5" customHeight="1">
      <c r="A485" s="56" t="s">
        <v>1687</v>
      </c>
      <c r="B485" s="9" t="s">
        <v>1601</v>
      </c>
      <c r="C485" s="15" t="s">
        <v>1688</v>
      </c>
      <c r="D485" s="21" t="s">
        <v>1683</v>
      </c>
      <c r="E485" s="12" t="s">
        <v>26</v>
      </c>
      <c r="F485" s="14" t="s">
        <v>27</v>
      </c>
      <c r="G485" s="14"/>
      <c r="H485" s="16" t="s">
        <v>28</v>
      </c>
      <c r="I485" s="28" t="str">
        <f t="shared" si="31"/>
        <v>175763</v>
      </c>
      <c r="J485" s="14"/>
      <c r="K485" s="15" t="s">
        <v>1689</v>
      </c>
      <c r="L485" s="13"/>
      <c r="M485" s="14"/>
      <c r="N485" s="57" t="s">
        <v>30</v>
      </c>
      <c r="O485" s="58" t="s">
        <v>1690</v>
      </c>
      <c r="P485" s="73"/>
      <c r="Q485" s="29" t="s">
        <v>22</v>
      </c>
      <c r="R485" s="30"/>
      <c r="S485" s="29" t="s">
        <v>22</v>
      </c>
      <c r="T485" s="31"/>
      <c r="U485" s="15"/>
      <c r="V485" s="26" t="s">
        <v>1686</v>
      </c>
    </row>
    <row r="486" spans="1:22" ht="16.5" customHeight="1">
      <c r="A486" s="56" t="s">
        <v>1687</v>
      </c>
      <c r="B486" s="9" t="s">
        <v>1601</v>
      </c>
      <c r="C486" s="15" t="s">
        <v>1688</v>
      </c>
      <c r="D486" s="21" t="s">
        <v>1683</v>
      </c>
      <c r="E486" s="12" t="s">
        <v>26</v>
      </c>
      <c r="F486" s="14" t="s">
        <v>27</v>
      </c>
      <c r="G486" s="14"/>
      <c r="H486" s="16" t="s">
        <v>28</v>
      </c>
      <c r="I486" s="28" t="str">
        <f t="shared" si="31"/>
        <v>175763</v>
      </c>
      <c r="J486" s="14"/>
      <c r="K486" s="15" t="s">
        <v>1691</v>
      </c>
      <c r="L486" s="13"/>
      <c r="M486" s="14"/>
      <c r="N486" s="57" t="s">
        <v>30</v>
      </c>
      <c r="O486" s="58" t="s">
        <v>1692</v>
      </c>
      <c r="P486" s="73"/>
      <c r="Q486" s="29" t="s">
        <v>22</v>
      </c>
      <c r="R486" s="30"/>
      <c r="S486" s="29" t="s">
        <v>22</v>
      </c>
      <c r="T486" s="31"/>
      <c r="U486" s="15"/>
      <c r="V486" s="26" t="s">
        <v>1686</v>
      </c>
    </row>
    <row r="487" spans="1:22" ht="16.5" customHeight="1">
      <c r="A487" s="56" t="s">
        <v>1687</v>
      </c>
      <c r="B487" s="9" t="s">
        <v>1601</v>
      </c>
      <c r="C487" s="15" t="s">
        <v>1688</v>
      </c>
      <c r="D487" s="21" t="s">
        <v>1683</v>
      </c>
      <c r="E487" s="12" t="s">
        <v>26</v>
      </c>
      <c r="F487" s="14" t="s">
        <v>27</v>
      </c>
      <c r="G487" s="14"/>
      <c r="H487" s="16" t="s">
        <v>28</v>
      </c>
      <c r="I487" s="28" t="str">
        <f t="shared" si="31"/>
        <v>175763</v>
      </c>
      <c r="J487" s="14"/>
      <c r="K487" s="15" t="s">
        <v>1693</v>
      </c>
      <c r="L487" s="13"/>
      <c r="M487" s="14"/>
      <c r="N487" s="57" t="s">
        <v>30</v>
      </c>
      <c r="O487" s="58" t="s">
        <v>149</v>
      </c>
      <c r="P487" s="73"/>
      <c r="Q487" s="29" t="s">
        <v>22</v>
      </c>
      <c r="R487" s="30"/>
      <c r="S487" s="29" t="s">
        <v>22</v>
      </c>
      <c r="T487" s="31"/>
      <c r="U487" s="15"/>
      <c r="V487" s="26" t="s">
        <v>1686</v>
      </c>
    </row>
    <row r="488" spans="1:22" ht="16.5" customHeight="1">
      <c r="A488" s="56" t="s">
        <v>1687</v>
      </c>
      <c r="B488" s="9" t="s">
        <v>1601</v>
      </c>
      <c r="C488" s="15" t="s">
        <v>1688</v>
      </c>
      <c r="D488" s="21" t="s">
        <v>1683</v>
      </c>
      <c r="E488" s="12" t="s">
        <v>26</v>
      </c>
      <c r="F488" s="14" t="s">
        <v>27</v>
      </c>
      <c r="G488" s="14"/>
      <c r="H488" s="16" t="s">
        <v>28</v>
      </c>
      <c r="I488" s="28" t="str">
        <f t="shared" si="31"/>
        <v>175763</v>
      </c>
      <c r="J488" s="14"/>
      <c r="K488" s="15" t="s">
        <v>1694</v>
      </c>
      <c r="L488" s="13"/>
      <c r="M488" s="14"/>
      <c r="N488" s="57" t="s">
        <v>30</v>
      </c>
      <c r="O488" s="58" t="s">
        <v>1695</v>
      </c>
      <c r="P488" s="73"/>
      <c r="Q488" s="29" t="s">
        <v>22</v>
      </c>
      <c r="R488" s="30"/>
      <c r="S488" s="29" t="s">
        <v>22</v>
      </c>
      <c r="T488" s="31"/>
      <c r="U488" s="15"/>
      <c r="V488" s="26" t="s">
        <v>1686</v>
      </c>
    </row>
    <row r="489" spans="1:22" ht="16.5" customHeight="1">
      <c r="A489" s="56" t="s">
        <v>1687</v>
      </c>
      <c r="B489" s="9" t="s">
        <v>1601</v>
      </c>
      <c r="C489" s="15" t="s">
        <v>1688</v>
      </c>
      <c r="D489" s="21" t="s">
        <v>1683</v>
      </c>
      <c r="E489" s="12" t="s">
        <v>26</v>
      </c>
      <c r="F489" s="14" t="s">
        <v>27</v>
      </c>
      <c r="G489" s="14"/>
      <c r="H489" s="16" t="s">
        <v>28</v>
      </c>
      <c r="I489" s="28" t="str">
        <f t="shared" si="31"/>
        <v>175763</v>
      </c>
      <c r="J489" s="14"/>
      <c r="K489" s="15" t="s">
        <v>1696</v>
      </c>
      <c r="L489" s="13"/>
      <c r="M489" s="14"/>
      <c r="N489" s="57" t="s">
        <v>30</v>
      </c>
      <c r="O489" s="58" t="s">
        <v>1697</v>
      </c>
      <c r="P489" s="73"/>
      <c r="Q489" s="29" t="s">
        <v>22</v>
      </c>
      <c r="R489" s="30"/>
      <c r="S489" s="29" t="s">
        <v>22</v>
      </c>
      <c r="T489" s="31"/>
      <c r="U489" s="15"/>
      <c r="V489" s="26" t="s">
        <v>1686</v>
      </c>
    </row>
    <row r="490" spans="1:22" ht="16.5" customHeight="1">
      <c r="A490" s="27" t="s">
        <v>1698</v>
      </c>
      <c r="B490" s="9" t="s">
        <v>1514</v>
      </c>
      <c r="C490" s="15" t="s">
        <v>1699</v>
      </c>
      <c r="D490" s="21" t="s">
        <v>1683</v>
      </c>
      <c r="E490" s="12" t="s">
        <v>26</v>
      </c>
      <c r="F490" s="14" t="s">
        <v>130</v>
      </c>
      <c r="G490" s="14"/>
      <c r="H490" s="9" t="s">
        <v>131</v>
      </c>
      <c r="I490" s="28" t="str">
        <f t="shared" si="31"/>
        <v>58057</v>
      </c>
      <c r="J490" s="14"/>
      <c r="K490" s="15" t="s">
        <v>560</v>
      </c>
      <c r="L490" s="13"/>
      <c r="M490" s="14"/>
      <c r="N490" s="9" t="s">
        <v>309</v>
      </c>
      <c r="O490" s="9" t="s">
        <v>561</v>
      </c>
      <c r="P490" s="17">
        <v>128</v>
      </c>
      <c r="Q490" s="29" t="s">
        <v>22</v>
      </c>
      <c r="R490" s="30"/>
      <c r="S490" s="29" t="s">
        <v>22</v>
      </c>
      <c r="T490" s="31"/>
      <c r="U490" s="15"/>
      <c r="V490" s="26" t="s">
        <v>1700</v>
      </c>
    </row>
    <row r="491" spans="1:22" ht="16.5" customHeight="1">
      <c r="A491" s="27" t="s">
        <v>1701</v>
      </c>
      <c r="B491" s="9" t="s">
        <v>1702</v>
      </c>
      <c r="C491" s="15" t="s">
        <v>1703</v>
      </c>
      <c r="D491" s="21" t="s">
        <v>1704</v>
      </c>
      <c r="E491" s="12" t="s">
        <v>87</v>
      </c>
      <c r="F491" s="14" t="s">
        <v>1705</v>
      </c>
      <c r="G491" s="14"/>
      <c r="H491" s="9" t="s">
        <v>28</v>
      </c>
      <c r="I491" s="13">
        <v>175763</v>
      </c>
      <c r="J491" s="14"/>
      <c r="K491" s="43" t="s">
        <v>1706</v>
      </c>
      <c r="L491" s="13"/>
      <c r="M491" s="14"/>
      <c r="N491" s="9" t="s">
        <v>1707</v>
      </c>
      <c r="O491" s="24" t="s">
        <v>1708</v>
      </c>
      <c r="P491" s="17">
        <v>57310</v>
      </c>
      <c r="Q491" s="18" t="s">
        <v>22</v>
      </c>
      <c r="R491" s="25"/>
      <c r="S491" s="18" t="s">
        <v>22</v>
      </c>
      <c r="T491" s="34"/>
      <c r="U491" s="15"/>
      <c r="V491" s="32" t="s">
        <v>1709</v>
      </c>
    </row>
    <row r="492" spans="1:22" ht="16.5" customHeight="1">
      <c r="A492" s="27" t="s">
        <v>1710</v>
      </c>
      <c r="B492" s="9" t="s">
        <v>1711</v>
      </c>
      <c r="C492" s="15" t="s">
        <v>1712</v>
      </c>
      <c r="D492" s="21" t="s">
        <v>1704</v>
      </c>
      <c r="E492" s="12" t="s">
        <v>87</v>
      </c>
      <c r="F492" s="14" t="s">
        <v>1713</v>
      </c>
      <c r="G492" s="14"/>
      <c r="H492" s="9" t="s">
        <v>1714</v>
      </c>
      <c r="I492" s="13">
        <v>57310</v>
      </c>
      <c r="J492" s="14"/>
      <c r="K492" s="43" t="s">
        <v>1715</v>
      </c>
      <c r="L492" s="13"/>
      <c r="M492" s="14"/>
      <c r="N492" s="9" t="s">
        <v>269</v>
      </c>
      <c r="O492" s="24" t="s">
        <v>1716</v>
      </c>
      <c r="P492" s="17">
        <v>88123</v>
      </c>
      <c r="Q492" s="18" t="s">
        <v>32</v>
      </c>
      <c r="R492" s="25"/>
      <c r="S492" s="18" t="s">
        <v>22</v>
      </c>
      <c r="T492" s="34"/>
      <c r="U492" s="15"/>
      <c r="V492" s="32" t="s">
        <v>1709</v>
      </c>
    </row>
    <row r="493" spans="1:22" ht="16.5" customHeight="1">
      <c r="A493" s="27" t="s">
        <v>1717</v>
      </c>
      <c r="B493" s="9" t="s">
        <v>1718</v>
      </c>
      <c r="C493" s="15" t="s">
        <v>1719</v>
      </c>
      <c r="D493" s="21" t="s">
        <v>1293</v>
      </c>
      <c r="E493" s="12" t="s">
        <v>26</v>
      </c>
      <c r="F493" s="14" t="s">
        <v>27</v>
      </c>
      <c r="G493" s="14"/>
      <c r="H493" s="16" t="s">
        <v>28</v>
      </c>
      <c r="I493" s="28" t="str">
        <f t="shared" ref="I493:I498" si="32">IF(H493 = "(2E,6E)-FPP", "175763",
    IF(H493 = "(2Z,6E)-FPP", "162247",
        IF(H493 = "(2Z,6Z)-FPP", "60374",
            IF(H493 = "(2E,6E,10E)-GGPP", "58756",
                IF(H493 = "9α-copalyl PP", "58622",
                    IF(H493 = "peregrinol PP", "138232",
                        IF(H493 = "(2E)-GPP", "58057",
                            IF(H493 = "ent-copalyl diphosphate", "58553",
                                IF(H493 = "(S)-2,3-epoxysqualene", "15441",
                                    IF(H493 = "(+)-copalyl diphosphate", "58635",
                                        IF(H493 = "copal-8-ol diphosphate(3−)","64283",
                                            IF(H493 = "NPP", "57665",
                                                IF(H493 = "squalene", "15440",
                                                    IF(H493 = "ent-copal-8-ol diphosphate(3−)", "138223",
                                                        IF(H493 = "(2E,6E,10E,14E)-GFPP", "57907",
                                                            IF(H493 = "(R)-tetraprenyl-β-curcumene", "64801",
                                                                IF(H493 = "(E)-2-MeGPP", "61984",
                                                                    IF(H493 = "all-trans-heptaprenyl PP", "58206",
                                                                        IF(H493 = "(3S,22S)-2,3:22,23-diepoxy-2,3,22,23-tetrahydrosqualene", "138307",
                                                                            IF(H493 = "pre-α-onocerin", "138305","")
                                                                            )
                                                                        )
                                                                    )
                                                                )
                                                            )
                                                        )
                                                    )
                                                )
                                            )
                                        )
                                    )
                                )
                            )
                        )
                    )
                )
            )
        )
    )</f>
        <v>175763</v>
      </c>
      <c r="J493" s="12"/>
      <c r="K493" s="15" t="s">
        <v>1720</v>
      </c>
      <c r="L493" s="13"/>
      <c r="M493" s="14"/>
      <c r="N493" s="9" t="s">
        <v>30</v>
      </c>
      <c r="O493" s="9" t="s">
        <v>1721</v>
      </c>
      <c r="P493" s="17">
        <v>63710</v>
      </c>
      <c r="Q493" s="29" t="s">
        <v>22</v>
      </c>
      <c r="R493" s="30"/>
      <c r="S493" s="29" t="s">
        <v>22</v>
      </c>
      <c r="T493" s="31"/>
      <c r="U493" s="15" t="s">
        <v>59</v>
      </c>
      <c r="V493" s="32" t="s">
        <v>1722</v>
      </c>
    </row>
    <row r="494" spans="1:22" ht="16.5" customHeight="1">
      <c r="A494" s="27" t="s">
        <v>1717</v>
      </c>
      <c r="B494" s="9" t="s">
        <v>1718</v>
      </c>
      <c r="C494" s="15" t="s">
        <v>1719</v>
      </c>
      <c r="D494" s="21" t="s">
        <v>1293</v>
      </c>
      <c r="E494" s="12" t="s">
        <v>26</v>
      </c>
      <c r="F494" s="14" t="s">
        <v>27</v>
      </c>
      <c r="G494" s="14"/>
      <c r="H494" s="16" t="s">
        <v>28</v>
      </c>
      <c r="I494" s="28" t="str">
        <f t="shared" si="32"/>
        <v>175763</v>
      </c>
      <c r="J494" s="12"/>
      <c r="K494" s="15" t="s">
        <v>1723</v>
      </c>
      <c r="L494" s="13"/>
      <c r="M494" s="14"/>
      <c r="N494" s="9" t="s">
        <v>30</v>
      </c>
      <c r="O494" s="9" t="s">
        <v>1724</v>
      </c>
      <c r="P494" s="17">
        <v>62756</v>
      </c>
      <c r="Q494" s="29" t="s">
        <v>22</v>
      </c>
      <c r="R494" s="30"/>
      <c r="S494" s="29" t="s">
        <v>22</v>
      </c>
      <c r="T494" s="31"/>
      <c r="U494" s="15"/>
      <c r="V494" s="32" t="s">
        <v>1722</v>
      </c>
    </row>
    <row r="495" spans="1:22" ht="16.5" customHeight="1">
      <c r="A495" s="27" t="s">
        <v>1717</v>
      </c>
      <c r="B495" s="9" t="s">
        <v>1718</v>
      </c>
      <c r="C495" s="15" t="s">
        <v>1719</v>
      </c>
      <c r="D495" s="21" t="s">
        <v>1293</v>
      </c>
      <c r="E495" s="12" t="s">
        <v>26</v>
      </c>
      <c r="F495" s="14" t="s">
        <v>27</v>
      </c>
      <c r="G495" s="14"/>
      <c r="H495" s="16" t="s">
        <v>28</v>
      </c>
      <c r="I495" s="28" t="str">
        <f t="shared" si="32"/>
        <v>175763</v>
      </c>
      <c r="J495" s="12"/>
      <c r="K495" s="15" t="s">
        <v>332</v>
      </c>
      <c r="L495" s="13"/>
      <c r="M495" s="14"/>
      <c r="N495" s="9" t="s">
        <v>30</v>
      </c>
      <c r="O495" s="9" t="s">
        <v>333</v>
      </c>
      <c r="P495" s="17">
        <v>49263</v>
      </c>
      <c r="Q495" s="29" t="s">
        <v>22</v>
      </c>
      <c r="R495" s="30"/>
      <c r="S495" s="29" t="s">
        <v>22</v>
      </c>
      <c r="T495" s="31"/>
      <c r="U495" s="15"/>
      <c r="V495" s="32" t="s">
        <v>1722</v>
      </c>
    </row>
    <row r="496" spans="1:22" ht="16.5" customHeight="1">
      <c r="A496" s="27" t="s">
        <v>1717</v>
      </c>
      <c r="B496" s="9" t="s">
        <v>1718</v>
      </c>
      <c r="C496" s="15" t="s">
        <v>1719</v>
      </c>
      <c r="D496" s="21" t="s">
        <v>1293</v>
      </c>
      <c r="E496" s="12" t="s">
        <v>26</v>
      </c>
      <c r="F496" s="14" t="s">
        <v>27</v>
      </c>
      <c r="G496" s="14"/>
      <c r="H496" s="16" t="s">
        <v>28</v>
      </c>
      <c r="I496" s="28" t="str">
        <f t="shared" si="32"/>
        <v>175763</v>
      </c>
      <c r="J496" s="12"/>
      <c r="K496" s="15" t="s">
        <v>1725</v>
      </c>
      <c r="L496" s="13"/>
      <c r="M496" s="14"/>
      <c r="N496" s="9" t="s">
        <v>30</v>
      </c>
      <c r="O496" s="9" t="s">
        <v>1726</v>
      </c>
      <c r="P496" s="17">
        <v>63696</v>
      </c>
      <c r="Q496" s="29" t="s">
        <v>22</v>
      </c>
      <c r="R496" s="30"/>
      <c r="S496" s="29" t="s">
        <v>22</v>
      </c>
      <c r="T496" s="31"/>
      <c r="U496" s="15"/>
      <c r="V496" s="32" t="s">
        <v>1722</v>
      </c>
    </row>
    <row r="497" spans="1:24" ht="16.5" customHeight="1">
      <c r="A497" s="27" t="s">
        <v>1717</v>
      </c>
      <c r="B497" s="9" t="s">
        <v>1718</v>
      </c>
      <c r="C497" s="15" t="s">
        <v>1719</v>
      </c>
      <c r="D497" s="21" t="s">
        <v>1293</v>
      </c>
      <c r="E497" s="12" t="s">
        <v>26</v>
      </c>
      <c r="F497" s="14" t="s">
        <v>27</v>
      </c>
      <c r="G497" s="14"/>
      <c r="H497" s="16" t="s">
        <v>28</v>
      </c>
      <c r="I497" s="28" t="str">
        <f t="shared" si="32"/>
        <v>175763</v>
      </c>
      <c r="J497" s="12"/>
      <c r="K497" s="15" t="s">
        <v>1727</v>
      </c>
      <c r="L497" s="13"/>
      <c r="M497" s="14"/>
      <c r="N497" s="9" t="s">
        <v>30</v>
      </c>
      <c r="O497" s="9" t="s">
        <v>1728</v>
      </c>
      <c r="P497" s="17">
        <v>143551</v>
      </c>
      <c r="Q497" s="29" t="s">
        <v>22</v>
      </c>
      <c r="R497" s="30"/>
      <c r="S497" s="29" t="s">
        <v>22</v>
      </c>
      <c r="T497" s="31"/>
      <c r="U497" s="15"/>
      <c r="V497" s="32" t="s">
        <v>1722</v>
      </c>
    </row>
    <row r="498" spans="1:24" ht="16.5" customHeight="1">
      <c r="A498" s="27" t="s">
        <v>1717</v>
      </c>
      <c r="B498" s="9" t="s">
        <v>1718</v>
      </c>
      <c r="C498" s="15" t="s">
        <v>1719</v>
      </c>
      <c r="D498" s="21" t="s">
        <v>1293</v>
      </c>
      <c r="E498" s="12" t="s">
        <v>26</v>
      </c>
      <c r="F498" s="14" t="s">
        <v>27</v>
      </c>
      <c r="G498" s="14"/>
      <c r="H498" s="16" t="s">
        <v>1729</v>
      </c>
      <c r="I498" s="28" t="str">
        <f t="shared" si="32"/>
        <v>162247</v>
      </c>
      <c r="J498" s="12"/>
      <c r="K498" s="15" t="s">
        <v>1730</v>
      </c>
      <c r="L498" s="13"/>
      <c r="M498" s="14"/>
      <c r="N498" s="9" t="s">
        <v>30</v>
      </c>
      <c r="O498" s="9" t="s">
        <v>1731</v>
      </c>
      <c r="P498" s="17">
        <v>62760</v>
      </c>
      <c r="Q498" s="29" t="s">
        <v>22</v>
      </c>
      <c r="R498" s="30"/>
      <c r="S498" s="29" t="s">
        <v>22</v>
      </c>
      <c r="T498" s="31"/>
      <c r="U498" s="15"/>
      <c r="V498" s="26" t="s">
        <v>1722</v>
      </c>
    </row>
    <row r="499" spans="1:24" ht="16.5" customHeight="1">
      <c r="A499" s="27" t="s">
        <v>1717</v>
      </c>
      <c r="B499" s="9"/>
      <c r="C499" s="15"/>
      <c r="D499" s="21"/>
      <c r="E499" s="12"/>
      <c r="F499" s="14" t="s">
        <v>130</v>
      </c>
      <c r="G499" s="14"/>
      <c r="H499" s="16"/>
      <c r="I499" s="28"/>
      <c r="J499" s="12"/>
      <c r="K499" s="15"/>
      <c r="L499" s="13"/>
      <c r="M499" s="14"/>
      <c r="N499" s="9"/>
      <c r="O499" s="9"/>
      <c r="P499" s="17"/>
      <c r="Q499" s="29"/>
      <c r="R499" s="30"/>
      <c r="S499" s="29"/>
      <c r="T499" s="31"/>
      <c r="U499" s="15"/>
      <c r="V499" s="45"/>
    </row>
    <row r="500" spans="1:24" ht="16.5" customHeight="1">
      <c r="A500" s="50" t="s">
        <v>1732</v>
      </c>
      <c r="B500" s="9" t="s">
        <v>1733</v>
      </c>
      <c r="C500" s="15" t="s">
        <v>1734</v>
      </c>
      <c r="D500" s="21" t="s">
        <v>1293</v>
      </c>
      <c r="E500" s="12" t="s">
        <v>26</v>
      </c>
      <c r="F500" s="51" t="s">
        <v>485</v>
      </c>
      <c r="G500" s="14"/>
      <c r="H500" s="9"/>
      <c r="I500" s="13"/>
      <c r="J500" s="14"/>
      <c r="K500" s="15"/>
      <c r="L500" s="13"/>
      <c r="M500" s="14"/>
      <c r="N500" s="9"/>
      <c r="O500" s="52" t="s">
        <v>485</v>
      </c>
      <c r="P500" s="17"/>
      <c r="Q500" s="18"/>
      <c r="R500" s="25"/>
      <c r="S500" s="18"/>
      <c r="T500" s="34"/>
      <c r="U500" s="53" t="s">
        <v>1735</v>
      </c>
      <c r="V500" s="20"/>
      <c r="W500" s="37"/>
      <c r="X500" s="37"/>
    </row>
    <row r="501" spans="1:24" ht="16.5" customHeight="1">
      <c r="A501" s="27" t="s">
        <v>1736</v>
      </c>
      <c r="B501" s="9" t="s">
        <v>1737</v>
      </c>
      <c r="C501" s="15" t="s">
        <v>1738</v>
      </c>
      <c r="D501" s="21" t="s">
        <v>1293</v>
      </c>
      <c r="E501" s="12" t="s">
        <v>26</v>
      </c>
      <c r="F501" s="14" t="s">
        <v>27</v>
      </c>
      <c r="G501" s="14"/>
      <c r="H501" s="16" t="s">
        <v>28</v>
      </c>
      <c r="I501" s="28" t="str">
        <f t="shared" ref="I501:I506" si="33">IF(H501 = "(2E,6E)-FPP", "175763",
    IF(H501 = "(2Z,6E)-FPP", "162247",
        IF(H501 = "(2Z,6Z)-FPP", "60374",
            IF(H501 = "(2E,6E,10E)-GGPP", "58756",
                IF(H501 = "9α-copalyl PP", "58622",
                    IF(H501 = "peregrinol PP", "138232",
                        IF(H501 = "(2E)-GPP", "58057",
                            IF(H501 = "ent-copalyl diphosphate", "58553",
                                IF(H501 = "(S)-2,3-epoxysqualene", "15441",
                                    IF(H501 = "(+)-copalyl diphosphate", "58635",
                                        IF(H501 = "copal-8-ol diphosphate(3−)","64283",
                                            IF(H501 = "NPP", "57665",
                                                IF(H501 = "squalene", "15440",
                                                    IF(H501 = "ent-copal-8-ol diphosphate(3−)", "138223",
                                                        IF(H501 = "(2E,6E,10E,14E)-GFPP", "57907",
                                                            IF(H501 = "(R)-tetraprenyl-β-curcumene", "64801",
                                                                IF(H501 = "(E)-2-MeGPP", "61984",
                                                                    IF(H501 = "all-trans-heptaprenyl PP", "58206",
                                                                        IF(H501 = "(3S,22S)-2,3:22,23-diepoxy-2,3,22,23-tetrahydrosqualene", "138307",
                                                                            IF(H501 = "pre-α-onocerin", "138305","")
                                                                            )
                                                                        )
                                                                    )
                                                                )
                                                            )
                                                        )
                                                    )
                                                )
                                            )
                                        )
                                    )
                                )
                            )
                        )
                    )
                )
            )
        )
    )</f>
        <v>175763</v>
      </c>
      <c r="J501" s="12"/>
      <c r="K501" s="15" t="s">
        <v>1739</v>
      </c>
      <c r="L501" s="13"/>
      <c r="M501" s="14"/>
      <c r="N501" s="9" t="s">
        <v>30</v>
      </c>
      <c r="O501" s="9" t="s">
        <v>1740</v>
      </c>
      <c r="P501" s="17">
        <v>63711</v>
      </c>
      <c r="Q501" s="29" t="s">
        <v>22</v>
      </c>
      <c r="R501" s="30"/>
      <c r="S501" s="29" t="s">
        <v>22</v>
      </c>
      <c r="T501" s="31"/>
      <c r="U501" s="15" t="s">
        <v>59</v>
      </c>
      <c r="V501" s="32" t="s">
        <v>1722</v>
      </c>
    </row>
    <row r="502" spans="1:24" ht="16.5" customHeight="1">
      <c r="A502" s="27" t="s">
        <v>1736</v>
      </c>
      <c r="B502" s="9" t="s">
        <v>1737</v>
      </c>
      <c r="C502" s="15" t="s">
        <v>1738</v>
      </c>
      <c r="D502" s="21" t="s">
        <v>1293</v>
      </c>
      <c r="E502" s="12" t="s">
        <v>26</v>
      </c>
      <c r="F502" s="14" t="s">
        <v>27</v>
      </c>
      <c r="G502" s="14"/>
      <c r="H502" s="16" t="s">
        <v>28</v>
      </c>
      <c r="I502" s="28" t="str">
        <f t="shared" si="33"/>
        <v>175763</v>
      </c>
      <c r="J502" s="12"/>
      <c r="K502" s="15" t="s">
        <v>332</v>
      </c>
      <c r="L502" s="13"/>
      <c r="M502" s="14"/>
      <c r="N502" s="9" t="s">
        <v>30</v>
      </c>
      <c r="O502" s="9" t="s">
        <v>333</v>
      </c>
      <c r="P502" s="17">
        <v>49263</v>
      </c>
      <c r="Q502" s="29" t="s">
        <v>22</v>
      </c>
      <c r="R502" s="30"/>
      <c r="S502" s="29" t="s">
        <v>22</v>
      </c>
      <c r="T502" s="31"/>
      <c r="U502" s="15"/>
      <c r="V502" s="32" t="s">
        <v>1722</v>
      </c>
    </row>
    <row r="503" spans="1:24" ht="16.5" customHeight="1">
      <c r="A503" s="27" t="s">
        <v>1736</v>
      </c>
      <c r="B503" s="9" t="s">
        <v>1737</v>
      </c>
      <c r="C503" s="15" t="s">
        <v>1738</v>
      </c>
      <c r="D503" s="21" t="s">
        <v>1293</v>
      </c>
      <c r="E503" s="12" t="s">
        <v>26</v>
      </c>
      <c r="F503" s="14" t="s">
        <v>27</v>
      </c>
      <c r="G503" s="14"/>
      <c r="H503" s="16" t="s">
        <v>28</v>
      </c>
      <c r="I503" s="28" t="str">
        <f t="shared" si="33"/>
        <v>175763</v>
      </c>
      <c r="J503" s="12"/>
      <c r="K503" s="15" t="s">
        <v>1741</v>
      </c>
      <c r="L503" s="13"/>
      <c r="M503" s="14"/>
      <c r="N503" s="9" t="s">
        <v>30</v>
      </c>
      <c r="O503" s="9" t="s">
        <v>1742</v>
      </c>
      <c r="P503" s="17">
        <v>61679</v>
      </c>
      <c r="Q503" s="29" t="s">
        <v>22</v>
      </c>
      <c r="R503" s="30"/>
      <c r="S503" s="29" t="s">
        <v>22</v>
      </c>
      <c r="T503" s="31"/>
      <c r="U503" s="15"/>
      <c r="V503" s="26" t="s">
        <v>1722</v>
      </c>
    </row>
    <row r="504" spans="1:24" ht="16.5" customHeight="1">
      <c r="A504" s="27" t="s">
        <v>1736</v>
      </c>
      <c r="B504" s="9" t="s">
        <v>1737</v>
      </c>
      <c r="C504" s="15" t="s">
        <v>1738</v>
      </c>
      <c r="D504" s="21" t="s">
        <v>1293</v>
      </c>
      <c r="E504" s="12" t="s">
        <v>26</v>
      </c>
      <c r="F504" s="14" t="s">
        <v>27</v>
      </c>
      <c r="G504" s="14"/>
      <c r="H504" s="16" t="s">
        <v>28</v>
      </c>
      <c r="I504" s="28" t="str">
        <f t="shared" si="33"/>
        <v>175763</v>
      </c>
      <c r="J504" s="12"/>
      <c r="K504" s="15" t="s">
        <v>1730</v>
      </c>
      <c r="L504" s="13"/>
      <c r="M504" s="14"/>
      <c r="N504" s="9" t="s">
        <v>30</v>
      </c>
      <c r="O504" s="9" t="s">
        <v>1731</v>
      </c>
      <c r="P504" s="17">
        <v>62760</v>
      </c>
      <c r="Q504" s="29" t="s">
        <v>22</v>
      </c>
      <c r="R504" s="30"/>
      <c r="S504" s="29" t="s">
        <v>22</v>
      </c>
      <c r="T504" s="31"/>
      <c r="U504" s="15"/>
      <c r="V504" s="26" t="s">
        <v>1722</v>
      </c>
    </row>
    <row r="505" spans="1:24" ht="16.5" customHeight="1">
      <c r="A505" s="27" t="s">
        <v>1736</v>
      </c>
      <c r="B505" s="9" t="s">
        <v>1737</v>
      </c>
      <c r="C505" s="15" t="s">
        <v>1738</v>
      </c>
      <c r="D505" s="21" t="s">
        <v>1293</v>
      </c>
      <c r="E505" s="12" t="s">
        <v>26</v>
      </c>
      <c r="F505" s="14" t="s">
        <v>27</v>
      </c>
      <c r="G505" s="14"/>
      <c r="H505" s="16" t="s">
        <v>28</v>
      </c>
      <c r="I505" s="28" t="str">
        <f t="shared" si="33"/>
        <v>175763</v>
      </c>
      <c r="J505" s="12"/>
      <c r="K505" s="15" t="s">
        <v>1725</v>
      </c>
      <c r="L505" s="13"/>
      <c r="M505" s="14"/>
      <c r="N505" s="9" t="s">
        <v>30</v>
      </c>
      <c r="O505" s="9" t="s">
        <v>1726</v>
      </c>
      <c r="P505" s="17">
        <v>63696</v>
      </c>
      <c r="Q505" s="29" t="s">
        <v>22</v>
      </c>
      <c r="R505" s="30"/>
      <c r="S505" s="29" t="s">
        <v>22</v>
      </c>
      <c r="T505" s="31"/>
      <c r="U505" s="15"/>
      <c r="V505" s="32" t="s">
        <v>1722</v>
      </c>
    </row>
    <row r="506" spans="1:24" ht="16.5" customHeight="1">
      <c r="A506" s="27" t="s">
        <v>1736</v>
      </c>
      <c r="B506" s="9" t="s">
        <v>1737</v>
      </c>
      <c r="C506" s="15" t="s">
        <v>1738</v>
      </c>
      <c r="D506" s="21" t="s">
        <v>1293</v>
      </c>
      <c r="E506" s="12" t="s">
        <v>26</v>
      </c>
      <c r="F506" s="14" t="s">
        <v>27</v>
      </c>
      <c r="G506" s="14"/>
      <c r="H506" s="16" t="s">
        <v>28</v>
      </c>
      <c r="I506" s="28" t="str">
        <f t="shared" si="33"/>
        <v>175763</v>
      </c>
      <c r="J506" s="12"/>
      <c r="K506" s="15" t="s">
        <v>1743</v>
      </c>
      <c r="L506" s="13"/>
      <c r="M506" s="14"/>
      <c r="N506" s="9" t="s">
        <v>30</v>
      </c>
      <c r="O506" s="9" t="s">
        <v>1744</v>
      </c>
      <c r="P506" s="17">
        <v>143550</v>
      </c>
      <c r="Q506" s="29" t="s">
        <v>22</v>
      </c>
      <c r="R506" s="30"/>
      <c r="S506" s="29" t="s">
        <v>22</v>
      </c>
      <c r="T506" s="31"/>
      <c r="U506" s="15"/>
      <c r="V506" s="32" t="s">
        <v>1722</v>
      </c>
    </row>
    <row r="507" spans="1:24" ht="16.5" customHeight="1">
      <c r="A507" s="27" t="s">
        <v>1736</v>
      </c>
      <c r="B507" s="9"/>
      <c r="C507" s="15"/>
      <c r="D507" s="21"/>
      <c r="E507" s="12"/>
      <c r="F507" s="14" t="s">
        <v>130</v>
      </c>
      <c r="G507" s="14"/>
      <c r="H507" s="16"/>
      <c r="I507" s="28"/>
      <c r="J507" s="12"/>
      <c r="K507" s="15" t="s">
        <v>1745</v>
      </c>
      <c r="L507" s="13"/>
      <c r="M507" s="14"/>
      <c r="N507" s="9"/>
      <c r="O507" s="9"/>
      <c r="P507" s="17"/>
      <c r="Q507" s="29"/>
      <c r="R507" s="30"/>
      <c r="S507" s="29"/>
      <c r="T507" s="31"/>
      <c r="U507" s="15"/>
      <c r="V507" s="32"/>
    </row>
    <row r="508" spans="1:24" ht="16.5" customHeight="1">
      <c r="A508" s="27" t="s">
        <v>1736</v>
      </c>
      <c r="B508" s="9"/>
      <c r="C508" s="15"/>
      <c r="D508" s="21"/>
      <c r="E508" s="12"/>
      <c r="F508" s="14" t="s">
        <v>130</v>
      </c>
      <c r="G508" s="14"/>
      <c r="H508" s="16"/>
      <c r="I508" s="28"/>
      <c r="J508" s="12"/>
      <c r="K508" s="15" t="s">
        <v>1746</v>
      </c>
      <c r="L508" s="13"/>
      <c r="M508" s="14"/>
      <c r="N508" s="9"/>
      <c r="O508" s="9"/>
      <c r="P508" s="17"/>
      <c r="Q508" s="29"/>
      <c r="R508" s="30"/>
      <c r="S508" s="29"/>
      <c r="T508" s="31"/>
      <c r="U508" s="15"/>
      <c r="V508" s="32"/>
    </row>
    <row r="509" spans="1:24" ht="16.5" customHeight="1">
      <c r="A509" s="27" t="s">
        <v>1747</v>
      </c>
      <c r="B509" s="9" t="s">
        <v>842</v>
      </c>
      <c r="C509" s="15" t="s">
        <v>1748</v>
      </c>
      <c r="D509" s="21" t="s">
        <v>1749</v>
      </c>
      <c r="E509" s="12" t="s">
        <v>26</v>
      </c>
      <c r="F509" s="14" t="s">
        <v>266</v>
      </c>
      <c r="G509" s="14"/>
      <c r="H509" s="9" t="s">
        <v>267</v>
      </c>
      <c r="I509" s="28" t="str">
        <f t="shared" ref="I509:I510" si="34">IF(H509 = "(2E,6E)-FPP", "175763",
    IF(H509 = "(2Z,6E)-FPP", "162247",
        IF(H509 = "(2Z,6Z)-FPP", "60374",
            IF(H509 = "(2E,6E,10E)-GGPP", "58756",
                IF(H509 = "9α-copalyl PP", "58622",
                    IF(H509 = "peregrinol PP", "138232",
                        IF(H509 = "(2E)-GPP", "58057",
                            IF(H509 = "ent-copalyl diphosphate", "58553",
                                IF(H509 = "(S)-2,3-epoxysqualene", "15441",
                                    IF(H509 = "(+)-copalyl diphosphate", "58635",
                                        IF(H509 = "copal-8-ol diphosphate(3−)","64283",
                                            IF(H509 = "NPP", "57665",
                                                IF(H509 = "squalene", "15440",
                                                    IF(H509 = "ent-copal-8-ol diphosphate(3−)", "138223",
                                                        IF(H509 = "(2E,6E,10E,14E)-GFPP", "57907",
                                                            IF(H509 = "(R)-tetraprenyl-β-curcumene", "64801",
                                                                IF(H509 = "(E)-2-MeGPP", "61984",
                                                                    IF(H509 = "all-trans-heptaprenyl PP", "58206",
                                                                        IF(H509 = "(3S,22S)-2,3:22,23-diepoxy-2,3,22,23-tetrahydrosqualene", "138307",
                                                                            IF(H509 = "pre-α-onocerin", "138305","")
                                                                            )
                                                                        )
                                                                    )
                                                                )
                                                            )
                                                        )
                                                    )
                                                )
                                            )
                                        )
                                    )
                                )
                            )
                        )
                    )
                )
            )
        )
    )</f>
        <v>15441</v>
      </c>
      <c r="J509" s="14"/>
      <c r="K509" s="15" t="s">
        <v>858</v>
      </c>
      <c r="L509" s="13"/>
      <c r="M509" s="14"/>
      <c r="N509" s="9" t="s">
        <v>269</v>
      </c>
      <c r="O509" s="9" t="s">
        <v>859</v>
      </c>
      <c r="P509" s="17">
        <v>10352</v>
      </c>
      <c r="Q509" s="29" t="s">
        <v>22</v>
      </c>
      <c r="R509" s="30"/>
      <c r="S509" s="29" t="s">
        <v>22</v>
      </c>
      <c r="T509" s="31"/>
      <c r="U509" s="15"/>
      <c r="V509" s="26" t="s">
        <v>885</v>
      </c>
    </row>
    <row r="510" spans="1:24" ht="16.5" customHeight="1">
      <c r="A510" s="27" t="s">
        <v>1750</v>
      </c>
      <c r="B510" s="9" t="s">
        <v>842</v>
      </c>
      <c r="C510" s="15" t="s">
        <v>1751</v>
      </c>
      <c r="D510" s="21" t="s">
        <v>1749</v>
      </c>
      <c r="E510" s="12" t="s">
        <v>26</v>
      </c>
      <c r="F510" s="14" t="s">
        <v>266</v>
      </c>
      <c r="G510" s="14"/>
      <c r="H510" s="9" t="s">
        <v>267</v>
      </c>
      <c r="I510" s="28" t="str">
        <f t="shared" si="34"/>
        <v>15441</v>
      </c>
      <c r="J510" s="14"/>
      <c r="K510" s="15" t="s">
        <v>858</v>
      </c>
      <c r="L510" s="13"/>
      <c r="M510" s="14"/>
      <c r="N510" s="9" t="s">
        <v>269</v>
      </c>
      <c r="O510" s="9" t="s">
        <v>859</v>
      </c>
      <c r="P510" s="17">
        <v>10352</v>
      </c>
      <c r="Q510" s="29" t="s">
        <v>22</v>
      </c>
      <c r="R510" s="30"/>
      <c r="S510" s="29" t="s">
        <v>22</v>
      </c>
      <c r="T510" s="31"/>
      <c r="U510" s="15"/>
      <c r="V510" s="26" t="s">
        <v>885</v>
      </c>
    </row>
    <row r="511" spans="1:24" ht="16.5" customHeight="1">
      <c r="A511" s="8" t="s">
        <v>1752</v>
      </c>
      <c r="B511" s="9" t="s">
        <v>1158</v>
      </c>
      <c r="C511" s="10" t="s">
        <v>1753</v>
      </c>
      <c r="D511" s="21" t="s">
        <v>1754</v>
      </c>
      <c r="E511" s="12" t="s">
        <v>87</v>
      </c>
      <c r="F511" s="12" t="s">
        <v>266</v>
      </c>
      <c r="G511" s="12"/>
      <c r="H511" s="9" t="s">
        <v>28</v>
      </c>
      <c r="I511" s="13">
        <v>175763</v>
      </c>
      <c r="J511" s="14"/>
      <c r="K511" s="15" t="s">
        <v>1161</v>
      </c>
      <c r="L511" s="13"/>
      <c r="M511" s="14"/>
      <c r="N511" s="9" t="s">
        <v>1162</v>
      </c>
      <c r="O511" s="16" t="s">
        <v>1163</v>
      </c>
      <c r="P511" s="17">
        <v>62738</v>
      </c>
      <c r="Q511" s="18" t="s">
        <v>32</v>
      </c>
      <c r="R511" s="19"/>
      <c r="S511" s="12" t="s">
        <v>32</v>
      </c>
      <c r="T511" s="10" t="s">
        <v>1164</v>
      </c>
      <c r="U511" s="15"/>
      <c r="V511" s="45"/>
    </row>
    <row r="512" spans="1:24" ht="16.5" customHeight="1">
      <c r="A512" s="27" t="s">
        <v>1755</v>
      </c>
      <c r="B512" s="9" t="s">
        <v>1217</v>
      </c>
      <c r="C512" s="15" t="s">
        <v>1756</v>
      </c>
      <c r="D512" s="21" t="s">
        <v>1757</v>
      </c>
      <c r="E512" s="12" t="s">
        <v>26</v>
      </c>
      <c r="F512" s="14" t="s">
        <v>130</v>
      </c>
      <c r="G512" s="14"/>
      <c r="H512" s="9" t="s">
        <v>131</v>
      </c>
      <c r="I512" s="28" t="str">
        <f t="shared" ref="I512:I516" si="35">IF(H512 = "(2E,6E)-FPP", "175763",
    IF(H512 = "(2Z,6E)-FPP", "162247",
        IF(H512 = "(2Z,6Z)-FPP", "60374",
            IF(H512 = "(2E,6E,10E)-GGPP", "58756",
                IF(H512 = "9α-copalyl PP", "58622",
                    IF(H512 = "peregrinol PP", "138232",
                        IF(H512 = "(2E)-GPP", "58057",
                            IF(H512 = "ent-copalyl diphosphate", "58553",
                                IF(H512 = "(S)-2,3-epoxysqualene", "15441",
                                    IF(H512 = "(+)-copalyl diphosphate", "58635",
                                        IF(H512 = "copal-8-ol diphosphate(3−)","64283",
                                            IF(H512 = "NPP", "57665",
                                                IF(H512 = "squalene", "15440",
                                                    IF(H512 = "ent-copal-8-ol diphosphate(3−)", "138223",
                                                        IF(H512 = "(2E,6E,10E,14E)-GFPP", "57907",
                                                            IF(H512 = "(R)-tetraprenyl-β-curcumene", "64801",
                                                                IF(H512 = "(E)-2-MeGPP", "61984",
                                                                    IF(H512 = "all-trans-heptaprenyl PP", "58206",
                                                                        IF(H512 = "(3S,22S)-2,3:22,23-diepoxy-2,3,22,23-tetrahydrosqualene", "138307",
                                                                            IF(H512 = "pre-α-onocerin", "138305","")
                                                                            )
                                                                        )
                                                                    )
                                                                )
                                                            )
                                                        )
                                                    )
                                                )
                                            )
                                        )
                                    )
                                )
                            )
                        )
                    )
                )
            )
        )
    )</f>
        <v>58057</v>
      </c>
      <c r="J512" s="14"/>
      <c r="K512" s="15" t="s">
        <v>1040</v>
      </c>
      <c r="L512" s="13"/>
      <c r="M512" s="14"/>
      <c r="N512" s="9" t="s">
        <v>133</v>
      </c>
      <c r="O512" s="9" t="s">
        <v>1041</v>
      </c>
      <c r="P512" s="17">
        <v>15382</v>
      </c>
      <c r="Q512" s="29" t="s">
        <v>22</v>
      </c>
      <c r="R512" s="30"/>
      <c r="S512" s="29" t="s">
        <v>22</v>
      </c>
      <c r="T512" s="31"/>
      <c r="U512" s="15"/>
      <c r="V512" s="32" t="s">
        <v>1758</v>
      </c>
    </row>
    <row r="513" spans="1:22" ht="16.5" customHeight="1">
      <c r="A513" s="27" t="s">
        <v>1759</v>
      </c>
      <c r="B513" s="9" t="s">
        <v>1217</v>
      </c>
      <c r="C513" s="15" t="s">
        <v>1760</v>
      </c>
      <c r="D513" s="21" t="s">
        <v>1757</v>
      </c>
      <c r="E513" s="12" t="s">
        <v>26</v>
      </c>
      <c r="F513" s="14" t="s">
        <v>130</v>
      </c>
      <c r="G513" s="14"/>
      <c r="H513" s="9" t="s">
        <v>131</v>
      </c>
      <c r="I513" s="28" t="str">
        <f t="shared" si="35"/>
        <v>58057</v>
      </c>
      <c r="J513" s="14"/>
      <c r="K513" s="15" t="s">
        <v>1040</v>
      </c>
      <c r="L513" s="13"/>
      <c r="M513" s="14"/>
      <c r="N513" s="9" t="s">
        <v>133</v>
      </c>
      <c r="O513" s="9" t="s">
        <v>1041</v>
      </c>
      <c r="P513" s="17">
        <v>15382</v>
      </c>
      <c r="Q513" s="29" t="s">
        <v>22</v>
      </c>
      <c r="R513" s="30"/>
      <c r="S513" s="29" t="s">
        <v>22</v>
      </c>
      <c r="T513" s="31"/>
      <c r="U513" s="15"/>
      <c r="V513" s="32" t="s">
        <v>1758</v>
      </c>
    </row>
    <row r="514" spans="1:22" ht="16.5" customHeight="1">
      <c r="A514" s="27" t="s">
        <v>1761</v>
      </c>
      <c r="B514" s="9" t="s">
        <v>1762</v>
      </c>
      <c r="C514" s="15" t="s">
        <v>1763</v>
      </c>
      <c r="D514" s="21" t="s">
        <v>1757</v>
      </c>
      <c r="E514" s="12" t="s">
        <v>26</v>
      </c>
      <c r="F514" s="14" t="s">
        <v>130</v>
      </c>
      <c r="G514" s="14"/>
      <c r="H514" s="9" t="s">
        <v>131</v>
      </c>
      <c r="I514" s="28" t="str">
        <f t="shared" si="35"/>
        <v>58057</v>
      </c>
      <c r="J514" s="14"/>
      <c r="K514" s="15" t="s">
        <v>223</v>
      </c>
      <c r="L514" s="13"/>
      <c r="M514" s="14"/>
      <c r="N514" s="9" t="s">
        <v>133</v>
      </c>
      <c r="O514" s="9" t="s">
        <v>670</v>
      </c>
      <c r="P514" s="17">
        <v>10577</v>
      </c>
      <c r="Q514" s="29" t="s">
        <v>22</v>
      </c>
      <c r="R514" s="30"/>
      <c r="S514" s="29" t="s">
        <v>22</v>
      </c>
      <c r="T514" s="31"/>
      <c r="U514" s="15"/>
      <c r="V514" s="32" t="s">
        <v>1758</v>
      </c>
    </row>
    <row r="515" spans="1:22" ht="16.5" customHeight="1">
      <c r="A515" s="27" t="s">
        <v>1764</v>
      </c>
      <c r="B515" s="9" t="s">
        <v>1762</v>
      </c>
      <c r="C515" s="15" t="s">
        <v>1765</v>
      </c>
      <c r="D515" s="21" t="s">
        <v>1757</v>
      </c>
      <c r="E515" s="12" t="s">
        <v>26</v>
      </c>
      <c r="F515" s="14" t="s">
        <v>130</v>
      </c>
      <c r="G515" s="14"/>
      <c r="H515" s="9" t="s">
        <v>131</v>
      </c>
      <c r="I515" s="28" t="str">
        <f t="shared" si="35"/>
        <v>58057</v>
      </c>
      <c r="J515" s="14"/>
      <c r="K515" s="15" t="s">
        <v>223</v>
      </c>
      <c r="L515" s="13"/>
      <c r="M515" s="14"/>
      <c r="N515" s="9" t="s">
        <v>133</v>
      </c>
      <c r="O515" s="9" t="s">
        <v>670</v>
      </c>
      <c r="P515" s="17">
        <v>10577</v>
      </c>
      <c r="Q515" s="29" t="s">
        <v>22</v>
      </c>
      <c r="R515" s="30"/>
      <c r="S515" s="29" t="s">
        <v>22</v>
      </c>
      <c r="T515" s="31"/>
      <c r="U515" s="15"/>
      <c r="V515" s="32" t="s">
        <v>1758</v>
      </c>
    </row>
    <row r="516" spans="1:22" ht="16.5" customHeight="1">
      <c r="A516" s="27" t="s">
        <v>1766</v>
      </c>
      <c r="B516" s="9" t="s">
        <v>1767</v>
      </c>
      <c r="C516" s="15" t="s">
        <v>1768</v>
      </c>
      <c r="D516" s="21" t="s">
        <v>1757</v>
      </c>
      <c r="E516" s="12" t="s">
        <v>26</v>
      </c>
      <c r="F516" s="14" t="s">
        <v>130</v>
      </c>
      <c r="G516" s="14"/>
      <c r="H516" s="9" t="s">
        <v>131</v>
      </c>
      <c r="I516" s="28" t="str">
        <f t="shared" si="35"/>
        <v>58057</v>
      </c>
      <c r="J516" s="14"/>
      <c r="K516" s="15" t="s">
        <v>571</v>
      </c>
      <c r="L516" s="13"/>
      <c r="M516" s="14"/>
      <c r="N516" s="9" t="s">
        <v>133</v>
      </c>
      <c r="O516" s="9" t="s">
        <v>573</v>
      </c>
      <c r="P516" s="17">
        <v>28359</v>
      </c>
      <c r="Q516" s="29" t="s">
        <v>22</v>
      </c>
      <c r="R516" s="30"/>
      <c r="S516" s="29" t="s">
        <v>22</v>
      </c>
      <c r="T516" s="31"/>
      <c r="U516" s="15"/>
      <c r="V516" s="32" t="s">
        <v>1758</v>
      </c>
    </row>
    <row r="517" spans="1:22" ht="16.5" customHeight="1">
      <c r="A517" s="8" t="s">
        <v>1769</v>
      </c>
      <c r="B517" s="9" t="s">
        <v>116</v>
      </c>
      <c r="C517" s="10" t="s">
        <v>1770</v>
      </c>
      <c r="D517" s="21" t="s">
        <v>1771</v>
      </c>
      <c r="E517" s="12" t="s">
        <v>111</v>
      </c>
      <c r="F517" s="12" t="s">
        <v>179</v>
      </c>
      <c r="G517" s="12"/>
      <c r="H517" s="9" t="s">
        <v>180</v>
      </c>
      <c r="I517" s="13" t="s">
        <v>181</v>
      </c>
      <c r="J517" s="14"/>
      <c r="K517" s="15" t="s">
        <v>182</v>
      </c>
      <c r="L517" s="13"/>
      <c r="M517" s="14"/>
      <c r="N517" s="9" t="s">
        <v>183</v>
      </c>
      <c r="O517" s="16" t="s">
        <v>184</v>
      </c>
      <c r="P517" s="17">
        <v>58756</v>
      </c>
      <c r="Q517" s="18" t="s">
        <v>32</v>
      </c>
      <c r="R517" s="25"/>
      <c r="S517" s="18" t="s">
        <v>22</v>
      </c>
      <c r="T517" s="10" t="s">
        <v>185</v>
      </c>
      <c r="U517" s="15"/>
      <c r="V517" s="26" t="s">
        <v>1772</v>
      </c>
    </row>
    <row r="518" spans="1:22" ht="16.5" customHeight="1">
      <c r="A518" s="8" t="s">
        <v>1773</v>
      </c>
      <c r="B518" s="9" t="s">
        <v>116</v>
      </c>
      <c r="C518" s="10" t="s">
        <v>1774</v>
      </c>
      <c r="D518" s="21" t="s">
        <v>1775</v>
      </c>
      <c r="E518" s="12" t="s">
        <v>287</v>
      </c>
      <c r="F518" s="12" t="s">
        <v>179</v>
      </c>
      <c r="G518" s="12"/>
      <c r="H518" s="9" t="s">
        <v>256</v>
      </c>
      <c r="I518" s="13" t="s">
        <v>257</v>
      </c>
      <c r="J518" s="14"/>
      <c r="K518" s="15" t="s">
        <v>182</v>
      </c>
      <c r="L518" s="13"/>
      <c r="M518" s="14"/>
      <c r="N518" s="9" t="s">
        <v>183</v>
      </c>
      <c r="O518" s="16" t="s">
        <v>184</v>
      </c>
      <c r="P518" s="17">
        <v>58756</v>
      </c>
      <c r="Q518" s="18" t="s">
        <v>32</v>
      </c>
      <c r="R518" s="19"/>
      <c r="S518" s="12" t="s">
        <v>22</v>
      </c>
      <c r="T518" s="10"/>
      <c r="U518" s="15"/>
      <c r="V518" s="26" t="s">
        <v>1776</v>
      </c>
    </row>
    <row r="519" spans="1:22" ht="16.5" customHeight="1">
      <c r="A519" s="8" t="s">
        <v>1773</v>
      </c>
      <c r="B519" s="9" t="s">
        <v>116</v>
      </c>
      <c r="C519" s="10" t="s">
        <v>1774</v>
      </c>
      <c r="D519" s="21" t="s">
        <v>1775</v>
      </c>
      <c r="E519" s="12" t="s">
        <v>287</v>
      </c>
      <c r="F519" s="12" t="s">
        <v>179</v>
      </c>
      <c r="G519" s="12"/>
      <c r="H519" s="9" t="s">
        <v>249</v>
      </c>
      <c r="I519" s="13" t="s">
        <v>250</v>
      </c>
      <c r="J519" s="14"/>
      <c r="K519" s="15" t="s">
        <v>182</v>
      </c>
      <c r="L519" s="13"/>
      <c r="M519" s="14"/>
      <c r="N519" s="9" t="s">
        <v>183</v>
      </c>
      <c r="O519" s="16" t="s">
        <v>184</v>
      </c>
      <c r="P519" s="17">
        <v>58756</v>
      </c>
      <c r="Q519" s="18" t="s">
        <v>32</v>
      </c>
      <c r="R519" s="19"/>
      <c r="S519" s="12" t="s">
        <v>22</v>
      </c>
      <c r="T519" s="10"/>
      <c r="U519" s="15"/>
      <c r="V519" s="26" t="s">
        <v>1776</v>
      </c>
    </row>
    <row r="520" spans="1:22" ht="16.5" customHeight="1">
      <c r="A520" s="8" t="s">
        <v>1773</v>
      </c>
      <c r="B520" s="9" t="s">
        <v>116</v>
      </c>
      <c r="C520" s="10" t="s">
        <v>1774</v>
      </c>
      <c r="D520" s="21" t="s">
        <v>1775</v>
      </c>
      <c r="E520" s="12" t="s">
        <v>287</v>
      </c>
      <c r="F520" s="12" t="s">
        <v>179</v>
      </c>
      <c r="G520" s="12"/>
      <c r="H520" s="9" t="s">
        <v>730</v>
      </c>
      <c r="I520" s="13" t="s">
        <v>731</v>
      </c>
      <c r="J520" s="14"/>
      <c r="K520" s="15" t="s">
        <v>182</v>
      </c>
      <c r="L520" s="13"/>
      <c r="M520" s="14"/>
      <c r="N520" s="9" t="s">
        <v>183</v>
      </c>
      <c r="O520" s="16" t="s">
        <v>184</v>
      </c>
      <c r="P520" s="17">
        <v>58756</v>
      </c>
      <c r="Q520" s="18" t="s">
        <v>32</v>
      </c>
      <c r="R520" s="25"/>
      <c r="S520" s="18" t="s">
        <v>22</v>
      </c>
      <c r="T520" s="10" t="s">
        <v>185</v>
      </c>
      <c r="U520" s="15"/>
      <c r="V520" s="35" t="s">
        <v>1776</v>
      </c>
    </row>
    <row r="521" spans="1:22" ht="16.5" customHeight="1">
      <c r="A521" s="27" t="s">
        <v>1777</v>
      </c>
      <c r="B521" s="9" t="s">
        <v>1778</v>
      </c>
      <c r="C521" s="15" t="s">
        <v>1779</v>
      </c>
      <c r="D521" s="21" t="s">
        <v>1780</v>
      </c>
      <c r="E521" s="12" t="s">
        <v>26</v>
      </c>
      <c r="F521" s="14" t="s">
        <v>55</v>
      </c>
      <c r="G521" s="14"/>
      <c r="H521" s="9" t="s">
        <v>39</v>
      </c>
      <c r="I521" s="28" t="str">
        <f>IF(H521 = "(2E,6E)-FPP", "175763",
    IF(H521 = "(2Z,6E)-FPP", "162247",
        IF(H521 = "(2Z,6Z)-FPP", "60374",
            IF(H521 = "(2E,6E,10E)-GGPP", "58756",
                IF(H521 = "9α-copalyl PP", "58622",
                    IF(H521 = "peregrinol PP", "138232",
                        IF(H521 = "(2E)-GPP", "58057",
                            IF(H521 = "ent-copalyl diphosphate", "58553",
                                IF(H521 = "(S)-2,3-epoxysqualene", "15441",
                                    IF(H521 = "(+)-copalyl diphosphate", "58635",
                                        IF(H521 = "copal-8-ol diphosphate(3−)","64283",
                                            IF(H521 = "NPP", "57665",
                                                IF(H521 = "squalene", "15440",
                                                    IF(H521 = "ent-copal-8-ol diphosphate(3−)", "138223",
                                                        IF(H521 = "(2E,6E,10E,14E)-GFPP", "57907",
                                                            IF(H521 = "(R)-tetraprenyl-β-curcumene", "64801",
                                                                IF(H521 = "(E)-2-MeGPP", "61984",
                                                                    IF(H521 = "all-trans-heptaprenyl PP", "58206",
                                                                        IF(H521 = "(3S,22S)-2,3:22,23-diepoxy-2,3,22,23-tetrahydrosqualene", "138307",
                                                                            IF(H521 = "pre-α-onocerin", "138305","")
                                                                            )
                                                                        )
                                                                    )
                                                                )
                                                            )
                                                        )
                                                    )
                                                )
                                            )
                                        )
                                    )
                                )
                            )
                        )
                    )
                )
            )
        )
    )</f>
        <v>58756</v>
      </c>
      <c r="J521" s="14"/>
      <c r="K521" s="15" t="s">
        <v>56</v>
      </c>
      <c r="L521" s="13"/>
      <c r="M521" s="14"/>
      <c r="N521" s="9" t="s">
        <v>183</v>
      </c>
      <c r="O521" s="9" t="s">
        <v>58</v>
      </c>
      <c r="P521" s="17">
        <v>58553</v>
      </c>
      <c r="Q521" s="29" t="s">
        <v>22</v>
      </c>
      <c r="R521" s="30"/>
      <c r="S521" s="29" t="s">
        <v>22</v>
      </c>
      <c r="T521" s="31"/>
      <c r="U521" s="15" t="s">
        <v>59</v>
      </c>
      <c r="V521" s="26" t="s">
        <v>1781</v>
      </c>
    </row>
    <row r="522" spans="1:22" ht="16.5" customHeight="1">
      <c r="A522" s="27" t="s">
        <v>1782</v>
      </c>
      <c r="B522" s="9" t="s">
        <v>1121</v>
      </c>
      <c r="C522" s="15" t="s">
        <v>1783</v>
      </c>
      <c r="D522" s="21" t="s">
        <v>1784</v>
      </c>
      <c r="E522" s="12" t="s">
        <v>26</v>
      </c>
      <c r="F522" s="14" t="s">
        <v>1124</v>
      </c>
      <c r="G522" s="14"/>
      <c r="H522" s="9" t="s">
        <v>1125</v>
      </c>
      <c r="I522" s="13">
        <v>57623</v>
      </c>
      <c r="J522" s="14"/>
      <c r="K522" s="15" t="s">
        <v>1126</v>
      </c>
      <c r="L522" s="13"/>
      <c r="M522" s="14"/>
      <c r="N522" s="9" t="s">
        <v>1127</v>
      </c>
      <c r="O522" s="9" t="s">
        <v>1128</v>
      </c>
      <c r="P522" s="17">
        <v>35194</v>
      </c>
      <c r="Q522" s="18" t="s">
        <v>32</v>
      </c>
      <c r="R522" s="25"/>
      <c r="S522" s="29" t="s">
        <v>22</v>
      </c>
      <c r="T522" s="34"/>
      <c r="U522" s="15"/>
      <c r="V522" s="45" t="s">
        <v>1785</v>
      </c>
    </row>
    <row r="523" spans="1:22" ht="16.5" customHeight="1">
      <c r="A523" s="8" t="s">
        <v>1786</v>
      </c>
      <c r="B523" s="9" t="s">
        <v>1787</v>
      </c>
      <c r="C523" s="10" t="s">
        <v>1788</v>
      </c>
      <c r="D523" s="21" t="s">
        <v>1293</v>
      </c>
      <c r="E523" s="12" t="s">
        <v>26</v>
      </c>
      <c r="F523" s="12" t="s">
        <v>850</v>
      </c>
      <c r="G523" s="12"/>
      <c r="H523" s="9" t="s">
        <v>39</v>
      </c>
      <c r="I523" s="13">
        <v>58756</v>
      </c>
      <c r="J523" s="14"/>
      <c r="K523" s="15" t="s">
        <v>851</v>
      </c>
      <c r="L523" s="13"/>
      <c r="M523" s="14"/>
      <c r="N523" s="9" t="s">
        <v>852</v>
      </c>
      <c r="O523" s="16" t="s">
        <v>853</v>
      </c>
      <c r="P523" s="17">
        <v>27787</v>
      </c>
      <c r="Q523" s="18" t="s">
        <v>32</v>
      </c>
      <c r="R523" s="19"/>
      <c r="S523" s="12" t="s">
        <v>22</v>
      </c>
      <c r="T523" s="10" t="s">
        <v>854</v>
      </c>
      <c r="U523" s="15"/>
      <c r="V523" s="45" t="s">
        <v>1789</v>
      </c>
    </row>
    <row r="524" spans="1:22" ht="16.5" customHeight="1">
      <c r="A524" s="27" t="s">
        <v>1790</v>
      </c>
      <c r="B524" s="9" t="s">
        <v>1791</v>
      </c>
      <c r="C524" s="15" t="s">
        <v>1792</v>
      </c>
      <c r="D524" s="21" t="s">
        <v>1793</v>
      </c>
      <c r="E524" s="12" t="s">
        <v>26</v>
      </c>
      <c r="F524" s="14" t="s">
        <v>55</v>
      </c>
      <c r="G524" s="14"/>
      <c r="H524" s="9" t="s">
        <v>39</v>
      </c>
      <c r="I524" s="13">
        <v>58756</v>
      </c>
      <c r="J524" s="14"/>
      <c r="K524" s="15" t="s">
        <v>1169</v>
      </c>
      <c r="L524" s="22"/>
      <c r="M524" s="23"/>
      <c r="N524" s="24" t="s">
        <v>183</v>
      </c>
      <c r="O524" s="9" t="s">
        <v>1170</v>
      </c>
      <c r="P524" s="17">
        <v>58622</v>
      </c>
      <c r="Q524" s="18" t="s">
        <v>22</v>
      </c>
      <c r="R524" s="25"/>
      <c r="S524" s="29" t="s">
        <v>22</v>
      </c>
      <c r="T524" s="34"/>
      <c r="U524" s="15"/>
      <c r="V524" s="26" t="s">
        <v>1794</v>
      </c>
    </row>
    <row r="525" spans="1:22" ht="16.5" customHeight="1">
      <c r="A525" s="27" t="s">
        <v>1795</v>
      </c>
      <c r="B525" s="9" t="s">
        <v>826</v>
      </c>
      <c r="C525" s="15" t="s">
        <v>1796</v>
      </c>
      <c r="D525" s="21" t="s">
        <v>1797</v>
      </c>
      <c r="E525" s="12" t="s">
        <v>26</v>
      </c>
      <c r="F525" s="14" t="s">
        <v>266</v>
      </c>
      <c r="G525" s="14"/>
      <c r="H525" s="9" t="s">
        <v>267</v>
      </c>
      <c r="I525" s="28" t="str">
        <f t="shared" ref="I525:I539" si="36">IF(H525 = "(2E,6E)-FPP", "175763",
    IF(H525 = "(2Z,6E)-FPP", "162247",
        IF(H525 = "(2Z,6Z)-FPP", "60374",
            IF(H525 = "(2E,6E,10E)-GGPP", "58756",
                IF(H525 = "9α-copalyl PP", "58622",
                    IF(H525 = "peregrinol PP", "138232",
                        IF(H525 = "(2E)-GPP", "58057",
                            IF(H525 = "ent-copalyl diphosphate", "58553",
                                IF(H525 = "(S)-2,3-epoxysqualene", "15441",
                                    IF(H525 = "(+)-copalyl diphosphate", "58635",
                                        IF(H525 = "copal-8-ol diphosphate(3−)","64283",
                                            IF(H525 = "NPP", "57665",
                                                IF(H525 = "squalene", "15440",
                                                    IF(H525 = "ent-copal-8-ol diphosphate(3−)", "138223",
                                                        IF(H525 = "(2E,6E,10E,14E)-GFPP", "57907",
                                                            IF(H525 = "(R)-tetraprenyl-β-curcumene", "64801",
                                                                IF(H525 = "(E)-2-MeGPP", "61984",
                                                                    IF(H525 = "all-trans-heptaprenyl PP", "58206",
                                                                        IF(H525 = "(3S,22S)-2,3:22,23-diepoxy-2,3,22,23-tetrahydrosqualene", "138307",
                                                                            IF(H525 = "pre-α-onocerin", "138305","")
                                                                            )
                                                                        )
                                                                    )
                                                                )
                                                            )
                                                        )
                                                    )
                                                )
                                            )
                                        )
                                    )
                                )
                            )
                        )
                    )
                )
            )
        )
    )</f>
        <v>15441</v>
      </c>
      <c r="J525" s="14"/>
      <c r="K525" s="15" t="s">
        <v>829</v>
      </c>
      <c r="L525" s="13"/>
      <c r="M525" s="14"/>
      <c r="N525" s="9" t="s">
        <v>269</v>
      </c>
      <c r="O525" s="9" t="s">
        <v>831</v>
      </c>
      <c r="P525" s="17">
        <v>17030</v>
      </c>
      <c r="Q525" s="29" t="s">
        <v>22</v>
      </c>
      <c r="R525" s="30"/>
      <c r="S525" s="29" t="s">
        <v>22</v>
      </c>
      <c r="T525" s="31"/>
      <c r="U525" s="15" t="s">
        <v>59</v>
      </c>
      <c r="V525" s="26" t="s">
        <v>1798</v>
      </c>
    </row>
    <row r="526" spans="1:22" ht="16.5" customHeight="1">
      <c r="A526" s="27" t="s">
        <v>1799</v>
      </c>
      <c r="B526" s="9" t="s">
        <v>1800</v>
      </c>
      <c r="C526" s="15" t="s">
        <v>1801</v>
      </c>
      <c r="D526" s="21" t="s">
        <v>1797</v>
      </c>
      <c r="E526" s="12" t="s">
        <v>26</v>
      </c>
      <c r="F526" s="14" t="s">
        <v>266</v>
      </c>
      <c r="G526" s="14"/>
      <c r="H526" s="9" t="s">
        <v>267</v>
      </c>
      <c r="I526" s="28" t="str">
        <f t="shared" si="36"/>
        <v>15441</v>
      </c>
      <c r="J526" s="14"/>
      <c r="K526" s="15" t="s">
        <v>1802</v>
      </c>
      <c r="L526" s="13"/>
      <c r="M526" s="14"/>
      <c r="N526" s="9" t="s">
        <v>269</v>
      </c>
      <c r="O526" s="9" t="s">
        <v>1803</v>
      </c>
      <c r="P526" s="17">
        <v>62456</v>
      </c>
      <c r="Q526" s="29" t="s">
        <v>22</v>
      </c>
      <c r="R526" s="30"/>
      <c r="S526" s="29" t="s">
        <v>22</v>
      </c>
      <c r="T526" s="31"/>
      <c r="U526" s="15" t="s">
        <v>59</v>
      </c>
      <c r="V526" s="26" t="s">
        <v>1798</v>
      </c>
    </row>
    <row r="527" spans="1:22" ht="16.5" customHeight="1">
      <c r="A527" s="27" t="s">
        <v>1804</v>
      </c>
      <c r="B527" s="9" t="s">
        <v>1805</v>
      </c>
      <c r="C527" s="15" t="s">
        <v>1806</v>
      </c>
      <c r="D527" s="21" t="s">
        <v>1620</v>
      </c>
      <c r="E527" s="12" t="s">
        <v>26</v>
      </c>
      <c r="F527" s="14" t="s">
        <v>38</v>
      </c>
      <c r="G527" s="14"/>
      <c r="H527" s="16" t="s">
        <v>1807</v>
      </c>
      <c r="I527" s="28" t="str">
        <f t="shared" si="36"/>
        <v>58622</v>
      </c>
      <c r="J527" s="14" t="s">
        <v>59</v>
      </c>
      <c r="K527" s="15" t="s">
        <v>1808</v>
      </c>
      <c r="L527" s="13"/>
      <c r="M527" s="14"/>
      <c r="N527" s="9" t="s">
        <v>41</v>
      </c>
      <c r="O527" s="9" t="s">
        <v>1809</v>
      </c>
      <c r="P527" s="17">
        <v>50069</v>
      </c>
      <c r="Q527" s="29" t="s">
        <v>22</v>
      </c>
      <c r="R527" s="30"/>
      <c r="S527" s="29" t="s">
        <v>22</v>
      </c>
      <c r="T527" s="31"/>
      <c r="U527" s="15" t="s">
        <v>59</v>
      </c>
      <c r="V527" s="26" t="s">
        <v>1810</v>
      </c>
    </row>
    <row r="528" spans="1:22" ht="16.5" customHeight="1">
      <c r="A528" s="27" t="s">
        <v>1811</v>
      </c>
      <c r="B528" s="9" t="s">
        <v>1335</v>
      </c>
      <c r="C528" s="15" t="s">
        <v>1812</v>
      </c>
      <c r="D528" s="21" t="s">
        <v>1813</v>
      </c>
      <c r="E528" s="12" t="s">
        <v>111</v>
      </c>
      <c r="F528" s="14" t="s">
        <v>27</v>
      </c>
      <c r="G528" s="14"/>
      <c r="H528" s="9" t="s">
        <v>28</v>
      </c>
      <c r="I528" s="28" t="str">
        <f t="shared" si="36"/>
        <v>175763</v>
      </c>
      <c r="J528" s="14"/>
      <c r="K528" s="15" t="s">
        <v>1338</v>
      </c>
      <c r="L528" s="13"/>
      <c r="M528" s="14"/>
      <c r="N528" s="9" t="s">
        <v>30</v>
      </c>
      <c r="O528" s="9" t="s">
        <v>1339</v>
      </c>
      <c r="P528" s="17">
        <v>15861</v>
      </c>
      <c r="Q528" s="29" t="s">
        <v>22</v>
      </c>
      <c r="R528" s="30"/>
      <c r="S528" s="29" t="s">
        <v>22</v>
      </c>
      <c r="T528" s="31"/>
      <c r="U528" s="15"/>
      <c r="V528" s="26" t="s">
        <v>1814</v>
      </c>
    </row>
    <row r="529" spans="1:22" ht="16.5" customHeight="1">
      <c r="A529" s="27" t="s">
        <v>1815</v>
      </c>
      <c r="B529" s="9" t="s">
        <v>1816</v>
      </c>
      <c r="C529" s="15" t="s">
        <v>1817</v>
      </c>
      <c r="D529" s="21" t="s">
        <v>1818</v>
      </c>
      <c r="E529" s="12" t="s">
        <v>26</v>
      </c>
      <c r="F529" s="14" t="s">
        <v>38</v>
      </c>
      <c r="G529" s="14"/>
      <c r="H529" s="9" t="s">
        <v>39</v>
      </c>
      <c r="I529" s="28" t="str">
        <f t="shared" si="36"/>
        <v>58756</v>
      </c>
      <c r="J529" s="14"/>
      <c r="K529" s="15" t="s">
        <v>1047</v>
      </c>
      <c r="L529" s="13"/>
      <c r="M529" s="14"/>
      <c r="N529" s="9" t="s">
        <v>41</v>
      </c>
      <c r="O529" s="9" t="s">
        <v>1231</v>
      </c>
      <c r="P529" s="17">
        <v>30037</v>
      </c>
      <c r="Q529" s="29" t="s">
        <v>22</v>
      </c>
      <c r="R529" s="30"/>
      <c r="S529" s="29" t="s">
        <v>22</v>
      </c>
      <c r="T529" s="31"/>
      <c r="U529" s="15" t="s">
        <v>59</v>
      </c>
      <c r="V529" s="32" t="s">
        <v>1819</v>
      </c>
    </row>
    <row r="530" spans="1:22" ht="16.5" customHeight="1">
      <c r="A530" s="27" t="s">
        <v>1820</v>
      </c>
      <c r="B530" s="9" t="s">
        <v>1821</v>
      </c>
      <c r="C530" s="15" t="s">
        <v>1822</v>
      </c>
      <c r="D530" s="21" t="s">
        <v>1455</v>
      </c>
      <c r="E530" s="12" t="s">
        <v>26</v>
      </c>
      <c r="F530" s="14" t="s">
        <v>27</v>
      </c>
      <c r="G530" s="14"/>
      <c r="H530" s="9" t="s">
        <v>28</v>
      </c>
      <c r="I530" s="28" t="str">
        <f t="shared" si="36"/>
        <v>175763</v>
      </c>
      <c r="J530" s="14"/>
      <c r="K530" s="15" t="s">
        <v>1823</v>
      </c>
      <c r="L530" s="13"/>
      <c r="M530" s="14"/>
      <c r="N530" s="9" t="s">
        <v>30</v>
      </c>
      <c r="O530" s="9" t="s">
        <v>1824</v>
      </c>
      <c r="P530" s="17">
        <v>49242</v>
      </c>
      <c r="Q530" s="29" t="s">
        <v>22</v>
      </c>
      <c r="R530" s="30"/>
      <c r="S530" s="29" t="s">
        <v>22</v>
      </c>
      <c r="T530" s="31"/>
      <c r="U530" s="41" t="s">
        <v>169</v>
      </c>
      <c r="V530" s="42" t="s">
        <v>1825</v>
      </c>
    </row>
    <row r="531" spans="1:22" ht="16.5" customHeight="1">
      <c r="A531" s="27" t="s">
        <v>1826</v>
      </c>
      <c r="B531" s="9" t="s">
        <v>1827</v>
      </c>
      <c r="C531" s="15" t="s">
        <v>1828</v>
      </c>
      <c r="D531" s="21" t="s">
        <v>1455</v>
      </c>
      <c r="E531" s="12" t="s">
        <v>26</v>
      </c>
      <c r="F531" s="14" t="s">
        <v>55</v>
      </c>
      <c r="G531" s="14"/>
      <c r="H531" s="9" t="s">
        <v>39</v>
      </c>
      <c r="I531" s="28" t="str">
        <f t="shared" si="36"/>
        <v>58756</v>
      </c>
      <c r="J531" s="12"/>
      <c r="K531" s="15" t="s">
        <v>1209</v>
      </c>
      <c r="L531" s="13"/>
      <c r="M531" s="14"/>
      <c r="N531" s="9" t="s">
        <v>183</v>
      </c>
      <c r="O531" s="9" t="s">
        <v>70</v>
      </c>
      <c r="P531" s="17">
        <v>58635</v>
      </c>
      <c r="Q531" s="29" t="s">
        <v>22</v>
      </c>
      <c r="R531" s="30"/>
      <c r="S531" s="29" t="s">
        <v>22</v>
      </c>
      <c r="T531" s="31"/>
      <c r="U531" s="15"/>
      <c r="V531" s="26" t="s">
        <v>1829</v>
      </c>
    </row>
    <row r="532" spans="1:22" ht="16.5" customHeight="1">
      <c r="A532" s="27" t="s">
        <v>1826</v>
      </c>
      <c r="B532" s="9" t="s">
        <v>1827</v>
      </c>
      <c r="C532" s="15" t="s">
        <v>1828</v>
      </c>
      <c r="D532" s="21" t="s">
        <v>1455</v>
      </c>
      <c r="E532" s="12" t="s">
        <v>26</v>
      </c>
      <c r="F532" s="14" t="s">
        <v>38</v>
      </c>
      <c r="G532" s="14"/>
      <c r="H532" s="16" t="s">
        <v>64</v>
      </c>
      <c r="I532" s="28" t="str">
        <f t="shared" si="36"/>
        <v>58635</v>
      </c>
      <c r="J532" s="12"/>
      <c r="K532" s="15" t="s">
        <v>1830</v>
      </c>
      <c r="L532" s="13"/>
      <c r="M532" s="14"/>
      <c r="N532" s="9" t="s">
        <v>41</v>
      </c>
      <c r="O532" s="9" t="s">
        <v>1831</v>
      </c>
      <c r="P532" s="17">
        <v>52280</v>
      </c>
      <c r="Q532" s="29" t="s">
        <v>22</v>
      </c>
      <c r="R532" s="30"/>
      <c r="S532" s="29" t="s">
        <v>22</v>
      </c>
      <c r="T532" s="31"/>
      <c r="U532" s="15"/>
      <c r="V532" s="26" t="s">
        <v>1829</v>
      </c>
    </row>
    <row r="533" spans="1:22" ht="16.5" customHeight="1">
      <c r="A533" s="27" t="s">
        <v>1832</v>
      </c>
      <c r="B533" s="9" t="s">
        <v>1206</v>
      </c>
      <c r="C533" s="15" t="s">
        <v>1833</v>
      </c>
      <c r="D533" s="21" t="s">
        <v>1834</v>
      </c>
      <c r="E533" s="12" t="s">
        <v>26</v>
      </c>
      <c r="F533" s="14" t="s">
        <v>55</v>
      </c>
      <c r="G533" s="14"/>
      <c r="H533" s="9" t="s">
        <v>39</v>
      </c>
      <c r="I533" s="28" t="str">
        <f t="shared" si="36"/>
        <v>58756</v>
      </c>
      <c r="J533" s="14"/>
      <c r="K533" s="15" t="s">
        <v>1209</v>
      </c>
      <c r="L533" s="13"/>
      <c r="M533" s="14"/>
      <c r="N533" s="9" t="s">
        <v>183</v>
      </c>
      <c r="O533" s="9" t="s">
        <v>70</v>
      </c>
      <c r="P533" s="17">
        <v>58635</v>
      </c>
      <c r="Q533" s="29" t="s">
        <v>22</v>
      </c>
      <c r="R533" s="30"/>
      <c r="S533" s="29" t="s">
        <v>22</v>
      </c>
      <c r="T533" s="31"/>
      <c r="U533" s="15"/>
      <c r="V533" s="26" t="s">
        <v>1781</v>
      </c>
    </row>
    <row r="534" spans="1:22" ht="16.5" customHeight="1">
      <c r="A534" s="27" t="s">
        <v>1832</v>
      </c>
      <c r="B534" s="9" t="s">
        <v>1206</v>
      </c>
      <c r="C534" s="15" t="s">
        <v>1833</v>
      </c>
      <c r="D534" s="21" t="s">
        <v>1834</v>
      </c>
      <c r="E534" s="12" t="s">
        <v>26</v>
      </c>
      <c r="F534" s="14" t="s">
        <v>38</v>
      </c>
      <c r="G534" s="14"/>
      <c r="H534" s="16" t="s">
        <v>64</v>
      </c>
      <c r="I534" s="28" t="str">
        <f t="shared" si="36"/>
        <v>58635</v>
      </c>
      <c r="J534" s="14"/>
      <c r="K534" s="15" t="s">
        <v>1211</v>
      </c>
      <c r="L534" s="13"/>
      <c r="M534" s="14"/>
      <c r="N534" s="9" t="s">
        <v>41</v>
      </c>
      <c r="O534" s="9" t="s">
        <v>1212</v>
      </c>
      <c r="P534" s="17">
        <v>29616</v>
      </c>
      <c r="Q534" s="29" t="s">
        <v>22</v>
      </c>
      <c r="R534" s="30"/>
      <c r="S534" s="29" t="s">
        <v>22</v>
      </c>
      <c r="T534" s="31"/>
      <c r="U534" s="15" t="s">
        <v>59</v>
      </c>
      <c r="V534" s="26" t="s">
        <v>1829</v>
      </c>
    </row>
    <row r="535" spans="1:22" ht="16.5" customHeight="1">
      <c r="A535" s="27" t="s">
        <v>1835</v>
      </c>
      <c r="B535" s="9" t="s">
        <v>616</v>
      </c>
      <c r="C535" s="15" t="s">
        <v>1836</v>
      </c>
      <c r="D535" s="21" t="s">
        <v>1455</v>
      </c>
      <c r="E535" s="12" t="s">
        <v>26</v>
      </c>
      <c r="F535" s="14" t="s">
        <v>130</v>
      </c>
      <c r="G535" s="14"/>
      <c r="H535" s="9" t="s">
        <v>131</v>
      </c>
      <c r="I535" s="28" t="str">
        <f t="shared" si="36"/>
        <v>58057</v>
      </c>
      <c r="J535" s="14"/>
      <c r="K535" s="15" t="s">
        <v>568</v>
      </c>
      <c r="L535" s="13"/>
      <c r="M535" s="14"/>
      <c r="N535" s="9" t="s">
        <v>133</v>
      </c>
      <c r="O535" s="9" t="s">
        <v>213</v>
      </c>
      <c r="P535" s="17">
        <v>28660</v>
      </c>
      <c r="Q535" s="29" t="s">
        <v>22</v>
      </c>
      <c r="R535" s="30" t="s">
        <v>22</v>
      </c>
      <c r="S535" s="29" t="s">
        <v>22</v>
      </c>
      <c r="T535" s="31"/>
      <c r="U535" s="15" t="s">
        <v>59</v>
      </c>
      <c r="V535" s="32" t="s">
        <v>1825</v>
      </c>
    </row>
    <row r="536" spans="1:22" ht="16.5" customHeight="1">
      <c r="A536" s="27" t="s">
        <v>1835</v>
      </c>
      <c r="B536" s="9" t="s">
        <v>616</v>
      </c>
      <c r="C536" s="15" t="s">
        <v>1836</v>
      </c>
      <c r="D536" s="21" t="s">
        <v>1455</v>
      </c>
      <c r="E536" s="12" t="s">
        <v>26</v>
      </c>
      <c r="F536" s="14" t="s">
        <v>130</v>
      </c>
      <c r="G536" s="14"/>
      <c r="H536" s="9" t="s">
        <v>131</v>
      </c>
      <c r="I536" s="28" t="str">
        <f t="shared" si="36"/>
        <v>58057</v>
      </c>
      <c r="J536" s="14"/>
      <c r="K536" s="15" t="s">
        <v>571</v>
      </c>
      <c r="L536" s="13"/>
      <c r="M536" s="14"/>
      <c r="N536" s="9" t="s">
        <v>133</v>
      </c>
      <c r="O536" s="9" t="s">
        <v>573</v>
      </c>
      <c r="P536" s="17">
        <v>28359</v>
      </c>
      <c r="Q536" s="29" t="s">
        <v>22</v>
      </c>
      <c r="R536" s="30" t="s">
        <v>22</v>
      </c>
      <c r="S536" s="29" t="s">
        <v>22</v>
      </c>
      <c r="T536" s="31"/>
      <c r="U536" s="15"/>
      <c r="V536" s="32" t="s">
        <v>1825</v>
      </c>
    </row>
    <row r="537" spans="1:22" ht="16.5" customHeight="1">
      <c r="A537" s="27" t="s">
        <v>1837</v>
      </c>
      <c r="B537" s="9" t="s">
        <v>1838</v>
      </c>
      <c r="C537" s="15" t="s">
        <v>1839</v>
      </c>
      <c r="D537" s="21" t="s">
        <v>1455</v>
      </c>
      <c r="E537" s="12" t="s">
        <v>26</v>
      </c>
      <c r="F537" s="14" t="s">
        <v>130</v>
      </c>
      <c r="G537" s="14"/>
      <c r="H537" s="9" t="s">
        <v>131</v>
      </c>
      <c r="I537" s="28" t="str">
        <f t="shared" si="36"/>
        <v>58057</v>
      </c>
      <c r="J537" s="14"/>
      <c r="K537" s="15" t="s">
        <v>532</v>
      </c>
      <c r="L537" s="13"/>
      <c r="M537" s="14"/>
      <c r="N537" s="9" t="s">
        <v>133</v>
      </c>
      <c r="O537" s="9" t="s">
        <v>533</v>
      </c>
      <c r="P537" s="17">
        <v>15383</v>
      </c>
      <c r="Q537" s="29" t="s">
        <v>22</v>
      </c>
      <c r="R537" s="30"/>
      <c r="S537" s="29" t="s">
        <v>22</v>
      </c>
      <c r="T537" s="31"/>
      <c r="U537" s="15"/>
      <c r="V537" s="26" t="s">
        <v>1840</v>
      </c>
    </row>
    <row r="538" spans="1:22" ht="16.5" customHeight="1">
      <c r="A538" s="27" t="s">
        <v>1841</v>
      </c>
      <c r="B538" s="9" t="s">
        <v>1842</v>
      </c>
      <c r="C538" s="15" t="s">
        <v>1843</v>
      </c>
      <c r="D538" s="21" t="s">
        <v>1455</v>
      </c>
      <c r="E538" s="12" t="s">
        <v>26</v>
      </c>
      <c r="F538" s="14" t="s">
        <v>27</v>
      </c>
      <c r="G538" s="14"/>
      <c r="H538" s="16" t="s">
        <v>28</v>
      </c>
      <c r="I538" s="28" t="str">
        <f t="shared" si="36"/>
        <v>175763</v>
      </c>
      <c r="J538" s="14"/>
      <c r="K538" s="15" t="s">
        <v>1844</v>
      </c>
      <c r="L538" s="13"/>
      <c r="M538" s="14"/>
      <c r="N538" s="9" t="s">
        <v>30</v>
      </c>
      <c r="O538" s="9" t="s">
        <v>1845</v>
      </c>
      <c r="P538" s="17">
        <v>6530</v>
      </c>
      <c r="Q538" s="29" t="s">
        <v>22</v>
      </c>
      <c r="R538" s="30"/>
      <c r="S538" s="29" t="s">
        <v>22</v>
      </c>
      <c r="T538" s="31"/>
      <c r="U538" s="15"/>
      <c r="V538" s="8" t="s">
        <v>1829</v>
      </c>
    </row>
    <row r="539" spans="1:22" ht="16.5" customHeight="1">
      <c r="A539" s="27" t="s">
        <v>1846</v>
      </c>
      <c r="B539" s="9" t="s">
        <v>1847</v>
      </c>
      <c r="C539" s="15" t="s">
        <v>1848</v>
      </c>
      <c r="D539" s="21" t="s">
        <v>1849</v>
      </c>
      <c r="E539" s="12" t="s">
        <v>26</v>
      </c>
      <c r="F539" s="14" t="s">
        <v>38</v>
      </c>
      <c r="G539" s="14"/>
      <c r="H539" s="9" t="s">
        <v>56</v>
      </c>
      <c r="I539" s="28" t="str">
        <f t="shared" si="36"/>
        <v>58553</v>
      </c>
      <c r="J539" s="14"/>
      <c r="K539" s="15" t="s">
        <v>504</v>
      </c>
      <c r="L539" s="13"/>
      <c r="M539" s="14"/>
      <c r="N539" s="9" t="s">
        <v>41</v>
      </c>
      <c r="O539" s="9" t="s">
        <v>505</v>
      </c>
      <c r="P539" s="17">
        <v>15415</v>
      </c>
      <c r="Q539" s="29" t="s">
        <v>22</v>
      </c>
      <c r="R539" s="30"/>
      <c r="S539" s="29" t="s">
        <v>22</v>
      </c>
      <c r="T539" s="31"/>
      <c r="U539" s="15"/>
      <c r="V539" s="26" t="s">
        <v>1850</v>
      </c>
    </row>
    <row r="540" spans="1:22" ht="16.5" customHeight="1">
      <c r="A540" s="8" t="s">
        <v>1851</v>
      </c>
      <c r="B540" s="9" t="s">
        <v>1852</v>
      </c>
      <c r="C540" s="10" t="s">
        <v>1853</v>
      </c>
      <c r="D540" s="21" t="s">
        <v>1854</v>
      </c>
      <c r="E540" s="12" t="s">
        <v>111</v>
      </c>
      <c r="F540" s="12" t="s">
        <v>248</v>
      </c>
      <c r="G540" s="12"/>
      <c r="H540" s="9" t="s">
        <v>249</v>
      </c>
      <c r="I540" s="13" t="s">
        <v>250</v>
      </c>
      <c r="J540" s="14"/>
      <c r="K540" s="15" t="s">
        <v>251</v>
      </c>
      <c r="L540" s="13"/>
      <c r="M540" s="14"/>
      <c r="N540" s="9" t="s">
        <v>252</v>
      </c>
      <c r="O540" s="16" t="s">
        <v>253</v>
      </c>
      <c r="P540" s="17">
        <v>175763</v>
      </c>
      <c r="Q540" s="18" t="s">
        <v>32</v>
      </c>
      <c r="R540" s="19"/>
      <c r="S540" s="12" t="s">
        <v>32</v>
      </c>
      <c r="T540" s="10" t="s">
        <v>254</v>
      </c>
      <c r="U540" s="15"/>
      <c r="V540" s="45"/>
    </row>
    <row r="541" spans="1:22" ht="16.5" customHeight="1">
      <c r="A541" s="8" t="s">
        <v>1851</v>
      </c>
      <c r="B541" s="9" t="s">
        <v>1852</v>
      </c>
      <c r="C541" s="10" t="s">
        <v>1853</v>
      </c>
      <c r="D541" s="21" t="s">
        <v>1854</v>
      </c>
      <c r="E541" s="12" t="s">
        <v>111</v>
      </c>
      <c r="F541" s="12" t="s">
        <v>255</v>
      </c>
      <c r="G541" s="12"/>
      <c r="H541" s="9" t="s">
        <v>256</v>
      </c>
      <c r="I541" s="13" t="s">
        <v>257</v>
      </c>
      <c r="J541" s="14"/>
      <c r="K541" s="15" t="s">
        <v>258</v>
      </c>
      <c r="L541" s="13"/>
      <c r="M541" s="14"/>
      <c r="N541" s="9" t="s">
        <v>259</v>
      </c>
      <c r="O541" s="16" t="s">
        <v>260</v>
      </c>
      <c r="P541" s="17">
        <v>58057</v>
      </c>
      <c r="Q541" s="18" t="s">
        <v>32</v>
      </c>
      <c r="R541" s="19"/>
      <c r="S541" s="12" t="s">
        <v>32</v>
      </c>
      <c r="T541" s="10" t="s">
        <v>261</v>
      </c>
      <c r="U541" s="15"/>
      <c r="V541" s="45"/>
    </row>
    <row r="542" spans="1:22" ht="16.5" customHeight="1">
      <c r="A542" s="8" t="s">
        <v>1851</v>
      </c>
      <c r="B542" s="9" t="s">
        <v>1852</v>
      </c>
      <c r="C542" s="10" t="s">
        <v>1853</v>
      </c>
      <c r="D542" s="21" t="s">
        <v>1854</v>
      </c>
      <c r="E542" s="12" t="s">
        <v>111</v>
      </c>
      <c r="F542" s="12" t="s">
        <v>179</v>
      </c>
      <c r="G542" s="12"/>
      <c r="H542" s="9" t="s">
        <v>730</v>
      </c>
      <c r="I542" s="13" t="s">
        <v>731</v>
      </c>
      <c r="J542" s="14"/>
      <c r="K542" s="15" t="s">
        <v>182</v>
      </c>
      <c r="L542" s="13"/>
      <c r="M542" s="14"/>
      <c r="N542" s="9" t="s">
        <v>183</v>
      </c>
      <c r="O542" s="16" t="s">
        <v>184</v>
      </c>
      <c r="P542" s="17">
        <v>58756</v>
      </c>
      <c r="Q542" s="18" t="s">
        <v>32</v>
      </c>
      <c r="R542" s="25"/>
      <c r="S542" s="18" t="s">
        <v>32</v>
      </c>
      <c r="T542" s="10" t="s">
        <v>185</v>
      </c>
      <c r="U542" s="15"/>
      <c r="V542" s="45"/>
    </row>
    <row r="543" spans="1:22" ht="16.5" customHeight="1">
      <c r="A543" s="27" t="s">
        <v>1855</v>
      </c>
      <c r="B543" s="9" t="s">
        <v>1856</v>
      </c>
      <c r="C543" s="15" t="s">
        <v>1857</v>
      </c>
      <c r="D543" s="21" t="s">
        <v>1461</v>
      </c>
      <c r="E543" s="12" t="s">
        <v>26</v>
      </c>
      <c r="F543" s="14" t="s">
        <v>130</v>
      </c>
      <c r="G543" s="14"/>
      <c r="H543" s="16" t="s">
        <v>131</v>
      </c>
      <c r="I543" s="28" t="str">
        <f t="shared" ref="I543:I547" si="37">IF(H543 = "(2E,6E)-FPP", "175763",
    IF(H543 = "(2Z,6E)-FPP", "162247",
        IF(H543 = "(2Z,6Z)-FPP", "60374",
            IF(H543 = "(2E,6E,10E)-GGPP", "58756",
                IF(H543 = "9α-copalyl PP", "58622",
                    IF(H543 = "peregrinol PP", "138232",
                        IF(H543 = "(2E)-GPP", "58057",
                            IF(H543 = "ent-copalyl diphosphate", "58553",
                                IF(H543 = "(S)-2,3-epoxysqualene", "15441",
                                    IF(H543 = "(+)-copalyl diphosphate", "58635",
                                        IF(H543 = "copal-8-ol diphosphate(3−)","64283",
                                            IF(H543 = "NPP", "57665",
                                                IF(H543 = "squalene", "15440",
                                                    IF(H543 = "ent-copal-8-ol diphosphate(3−)", "138223",
                                                        IF(H543 = "(2E,6E,10E,14E)-GFPP", "57907",
                                                            IF(H543 = "(R)-tetraprenyl-β-curcumene", "64801",
                                                                IF(H543 = "(E)-2-MeGPP", "61984",
                                                                    IF(H543 = "all-trans-heptaprenyl PP", "58206",
                                                                        IF(H543 = "(3S,22S)-2,3:22,23-diepoxy-2,3,22,23-tetrahydrosqualene", "138307",
                                                                            IF(H543 = "pre-α-onocerin", "138305","")
                                                                            )
                                                                        )
                                                                    )
                                                                )
                                                            )
                                                        )
                                                    )
                                                )
                                            )
                                        )
                                    )
                                )
                            )
                        )
                    )
                )
            )
        )
    )</f>
        <v>58057</v>
      </c>
      <c r="J543" s="28" t="s">
        <v>1858</v>
      </c>
      <c r="K543" s="90" t="s">
        <v>582</v>
      </c>
      <c r="L543" s="13"/>
      <c r="M543" s="14"/>
      <c r="N543" s="9" t="s">
        <v>133</v>
      </c>
      <c r="O543" s="9" t="s">
        <v>583</v>
      </c>
      <c r="P543" s="17">
        <v>64266</v>
      </c>
      <c r="Q543" s="29" t="s">
        <v>22</v>
      </c>
      <c r="R543" s="30"/>
      <c r="S543" s="29" t="s">
        <v>22</v>
      </c>
      <c r="T543" s="31"/>
      <c r="U543" s="15" t="s">
        <v>59</v>
      </c>
      <c r="V543" s="26" t="s">
        <v>1859</v>
      </c>
    </row>
    <row r="544" spans="1:22" ht="16.5" customHeight="1">
      <c r="A544" s="27" t="s">
        <v>1855</v>
      </c>
      <c r="B544" s="9" t="s">
        <v>1856</v>
      </c>
      <c r="C544" s="15" t="s">
        <v>1857</v>
      </c>
      <c r="D544" s="21" t="s">
        <v>1461</v>
      </c>
      <c r="E544" s="12" t="s">
        <v>26</v>
      </c>
      <c r="F544" s="14" t="s">
        <v>130</v>
      </c>
      <c r="G544" s="14"/>
      <c r="H544" s="16" t="s">
        <v>131</v>
      </c>
      <c r="I544" s="28" t="str">
        <f t="shared" si="37"/>
        <v>58057</v>
      </c>
      <c r="J544" s="28" t="s">
        <v>1858</v>
      </c>
      <c r="K544" s="15" t="s">
        <v>136</v>
      </c>
      <c r="L544" s="13"/>
      <c r="M544" s="14"/>
      <c r="N544" s="9" t="s">
        <v>133</v>
      </c>
      <c r="O544" s="9" t="s">
        <v>137</v>
      </c>
      <c r="P544" s="17">
        <v>64280</v>
      </c>
      <c r="Q544" s="29" t="s">
        <v>32</v>
      </c>
      <c r="R544" s="30"/>
      <c r="S544" s="29" t="s">
        <v>22</v>
      </c>
      <c r="T544" s="31"/>
      <c r="U544" s="15" t="s">
        <v>59</v>
      </c>
      <c r="V544" s="26" t="s">
        <v>1859</v>
      </c>
    </row>
    <row r="545" spans="1:22" ht="16.5" customHeight="1">
      <c r="A545" s="27" t="s">
        <v>1855</v>
      </c>
      <c r="B545" s="9" t="s">
        <v>1856</v>
      </c>
      <c r="C545" s="15" t="s">
        <v>1857</v>
      </c>
      <c r="D545" s="21" t="s">
        <v>1461</v>
      </c>
      <c r="E545" s="12" t="s">
        <v>26</v>
      </c>
      <c r="F545" s="14" t="s">
        <v>130</v>
      </c>
      <c r="G545" s="14"/>
      <c r="H545" s="16" t="s">
        <v>131</v>
      </c>
      <c r="I545" s="28" t="str">
        <f t="shared" si="37"/>
        <v>58057</v>
      </c>
      <c r="J545" s="28" t="s">
        <v>1858</v>
      </c>
      <c r="K545" s="15" t="s">
        <v>138</v>
      </c>
      <c r="L545" s="13" t="s">
        <v>771</v>
      </c>
      <c r="M545" s="14"/>
      <c r="N545" s="9" t="s">
        <v>133</v>
      </c>
      <c r="O545" s="9"/>
      <c r="P545" s="17"/>
      <c r="Q545" s="29"/>
      <c r="R545" s="30"/>
      <c r="S545" s="29"/>
      <c r="T545" s="31"/>
      <c r="U545" s="15"/>
      <c r="V545" s="45"/>
    </row>
    <row r="546" spans="1:22" ht="16.5" customHeight="1">
      <c r="A546" s="27" t="s">
        <v>1860</v>
      </c>
      <c r="B546" s="9" t="s">
        <v>1861</v>
      </c>
      <c r="C546" s="15" t="s">
        <v>1862</v>
      </c>
      <c r="D546" s="21" t="s">
        <v>1793</v>
      </c>
      <c r="E546" s="12" t="s">
        <v>26</v>
      </c>
      <c r="F546" s="14" t="s">
        <v>38</v>
      </c>
      <c r="G546" s="14"/>
      <c r="H546" s="16" t="s">
        <v>56</v>
      </c>
      <c r="I546" s="28" t="str">
        <f t="shared" si="37"/>
        <v>58553</v>
      </c>
      <c r="J546" s="14" t="s">
        <v>59</v>
      </c>
      <c r="K546" s="15" t="s">
        <v>1863</v>
      </c>
      <c r="L546" s="13"/>
      <c r="M546" s="14"/>
      <c r="N546" s="9" t="s">
        <v>41</v>
      </c>
      <c r="O546" s="9" t="s">
        <v>1864</v>
      </c>
      <c r="P546" s="17">
        <v>50067</v>
      </c>
      <c r="Q546" s="29" t="s">
        <v>22</v>
      </c>
      <c r="R546" s="30"/>
      <c r="S546" s="29" t="s">
        <v>22</v>
      </c>
      <c r="T546" s="31"/>
      <c r="U546" s="15" t="s">
        <v>59</v>
      </c>
      <c r="V546" s="26" t="s">
        <v>1865</v>
      </c>
    </row>
    <row r="547" spans="1:22" ht="16.5" customHeight="1">
      <c r="A547" s="27" t="s">
        <v>1866</v>
      </c>
      <c r="B547" s="9" t="s">
        <v>298</v>
      </c>
      <c r="C547" s="15" t="s">
        <v>1867</v>
      </c>
      <c r="D547" s="21" t="s">
        <v>1868</v>
      </c>
      <c r="E547" s="12" t="s">
        <v>26</v>
      </c>
      <c r="F547" s="14" t="s">
        <v>27</v>
      </c>
      <c r="G547" s="14"/>
      <c r="H547" s="9" t="s">
        <v>28</v>
      </c>
      <c r="I547" s="28" t="str">
        <f t="shared" si="37"/>
        <v>175763</v>
      </c>
      <c r="J547" s="14"/>
      <c r="K547" s="15" t="s">
        <v>301</v>
      </c>
      <c r="L547" s="13"/>
      <c r="M547" s="14"/>
      <c r="N547" s="9" t="s">
        <v>30</v>
      </c>
      <c r="O547" s="9" t="s">
        <v>302</v>
      </c>
      <c r="P547" s="17">
        <v>10357</v>
      </c>
      <c r="Q547" s="29" t="s">
        <v>22</v>
      </c>
      <c r="R547" s="30"/>
      <c r="S547" s="29" t="s">
        <v>22</v>
      </c>
      <c r="T547" s="31"/>
      <c r="U547" s="41" t="s">
        <v>169</v>
      </c>
      <c r="V547" s="42" t="s">
        <v>1869</v>
      </c>
    </row>
    <row r="548" spans="1:22" ht="16.5" customHeight="1">
      <c r="A548" s="8" t="s">
        <v>1870</v>
      </c>
      <c r="B548" s="9" t="s">
        <v>1303</v>
      </c>
      <c r="C548" s="10" t="s">
        <v>1871</v>
      </c>
      <c r="D548" s="21" t="s">
        <v>1305</v>
      </c>
      <c r="E548" s="12" t="s">
        <v>1306</v>
      </c>
      <c r="F548" s="12" t="s">
        <v>248</v>
      </c>
      <c r="G548" s="12"/>
      <c r="H548" s="9" t="s">
        <v>249</v>
      </c>
      <c r="I548" s="13" t="s">
        <v>250</v>
      </c>
      <c r="J548" s="14"/>
      <c r="K548" s="15" t="s">
        <v>251</v>
      </c>
      <c r="L548" s="13"/>
      <c r="M548" s="14"/>
      <c r="N548" s="9" t="s">
        <v>252</v>
      </c>
      <c r="O548" s="16" t="s">
        <v>253</v>
      </c>
      <c r="P548" s="17">
        <v>175763</v>
      </c>
      <c r="Q548" s="18" t="s">
        <v>32</v>
      </c>
      <c r="R548" s="19"/>
      <c r="S548" s="12" t="s">
        <v>22</v>
      </c>
      <c r="T548" s="10" t="s">
        <v>254</v>
      </c>
      <c r="U548" s="15"/>
      <c r="V548" s="26" t="s">
        <v>1872</v>
      </c>
    </row>
    <row r="549" spans="1:22" ht="16.5" customHeight="1">
      <c r="A549" s="8" t="s">
        <v>1870</v>
      </c>
      <c r="B549" s="9" t="s">
        <v>1303</v>
      </c>
      <c r="C549" s="10" t="s">
        <v>1871</v>
      </c>
      <c r="D549" s="21" t="s">
        <v>1305</v>
      </c>
      <c r="E549" s="12" t="s">
        <v>1306</v>
      </c>
      <c r="F549" s="12" t="s">
        <v>179</v>
      </c>
      <c r="G549" s="12"/>
      <c r="H549" s="9" t="s">
        <v>249</v>
      </c>
      <c r="I549" s="13" t="s">
        <v>250</v>
      </c>
      <c r="J549" s="14"/>
      <c r="K549" s="15" t="s">
        <v>182</v>
      </c>
      <c r="L549" s="13"/>
      <c r="M549" s="14"/>
      <c r="N549" s="9" t="s">
        <v>183</v>
      </c>
      <c r="O549" s="16" t="s">
        <v>184</v>
      </c>
      <c r="P549" s="17">
        <v>58756</v>
      </c>
      <c r="Q549" s="18" t="s">
        <v>32</v>
      </c>
      <c r="R549" s="19"/>
      <c r="S549" s="12" t="s">
        <v>22</v>
      </c>
      <c r="T549" s="10"/>
      <c r="U549" s="15"/>
      <c r="V549" s="45" t="s">
        <v>1872</v>
      </c>
    </row>
    <row r="550" spans="1:22" ht="16.5" customHeight="1">
      <c r="A550" s="8" t="s">
        <v>1870</v>
      </c>
      <c r="B550" s="9" t="s">
        <v>1303</v>
      </c>
      <c r="C550" s="10" t="s">
        <v>1871</v>
      </c>
      <c r="D550" s="21" t="s">
        <v>1305</v>
      </c>
      <c r="E550" s="12" t="s">
        <v>1306</v>
      </c>
      <c r="F550" s="12" t="s">
        <v>179</v>
      </c>
      <c r="G550" s="12"/>
      <c r="H550" s="9" t="s">
        <v>730</v>
      </c>
      <c r="I550" s="13" t="s">
        <v>731</v>
      </c>
      <c r="J550" s="14"/>
      <c r="K550" s="15" t="s">
        <v>182</v>
      </c>
      <c r="L550" s="13"/>
      <c r="M550" s="14"/>
      <c r="N550" s="9" t="s">
        <v>183</v>
      </c>
      <c r="O550" s="16" t="s">
        <v>184</v>
      </c>
      <c r="P550" s="17">
        <v>58756</v>
      </c>
      <c r="Q550" s="18" t="s">
        <v>32</v>
      </c>
      <c r="R550" s="25"/>
      <c r="S550" s="18" t="s">
        <v>22</v>
      </c>
      <c r="T550" s="10" t="s">
        <v>185</v>
      </c>
      <c r="U550" s="15"/>
      <c r="V550" s="35" t="s">
        <v>1872</v>
      </c>
    </row>
    <row r="551" spans="1:22" ht="16.5" customHeight="1">
      <c r="A551" s="27" t="s">
        <v>1873</v>
      </c>
      <c r="B551" s="9" t="s">
        <v>1665</v>
      </c>
      <c r="C551" s="15" t="s">
        <v>1874</v>
      </c>
      <c r="D551" s="21" t="s">
        <v>1875</v>
      </c>
      <c r="E551" s="12" t="s">
        <v>26</v>
      </c>
      <c r="F551" s="14" t="s">
        <v>27</v>
      </c>
      <c r="G551" s="14"/>
      <c r="H551" s="9" t="s">
        <v>28</v>
      </c>
      <c r="I551" s="28" t="str">
        <f>IF(H551 = "(2E,6E)-FPP", "175763",
    IF(H551 = "(2Z,6E)-FPP", "162247",
        IF(H551 = "(2Z,6Z)-FPP", "60374",
            IF(H551 = "(2E,6E,10E)-GGPP", "58756",
                IF(H551 = "9α-copalyl PP", "58622",
                    IF(H551 = "peregrinol PP", "138232",
                        IF(H551 = "(2E)-GPP", "58057",
                            IF(H551 = "ent-copalyl diphosphate", "58553",
                                IF(H551 = "(S)-2,3-epoxysqualene", "15441",
                                    IF(H551 = "(+)-copalyl diphosphate", "58635",
                                        IF(H551 = "copal-8-ol diphosphate(3−)","64283",
                                            IF(H551 = "NPP", "57665",
                                                IF(H551 = "squalene", "15440",
                                                    IF(H551 = "ent-copal-8-ol diphosphate(3−)", "138223",
                                                        IF(H551 = "(2E,6E,10E,14E)-GFPP", "57907",
                                                            IF(H551 = "(R)-tetraprenyl-β-curcumene", "64801",
                                                                IF(H551 = "(E)-2-MeGPP", "61984",
                                                                    IF(H551 = "all-trans-heptaprenyl PP", "58206",
                                                                        IF(H551 = "(3S,22S)-2,3:22,23-diepoxy-2,3,22,23-tetrahydrosqualene", "138307",
                                                                            IF(H551 = "pre-α-onocerin", "138305","")
                                                                            )
                                                                        )
                                                                    )
                                                                )
                                                            )
                                                        )
                                                    )
                                                )
                                            )
                                        )
                                    )
                                )
                            )
                        )
                    )
                )
            )
        )
    )</f>
        <v>175763</v>
      </c>
      <c r="J551" s="14"/>
      <c r="K551" s="15" t="s">
        <v>365</v>
      </c>
      <c r="L551" s="13"/>
      <c r="M551" s="14"/>
      <c r="N551" s="9" t="s">
        <v>30</v>
      </c>
      <c r="O551" s="9" t="s">
        <v>366</v>
      </c>
      <c r="P551" s="17">
        <v>49044</v>
      </c>
      <c r="Q551" s="29" t="s">
        <v>22</v>
      </c>
      <c r="R551" s="30"/>
      <c r="S551" s="29" t="s">
        <v>22</v>
      </c>
      <c r="T551" s="31"/>
      <c r="U551" s="41" t="s">
        <v>169</v>
      </c>
      <c r="V551" s="42" t="s">
        <v>1876</v>
      </c>
    </row>
    <row r="552" spans="1:22" ht="16.5" customHeight="1">
      <c r="A552" s="8" t="s">
        <v>1877</v>
      </c>
      <c r="B552" s="9" t="s">
        <v>1878</v>
      </c>
      <c r="C552" s="10" t="s">
        <v>1879</v>
      </c>
      <c r="D552" s="21" t="s">
        <v>1620</v>
      </c>
      <c r="E552" s="12" t="s">
        <v>26</v>
      </c>
      <c r="F552" s="12" t="s">
        <v>850</v>
      </c>
      <c r="G552" s="12"/>
      <c r="H552" s="9" t="s">
        <v>39</v>
      </c>
      <c r="I552" s="13">
        <v>58756</v>
      </c>
      <c r="J552" s="14"/>
      <c r="K552" s="15" t="s">
        <v>851</v>
      </c>
      <c r="L552" s="13"/>
      <c r="M552" s="14"/>
      <c r="N552" s="9" t="s">
        <v>852</v>
      </c>
      <c r="O552" s="16" t="s">
        <v>853</v>
      </c>
      <c r="P552" s="17">
        <v>27787</v>
      </c>
      <c r="Q552" s="18" t="s">
        <v>32</v>
      </c>
      <c r="R552" s="19"/>
      <c r="S552" s="12" t="s">
        <v>125</v>
      </c>
      <c r="T552" s="10" t="s">
        <v>854</v>
      </c>
      <c r="U552" s="15"/>
      <c r="V552" s="45"/>
    </row>
    <row r="553" spans="1:22" ht="16.5" customHeight="1">
      <c r="A553" s="27" t="s">
        <v>1880</v>
      </c>
      <c r="B553" s="9" t="s">
        <v>1881</v>
      </c>
      <c r="C553" s="15" t="s">
        <v>1882</v>
      </c>
      <c r="D553" s="21" t="s">
        <v>1883</v>
      </c>
      <c r="E553" s="12" t="s">
        <v>26</v>
      </c>
      <c r="F553" s="14" t="s">
        <v>27</v>
      </c>
      <c r="G553" s="14"/>
      <c r="H553" s="16" t="s">
        <v>28</v>
      </c>
      <c r="I553" s="28" t="str">
        <f t="shared" ref="I553:I554" si="38">IF(H553 = "(2E,6E)-FPP", "175763",
    IF(H553 = "(2Z,6E)-FPP", "162247",
        IF(H553 = "(2Z,6Z)-FPP", "60374",
            IF(H553 = "(2E,6E,10E)-GGPP", "58756",
                IF(H553 = "9α-copalyl PP", "58622",
                    IF(H553 = "peregrinol PP", "138232",
                        IF(H553 = "(2E)-GPP", "58057",
                            IF(H553 = "ent-copalyl diphosphate", "58553",
                                IF(H553 = "(S)-2,3-epoxysqualene", "15441",
                                    IF(H553 = "(+)-copalyl diphosphate", "58635",
                                        IF(H553 = "copal-8-ol diphosphate(3−)","64283",
                                            IF(H553 = "NPP", "57665",
                                                IF(H553 = "squalene", "15440",
                                                    IF(H553 = "ent-copal-8-ol diphosphate(3−)", "138223",
                                                        IF(H553 = "(2E,6E,10E,14E)-GFPP", "57907",
                                                            IF(H553 = "(R)-tetraprenyl-β-curcumene", "64801",
                                                                IF(H553 = "(E)-2-MeGPP", "61984",
                                                                    IF(H553 = "all-trans-heptaprenyl PP", "58206",
                                                                        IF(H553 = "(3S,22S)-2,3:22,23-diepoxy-2,3,22,23-tetrahydrosqualene", "138307",
                                                                            IF(H553 = "pre-α-onocerin", "138305","")
                                                                            )
                                                                        )
                                                                    )
                                                                )
                                                            )
                                                        )
                                                    )
                                                )
                                            )
                                        )
                                    )
                                )
                            )
                        )
                    )
                )
            )
        )
    )</f>
        <v>175763</v>
      </c>
      <c r="J553" s="14"/>
      <c r="K553" s="15" t="s">
        <v>1884</v>
      </c>
      <c r="L553" s="13"/>
      <c r="M553" s="14"/>
      <c r="N553" s="9" t="s">
        <v>30</v>
      </c>
      <c r="O553" s="9" t="s">
        <v>1885</v>
      </c>
      <c r="P553" s="17">
        <v>61687</v>
      </c>
      <c r="Q553" s="29" t="s">
        <v>22</v>
      </c>
      <c r="R553" s="30"/>
      <c r="S553" s="29" t="s">
        <v>22</v>
      </c>
      <c r="T553" s="31"/>
      <c r="U553" s="15" t="s">
        <v>59</v>
      </c>
      <c r="V553" s="32" t="s">
        <v>1886</v>
      </c>
    </row>
    <row r="554" spans="1:22" ht="16.5" customHeight="1">
      <c r="A554" s="27" t="s">
        <v>1880</v>
      </c>
      <c r="B554" s="9" t="s">
        <v>1881</v>
      </c>
      <c r="C554" s="15" t="s">
        <v>1882</v>
      </c>
      <c r="D554" s="21" t="s">
        <v>1883</v>
      </c>
      <c r="E554" s="12" t="s">
        <v>26</v>
      </c>
      <c r="F554" s="14" t="s">
        <v>27</v>
      </c>
      <c r="G554" s="14"/>
      <c r="H554" s="16" t="s">
        <v>28</v>
      </c>
      <c r="I554" s="28" t="str">
        <f t="shared" si="38"/>
        <v>175763</v>
      </c>
      <c r="J554" s="14"/>
      <c r="K554" s="15" t="s">
        <v>1887</v>
      </c>
      <c r="L554" s="13"/>
      <c r="M554" s="14"/>
      <c r="N554" s="9" t="s">
        <v>30</v>
      </c>
      <c r="O554" s="9" t="s">
        <v>1888</v>
      </c>
      <c r="P554" s="17">
        <v>61688</v>
      </c>
      <c r="Q554" s="29" t="s">
        <v>22</v>
      </c>
      <c r="R554" s="30"/>
      <c r="S554" s="29" t="s">
        <v>22</v>
      </c>
      <c r="T554" s="31"/>
      <c r="U554" s="15"/>
      <c r="V554" s="26" t="s">
        <v>1886</v>
      </c>
    </row>
    <row r="555" spans="1:22" ht="16.5" customHeight="1">
      <c r="A555" s="27" t="s">
        <v>1880</v>
      </c>
      <c r="B555" s="9"/>
      <c r="C555" s="15"/>
      <c r="D555" s="21" t="s">
        <v>1883</v>
      </c>
      <c r="E555" s="12" t="s">
        <v>26</v>
      </c>
      <c r="F555" s="91"/>
      <c r="G555" s="91"/>
      <c r="H555" s="92"/>
      <c r="I555" s="93"/>
      <c r="J555" s="91"/>
      <c r="K555" s="15" t="s">
        <v>1889</v>
      </c>
      <c r="L555" s="13"/>
      <c r="M555" s="14"/>
      <c r="N555" s="9"/>
      <c r="O555" s="9"/>
      <c r="P555" s="17"/>
      <c r="Q555" s="29"/>
      <c r="R555" s="30"/>
      <c r="S555" s="29"/>
      <c r="T555" s="31"/>
      <c r="U555" s="15"/>
      <c r="V555" s="45"/>
    </row>
    <row r="556" spans="1:22" ht="16.5" customHeight="1">
      <c r="A556" s="27" t="s">
        <v>1880</v>
      </c>
      <c r="B556" s="9"/>
      <c r="C556" s="15"/>
      <c r="D556" s="21" t="s">
        <v>1883</v>
      </c>
      <c r="E556" s="12" t="s">
        <v>26</v>
      </c>
      <c r="F556" s="91"/>
      <c r="G556" s="91"/>
      <c r="H556" s="92"/>
      <c r="I556" s="93"/>
      <c r="J556" s="91"/>
      <c r="K556" s="15" t="s">
        <v>1890</v>
      </c>
      <c r="L556" s="13"/>
      <c r="M556" s="14"/>
      <c r="N556" s="9"/>
      <c r="O556" s="9"/>
      <c r="P556" s="17"/>
      <c r="Q556" s="29"/>
      <c r="R556" s="30"/>
      <c r="S556" s="29"/>
      <c r="T556" s="31"/>
      <c r="U556" s="15"/>
      <c r="V556" s="45"/>
    </row>
    <row r="557" spans="1:22" ht="16.5" customHeight="1">
      <c r="A557" s="27" t="s">
        <v>1891</v>
      </c>
      <c r="B557" s="9" t="s">
        <v>1892</v>
      </c>
      <c r="C557" s="15" t="s">
        <v>1893</v>
      </c>
      <c r="D557" s="21" t="s">
        <v>1422</v>
      </c>
      <c r="E557" s="12" t="s">
        <v>26</v>
      </c>
      <c r="F557" s="14" t="s">
        <v>130</v>
      </c>
      <c r="G557" s="14"/>
      <c r="H557" s="16" t="s">
        <v>131</v>
      </c>
      <c r="I557" s="28" t="str">
        <f t="shared" ref="I557:I566" si="39">IF(H557 = "(2E,6E)-FPP", "175763",
    IF(H557 = "(2Z,6E)-FPP", "162247",
        IF(H557 = "(2Z,6Z)-FPP", "60374",
            IF(H557 = "(2E,6E,10E)-GGPP", "58756",
                IF(H557 = "9α-copalyl PP", "58622",
                    IF(H557 = "peregrinol PP", "138232",
                        IF(H557 = "(2E)-GPP", "58057",
                            IF(H557 = "ent-copalyl diphosphate", "58553",
                                IF(H557 = "(S)-2,3-epoxysqualene", "15441",
                                    IF(H557 = "(+)-copalyl diphosphate", "58635",
                                        IF(H557 = "copal-8-ol diphosphate(3−)","64283",
                                            IF(H557 = "NPP", "57665",
                                                IF(H557 = "squalene", "15440",
                                                    IF(H557 = "ent-copal-8-ol diphosphate(3−)", "138223",
                                                        IF(H557 = "(2E,6E,10E,14E)-GFPP", "57907",
                                                            IF(H557 = "(R)-tetraprenyl-β-curcumene", "64801",
                                                                IF(H557 = "(E)-2-MeGPP", "61984",
                                                                    IF(H557 = "all-trans-heptaprenyl PP", "58206",
                                                                        IF(H557 = "(3S,22S)-2,3:22,23-diepoxy-2,3,22,23-tetrahydrosqualene", "138307",
                                                                            IF(H557 = "pre-α-onocerin", "138305","")
                                                                            )
                                                                        )
                                                                    )
                                                                )
                                                            )
                                                        )
                                                    )
                                                )
                                            )
                                        )
                                    )
                                )
                            )
                        )
                    )
                )
            )
        )
    )</f>
        <v>58057</v>
      </c>
      <c r="J557" s="12"/>
      <c r="K557" s="15" t="s">
        <v>582</v>
      </c>
      <c r="L557" s="22"/>
      <c r="M557" s="23"/>
      <c r="N557" s="24" t="s">
        <v>133</v>
      </c>
      <c r="O557" s="9" t="s">
        <v>583</v>
      </c>
      <c r="P557" s="17">
        <v>64266</v>
      </c>
      <c r="Q557" s="29" t="s">
        <v>22</v>
      </c>
      <c r="R557" s="30"/>
      <c r="S557" s="29" t="s">
        <v>22</v>
      </c>
      <c r="T557" s="31"/>
      <c r="U557" s="15" t="s">
        <v>1894</v>
      </c>
      <c r="V557" s="32" t="s">
        <v>1895</v>
      </c>
    </row>
    <row r="558" spans="1:22" ht="16.5" customHeight="1">
      <c r="A558" s="27" t="s">
        <v>1896</v>
      </c>
      <c r="B558" s="9" t="s">
        <v>1897</v>
      </c>
      <c r="C558" s="15" t="s">
        <v>1898</v>
      </c>
      <c r="D558" s="21" t="s">
        <v>1657</v>
      </c>
      <c r="E558" s="12" t="s">
        <v>26</v>
      </c>
      <c r="F558" s="14" t="s">
        <v>27</v>
      </c>
      <c r="G558" s="14"/>
      <c r="H558" s="16" t="s">
        <v>28</v>
      </c>
      <c r="I558" s="28" t="str">
        <f t="shared" si="39"/>
        <v>175763</v>
      </c>
      <c r="J558" s="14"/>
      <c r="K558" s="15" t="s">
        <v>1899</v>
      </c>
      <c r="L558" s="13" t="s">
        <v>1900</v>
      </c>
      <c r="M558" s="14"/>
      <c r="N558" s="9" t="s">
        <v>30</v>
      </c>
      <c r="O558" s="9" t="s">
        <v>1901</v>
      </c>
      <c r="P558" s="17">
        <v>10443</v>
      </c>
      <c r="Q558" s="29" t="s">
        <v>22</v>
      </c>
      <c r="R558" s="30"/>
      <c r="S558" s="29" t="s">
        <v>22</v>
      </c>
      <c r="T558" s="31"/>
      <c r="U558" s="15" t="s">
        <v>59</v>
      </c>
      <c r="V558" s="32" t="s">
        <v>1902</v>
      </c>
    </row>
    <row r="559" spans="1:22" ht="16.5" customHeight="1">
      <c r="A559" s="27" t="s">
        <v>1896</v>
      </c>
      <c r="B559" s="9" t="s">
        <v>1897</v>
      </c>
      <c r="C559" s="15" t="s">
        <v>1898</v>
      </c>
      <c r="D559" s="21" t="s">
        <v>1657</v>
      </c>
      <c r="E559" s="12" t="s">
        <v>26</v>
      </c>
      <c r="F559" s="14" t="s">
        <v>27</v>
      </c>
      <c r="G559" s="14"/>
      <c r="H559" s="16" t="s">
        <v>28</v>
      </c>
      <c r="I559" s="28" t="str">
        <f t="shared" si="39"/>
        <v>175763</v>
      </c>
      <c r="J559" s="14"/>
      <c r="K559" s="15" t="s">
        <v>1903</v>
      </c>
      <c r="L559" s="13"/>
      <c r="M559" s="14"/>
      <c r="N559" s="9" t="s">
        <v>30</v>
      </c>
      <c r="O559" s="9" t="s">
        <v>1904</v>
      </c>
      <c r="P559" s="17">
        <v>59961</v>
      </c>
      <c r="Q559" s="29" t="s">
        <v>22</v>
      </c>
      <c r="R559" s="30"/>
      <c r="S559" s="29" t="s">
        <v>22</v>
      </c>
      <c r="T559" s="31"/>
      <c r="U559" s="15"/>
      <c r="V559" s="26" t="s">
        <v>1902</v>
      </c>
    </row>
    <row r="560" spans="1:22" ht="16.5" customHeight="1">
      <c r="A560" s="27" t="s">
        <v>1905</v>
      </c>
      <c r="B560" s="9" t="s">
        <v>1906</v>
      </c>
      <c r="C560" s="15" t="s">
        <v>1907</v>
      </c>
      <c r="D560" s="21" t="s">
        <v>1657</v>
      </c>
      <c r="E560" s="12" t="s">
        <v>26</v>
      </c>
      <c r="F560" s="14" t="s">
        <v>27</v>
      </c>
      <c r="G560" s="14"/>
      <c r="H560" s="16" t="s">
        <v>28</v>
      </c>
      <c r="I560" s="28" t="str">
        <f t="shared" si="39"/>
        <v>175763</v>
      </c>
      <c r="J560" s="14"/>
      <c r="K560" s="94" t="s">
        <v>365</v>
      </c>
      <c r="L560" s="13"/>
      <c r="M560" s="14"/>
      <c r="N560" s="9" t="s">
        <v>30</v>
      </c>
      <c r="O560" s="9" t="s">
        <v>366</v>
      </c>
      <c r="P560" s="17">
        <v>49044</v>
      </c>
      <c r="Q560" s="29" t="s">
        <v>22</v>
      </c>
      <c r="R560" s="30"/>
      <c r="S560" s="29" t="s">
        <v>22</v>
      </c>
      <c r="T560" s="31"/>
      <c r="U560" s="15"/>
      <c r="V560" s="26" t="s">
        <v>1902</v>
      </c>
    </row>
    <row r="561" spans="1:38" ht="16.5" customHeight="1">
      <c r="A561" s="27" t="s">
        <v>1908</v>
      </c>
      <c r="B561" s="9" t="s">
        <v>1909</v>
      </c>
      <c r="C561" s="15" t="s">
        <v>1910</v>
      </c>
      <c r="D561" s="21" t="s">
        <v>1657</v>
      </c>
      <c r="E561" s="12" t="s">
        <v>26</v>
      </c>
      <c r="F561" s="14" t="s">
        <v>27</v>
      </c>
      <c r="G561" s="14"/>
      <c r="H561" s="16" t="s">
        <v>28</v>
      </c>
      <c r="I561" s="28" t="str">
        <f t="shared" si="39"/>
        <v>175763</v>
      </c>
      <c r="J561" s="14"/>
      <c r="K561" s="15" t="s">
        <v>357</v>
      </c>
      <c r="L561" s="13"/>
      <c r="M561" s="14"/>
      <c r="N561" s="9" t="s">
        <v>30</v>
      </c>
      <c r="O561" s="9" t="s">
        <v>358</v>
      </c>
      <c r="P561" s="17">
        <v>63205</v>
      </c>
      <c r="Q561" s="29" t="s">
        <v>22</v>
      </c>
      <c r="R561" s="30"/>
      <c r="S561" s="29" t="s">
        <v>22</v>
      </c>
      <c r="T561" s="31"/>
      <c r="U561" s="15" t="s">
        <v>59</v>
      </c>
      <c r="V561" s="26" t="s">
        <v>1902</v>
      </c>
    </row>
    <row r="562" spans="1:38" ht="16.5" customHeight="1">
      <c r="A562" s="27" t="s">
        <v>1911</v>
      </c>
      <c r="B562" s="9" t="s">
        <v>1912</v>
      </c>
      <c r="C562" s="15" t="s">
        <v>1913</v>
      </c>
      <c r="D562" s="21" t="s">
        <v>1657</v>
      </c>
      <c r="E562" s="12" t="s">
        <v>26</v>
      </c>
      <c r="F562" s="14" t="s">
        <v>27</v>
      </c>
      <c r="G562" s="14"/>
      <c r="H562" s="16" t="s">
        <v>28</v>
      </c>
      <c r="I562" s="28" t="str">
        <f t="shared" si="39"/>
        <v>175763</v>
      </c>
      <c r="J562" s="12"/>
      <c r="K562" s="15" t="s">
        <v>1914</v>
      </c>
      <c r="L562" s="13"/>
      <c r="M562" s="14"/>
      <c r="N562" s="9" t="s">
        <v>30</v>
      </c>
      <c r="O562" s="9" t="s">
        <v>1915</v>
      </c>
      <c r="P562" s="17">
        <v>10115</v>
      </c>
      <c r="Q562" s="29" t="s">
        <v>22</v>
      </c>
      <c r="R562" s="30"/>
      <c r="S562" s="29" t="s">
        <v>22</v>
      </c>
      <c r="T562" s="31"/>
      <c r="U562" s="15"/>
      <c r="V562" s="26" t="s">
        <v>1902</v>
      </c>
    </row>
    <row r="563" spans="1:38" ht="16.5" customHeight="1">
      <c r="A563" s="27" t="s">
        <v>1916</v>
      </c>
      <c r="B563" s="9" t="s">
        <v>1411</v>
      </c>
      <c r="C563" s="15" t="s">
        <v>1917</v>
      </c>
      <c r="D563" s="21" t="s">
        <v>1657</v>
      </c>
      <c r="E563" s="12" t="s">
        <v>26</v>
      </c>
      <c r="F563" s="14" t="s">
        <v>130</v>
      </c>
      <c r="G563" s="14"/>
      <c r="H563" s="9" t="s">
        <v>131</v>
      </c>
      <c r="I563" s="13" t="str">
        <f t="shared" si="39"/>
        <v>58057</v>
      </c>
      <c r="J563" s="14" t="s">
        <v>196</v>
      </c>
      <c r="K563" s="15" t="s">
        <v>1918</v>
      </c>
      <c r="L563" s="13"/>
      <c r="M563" s="14"/>
      <c r="N563" s="9" t="s">
        <v>309</v>
      </c>
      <c r="O563" s="9" t="s">
        <v>866</v>
      </c>
      <c r="P563" s="17">
        <v>28</v>
      </c>
      <c r="Q563" s="69" t="s">
        <v>32</v>
      </c>
      <c r="R563" s="70"/>
      <c r="S563" s="29" t="s">
        <v>22</v>
      </c>
      <c r="T563" s="71"/>
      <c r="U563" s="15"/>
      <c r="V563" s="26" t="s">
        <v>1919</v>
      </c>
    </row>
    <row r="564" spans="1:38" ht="16.5" customHeight="1">
      <c r="A564" s="27" t="s">
        <v>1920</v>
      </c>
      <c r="B564" s="9" t="s">
        <v>1921</v>
      </c>
      <c r="C564" s="15" t="s">
        <v>1922</v>
      </c>
      <c r="D564" s="21" t="s">
        <v>1657</v>
      </c>
      <c r="E564" s="12" t="s">
        <v>26</v>
      </c>
      <c r="F564" s="14" t="s">
        <v>130</v>
      </c>
      <c r="G564" s="14"/>
      <c r="H564" s="9" t="s">
        <v>131</v>
      </c>
      <c r="I564" s="28" t="str">
        <f t="shared" si="39"/>
        <v>58057</v>
      </c>
      <c r="J564" s="14"/>
      <c r="K564" s="15" t="s">
        <v>425</v>
      </c>
      <c r="L564" s="13"/>
      <c r="M564" s="14"/>
      <c r="N564" s="9" t="s">
        <v>309</v>
      </c>
      <c r="O564" s="9" t="s">
        <v>427</v>
      </c>
      <c r="P564" s="17">
        <v>15405</v>
      </c>
      <c r="Q564" s="29" t="s">
        <v>22</v>
      </c>
      <c r="R564" s="30"/>
      <c r="S564" s="29" t="s">
        <v>22</v>
      </c>
      <c r="T564" s="31"/>
      <c r="U564" s="15"/>
      <c r="V564" s="26" t="s">
        <v>1902</v>
      </c>
    </row>
    <row r="565" spans="1:38" ht="16.5" customHeight="1">
      <c r="A565" s="27" t="s">
        <v>1923</v>
      </c>
      <c r="B565" s="9" t="s">
        <v>1924</v>
      </c>
      <c r="C565" s="15" t="s">
        <v>1925</v>
      </c>
      <c r="D565" s="21" t="s">
        <v>1657</v>
      </c>
      <c r="E565" s="12" t="s">
        <v>26</v>
      </c>
      <c r="F565" s="14" t="s">
        <v>130</v>
      </c>
      <c r="G565" s="14"/>
      <c r="H565" s="9" t="s">
        <v>131</v>
      </c>
      <c r="I565" s="13" t="str">
        <f t="shared" si="39"/>
        <v>58057</v>
      </c>
      <c r="J565" s="14" t="s">
        <v>196</v>
      </c>
      <c r="K565" s="15" t="s">
        <v>211</v>
      </c>
      <c r="L565" s="13"/>
      <c r="M565" s="14"/>
      <c r="N565" s="9" t="s">
        <v>133</v>
      </c>
      <c r="O565" s="9" t="s">
        <v>314</v>
      </c>
      <c r="P565" s="17">
        <v>17221</v>
      </c>
      <c r="Q565" s="69" t="s">
        <v>32</v>
      </c>
      <c r="R565" s="70"/>
      <c r="S565" s="29" t="s">
        <v>22</v>
      </c>
      <c r="T565" s="71"/>
      <c r="U565" s="15"/>
      <c r="V565" s="32" t="s">
        <v>1919</v>
      </c>
      <c r="Z565" s="72"/>
      <c r="AA565" s="72"/>
      <c r="AB565" s="72"/>
      <c r="AC565" s="72"/>
      <c r="AD565" s="72"/>
      <c r="AE565" s="72"/>
      <c r="AF565" s="72"/>
      <c r="AG565" s="72"/>
      <c r="AH565" s="72"/>
      <c r="AI565" s="72"/>
      <c r="AJ565" s="72"/>
      <c r="AK565" s="72"/>
      <c r="AL565" s="72"/>
    </row>
    <row r="566" spans="1:38" ht="16.5" customHeight="1">
      <c r="A566" s="27" t="s">
        <v>1926</v>
      </c>
      <c r="B566" s="9" t="s">
        <v>922</v>
      </c>
      <c r="C566" s="15" t="s">
        <v>1927</v>
      </c>
      <c r="D566" s="21" t="s">
        <v>1657</v>
      </c>
      <c r="E566" s="12" t="s">
        <v>26</v>
      </c>
      <c r="F566" s="14" t="s">
        <v>130</v>
      </c>
      <c r="G566" s="14"/>
      <c r="H566" s="9" t="s">
        <v>131</v>
      </c>
      <c r="I566" s="28" t="str">
        <f t="shared" si="39"/>
        <v>58057</v>
      </c>
      <c r="J566" s="14"/>
      <c r="K566" s="15" t="s">
        <v>227</v>
      </c>
      <c r="L566" s="13"/>
      <c r="M566" s="14"/>
      <c r="N566" s="9" t="s">
        <v>133</v>
      </c>
      <c r="O566" s="9" t="s">
        <v>229</v>
      </c>
      <c r="P566" s="17">
        <v>9457</v>
      </c>
      <c r="Q566" s="29" t="s">
        <v>22</v>
      </c>
      <c r="R566" s="30"/>
      <c r="S566" s="29" t="s">
        <v>22</v>
      </c>
      <c r="T566" s="31"/>
      <c r="U566" s="15"/>
      <c r="V566" s="26" t="s">
        <v>1902</v>
      </c>
    </row>
    <row r="567" spans="1:38" ht="16.5" customHeight="1">
      <c r="A567" s="8" t="s">
        <v>1928</v>
      </c>
      <c r="B567" s="9" t="s">
        <v>738</v>
      </c>
      <c r="C567" s="10" t="s">
        <v>1929</v>
      </c>
      <c r="D567" s="21" t="s">
        <v>1930</v>
      </c>
      <c r="E567" s="12" t="s">
        <v>287</v>
      </c>
      <c r="F567" s="12" t="s">
        <v>266</v>
      </c>
      <c r="G567" s="12"/>
      <c r="H567" s="9" t="s">
        <v>28</v>
      </c>
      <c r="I567" s="13">
        <v>175763</v>
      </c>
      <c r="J567" s="14"/>
      <c r="K567" s="15" t="s">
        <v>741</v>
      </c>
      <c r="L567" s="13" t="s">
        <v>288</v>
      </c>
      <c r="M567" s="14" t="s">
        <v>22</v>
      </c>
      <c r="N567" s="9" t="s">
        <v>742</v>
      </c>
      <c r="O567" s="16" t="s">
        <v>743</v>
      </c>
      <c r="P567" s="17">
        <v>15440</v>
      </c>
      <c r="Q567" s="18" t="s">
        <v>32</v>
      </c>
      <c r="R567" s="19"/>
      <c r="S567" s="12" t="s">
        <v>32</v>
      </c>
      <c r="T567" s="10" t="s">
        <v>1248</v>
      </c>
      <c r="U567" s="15"/>
      <c r="V567" s="45"/>
    </row>
    <row r="568" spans="1:38" ht="16.5" customHeight="1">
      <c r="A568" s="8" t="s">
        <v>1928</v>
      </c>
      <c r="B568" s="9" t="s">
        <v>738</v>
      </c>
      <c r="C568" s="10" t="s">
        <v>1929</v>
      </c>
      <c r="D568" s="21" t="s">
        <v>1930</v>
      </c>
      <c r="E568" s="12" t="s">
        <v>287</v>
      </c>
      <c r="F568" s="12" t="s">
        <v>1705</v>
      </c>
      <c r="G568" s="12"/>
      <c r="H568" s="9" t="s">
        <v>28</v>
      </c>
      <c r="I568" s="13">
        <v>175763</v>
      </c>
      <c r="J568" s="14"/>
      <c r="K568" s="15" t="s">
        <v>1706</v>
      </c>
      <c r="L568" s="13"/>
      <c r="M568" s="14"/>
      <c r="N568" s="9" t="s">
        <v>1707</v>
      </c>
      <c r="O568" s="16" t="s">
        <v>1708</v>
      </c>
      <c r="P568" s="17">
        <v>57310</v>
      </c>
      <c r="Q568" s="18" t="s">
        <v>22</v>
      </c>
      <c r="R568" s="19"/>
      <c r="S568" s="12" t="s">
        <v>32</v>
      </c>
      <c r="T568" s="10" t="s">
        <v>1931</v>
      </c>
      <c r="U568" s="15"/>
      <c r="V568" s="45"/>
    </row>
    <row r="569" spans="1:38" ht="16.5" customHeight="1">
      <c r="A569" s="8" t="s">
        <v>1928</v>
      </c>
      <c r="B569" s="9" t="s">
        <v>738</v>
      </c>
      <c r="C569" s="10" t="s">
        <v>1929</v>
      </c>
      <c r="D569" s="21" t="s">
        <v>1930</v>
      </c>
      <c r="E569" s="12" t="s">
        <v>287</v>
      </c>
      <c r="F569" s="12" t="s">
        <v>266</v>
      </c>
      <c r="G569" s="12"/>
      <c r="H569" s="9" t="s">
        <v>1714</v>
      </c>
      <c r="I569" s="13">
        <v>57310</v>
      </c>
      <c r="J569" s="14"/>
      <c r="K569" s="15" t="s">
        <v>741</v>
      </c>
      <c r="L569" s="13"/>
      <c r="M569" s="14"/>
      <c r="N569" s="9" t="s">
        <v>742</v>
      </c>
      <c r="O569" s="16" t="s">
        <v>743</v>
      </c>
      <c r="P569" s="17">
        <v>15440</v>
      </c>
      <c r="Q569" s="18" t="s">
        <v>32</v>
      </c>
      <c r="R569" s="19"/>
      <c r="S569" s="12" t="s">
        <v>32</v>
      </c>
      <c r="T569" s="10"/>
      <c r="U569" s="15"/>
      <c r="V569" s="45"/>
    </row>
    <row r="570" spans="1:38" ht="16.5" customHeight="1">
      <c r="A570" s="27" t="s">
        <v>1932</v>
      </c>
      <c r="B570" s="9" t="s">
        <v>1711</v>
      </c>
      <c r="C570" s="15" t="s">
        <v>1933</v>
      </c>
      <c r="D570" s="21" t="s">
        <v>1934</v>
      </c>
      <c r="E570" s="12" t="s">
        <v>87</v>
      </c>
      <c r="F570" s="14" t="s">
        <v>1713</v>
      </c>
      <c r="G570" s="14"/>
      <c r="H570" s="9" t="s">
        <v>1714</v>
      </c>
      <c r="I570" s="13">
        <v>57310</v>
      </c>
      <c r="J570" s="14"/>
      <c r="K570" s="43" t="s">
        <v>1715</v>
      </c>
      <c r="L570" s="13"/>
      <c r="M570" s="14"/>
      <c r="N570" s="9" t="s">
        <v>269</v>
      </c>
      <c r="O570" s="24" t="s">
        <v>1716</v>
      </c>
      <c r="P570" s="17">
        <v>88123</v>
      </c>
      <c r="Q570" s="18" t="s">
        <v>32</v>
      </c>
      <c r="R570" s="25"/>
      <c r="S570" s="18" t="s">
        <v>22</v>
      </c>
      <c r="T570" s="34"/>
      <c r="U570" s="15"/>
      <c r="V570" s="32" t="s">
        <v>1935</v>
      </c>
    </row>
    <row r="571" spans="1:38" ht="16.5" customHeight="1">
      <c r="A571" s="27" t="s">
        <v>1936</v>
      </c>
      <c r="B571" s="9" t="s">
        <v>1937</v>
      </c>
      <c r="C571" s="15" t="s">
        <v>1938</v>
      </c>
      <c r="D571" s="21" t="s">
        <v>1793</v>
      </c>
      <c r="E571" s="12" t="s">
        <v>26</v>
      </c>
      <c r="F571" s="14" t="s">
        <v>55</v>
      </c>
      <c r="G571" s="14"/>
      <c r="H571" s="9" t="s">
        <v>39</v>
      </c>
      <c r="I571" s="28" t="str">
        <f t="shared" ref="I571:I573" si="40">IF(H571 = "(2E,6E)-FPP", "175763",
    IF(H571 = "(2Z,6E)-FPP", "162247",
        IF(H571 = "(2Z,6Z)-FPP", "60374",
            IF(H571 = "(2E,6E,10E)-GGPP", "58756",
                IF(H571 = "9α-copalyl PP", "58622",
                    IF(H571 = "peregrinol PP", "138232",
                        IF(H571 = "(2E)-GPP", "58057",
                            IF(H571 = "ent-copalyl diphosphate", "58553",
                                IF(H571 = "(S)-2,3-epoxysqualene", "15441",
                                    IF(H571 = "(+)-copalyl diphosphate", "58635",
                                        IF(H571 = "copal-8-ol diphosphate(3−)","64283",
                                            IF(H571 = "NPP", "57665",
                                                IF(H571 = "squalene", "15440",
                                                    IF(H571 = "ent-copal-8-ol diphosphate(3−)", "138223",
                                                        IF(H571 = "(2E,6E,10E,14E)-GFPP", "57907",
                                                            IF(H571 = "(R)-tetraprenyl-β-curcumene", "64801",
                                                                IF(H571 = "(E)-2-MeGPP", "61984",
                                                                    IF(H571 = "all-trans-heptaprenyl PP", "58206",
                                                                        IF(H571 = "(3S,22S)-2,3:22,23-diepoxy-2,3,22,23-tetrahydrosqualene", "138307",
                                                                            IF(H571 = "pre-α-onocerin", "138305","")
                                                                            )
                                                                        )
                                                                    )
                                                                )
                                                            )
                                                        )
                                                    )
                                                )
                                            )
                                        )
                                    )
                                )
                            )
                        )
                    )
                )
            )
        )
    )</f>
        <v>58756</v>
      </c>
      <c r="J571" s="14"/>
      <c r="K571" s="15" t="s">
        <v>56</v>
      </c>
      <c r="L571" s="13"/>
      <c r="M571" s="14"/>
      <c r="N571" s="9" t="s">
        <v>183</v>
      </c>
      <c r="O571" s="9" t="s">
        <v>58</v>
      </c>
      <c r="P571" s="17">
        <v>58553</v>
      </c>
      <c r="Q571" s="29" t="s">
        <v>22</v>
      </c>
      <c r="R571" s="30"/>
      <c r="S571" s="29" t="s">
        <v>22</v>
      </c>
      <c r="T571" s="31"/>
      <c r="U571" s="15" t="s">
        <v>59</v>
      </c>
      <c r="V571" s="26" t="s">
        <v>1781</v>
      </c>
    </row>
    <row r="572" spans="1:38" ht="16.5" customHeight="1">
      <c r="A572" s="27" t="s">
        <v>1939</v>
      </c>
      <c r="B572" s="9" t="s">
        <v>1940</v>
      </c>
      <c r="C572" s="15" t="s">
        <v>1941</v>
      </c>
      <c r="D572" s="21" t="s">
        <v>1942</v>
      </c>
      <c r="E572" s="12" t="s">
        <v>87</v>
      </c>
      <c r="F572" s="14" t="s">
        <v>55</v>
      </c>
      <c r="G572" s="14"/>
      <c r="H572" s="9" t="s">
        <v>39</v>
      </c>
      <c r="I572" s="28" t="str">
        <f t="shared" si="40"/>
        <v>58756</v>
      </c>
      <c r="J572" s="14"/>
      <c r="K572" s="15" t="s">
        <v>56</v>
      </c>
      <c r="L572" s="13"/>
      <c r="M572" s="14"/>
      <c r="N572" s="9" t="s">
        <v>183</v>
      </c>
      <c r="O572" s="9" t="s">
        <v>58</v>
      </c>
      <c r="P572" s="17">
        <v>58553</v>
      </c>
      <c r="Q572" s="29" t="s">
        <v>22</v>
      </c>
      <c r="R572" s="30"/>
      <c r="S572" s="29" t="s">
        <v>22</v>
      </c>
      <c r="T572" s="31"/>
      <c r="U572" s="15" t="s">
        <v>59</v>
      </c>
      <c r="V572" s="26" t="s">
        <v>1943</v>
      </c>
    </row>
    <row r="573" spans="1:38" ht="16.5" customHeight="1">
      <c r="A573" s="27" t="s">
        <v>1944</v>
      </c>
      <c r="B573" s="9" t="s">
        <v>1945</v>
      </c>
      <c r="C573" s="15" t="s">
        <v>1946</v>
      </c>
      <c r="D573" s="21" t="s">
        <v>1947</v>
      </c>
      <c r="E573" s="12" t="s">
        <v>87</v>
      </c>
      <c r="F573" s="14" t="s">
        <v>38</v>
      </c>
      <c r="G573" s="14"/>
      <c r="H573" s="9" t="s">
        <v>64</v>
      </c>
      <c r="I573" s="28" t="str">
        <f t="shared" si="40"/>
        <v>58635</v>
      </c>
      <c r="J573" s="14" t="s">
        <v>59</v>
      </c>
      <c r="K573" s="15" t="s">
        <v>1948</v>
      </c>
      <c r="L573" s="13"/>
      <c r="M573" s="14"/>
      <c r="N573" s="9" t="s">
        <v>41</v>
      </c>
      <c r="O573" s="9" t="s">
        <v>1949</v>
      </c>
      <c r="P573" s="17">
        <v>50064</v>
      </c>
      <c r="Q573" s="29" t="s">
        <v>22</v>
      </c>
      <c r="R573" s="30"/>
      <c r="S573" s="29" t="s">
        <v>22</v>
      </c>
      <c r="T573" s="31"/>
      <c r="U573" s="15" t="s">
        <v>1950</v>
      </c>
      <c r="V573" s="26" t="s">
        <v>1943</v>
      </c>
    </row>
    <row r="574" spans="1:38" ht="16.5" customHeight="1">
      <c r="A574" s="8" t="s">
        <v>1951</v>
      </c>
      <c r="B574" s="9" t="s">
        <v>1158</v>
      </c>
      <c r="C574" s="10" t="s">
        <v>1753</v>
      </c>
      <c r="D574" s="21" t="s">
        <v>1575</v>
      </c>
      <c r="E574" s="12" t="s">
        <v>87</v>
      </c>
      <c r="F574" s="12" t="s">
        <v>266</v>
      </c>
      <c r="G574" s="12"/>
      <c r="H574" s="9" t="s">
        <v>28</v>
      </c>
      <c r="I574" s="13">
        <v>175763</v>
      </c>
      <c r="J574" s="14"/>
      <c r="K574" s="15" t="s">
        <v>1161</v>
      </c>
      <c r="L574" s="13"/>
      <c r="M574" s="14"/>
      <c r="N574" s="9" t="s">
        <v>1162</v>
      </c>
      <c r="O574" s="16" t="s">
        <v>1163</v>
      </c>
      <c r="P574" s="17">
        <v>62738</v>
      </c>
      <c r="Q574" s="18" t="s">
        <v>32</v>
      </c>
      <c r="R574" s="19"/>
      <c r="S574" s="12" t="s">
        <v>32</v>
      </c>
      <c r="T574" s="10" t="s">
        <v>1164</v>
      </c>
      <c r="U574" s="15"/>
      <c r="V574" s="45"/>
    </row>
    <row r="575" spans="1:38" ht="16.5" customHeight="1">
      <c r="A575" s="8" t="s">
        <v>1952</v>
      </c>
      <c r="B575" s="16" t="s">
        <v>1953</v>
      </c>
      <c r="C575" s="10" t="s">
        <v>1954</v>
      </c>
      <c r="D575" s="44" t="s">
        <v>1293</v>
      </c>
      <c r="E575" s="12" t="s">
        <v>26</v>
      </c>
      <c r="F575" s="12" t="s">
        <v>27</v>
      </c>
      <c r="G575" s="12"/>
      <c r="H575" s="16" t="s">
        <v>28</v>
      </c>
      <c r="I575" s="28" t="str">
        <f t="shared" ref="I575:I584" si="41">IF(H575 = "(2E,6E)-FPP", "175763",
    IF(H575 = "(2Z,6E)-FPP", "162247",
        IF(H575 = "(2Z,6Z)-FPP", "60374",
            IF(H575 = "(2E,6E,10E)-GGPP", "58756",
                IF(H575 = "9α-copalyl PP", "58622",
                    IF(H575 = "peregrinol PP", "138232",
                        IF(H575 = "(2E)-GPP", "58057",
                            IF(H575 = "ent-copalyl diphosphate", "58553",
                                IF(H575 = "(S)-2,3-epoxysqualene", "15441",
                                    IF(H575 = "(+)-copalyl diphosphate", "58635",
                                        IF(H575 = "copal-8-ol diphosphate(3−)","64283",
                                            IF(H575 = "NPP", "57665",
                                                IF(H575 = "squalene", "15440",
                                                    IF(H575 = "ent-copal-8-ol diphosphate(3−)", "138223",
                                                        IF(H575 = "(2E,6E,10E,14E)-GFPP", "57907",
                                                            IF(H575 = "(R)-tetraprenyl-β-curcumene", "64801",
                                                                IF(H575 = "(E)-2-MeGPP", "61984",
                                                                    IF(H575 = "all-trans-heptaprenyl PP", "58206",
                                                                        IF(H575 = "(3S,22S)-2,3:22,23-diepoxy-2,3,22,23-tetrahydrosqualene", "138307",
                                                                            IF(H575 = "pre-α-onocerin", "138305","")
                                                                            )
                                                                        )
                                                                    )
                                                                )
                                                            )
                                                        )
                                                    )
                                                )
                                            )
                                        )
                                    )
                                )
                            )
                        )
                    )
                )
            )
        )
    )</f>
        <v>175763</v>
      </c>
      <c r="J575" s="12"/>
      <c r="K575" s="75" t="s">
        <v>332</v>
      </c>
      <c r="L575" s="28" t="s">
        <v>771</v>
      </c>
      <c r="M575" s="12"/>
      <c r="N575" s="16" t="s">
        <v>30</v>
      </c>
      <c r="O575" s="76" t="s">
        <v>333</v>
      </c>
      <c r="P575" s="48">
        <v>49263</v>
      </c>
      <c r="Q575" s="29" t="s">
        <v>22</v>
      </c>
      <c r="R575" s="30"/>
      <c r="S575" s="29" t="s">
        <v>22</v>
      </c>
      <c r="T575" s="31"/>
      <c r="U575" s="10"/>
      <c r="V575" s="282" t="s">
        <v>1955</v>
      </c>
      <c r="W575" s="283"/>
      <c r="X575" s="283"/>
    </row>
    <row r="576" spans="1:38" ht="16.5" customHeight="1">
      <c r="A576" s="8" t="s">
        <v>1952</v>
      </c>
      <c r="B576" s="16" t="s">
        <v>1953</v>
      </c>
      <c r="C576" s="10" t="s">
        <v>1954</v>
      </c>
      <c r="D576" s="44" t="s">
        <v>1293</v>
      </c>
      <c r="E576" s="12" t="s">
        <v>26</v>
      </c>
      <c r="F576" s="12" t="s">
        <v>27</v>
      </c>
      <c r="G576" s="12"/>
      <c r="H576" s="16" t="s">
        <v>28</v>
      </c>
      <c r="I576" s="28" t="str">
        <f t="shared" si="41"/>
        <v>175763</v>
      </c>
      <c r="J576" s="12"/>
      <c r="K576" s="75" t="s">
        <v>1956</v>
      </c>
      <c r="L576" s="28" t="s">
        <v>771</v>
      </c>
      <c r="M576" s="60"/>
      <c r="N576" s="16" t="s">
        <v>30</v>
      </c>
      <c r="O576" s="96" t="s">
        <v>31</v>
      </c>
      <c r="P576" s="97"/>
      <c r="Q576" s="98" t="s">
        <v>22</v>
      </c>
      <c r="R576" s="30"/>
      <c r="S576" s="29" t="s">
        <v>22</v>
      </c>
      <c r="T576" s="31"/>
      <c r="U576" s="10"/>
      <c r="V576" s="282" t="s">
        <v>1955</v>
      </c>
      <c r="W576" s="283"/>
      <c r="X576" s="283"/>
    </row>
    <row r="577" spans="1:24" ht="16.5" customHeight="1">
      <c r="A577" s="8" t="s">
        <v>1952</v>
      </c>
      <c r="B577" s="16" t="s">
        <v>1953</v>
      </c>
      <c r="C577" s="10" t="s">
        <v>1954</v>
      </c>
      <c r="D577" s="44" t="s">
        <v>1293</v>
      </c>
      <c r="E577" s="12" t="s">
        <v>26</v>
      </c>
      <c r="F577" s="12" t="s">
        <v>27</v>
      </c>
      <c r="G577" s="12"/>
      <c r="H577" s="16" t="s">
        <v>28</v>
      </c>
      <c r="I577" s="28" t="str">
        <f t="shared" si="41"/>
        <v>175763</v>
      </c>
      <c r="J577" s="12"/>
      <c r="K577" s="75" t="s">
        <v>1957</v>
      </c>
      <c r="L577" s="28" t="s">
        <v>288</v>
      </c>
      <c r="M577" s="12" t="s">
        <v>22</v>
      </c>
      <c r="N577" s="16" t="s">
        <v>30</v>
      </c>
      <c r="O577" s="76" t="s">
        <v>1958</v>
      </c>
      <c r="P577" s="48">
        <v>61344</v>
      </c>
      <c r="Q577" s="29" t="s">
        <v>22</v>
      </c>
      <c r="R577" s="30"/>
      <c r="S577" s="29" t="s">
        <v>22</v>
      </c>
      <c r="T577" s="31"/>
      <c r="U577" s="10" t="s">
        <v>59</v>
      </c>
      <c r="V577" s="282" t="s">
        <v>1955</v>
      </c>
      <c r="W577" s="283"/>
      <c r="X577" s="283"/>
    </row>
    <row r="578" spans="1:24" ht="16.5" customHeight="1">
      <c r="A578" s="8" t="s">
        <v>1952</v>
      </c>
      <c r="B578" s="16" t="s">
        <v>1953</v>
      </c>
      <c r="C578" s="10" t="s">
        <v>1954</v>
      </c>
      <c r="D578" s="44" t="s">
        <v>1293</v>
      </c>
      <c r="E578" s="12" t="s">
        <v>26</v>
      </c>
      <c r="F578" s="12" t="s">
        <v>130</v>
      </c>
      <c r="G578" s="12"/>
      <c r="H578" s="16" t="s">
        <v>131</v>
      </c>
      <c r="I578" s="28" t="str">
        <f t="shared" si="41"/>
        <v>58057</v>
      </c>
      <c r="J578" s="12"/>
      <c r="K578" s="75" t="s">
        <v>227</v>
      </c>
      <c r="L578" s="28" t="s">
        <v>771</v>
      </c>
      <c r="M578" s="12"/>
      <c r="N578" s="16" t="s">
        <v>133</v>
      </c>
      <c r="O578" s="76" t="s">
        <v>229</v>
      </c>
      <c r="P578" s="48">
        <v>9457</v>
      </c>
      <c r="Q578" s="29" t="s">
        <v>22</v>
      </c>
      <c r="R578" s="30"/>
      <c r="S578" s="29" t="s">
        <v>22</v>
      </c>
      <c r="T578" s="31"/>
      <c r="U578" s="10" t="s">
        <v>1959</v>
      </c>
      <c r="V578" s="284" t="s">
        <v>1955</v>
      </c>
      <c r="W578" s="283"/>
      <c r="X578" s="283"/>
    </row>
    <row r="579" spans="1:24" ht="16.5" customHeight="1">
      <c r="A579" s="8" t="s">
        <v>1952</v>
      </c>
      <c r="B579" s="16" t="s">
        <v>1953</v>
      </c>
      <c r="C579" s="10" t="s">
        <v>1954</v>
      </c>
      <c r="D579" s="44" t="s">
        <v>1293</v>
      </c>
      <c r="E579" s="12" t="s">
        <v>26</v>
      </c>
      <c r="F579" s="12" t="s">
        <v>130</v>
      </c>
      <c r="G579" s="12"/>
      <c r="H579" s="16" t="s">
        <v>131</v>
      </c>
      <c r="I579" s="28" t="str">
        <f t="shared" si="41"/>
        <v>58057</v>
      </c>
      <c r="J579" s="12"/>
      <c r="K579" s="75" t="s">
        <v>532</v>
      </c>
      <c r="L579" s="28" t="s">
        <v>771</v>
      </c>
      <c r="M579" s="12"/>
      <c r="N579" s="16" t="s">
        <v>133</v>
      </c>
      <c r="O579" s="76" t="s">
        <v>533</v>
      </c>
      <c r="P579" s="48">
        <v>15383</v>
      </c>
      <c r="Q579" s="29" t="s">
        <v>22</v>
      </c>
      <c r="R579" s="30"/>
      <c r="S579" s="29" t="s">
        <v>22</v>
      </c>
      <c r="T579" s="31"/>
      <c r="U579" s="10"/>
      <c r="V579" s="95" t="s">
        <v>1960</v>
      </c>
      <c r="W579" s="99"/>
      <c r="X579" s="99"/>
    </row>
    <row r="580" spans="1:24" ht="16.5" customHeight="1">
      <c r="A580" s="8" t="s">
        <v>1952</v>
      </c>
      <c r="B580" s="16" t="s">
        <v>1953</v>
      </c>
      <c r="C580" s="10" t="s">
        <v>1954</v>
      </c>
      <c r="D580" s="44" t="s">
        <v>1293</v>
      </c>
      <c r="E580" s="12" t="s">
        <v>26</v>
      </c>
      <c r="F580" s="14" t="s">
        <v>130</v>
      </c>
      <c r="G580" s="14"/>
      <c r="H580" s="9" t="s">
        <v>131</v>
      </c>
      <c r="I580" s="13" t="str">
        <f t="shared" si="41"/>
        <v>58057</v>
      </c>
      <c r="J580" s="14"/>
      <c r="K580" s="15" t="s">
        <v>211</v>
      </c>
      <c r="L580" s="13"/>
      <c r="M580" s="14"/>
      <c r="N580" s="9" t="s">
        <v>133</v>
      </c>
      <c r="O580" s="9" t="s">
        <v>314</v>
      </c>
      <c r="P580" s="79">
        <v>17221</v>
      </c>
      <c r="Q580" s="69" t="s">
        <v>32</v>
      </c>
      <c r="R580" s="70"/>
      <c r="S580" s="29" t="s">
        <v>22</v>
      </c>
      <c r="T580" s="71"/>
      <c r="U580" s="15"/>
      <c r="V580" s="80" t="s">
        <v>1960</v>
      </c>
    </row>
    <row r="581" spans="1:24" ht="16.5" customHeight="1">
      <c r="A581" s="8" t="s">
        <v>1952</v>
      </c>
      <c r="B581" s="16" t="s">
        <v>1953</v>
      </c>
      <c r="C581" s="10" t="s">
        <v>1954</v>
      </c>
      <c r="D581" s="44" t="s">
        <v>1293</v>
      </c>
      <c r="E581" s="12" t="s">
        <v>26</v>
      </c>
      <c r="F581" s="14" t="s">
        <v>130</v>
      </c>
      <c r="G581" s="14"/>
      <c r="H581" s="9" t="s">
        <v>131</v>
      </c>
      <c r="I581" s="13" t="str">
        <f t="shared" si="41"/>
        <v>58057</v>
      </c>
      <c r="J581" s="14"/>
      <c r="K581" s="15" t="s">
        <v>1184</v>
      </c>
      <c r="L581" s="13"/>
      <c r="M581" s="14"/>
      <c r="N581" s="9" t="s">
        <v>309</v>
      </c>
      <c r="O581" s="9" t="s">
        <v>1185</v>
      </c>
      <c r="P581" s="79">
        <v>98</v>
      </c>
      <c r="Q581" s="69" t="s">
        <v>32</v>
      </c>
      <c r="R581" s="70"/>
      <c r="S581" s="29" t="s">
        <v>22</v>
      </c>
      <c r="T581" s="71"/>
      <c r="U581" s="15"/>
      <c r="V581" s="87" t="s">
        <v>1960</v>
      </c>
    </row>
    <row r="582" spans="1:24" ht="16.5" customHeight="1">
      <c r="A582" s="8" t="s">
        <v>1961</v>
      </c>
      <c r="B582" s="16" t="s">
        <v>351</v>
      </c>
      <c r="C582" s="10" t="s">
        <v>1962</v>
      </c>
      <c r="D582" s="11" t="s">
        <v>1293</v>
      </c>
      <c r="E582" s="12" t="s">
        <v>26</v>
      </c>
      <c r="F582" s="12" t="s">
        <v>27</v>
      </c>
      <c r="G582" s="12"/>
      <c r="H582" s="16" t="s">
        <v>28</v>
      </c>
      <c r="I582" s="28" t="str">
        <f t="shared" si="41"/>
        <v>175763</v>
      </c>
      <c r="J582" s="12"/>
      <c r="K582" s="75" t="s">
        <v>354</v>
      </c>
      <c r="L582" s="28" t="s">
        <v>288</v>
      </c>
      <c r="M582" s="12" t="s">
        <v>22</v>
      </c>
      <c r="N582" s="16" t="s">
        <v>49</v>
      </c>
      <c r="O582" s="76" t="s">
        <v>355</v>
      </c>
      <c r="P582" s="48">
        <v>138042</v>
      </c>
      <c r="Q582" s="29" t="s">
        <v>22</v>
      </c>
      <c r="R582" s="30"/>
      <c r="S582" s="29" t="s">
        <v>22</v>
      </c>
      <c r="T582" s="31"/>
      <c r="U582" s="10" t="s">
        <v>59</v>
      </c>
      <c r="V582" s="282" t="s">
        <v>1963</v>
      </c>
      <c r="W582" s="283"/>
      <c r="X582" s="283"/>
    </row>
    <row r="583" spans="1:24" ht="16.5" customHeight="1">
      <c r="A583" s="27" t="s">
        <v>1964</v>
      </c>
      <c r="B583" s="9" t="s">
        <v>842</v>
      </c>
      <c r="C583" s="15" t="s">
        <v>1965</v>
      </c>
      <c r="D583" s="21" t="s">
        <v>1966</v>
      </c>
      <c r="E583" s="12" t="s">
        <v>26</v>
      </c>
      <c r="F583" s="14" t="s">
        <v>266</v>
      </c>
      <c r="G583" s="14"/>
      <c r="H583" s="9" t="s">
        <v>267</v>
      </c>
      <c r="I583" s="28" t="str">
        <f t="shared" si="41"/>
        <v>15441</v>
      </c>
      <c r="J583" s="14"/>
      <c r="K583" s="15" t="s">
        <v>858</v>
      </c>
      <c r="L583" s="13"/>
      <c r="M583" s="14"/>
      <c r="N583" s="9" t="s">
        <v>269</v>
      </c>
      <c r="O583" s="9" t="s">
        <v>859</v>
      </c>
      <c r="P583" s="17">
        <v>10352</v>
      </c>
      <c r="Q583" s="29" t="s">
        <v>22</v>
      </c>
      <c r="R583" s="30"/>
      <c r="S583" s="29" t="s">
        <v>22</v>
      </c>
      <c r="T583" s="31"/>
      <c r="U583" s="15"/>
      <c r="V583" s="26" t="s">
        <v>885</v>
      </c>
    </row>
    <row r="584" spans="1:24" ht="16.5" customHeight="1">
      <c r="A584" s="27" t="s">
        <v>1967</v>
      </c>
      <c r="B584" s="9" t="s">
        <v>1968</v>
      </c>
      <c r="C584" s="15" t="s">
        <v>1969</v>
      </c>
      <c r="D584" s="21" t="s">
        <v>1970</v>
      </c>
      <c r="E584" s="12" t="s">
        <v>26</v>
      </c>
      <c r="F584" s="14" t="s">
        <v>130</v>
      </c>
      <c r="G584" s="14"/>
      <c r="H584" s="9" t="s">
        <v>131</v>
      </c>
      <c r="I584" s="28" t="str">
        <f t="shared" si="41"/>
        <v>58057</v>
      </c>
      <c r="J584" s="14"/>
      <c r="K584" s="15" t="s">
        <v>557</v>
      </c>
      <c r="L584" s="13"/>
      <c r="M584" s="14"/>
      <c r="N584" s="9" t="s">
        <v>309</v>
      </c>
      <c r="O584" s="9" t="s">
        <v>558</v>
      </c>
      <c r="P584" s="17">
        <v>27961</v>
      </c>
      <c r="Q584" s="29" t="s">
        <v>22</v>
      </c>
      <c r="R584" s="30"/>
      <c r="S584" s="29" t="s">
        <v>22</v>
      </c>
      <c r="T584" s="31"/>
      <c r="U584" s="15"/>
      <c r="V584" s="32" t="s">
        <v>1758</v>
      </c>
    </row>
    <row r="585" spans="1:24" ht="16.5" customHeight="1">
      <c r="A585" s="27" t="s">
        <v>1971</v>
      </c>
      <c r="B585" s="9" t="s">
        <v>1972</v>
      </c>
      <c r="C585" s="15" t="s">
        <v>1973</v>
      </c>
      <c r="D585" s="21" t="s">
        <v>1974</v>
      </c>
      <c r="E585" s="12" t="s">
        <v>1975</v>
      </c>
      <c r="F585" s="14" t="s">
        <v>255</v>
      </c>
      <c r="G585" s="14"/>
      <c r="H585" s="9" t="s">
        <v>256</v>
      </c>
      <c r="I585" s="13" t="s">
        <v>257</v>
      </c>
      <c r="J585" s="14"/>
      <c r="K585" s="15" t="s">
        <v>258</v>
      </c>
      <c r="L585" s="13"/>
      <c r="M585" s="14"/>
      <c r="N585" s="9" t="s">
        <v>259</v>
      </c>
      <c r="O585" s="9" t="s">
        <v>260</v>
      </c>
      <c r="P585" s="17">
        <v>58057</v>
      </c>
      <c r="Q585" s="18" t="s">
        <v>32</v>
      </c>
      <c r="R585" s="25"/>
      <c r="S585" s="29" t="s">
        <v>22</v>
      </c>
      <c r="T585" s="34"/>
      <c r="U585" s="15"/>
      <c r="V585" s="20"/>
      <c r="W585" s="37"/>
      <c r="X585" s="37"/>
    </row>
    <row r="586" spans="1:24" ht="16.5" customHeight="1">
      <c r="A586" s="27" t="s">
        <v>1971</v>
      </c>
      <c r="B586" s="9" t="s">
        <v>1972</v>
      </c>
      <c r="C586" s="15" t="s">
        <v>1973</v>
      </c>
      <c r="D586" s="21" t="s">
        <v>1974</v>
      </c>
      <c r="E586" s="12" t="s">
        <v>1975</v>
      </c>
      <c r="F586" s="14" t="s">
        <v>130</v>
      </c>
      <c r="G586" s="14"/>
      <c r="H586" s="9" t="s">
        <v>131</v>
      </c>
      <c r="I586" s="13">
        <v>58057</v>
      </c>
      <c r="J586" s="14"/>
      <c r="K586" s="15" t="s">
        <v>211</v>
      </c>
      <c r="L586" s="13"/>
      <c r="M586" s="14"/>
      <c r="N586" s="9" t="s">
        <v>133</v>
      </c>
      <c r="O586" s="9" t="s">
        <v>314</v>
      </c>
      <c r="P586" s="17">
        <v>17221</v>
      </c>
      <c r="Q586" s="18" t="s">
        <v>32</v>
      </c>
      <c r="R586" s="25"/>
      <c r="S586" s="29" t="s">
        <v>22</v>
      </c>
      <c r="T586" s="34"/>
      <c r="U586" s="15"/>
      <c r="V586" s="20"/>
      <c r="W586" s="37"/>
      <c r="X586" s="37"/>
    </row>
    <row r="587" spans="1:24" ht="16.5" customHeight="1">
      <c r="A587" s="8" t="s">
        <v>1976</v>
      </c>
      <c r="B587" s="9" t="s">
        <v>1977</v>
      </c>
      <c r="C587" s="10" t="s">
        <v>1978</v>
      </c>
      <c r="D587" s="21" t="s">
        <v>1979</v>
      </c>
      <c r="E587" s="12" t="s">
        <v>111</v>
      </c>
      <c r="F587" s="12" t="s">
        <v>248</v>
      </c>
      <c r="G587" s="12"/>
      <c r="H587" s="9" t="s">
        <v>249</v>
      </c>
      <c r="I587" s="13" t="s">
        <v>250</v>
      </c>
      <c r="J587" s="14"/>
      <c r="K587" s="15" t="s">
        <v>251</v>
      </c>
      <c r="L587" s="13"/>
      <c r="M587" s="14"/>
      <c r="N587" s="9" t="s">
        <v>252</v>
      </c>
      <c r="O587" s="16" t="s">
        <v>253</v>
      </c>
      <c r="P587" s="17">
        <v>175763</v>
      </c>
      <c r="Q587" s="18" t="s">
        <v>32</v>
      </c>
      <c r="R587" s="19"/>
      <c r="S587" s="12" t="s">
        <v>32</v>
      </c>
      <c r="T587" s="10" t="s">
        <v>254</v>
      </c>
      <c r="U587" s="15"/>
      <c r="V587" s="45"/>
    </row>
    <row r="588" spans="1:24" ht="16.5" customHeight="1">
      <c r="A588" s="8" t="s">
        <v>1976</v>
      </c>
      <c r="B588" s="9" t="s">
        <v>1977</v>
      </c>
      <c r="C588" s="10" t="s">
        <v>1978</v>
      </c>
      <c r="D588" s="21" t="s">
        <v>1979</v>
      </c>
      <c r="E588" s="12" t="s">
        <v>111</v>
      </c>
      <c r="F588" s="12" t="s">
        <v>255</v>
      </c>
      <c r="G588" s="12"/>
      <c r="H588" s="9" t="s">
        <v>256</v>
      </c>
      <c r="I588" s="13" t="s">
        <v>257</v>
      </c>
      <c r="J588" s="14"/>
      <c r="K588" s="15" t="s">
        <v>258</v>
      </c>
      <c r="L588" s="13"/>
      <c r="M588" s="14"/>
      <c r="N588" s="9" t="s">
        <v>259</v>
      </c>
      <c r="O588" s="16" t="s">
        <v>260</v>
      </c>
      <c r="P588" s="17">
        <v>58057</v>
      </c>
      <c r="Q588" s="18" t="s">
        <v>32</v>
      </c>
      <c r="R588" s="19"/>
      <c r="S588" s="12" t="s">
        <v>32</v>
      </c>
      <c r="T588" s="10" t="s">
        <v>261</v>
      </c>
      <c r="U588" s="15"/>
      <c r="V588" s="45"/>
    </row>
    <row r="589" spans="1:24" ht="16.5" customHeight="1">
      <c r="A589" s="8" t="s">
        <v>1976</v>
      </c>
      <c r="B589" s="9" t="s">
        <v>1977</v>
      </c>
      <c r="C589" s="10" t="s">
        <v>1978</v>
      </c>
      <c r="D589" s="21" t="s">
        <v>1980</v>
      </c>
      <c r="E589" s="12" t="s">
        <v>111</v>
      </c>
      <c r="F589" s="12" t="s">
        <v>179</v>
      </c>
      <c r="G589" s="12"/>
      <c r="H589" s="9" t="s">
        <v>730</v>
      </c>
      <c r="I589" s="13" t="s">
        <v>731</v>
      </c>
      <c r="J589" s="14"/>
      <c r="K589" s="15" t="s">
        <v>182</v>
      </c>
      <c r="L589" s="13"/>
      <c r="M589" s="14"/>
      <c r="N589" s="9" t="s">
        <v>183</v>
      </c>
      <c r="O589" s="16" t="s">
        <v>184</v>
      </c>
      <c r="P589" s="17">
        <v>58756</v>
      </c>
      <c r="Q589" s="18" t="s">
        <v>32</v>
      </c>
      <c r="R589" s="25"/>
      <c r="S589" s="18" t="s">
        <v>32</v>
      </c>
      <c r="T589" s="10" t="s">
        <v>185</v>
      </c>
      <c r="U589" s="15"/>
      <c r="V589" s="45"/>
    </row>
    <row r="590" spans="1:24" ht="16.5" customHeight="1">
      <c r="A590" s="8" t="s">
        <v>1981</v>
      </c>
      <c r="B590" s="9" t="s">
        <v>1977</v>
      </c>
      <c r="C590" s="10" t="s">
        <v>1978</v>
      </c>
      <c r="D590" s="21" t="s">
        <v>1980</v>
      </c>
      <c r="E590" s="12" t="s">
        <v>111</v>
      </c>
      <c r="F590" s="12" t="s">
        <v>248</v>
      </c>
      <c r="G590" s="12"/>
      <c r="H590" s="9" t="s">
        <v>249</v>
      </c>
      <c r="I590" s="13" t="s">
        <v>250</v>
      </c>
      <c r="J590" s="14"/>
      <c r="K590" s="15" t="s">
        <v>251</v>
      </c>
      <c r="L590" s="13"/>
      <c r="M590" s="14"/>
      <c r="N590" s="9" t="s">
        <v>252</v>
      </c>
      <c r="O590" s="16" t="s">
        <v>253</v>
      </c>
      <c r="P590" s="17">
        <v>175763</v>
      </c>
      <c r="Q590" s="18" t="s">
        <v>32</v>
      </c>
      <c r="R590" s="19"/>
      <c r="S590" s="12" t="s">
        <v>32</v>
      </c>
      <c r="T590" s="10" t="s">
        <v>254</v>
      </c>
      <c r="U590" s="15"/>
      <c r="V590" s="45"/>
    </row>
    <row r="591" spans="1:24" ht="16.5" customHeight="1">
      <c r="A591" s="8" t="s">
        <v>1981</v>
      </c>
      <c r="B591" s="9" t="s">
        <v>1977</v>
      </c>
      <c r="C591" s="10" t="s">
        <v>1978</v>
      </c>
      <c r="D591" s="21" t="s">
        <v>1982</v>
      </c>
      <c r="E591" s="12" t="s">
        <v>111</v>
      </c>
      <c r="F591" s="12" t="s">
        <v>255</v>
      </c>
      <c r="G591" s="12"/>
      <c r="H591" s="9" t="s">
        <v>256</v>
      </c>
      <c r="I591" s="13" t="s">
        <v>257</v>
      </c>
      <c r="J591" s="14"/>
      <c r="K591" s="15" t="s">
        <v>258</v>
      </c>
      <c r="L591" s="13"/>
      <c r="M591" s="14"/>
      <c r="N591" s="9" t="s">
        <v>259</v>
      </c>
      <c r="O591" s="16" t="s">
        <v>260</v>
      </c>
      <c r="P591" s="17">
        <v>58057</v>
      </c>
      <c r="Q591" s="18" t="s">
        <v>32</v>
      </c>
      <c r="R591" s="19"/>
      <c r="S591" s="12" t="s">
        <v>32</v>
      </c>
      <c r="T591" s="10" t="s">
        <v>261</v>
      </c>
      <c r="U591" s="15"/>
      <c r="V591" s="45"/>
    </row>
    <row r="592" spans="1:24" ht="16.5" customHeight="1">
      <c r="A592" s="8" t="s">
        <v>1981</v>
      </c>
      <c r="B592" s="9" t="s">
        <v>1977</v>
      </c>
      <c r="C592" s="10" t="s">
        <v>1978</v>
      </c>
      <c r="D592" s="21" t="s">
        <v>1980</v>
      </c>
      <c r="E592" s="12" t="s">
        <v>111</v>
      </c>
      <c r="F592" s="12" t="s">
        <v>179</v>
      </c>
      <c r="G592" s="12"/>
      <c r="H592" s="9" t="s">
        <v>730</v>
      </c>
      <c r="I592" s="13" t="s">
        <v>731</v>
      </c>
      <c r="J592" s="14"/>
      <c r="K592" s="15" t="s">
        <v>182</v>
      </c>
      <c r="L592" s="13"/>
      <c r="M592" s="14"/>
      <c r="N592" s="9" t="s">
        <v>183</v>
      </c>
      <c r="O592" s="16" t="s">
        <v>184</v>
      </c>
      <c r="P592" s="17">
        <v>58756</v>
      </c>
      <c r="Q592" s="18" t="s">
        <v>32</v>
      </c>
      <c r="R592" s="25"/>
      <c r="S592" s="18" t="s">
        <v>32</v>
      </c>
      <c r="T592" s="10" t="s">
        <v>185</v>
      </c>
      <c r="U592" s="15"/>
      <c r="V592" s="45"/>
    </row>
    <row r="593" spans="1:24" ht="16.5" customHeight="1">
      <c r="A593" s="8" t="s">
        <v>1983</v>
      </c>
      <c r="B593" s="9" t="s">
        <v>1984</v>
      </c>
      <c r="C593" s="10" t="s">
        <v>1985</v>
      </c>
      <c r="D593" s="21" t="s">
        <v>909</v>
      </c>
      <c r="E593" s="12" t="s">
        <v>910</v>
      </c>
      <c r="F593" s="12" t="s">
        <v>248</v>
      </c>
      <c r="G593" s="12"/>
      <c r="H593" s="9" t="s">
        <v>249</v>
      </c>
      <c r="I593" s="13" t="s">
        <v>250</v>
      </c>
      <c r="J593" s="14"/>
      <c r="K593" s="15" t="s">
        <v>251</v>
      </c>
      <c r="L593" s="13"/>
      <c r="M593" s="14"/>
      <c r="N593" s="9" t="s">
        <v>252</v>
      </c>
      <c r="O593" s="16" t="s">
        <v>253</v>
      </c>
      <c r="P593" s="17">
        <v>175763</v>
      </c>
      <c r="Q593" s="18" t="s">
        <v>32</v>
      </c>
      <c r="R593" s="19"/>
      <c r="S593" s="12" t="s">
        <v>32</v>
      </c>
      <c r="T593" s="10" t="s">
        <v>254</v>
      </c>
      <c r="U593" s="15"/>
      <c r="V593" s="45"/>
    </row>
    <row r="594" spans="1:24" ht="16.5" customHeight="1">
      <c r="A594" s="8" t="s">
        <v>1983</v>
      </c>
      <c r="B594" s="9" t="s">
        <v>1984</v>
      </c>
      <c r="C594" s="10" t="s">
        <v>1985</v>
      </c>
      <c r="D594" s="21" t="s">
        <v>909</v>
      </c>
      <c r="E594" s="12" t="s">
        <v>910</v>
      </c>
      <c r="F594" s="12" t="s">
        <v>255</v>
      </c>
      <c r="G594" s="12"/>
      <c r="H594" s="9" t="s">
        <v>256</v>
      </c>
      <c r="I594" s="13" t="s">
        <v>257</v>
      </c>
      <c r="J594" s="14"/>
      <c r="K594" s="15" t="s">
        <v>258</v>
      </c>
      <c r="L594" s="13"/>
      <c r="M594" s="14"/>
      <c r="N594" s="9" t="s">
        <v>259</v>
      </c>
      <c r="O594" s="16" t="s">
        <v>260</v>
      </c>
      <c r="P594" s="17">
        <v>58057</v>
      </c>
      <c r="Q594" s="18" t="s">
        <v>32</v>
      </c>
      <c r="R594" s="19"/>
      <c r="S594" s="12" t="s">
        <v>32</v>
      </c>
      <c r="T594" s="10" t="s">
        <v>261</v>
      </c>
      <c r="U594" s="15"/>
      <c r="V594" s="45"/>
    </row>
    <row r="595" spans="1:24" ht="16.5" customHeight="1">
      <c r="A595" s="27" t="s">
        <v>1986</v>
      </c>
      <c r="B595" s="9" t="s">
        <v>826</v>
      </c>
      <c r="C595" s="15" t="s">
        <v>1987</v>
      </c>
      <c r="D595" s="21" t="s">
        <v>909</v>
      </c>
      <c r="E595" s="12" t="s">
        <v>910</v>
      </c>
      <c r="F595" s="14" t="s">
        <v>266</v>
      </c>
      <c r="G595" s="14"/>
      <c r="H595" s="9" t="s">
        <v>267</v>
      </c>
      <c r="I595" s="28" t="str">
        <f t="shared" ref="I595:I596" si="42">IF(H595 = "(2E,6E)-FPP", "175763",
    IF(H595 = "(2Z,6E)-FPP", "162247",
        IF(H595 = "(2Z,6Z)-FPP", "60374",
            IF(H595 = "(2E,6E,10E)-GGPP", "58756",
                IF(H595 = "9α-copalyl PP", "58622",
                    IF(H595 = "peregrinol PP", "138232",
                        IF(H595 = "(2E)-GPP", "58057",
                            IF(H595 = "ent-copalyl diphosphate", "58553",
                                IF(H595 = "(S)-2,3-epoxysqualene", "15441",
                                    IF(H595 = "(+)-copalyl diphosphate", "58635",
                                        IF(H595 = "copal-8-ol diphosphate(3−)","64283",
                                            IF(H595 = "NPP", "57665",
                                                IF(H595 = "squalene", "15440",
                                                    IF(H595 = "ent-copal-8-ol diphosphate(3−)", "138223",
                                                        IF(H595 = "(2E,6E,10E,14E)-GFPP", "57907",
                                                            IF(H595 = "(R)-tetraprenyl-β-curcumene", "64801",
                                                                IF(H595 = "(E)-2-MeGPP", "61984",
                                                                    IF(H595 = "all-trans-heptaprenyl PP", "58206",
                                                                        IF(H595 = "(3S,22S)-2,3:22,23-diepoxy-2,3,22,23-tetrahydrosqualene", "138307",
                                                                            IF(H595 = "pre-α-onocerin", "138305","")
                                                                            )
                                                                        )
                                                                    )
                                                                )
                                                            )
                                                        )
                                                    )
                                                )
                                            )
                                        )
                                    )
                                )
                            )
                        )
                    )
                )
            )
        )
    )</f>
        <v>15441</v>
      </c>
      <c r="J595" s="14"/>
      <c r="K595" s="15" t="s">
        <v>829</v>
      </c>
      <c r="L595" s="13"/>
      <c r="M595" s="14"/>
      <c r="N595" s="9" t="s">
        <v>830</v>
      </c>
      <c r="O595" s="9" t="s">
        <v>831</v>
      </c>
      <c r="P595" s="17">
        <v>17030</v>
      </c>
      <c r="Q595" s="29" t="s">
        <v>22</v>
      </c>
      <c r="R595" s="30"/>
      <c r="S595" s="29" t="s">
        <v>22</v>
      </c>
      <c r="T595" s="31"/>
      <c r="U595" s="15" t="s">
        <v>1275</v>
      </c>
      <c r="V595" s="26" t="s">
        <v>1988</v>
      </c>
    </row>
    <row r="596" spans="1:24" ht="16.5" customHeight="1">
      <c r="A596" s="8" t="s">
        <v>1989</v>
      </c>
      <c r="B596" s="16" t="s">
        <v>1527</v>
      </c>
      <c r="C596" s="10" t="s">
        <v>1990</v>
      </c>
      <c r="D596" s="11" t="s">
        <v>1991</v>
      </c>
      <c r="E596" s="12" t="s">
        <v>87</v>
      </c>
      <c r="F596" s="12" t="s">
        <v>27</v>
      </c>
      <c r="G596" s="12"/>
      <c r="H596" s="16" t="s">
        <v>28</v>
      </c>
      <c r="I596" s="28" t="str">
        <f t="shared" si="42"/>
        <v>175763</v>
      </c>
      <c r="J596" s="12"/>
      <c r="K596" s="10" t="s">
        <v>1530</v>
      </c>
      <c r="L596" s="28"/>
      <c r="M596" s="12"/>
      <c r="N596" s="16" t="s">
        <v>30</v>
      </c>
      <c r="O596" s="16" t="s">
        <v>1531</v>
      </c>
      <c r="P596" s="7">
        <v>17251</v>
      </c>
      <c r="Q596" s="29" t="s">
        <v>22</v>
      </c>
      <c r="R596" s="30"/>
      <c r="S596" s="29" t="s">
        <v>22</v>
      </c>
      <c r="T596" s="31"/>
      <c r="U596" s="10" t="s">
        <v>1992</v>
      </c>
      <c r="V596" s="284" t="s">
        <v>1993</v>
      </c>
      <c r="W596" s="283"/>
      <c r="X596" s="283"/>
    </row>
    <row r="597" spans="1:24" ht="16.5" customHeight="1">
      <c r="A597" s="8" t="s">
        <v>1994</v>
      </c>
      <c r="B597" s="9" t="s">
        <v>1995</v>
      </c>
      <c r="C597" s="10" t="s">
        <v>1996</v>
      </c>
      <c r="D597" s="21" t="s">
        <v>909</v>
      </c>
      <c r="E597" s="12" t="s">
        <v>910</v>
      </c>
      <c r="F597" s="12" t="s">
        <v>248</v>
      </c>
      <c r="G597" s="12"/>
      <c r="H597" s="9" t="s">
        <v>249</v>
      </c>
      <c r="I597" s="13" t="s">
        <v>250</v>
      </c>
      <c r="J597" s="14"/>
      <c r="K597" s="15" t="s">
        <v>251</v>
      </c>
      <c r="L597" s="13"/>
      <c r="M597" s="14"/>
      <c r="N597" s="9" t="s">
        <v>252</v>
      </c>
      <c r="O597" s="16" t="s">
        <v>253</v>
      </c>
      <c r="P597" s="17">
        <v>175763</v>
      </c>
      <c r="Q597" s="18" t="s">
        <v>32</v>
      </c>
      <c r="R597" s="19"/>
      <c r="S597" s="12" t="s">
        <v>32</v>
      </c>
      <c r="T597" s="10" t="s">
        <v>254</v>
      </c>
      <c r="U597" s="15"/>
      <c r="V597" s="45"/>
    </row>
    <row r="598" spans="1:24" ht="16.5" customHeight="1">
      <c r="A598" s="8" t="s">
        <v>1994</v>
      </c>
      <c r="B598" s="9" t="s">
        <v>1995</v>
      </c>
      <c r="C598" s="10" t="s">
        <v>1996</v>
      </c>
      <c r="D598" s="21" t="s">
        <v>909</v>
      </c>
      <c r="E598" s="12" t="s">
        <v>910</v>
      </c>
      <c r="F598" s="12" t="s">
        <v>255</v>
      </c>
      <c r="G598" s="12"/>
      <c r="H598" s="9" t="s">
        <v>256</v>
      </c>
      <c r="I598" s="13" t="s">
        <v>257</v>
      </c>
      <c r="J598" s="14"/>
      <c r="K598" s="15" t="s">
        <v>258</v>
      </c>
      <c r="L598" s="13"/>
      <c r="M598" s="14"/>
      <c r="N598" s="9" t="s">
        <v>259</v>
      </c>
      <c r="O598" s="16" t="s">
        <v>260</v>
      </c>
      <c r="P598" s="17">
        <v>58057</v>
      </c>
      <c r="Q598" s="18" t="s">
        <v>32</v>
      </c>
      <c r="R598" s="19"/>
      <c r="S598" s="12" t="s">
        <v>32</v>
      </c>
      <c r="T598" s="10" t="s">
        <v>261</v>
      </c>
      <c r="U598" s="15"/>
      <c r="V598" s="45"/>
    </row>
    <row r="599" spans="1:24" ht="16.5" customHeight="1">
      <c r="A599" s="27" t="s">
        <v>1997</v>
      </c>
      <c r="B599" s="9" t="s">
        <v>738</v>
      </c>
      <c r="C599" s="15" t="s">
        <v>1998</v>
      </c>
      <c r="D599" s="21" t="s">
        <v>909</v>
      </c>
      <c r="E599" s="12" t="s">
        <v>910</v>
      </c>
      <c r="F599" s="14" t="s">
        <v>266</v>
      </c>
      <c r="G599" s="14"/>
      <c r="H599" s="9" t="s">
        <v>28</v>
      </c>
      <c r="I599" s="13">
        <v>175763</v>
      </c>
      <c r="J599" s="14"/>
      <c r="K599" s="15" t="s">
        <v>741</v>
      </c>
      <c r="L599" s="22"/>
      <c r="M599" s="23"/>
      <c r="N599" s="24" t="s">
        <v>742</v>
      </c>
      <c r="O599" s="24" t="s">
        <v>743</v>
      </c>
      <c r="P599" s="17">
        <v>15440</v>
      </c>
      <c r="Q599" s="18" t="s">
        <v>32</v>
      </c>
      <c r="R599" s="25"/>
      <c r="S599" s="29" t="s">
        <v>22</v>
      </c>
      <c r="T599" s="34"/>
      <c r="U599" s="15"/>
      <c r="V599" s="26" t="s">
        <v>911</v>
      </c>
    </row>
    <row r="600" spans="1:24" ht="16.5" customHeight="1">
      <c r="A600" s="8" t="s">
        <v>1999</v>
      </c>
      <c r="B600" s="9" t="s">
        <v>116</v>
      </c>
      <c r="C600" s="10" t="s">
        <v>2000</v>
      </c>
      <c r="D600" s="21" t="s">
        <v>909</v>
      </c>
      <c r="E600" s="12" t="s">
        <v>910</v>
      </c>
      <c r="F600" s="12" t="s">
        <v>248</v>
      </c>
      <c r="G600" s="12"/>
      <c r="H600" s="9" t="s">
        <v>249</v>
      </c>
      <c r="I600" s="13" t="s">
        <v>250</v>
      </c>
      <c r="J600" s="14"/>
      <c r="K600" s="15" t="s">
        <v>251</v>
      </c>
      <c r="L600" s="13"/>
      <c r="M600" s="14"/>
      <c r="N600" s="9" t="s">
        <v>252</v>
      </c>
      <c r="O600" s="16" t="s">
        <v>253</v>
      </c>
      <c r="P600" s="17">
        <v>175763</v>
      </c>
      <c r="Q600" s="18" t="s">
        <v>32</v>
      </c>
      <c r="R600" s="19"/>
      <c r="S600" s="12" t="s">
        <v>32</v>
      </c>
      <c r="T600" s="10" t="s">
        <v>254</v>
      </c>
      <c r="U600" s="15"/>
      <c r="V600" s="45"/>
    </row>
    <row r="601" spans="1:24" ht="16.5" customHeight="1">
      <c r="A601" s="8" t="s">
        <v>1999</v>
      </c>
      <c r="B601" s="9" t="s">
        <v>116</v>
      </c>
      <c r="C601" s="10" t="s">
        <v>2000</v>
      </c>
      <c r="D601" s="21" t="s">
        <v>909</v>
      </c>
      <c r="E601" s="12" t="s">
        <v>910</v>
      </c>
      <c r="F601" s="12" t="s">
        <v>255</v>
      </c>
      <c r="G601" s="12"/>
      <c r="H601" s="9" t="s">
        <v>256</v>
      </c>
      <c r="I601" s="13" t="s">
        <v>257</v>
      </c>
      <c r="J601" s="14"/>
      <c r="K601" s="15" t="s">
        <v>258</v>
      </c>
      <c r="L601" s="13"/>
      <c r="M601" s="14"/>
      <c r="N601" s="9" t="s">
        <v>259</v>
      </c>
      <c r="O601" s="16" t="s">
        <v>260</v>
      </c>
      <c r="P601" s="17">
        <v>58057</v>
      </c>
      <c r="Q601" s="18" t="s">
        <v>32</v>
      </c>
      <c r="R601" s="19"/>
      <c r="S601" s="12" t="s">
        <v>32</v>
      </c>
      <c r="T601" s="10" t="s">
        <v>261</v>
      </c>
      <c r="U601" s="15"/>
      <c r="V601" s="45"/>
    </row>
    <row r="602" spans="1:24" ht="16.5" customHeight="1">
      <c r="A602" s="50" t="s">
        <v>2001</v>
      </c>
      <c r="B602" s="9" t="s">
        <v>2002</v>
      </c>
      <c r="C602" s="15" t="s">
        <v>2003</v>
      </c>
      <c r="D602" s="21" t="s">
        <v>909</v>
      </c>
      <c r="E602" s="12" t="s">
        <v>910</v>
      </c>
      <c r="F602" s="14" t="s">
        <v>27</v>
      </c>
      <c r="G602" s="14"/>
      <c r="H602" s="9" t="s">
        <v>28</v>
      </c>
      <c r="I602" s="13">
        <v>175763</v>
      </c>
      <c r="J602" s="14"/>
      <c r="K602" s="15" t="s">
        <v>2004</v>
      </c>
      <c r="L602" s="13"/>
      <c r="M602" s="14"/>
      <c r="N602" s="9" t="s">
        <v>49</v>
      </c>
      <c r="O602" s="9" t="s">
        <v>2005</v>
      </c>
      <c r="P602" s="17">
        <v>192996</v>
      </c>
      <c r="Q602" s="18" t="s">
        <v>22</v>
      </c>
      <c r="R602" s="25"/>
      <c r="S602" s="18" t="s">
        <v>22</v>
      </c>
      <c r="T602" s="34"/>
      <c r="U602" s="15"/>
      <c r="V602" s="26" t="s">
        <v>2006</v>
      </c>
    </row>
    <row r="603" spans="1:24" ht="16.5" customHeight="1">
      <c r="A603" s="8" t="s">
        <v>2007</v>
      </c>
      <c r="B603" s="9" t="s">
        <v>847</v>
      </c>
      <c r="C603" s="10" t="s">
        <v>2008</v>
      </c>
      <c r="D603" s="21" t="s">
        <v>2009</v>
      </c>
      <c r="E603" s="12" t="s">
        <v>26</v>
      </c>
      <c r="F603" s="12" t="s">
        <v>850</v>
      </c>
      <c r="G603" s="12"/>
      <c r="H603" s="9" t="s">
        <v>39</v>
      </c>
      <c r="I603" s="13">
        <v>58756</v>
      </c>
      <c r="J603" s="14"/>
      <c r="K603" s="15" t="s">
        <v>851</v>
      </c>
      <c r="L603" s="13"/>
      <c r="M603" s="14"/>
      <c r="N603" s="9" t="s">
        <v>852</v>
      </c>
      <c r="O603" s="16" t="s">
        <v>853</v>
      </c>
      <c r="P603" s="17">
        <v>27787</v>
      </c>
      <c r="Q603" s="18" t="s">
        <v>32</v>
      </c>
      <c r="R603" s="19"/>
      <c r="S603" s="12" t="s">
        <v>32</v>
      </c>
      <c r="T603" s="10" t="s">
        <v>854</v>
      </c>
      <c r="U603" s="15"/>
      <c r="V603" s="45"/>
    </row>
    <row r="604" spans="1:24" ht="16.5" customHeight="1">
      <c r="A604" s="27" t="s">
        <v>2010</v>
      </c>
      <c r="B604" s="9" t="s">
        <v>2011</v>
      </c>
      <c r="C604" s="15" t="s">
        <v>2012</v>
      </c>
      <c r="D604" s="21" t="s">
        <v>2013</v>
      </c>
      <c r="E604" s="12" t="s">
        <v>26</v>
      </c>
      <c r="F604" s="14" t="s">
        <v>1124</v>
      </c>
      <c r="G604" s="14"/>
      <c r="H604" s="9" t="s">
        <v>1125</v>
      </c>
      <c r="I604" s="13">
        <v>57623</v>
      </c>
      <c r="J604" s="14" t="s">
        <v>89</v>
      </c>
      <c r="K604" s="15" t="s">
        <v>1126</v>
      </c>
      <c r="L604" s="13"/>
      <c r="M604" s="14"/>
      <c r="N604" s="9" t="s">
        <v>1127</v>
      </c>
      <c r="O604" s="9" t="s">
        <v>1128</v>
      </c>
      <c r="P604" s="79">
        <v>35194</v>
      </c>
      <c r="Q604" s="69" t="s">
        <v>32</v>
      </c>
      <c r="R604" s="70"/>
      <c r="S604" s="29" t="s">
        <v>22</v>
      </c>
      <c r="T604" s="71"/>
      <c r="U604" s="15"/>
      <c r="V604" s="80" t="s">
        <v>2014</v>
      </c>
    </row>
    <row r="605" spans="1:24" ht="16.5" customHeight="1">
      <c r="A605" s="27" t="s">
        <v>2015</v>
      </c>
      <c r="B605" s="9"/>
      <c r="C605" s="15"/>
      <c r="D605" s="21"/>
      <c r="E605" s="12" t="s">
        <v>26</v>
      </c>
      <c r="F605" s="14" t="s">
        <v>38</v>
      </c>
      <c r="G605" s="14"/>
      <c r="H605" s="16" t="s">
        <v>39</v>
      </c>
      <c r="I605" s="28" t="str">
        <f t="shared" ref="I605:I609" si="43">IF(H605 = "(2E,6E)-FPP", "175763",
    IF(H605 = "(2Z,6E)-FPP", "162247",
        IF(H605 = "(2Z,6Z)-FPP", "60374",
            IF(H605 = "(2E,6E,10E)-GGPP", "58756",
                IF(H605 = "9α-copalyl PP", "58622",
                    IF(H605 = "peregrinol PP", "138232",
                        IF(H605 = "(2E)-GPP", "58057",
                            IF(H605 = "ent-copalyl diphosphate", "58553",
                                IF(H605 = "(S)-2,3-epoxysqualene", "15441",
                                    IF(H605 = "(+)-copalyl diphosphate", "58635",
                                        IF(H605 = "copal-8-ol diphosphate(3−)","64283",
                                            IF(H605 = "NPP", "57665",
                                                IF(H605 = "squalene", "15440",
                                                    IF(H605 = "ent-copal-8-ol diphosphate(3−)", "138223",
                                                        IF(H605 = "(2E,6E,10E,14E)-GFPP", "57907",
                                                            IF(H605 = "(R)-tetraprenyl-β-curcumene", "64801",
                                                                IF(H605 = "(E)-2-MeGPP", "61984",
                                                                    IF(H605 = "all-trans-heptaprenyl PP", "58206",
                                                                        IF(H605 = "(3S,22S)-2,3:22,23-diepoxy-2,3,22,23-tetrahydrosqualene", "138307",
                                                                            IF(H605 = "pre-α-onocerin", "138305","")
                                                                            )
                                                                        )
                                                                    )
                                                                )
                                                            )
                                                        )
                                                    )
                                                )
                                            )
                                        )
                                    )
                                )
                            )
                        )
                    )
                )
            )
        )
    )</f>
        <v>58756</v>
      </c>
      <c r="J605" s="12"/>
      <c r="K605" s="15" t="s">
        <v>381</v>
      </c>
      <c r="L605" s="13" t="s">
        <v>91</v>
      </c>
      <c r="M605" s="14" t="s">
        <v>22</v>
      </c>
      <c r="N605" s="9" t="s">
        <v>94</v>
      </c>
      <c r="O605" s="100" t="s">
        <v>2016</v>
      </c>
      <c r="P605" s="101" t="s">
        <v>94</v>
      </c>
      <c r="Q605" s="29"/>
      <c r="R605" s="30"/>
      <c r="S605" s="29"/>
      <c r="T605" s="31"/>
      <c r="U605" s="15"/>
      <c r="V605" s="32" t="s">
        <v>1210</v>
      </c>
    </row>
    <row r="606" spans="1:24" ht="16.5" customHeight="1">
      <c r="A606" s="27" t="s">
        <v>2015</v>
      </c>
      <c r="B606" s="9" t="s">
        <v>1206</v>
      </c>
      <c r="C606" s="15" t="s">
        <v>2017</v>
      </c>
      <c r="D606" s="21" t="s">
        <v>1506</v>
      </c>
      <c r="E606" s="12" t="s">
        <v>26</v>
      </c>
      <c r="F606" s="14" t="s">
        <v>55</v>
      </c>
      <c r="G606" s="14"/>
      <c r="H606" s="16" t="s">
        <v>39</v>
      </c>
      <c r="I606" s="28" t="str">
        <f t="shared" si="43"/>
        <v>58756</v>
      </c>
      <c r="J606" s="12"/>
      <c r="K606" s="15" t="s">
        <v>2018</v>
      </c>
      <c r="L606" s="13" t="s">
        <v>103</v>
      </c>
      <c r="M606" s="14"/>
      <c r="N606" s="9" t="s">
        <v>183</v>
      </c>
      <c r="O606" s="9" t="s">
        <v>70</v>
      </c>
      <c r="P606" s="17">
        <v>58635</v>
      </c>
      <c r="Q606" s="29" t="s">
        <v>22</v>
      </c>
      <c r="R606" s="30"/>
      <c r="S606" s="29" t="s">
        <v>22</v>
      </c>
      <c r="T606" s="31"/>
      <c r="U606" s="15"/>
      <c r="V606" s="32" t="s">
        <v>1210</v>
      </c>
    </row>
    <row r="607" spans="1:24" ht="16.5" customHeight="1">
      <c r="A607" s="27" t="s">
        <v>2015</v>
      </c>
      <c r="B607" s="9" t="s">
        <v>1206</v>
      </c>
      <c r="C607" s="15" t="s">
        <v>2017</v>
      </c>
      <c r="D607" s="21" t="s">
        <v>1506</v>
      </c>
      <c r="E607" s="12" t="s">
        <v>26</v>
      </c>
      <c r="F607" s="14" t="s">
        <v>38</v>
      </c>
      <c r="G607" s="14"/>
      <c r="H607" s="16" t="s">
        <v>64</v>
      </c>
      <c r="I607" s="28" t="str">
        <f t="shared" si="43"/>
        <v>58635</v>
      </c>
      <c r="J607" s="12"/>
      <c r="K607" s="15" t="s">
        <v>2019</v>
      </c>
      <c r="L607" s="13" t="s">
        <v>103</v>
      </c>
      <c r="M607" s="14"/>
      <c r="N607" s="9" t="s">
        <v>41</v>
      </c>
      <c r="O607" s="9" t="s">
        <v>1212</v>
      </c>
      <c r="P607" s="17">
        <v>29616</v>
      </c>
      <c r="Q607" s="29" t="s">
        <v>22</v>
      </c>
      <c r="R607" s="30"/>
      <c r="S607" s="29" t="s">
        <v>22</v>
      </c>
      <c r="T607" s="31"/>
      <c r="U607" s="15" t="s">
        <v>59</v>
      </c>
      <c r="V607" s="32" t="s">
        <v>1210</v>
      </c>
    </row>
    <row r="608" spans="1:24" ht="16.5" customHeight="1">
      <c r="A608" s="27" t="s">
        <v>2015</v>
      </c>
      <c r="B608" s="9" t="s">
        <v>1206</v>
      </c>
      <c r="C608" s="15" t="s">
        <v>2017</v>
      </c>
      <c r="D608" s="21" t="s">
        <v>1506</v>
      </c>
      <c r="E608" s="12" t="s">
        <v>26</v>
      </c>
      <c r="F608" s="14" t="s">
        <v>38</v>
      </c>
      <c r="G608" s="14"/>
      <c r="H608" s="16" t="s">
        <v>64</v>
      </c>
      <c r="I608" s="28" t="str">
        <f t="shared" si="43"/>
        <v>58635</v>
      </c>
      <c r="J608" s="12"/>
      <c r="K608" s="15" t="s">
        <v>2020</v>
      </c>
      <c r="L608" s="13" t="s">
        <v>103</v>
      </c>
      <c r="M608" s="14"/>
      <c r="N608" s="9" t="s">
        <v>41</v>
      </c>
      <c r="O608" s="9" t="s">
        <v>2021</v>
      </c>
      <c r="P608" s="17">
        <v>29651</v>
      </c>
      <c r="Q608" s="29" t="s">
        <v>22</v>
      </c>
      <c r="R608" s="30"/>
      <c r="S608" s="29" t="s">
        <v>22</v>
      </c>
      <c r="T608" s="31"/>
      <c r="U608" s="15"/>
      <c r="V608" s="26" t="s">
        <v>1210</v>
      </c>
    </row>
    <row r="609" spans="1:24" ht="16.5" customHeight="1">
      <c r="A609" s="27" t="s">
        <v>2022</v>
      </c>
      <c r="B609" s="9" t="s">
        <v>2023</v>
      </c>
      <c r="C609" s="15" t="s">
        <v>2024</v>
      </c>
      <c r="D609" s="21" t="s">
        <v>2025</v>
      </c>
      <c r="E609" s="12" t="s">
        <v>111</v>
      </c>
      <c r="F609" s="14" t="s">
        <v>266</v>
      </c>
      <c r="G609" s="14"/>
      <c r="H609" s="9" t="s">
        <v>267</v>
      </c>
      <c r="I609" s="28" t="str">
        <f t="shared" si="43"/>
        <v>15441</v>
      </c>
      <c r="J609" s="14"/>
      <c r="K609" s="15" t="s">
        <v>2026</v>
      </c>
      <c r="L609" s="13"/>
      <c r="M609" s="14"/>
      <c r="N609" s="9" t="s">
        <v>269</v>
      </c>
      <c r="O609" s="9" t="s">
        <v>2027</v>
      </c>
      <c r="P609" s="17">
        <v>62457</v>
      </c>
      <c r="Q609" s="29" t="s">
        <v>22</v>
      </c>
      <c r="R609" s="30"/>
      <c r="S609" s="29" t="s">
        <v>22</v>
      </c>
      <c r="T609" s="31"/>
      <c r="U609" s="15" t="s">
        <v>59</v>
      </c>
      <c r="V609" s="26" t="s">
        <v>2028</v>
      </c>
    </row>
    <row r="610" spans="1:24" ht="16.5" customHeight="1">
      <c r="A610" s="8" t="s">
        <v>2029</v>
      </c>
      <c r="B610" s="9" t="s">
        <v>2030</v>
      </c>
      <c r="C610" s="10" t="s">
        <v>2031</v>
      </c>
      <c r="D610" s="21" t="s">
        <v>2025</v>
      </c>
      <c r="E610" s="12" t="s">
        <v>111</v>
      </c>
      <c r="F610" s="12" t="s">
        <v>266</v>
      </c>
      <c r="G610" s="12"/>
      <c r="H610" s="9" t="s">
        <v>267</v>
      </c>
      <c r="I610" s="13">
        <v>15441</v>
      </c>
      <c r="J610" s="14"/>
      <c r="K610" s="15" t="s">
        <v>880</v>
      </c>
      <c r="L610" s="13"/>
      <c r="M610" s="14"/>
      <c r="N610" s="9" t="s">
        <v>269</v>
      </c>
      <c r="O610" s="16" t="s">
        <v>881</v>
      </c>
      <c r="P610" s="17">
        <v>16521</v>
      </c>
      <c r="Q610" s="18" t="s">
        <v>22</v>
      </c>
      <c r="R610" s="19"/>
      <c r="S610" s="12" t="s">
        <v>32</v>
      </c>
      <c r="T610" s="10" t="s">
        <v>2032</v>
      </c>
      <c r="U610" s="15"/>
      <c r="V610" s="45"/>
    </row>
    <row r="611" spans="1:24" ht="16.5" customHeight="1">
      <c r="A611" s="8" t="s">
        <v>2033</v>
      </c>
      <c r="B611" s="9" t="s">
        <v>2034</v>
      </c>
      <c r="C611" s="10" t="s">
        <v>2035</v>
      </c>
      <c r="D611" s="21" t="s">
        <v>2025</v>
      </c>
      <c r="E611" s="12" t="s">
        <v>111</v>
      </c>
      <c r="F611" s="12" t="s">
        <v>266</v>
      </c>
      <c r="G611" s="12"/>
      <c r="H611" s="9" t="s">
        <v>267</v>
      </c>
      <c r="I611" s="13">
        <v>15441</v>
      </c>
      <c r="J611" s="14"/>
      <c r="K611" s="15" t="s">
        <v>880</v>
      </c>
      <c r="L611" s="13"/>
      <c r="M611" s="14"/>
      <c r="N611" s="9" t="s">
        <v>269</v>
      </c>
      <c r="O611" s="9" t="s">
        <v>881</v>
      </c>
      <c r="P611" s="17">
        <v>16521</v>
      </c>
      <c r="Q611" s="29" t="s">
        <v>22</v>
      </c>
      <c r="R611" s="19"/>
      <c r="S611" s="12" t="s">
        <v>32</v>
      </c>
      <c r="T611" s="10" t="s">
        <v>2032</v>
      </c>
      <c r="U611" s="15"/>
      <c r="V611" s="45"/>
    </row>
    <row r="612" spans="1:24" ht="16.5" customHeight="1">
      <c r="A612" s="8" t="s">
        <v>2036</v>
      </c>
      <c r="B612" s="9" t="s">
        <v>2037</v>
      </c>
      <c r="C612" s="10" t="s">
        <v>2038</v>
      </c>
      <c r="D612" s="21" t="s">
        <v>2025</v>
      </c>
      <c r="E612" s="12" t="s">
        <v>111</v>
      </c>
      <c r="F612" s="12" t="s">
        <v>248</v>
      </c>
      <c r="G612" s="12"/>
      <c r="H612" s="9" t="s">
        <v>249</v>
      </c>
      <c r="I612" s="13" t="s">
        <v>250</v>
      </c>
      <c r="J612" s="14"/>
      <c r="K612" s="15" t="s">
        <v>251</v>
      </c>
      <c r="L612" s="13"/>
      <c r="M612" s="14"/>
      <c r="N612" s="9" t="s">
        <v>252</v>
      </c>
      <c r="O612" s="16" t="s">
        <v>253</v>
      </c>
      <c r="P612" s="17">
        <v>175763</v>
      </c>
      <c r="Q612" s="18" t="s">
        <v>32</v>
      </c>
      <c r="R612" s="19"/>
      <c r="S612" s="12" t="s">
        <v>32</v>
      </c>
      <c r="T612" s="10" t="s">
        <v>254</v>
      </c>
      <c r="U612" s="15"/>
      <c r="V612" s="45"/>
    </row>
    <row r="613" spans="1:24" ht="16.5" customHeight="1">
      <c r="A613" s="8" t="s">
        <v>2036</v>
      </c>
      <c r="B613" s="9" t="s">
        <v>2037</v>
      </c>
      <c r="C613" s="10" t="s">
        <v>2038</v>
      </c>
      <c r="D613" s="21" t="s">
        <v>2025</v>
      </c>
      <c r="E613" s="12" t="s">
        <v>111</v>
      </c>
      <c r="F613" s="12" t="s">
        <v>255</v>
      </c>
      <c r="G613" s="12"/>
      <c r="H613" s="9" t="s">
        <v>256</v>
      </c>
      <c r="I613" s="13" t="s">
        <v>257</v>
      </c>
      <c r="J613" s="14"/>
      <c r="K613" s="15" t="s">
        <v>258</v>
      </c>
      <c r="L613" s="13"/>
      <c r="M613" s="14"/>
      <c r="N613" s="9" t="s">
        <v>259</v>
      </c>
      <c r="O613" s="16" t="s">
        <v>260</v>
      </c>
      <c r="P613" s="17">
        <v>58057</v>
      </c>
      <c r="Q613" s="18" t="s">
        <v>32</v>
      </c>
      <c r="R613" s="19"/>
      <c r="S613" s="12" t="s">
        <v>32</v>
      </c>
      <c r="T613" s="10" t="s">
        <v>261</v>
      </c>
      <c r="U613" s="15"/>
      <c r="V613" s="45"/>
    </row>
    <row r="614" spans="1:24" ht="16.5" customHeight="1">
      <c r="A614" s="8" t="s">
        <v>2039</v>
      </c>
      <c r="B614" s="9" t="s">
        <v>2040</v>
      </c>
      <c r="C614" s="10" t="s">
        <v>2041</v>
      </c>
      <c r="D614" s="21" t="s">
        <v>2025</v>
      </c>
      <c r="E614" s="12" t="s">
        <v>111</v>
      </c>
      <c r="F614" s="12" t="s">
        <v>266</v>
      </c>
      <c r="G614" s="12"/>
      <c r="H614" s="9" t="s">
        <v>28</v>
      </c>
      <c r="I614" s="13">
        <v>175763</v>
      </c>
      <c r="J614" s="14"/>
      <c r="K614" s="15" t="s">
        <v>741</v>
      </c>
      <c r="L614" s="13"/>
      <c r="M614" s="14"/>
      <c r="N614" s="9" t="s">
        <v>742</v>
      </c>
      <c r="O614" s="16" t="s">
        <v>743</v>
      </c>
      <c r="P614" s="17">
        <v>15440</v>
      </c>
      <c r="Q614" s="18" t="s">
        <v>32</v>
      </c>
      <c r="R614" s="19"/>
      <c r="S614" s="12" t="s">
        <v>32</v>
      </c>
      <c r="T614" s="10" t="s">
        <v>1249</v>
      </c>
      <c r="U614" s="15"/>
      <c r="V614" s="45"/>
    </row>
    <row r="615" spans="1:24" ht="16.5" customHeight="1">
      <c r="A615" s="27" t="s">
        <v>2042</v>
      </c>
      <c r="B615" s="9" t="s">
        <v>339</v>
      </c>
      <c r="C615" s="15" t="s">
        <v>2043</v>
      </c>
      <c r="D615" s="44" t="s">
        <v>341</v>
      </c>
      <c r="E615" s="12" t="s">
        <v>26</v>
      </c>
      <c r="F615" s="14" t="s">
        <v>27</v>
      </c>
      <c r="G615" s="14"/>
      <c r="H615" s="9" t="s">
        <v>28</v>
      </c>
      <c r="I615" s="28" t="str">
        <f t="shared" ref="I615:I627" si="44">IF(H615 = "(2E,6E)-FPP", "175763",
    IF(H615 = "(2Z,6E)-FPP", "162247",
        IF(H615 = "(2Z,6Z)-FPP", "60374",
            IF(H615 = "(2E,6E,10E)-GGPP", "58756",
                IF(H615 = "9α-copalyl PP", "58622",
                    IF(H615 = "peregrinol PP", "138232",
                        IF(H615 = "(2E)-GPP", "58057",
                            IF(H615 = "ent-copalyl diphosphate", "58553",
                                IF(H615 = "(S)-2,3-epoxysqualene", "15441",
                                    IF(H615 = "(+)-copalyl diphosphate", "58635",
                                        IF(H615 = "copal-8-ol diphosphate(3−)","64283",
                                            IF(H615 = "NPP", "57665",
                                                IF(H615 = "squalene", "15440",
                                                    IF(H615 = "ent-copal-8-ol diphosphate(3−)", "138223",
                                                        IF(H615 = "(2E,6E,10E,14E)-GFPP", "57907",
                                                            IF(H615 = "(R)-tetraprenyl-β-curcumene", "64801",
                                                                IF(H615 = "(E)-2-MeGPP", "61984",
                                                                    IF(H615 = "all-trans-heptaprenyl PP", "58206",
                                                                        IF(H615 = "(3S,22S)-2,3:22,23-diepoxy-2,3,22,23-tetrahydrosqualene", "138307",
                                                                            IF(H615 = "pre-α-onocerin", "138305","")
                                                                            )
                                                                        )
                                                                    )
                                                                )
                                                            )
                                                        )
                                                    )
                                                )
                                            )
                                        )
                                    )
                                )
                            )
                        )
                    )
                )
            )
        )
    )</f>
        <v>175763</v>
      </c>
      <c r="J615" s="14"/>
      <c r="K615" s="15" t="s">
        <v>347</v>
      </c>
      <c r="L615" s="13"/>
      <c r="M615" s="14"/>
      <c r="N615" s="9" t="s">
        <v>30</v>
      </c>
      <c r="O615" s="9" t="s">
        <v>348</v>
      </c>
      <c r="P615" s="17">
        <v>15385</v>
      </c>
      <c r="Q615" s="29" t="s">
        <v>22</v>
      </c>
      <c r="R615" s="30"/>
      <c r="S615" s="29" t="s">
        <v>22</v>
      </c>
      <c r="T615" s="31"/>
      <c r="U615" s="15"/>
      <c r="V615" s="26" t="s">
        <v>2044</v>
      </c>
    </row>
    <row r="616" spans="1:24" ht="16.5" customHeight="1">
      <c r="A616" s="27" t="s">
        <v>2045</v>
      </c>
      <c r="B616" s="9" t="s">
        <v>339</v>
      </c>
      <c r="C616" s="15" t="s">
        <v>2046</v>
      </c>
      <c r="D616" s="21" t="s">
        <v>341</v>
      </c>
      <c r="E616" s="12" t="s">
        <v>26</v>
      </c>
      <c r="F616" s="14" t="s">
        <v>27</v>
      </c>
      <c r="G616" s="14"/>
      <c r="H616" s="9" t="s">
        <v>28</v>
      </c>
      <c r="I616" s="28" t="str">
        <f t="shared" si="44"/>
        <v>175763</v>
      </c>
      <c r="J616" s="14"/>
      <c r="K616" s="15" t="s">
        <v>2047</v>
      </c>
      <c r="L616" s="22"/>
      <c r="M616" s="23"/>
      <c r="N616" s="24" t="s">
        <v>30</v>
      </c>
      <c r="O616" s="9" t="s">
        <v>348</v>
      </c>
      <c r="P616" s="17">
        <v>15385</v>
      </c>
      <c r="Q616" s="29" t="s">
        <v>22</v>
      </c>
      <c r="R616" s="30"/>
      <c r="S616" s="29" t="s">
        <v>22</v>
      </c>
      <c r="T616" s="31"/>
      <c r="U616" s="15"/>
      <c r="V616" s="45" t="s">
        <v>2048</v>
      </c>
    </row>
    <row r="617" spans="1:24" ht="16.5" customHeight="1">
      <c r="A617" s="8" t="s">
        <v>2049</v>
      </c>
      <c r="B617" s="16" t="s">
        <v>2050</v>
      </c>
      <c r="C617" s="10" t="s">
        <v>2051</v>
      </c>
      <c r="D617" s="11" t="s">
        <v>2052</v>
      </c>
      <c r="E617" s="12" t="s">
        <v>26</v>
      </c>
      <c r="F617" s="12" t="s">
        <v>27</v>
      </c>
      <c r="G617" s="12"/>
      <c r="H617" s="16" t="s">
        <v>28</v>
      </c>
      <c r="I617" s="28" t="str">
        <f t="shared" si="44"/>
        <v>175763</v>
      </c>
      <c r="J617" s="12"/>
      <c r="K617" s="75" t="s">
        <v>1133</v>
      </c>
      <c r="L617" s="28"/>
      <c r="M617" s="12"/>
      <c r="N617" s="16" t="s">
        <v>30</v>
      </c>
      <c r="O617" s="76" t="s">
        <v>1134</v>
      </c>
      <c r="P617" s="48">
        <v>41595</v>
      </c>
      <c r="Q617" s="29" t="s">
        <v>22</v>
      </c>
      <c r="R617" s="30"/>
      <c r="S617" s="29" t="s">
        <v>22</v>
      </c>
      <c r="T617" s="31"/>
      <c r="U617" s="10" t="s">
        <v>59</v>
      </c>
      <c r="V617" s="282" t="s">
        <v>2053</v>
      </c>
      <c r="W617" s="283"/>
      <c r="X617" s="283"/>
    </row>
    <row r="618" spans="1:24" ht="16.5" customHeight="1">
      <c r="A618" s="8" t="s">
        <v>2054</v>
      </c>
      <c r="B618" s="16" t="s">
        <v>2055</v>
      </c>
      <c r="C618" s="10" t="s">
        <v>2056</v>
      </c>
      <c r="D618" s="44" t="s">
        <v>2052</v>
      </c>
      <c r="E618" s="12" t="s">
        <v>26</v>
      </c>
      <c r="F618" s="12" t="s">
        <v>27</v>
      </c>
      <c r="G618" s="12"/>
      <c r="H618" s="16" t="s">
        <v>28</v>
      </c>
      <c r="I618" s="28" t="str">
        <f t="shared" si="44"/>
        <v>175763</v>
      </c>
      <c r="J618" s="12" t="s">
        <v>89</v>
      </c>
      <c r="K618" s="75" t="s">
        <v>2057</v>
      </c>
      <c r="L618" s="28"/>
      <c r="M618" s="12"/>
      <c r="N618" s="16" t="s">
        <v>30</v>
      </c>
      <c r="O618" s="76" t="s">
        <v>2058</v>
      </c>
      <c r="P618" s="48">
        <v>10221</v>
      </c>
      <c r="Q618" s="29" t="s">
        <v>22</v>
      </c>
      <c r="R618" s="30"/>
      <c r="S618" s="29" t="s">
        <v>22</v>
      </c>
      <c r="T618" s="31"/>
      <c r="U618" s="10" t="s">
        <v>59</v>
      </c>
      <c r="V618" s="287" t="s">
        <v>2053</v>
      </c>
      <c r="W618" s="283"/>
      <c r="X618" s="283"/>
    </row>
    <row r="619" spans="1:24" ht="16.5" customHeight="1">
      <c r="A619" s="8" t="s">
        <v>2054</v>
      </c>
      <c r="B619" s="16" t="s">
        <v>2055</v>
      </c>
      <c r="C619" s="10" t="s">
        <v>2056</v>
      </c>
      <c r="D619" s="44" t="s">
        <v>2052</v>
      </c>
      <c r="E619" s="12" t="s">
        <v>26</v>
      </c>
      <c r="F619" s="12" t="s">
        <v>27</v>
      </c>
      <c r="G619" s="12"/>
      <c r="H619" s="16" t="s">
        <v>28</v>
      </c>
      <c r="I619" s="28" t="str">
        <f t="shared" si="44"/>
        <v>175763</v>
      </c>
      <c r="J619" s="12" t="s">
        <v>89</v>
      </c>
      <c r="K619" s="75" t="s">
        <v>2059</v>
      </c>
      <c r="L619" s="28"/>
      <c r="M619" s="12"/>
      <c r="N619" s="16" t="s">
        <v>30</v>
      </c>
      <c r="O619" s="76" t="s">
        <v>2060</v>
      </c>
      <c r="P619" s="48">
        <v>64797</v>
      </c>
      <c r="Q619" s="29" t="s">
        <v>22</v>
      </c>
      <c r="R619" s="30"/>
      <c r="S619" s="29" t="s">
        <v>22</v>
      </c>
      <c r="T619" s="31"/>
      <c r="U619" s="10"/>
      <c r="V619" s="46" t="s">
        <v>2053</v>
      </c>
      <c r="W619" s="99"/>
      <c r="X619" s="99"/>
    </row>
    <row r="620" spans="1:24" ht="16.5" customHeight="1">
      <c r="A620" s="8" t="s">
        <v>2054</v>
      </c>
      <c r="B620" s="16" t="s">
        <v>2055</v>
      </c>
      <c r="C620" s="10" t="s">
        <v>2056</v>
      </c>
      <c r="D620" s="44" t="s">
        <v>2052</v>
      </c>
      <c r="E620" s="12" t="s">
        <v>26</v>
      </c>
      <c r="F620" s="12" t="s">
        <v>27</v>
      </c>
      <c r="G620" s="12"/>
      <c r="H620" s="16" t="s">
        <v>28</v>
      </c>
      <c r="I620" s="28" t="str">
        <f t="shared" si="44"/>
        <v>175763</v>
      </c>
      <c r="J620" s="12" t="s">
        <v>89</v>
      </c>
      <c r="K620" s="75" t="s">
        <v>1450</v>
      </c>
      <c r="L620" s="28"/>
      <c r="M620" s="12"/>
      <c r="N620" s="16" t="s">
        <v>30</v>
      </c>
      <c r="O620" s="76" t="s">
        <v>1451</v>
      </c>
      <c r="P620" s="48">
        <v>5768</v>
      </c>
      <c r="Q620" s="29" t="s">
        <v>22</v>
      </c>
      <c r="R620" s="30"/>
      <c r="S620" s="29" t="s">
        <v>22</v>
      </c>
      <c r="T620" s="31"/>
      <c r="U620" s="10"/>
      <c r="V620" s="46" t="s">
        <v>2053</v>
      </c>
      <c r="W620" s="99"/>
      <c r="X620" s="99"/>
    </row>
    <row r="621" spans="1:24" ht="16.5" customHeight="1">
      <c r="A621" s="27" t="s">
        <v>2061</v>
      </c>
      <c r="B621" s="9" t="s">
        <v>922</v>
      </c>
      <c r="C621" s="15" t="s">
        <v>2062</v>
      </c>
      <c r="D621" s="21" t="s">
        <v>2063</v>
      </c>
      <c r="E621" s="12" t="s">
        <v>26</v>
      </c>
      <c r="F621" s="14" t="s">
        <v>130</v>
      </c>
      <c r="G621" s="14"/>
      <c r="H621" s="9" t="s">
        <v>131</v>
      </c>
      <c r="I621" s="28" t="str">
        <f t="shared" si="44"/>
        <v>58057</v>
      </c>
      <c r="J621" s="14"/>
      <c r="K621" s="15" t="s">
        <v>227</v>
      </c>
      <c r="L621" s="13"/>
      <c r="M621" s="14"/>
      <c r="N621" s="9" t="s">
        <v>133</v>
      </c>
      <c r="O621" s="9" t="s">
        <v>229</v>
      </c>
      <c r="P621" s="17">
        <v>9457</v>
      </c>
      <c r="Q621" s="29" t="s">
        <v>22</v>
      </c>
      <c r="R621" s="30"/>
      <c r="S621" s="29" t="s">
        <v>22</v>
      </c>
      <c r="T621" s="31"/>
      <c r="U621" s="15"/>
      <c r="V621" s="32" t="s">
        <v>2064</v>
      </c>
    </row>
    <row r="622" spans="1:24" ht="16.5" customHeight="1">
      <c r="A622" s="27" t="s">
        <v>2065</v>
      </c>
      <c r="B622" s="9" t="s">
        <v>2066</v>
      </c>
      <c r="C622" s="15" t="s">
        <v>2067</v>
      </c>
      <c r="D622" s="21" t="s">
        <v>2063</v>
      </c>
      <c r="E622" s="12" t="s">
        <v>26</v>
      </c>
      <c r="F622" s="14" t="s">
        <v>27</v>
      </c>
      <c r="G622" s="14"/>
      <c r="H622" s="16" t="s">
        <v>28</v>
      </c>
      <c r="I622" s="28" t="str">
        <f t="shared" si="44"/>
        <v>175763</v>
      </c>
      <c r="J622" s="14"/>
      <c r="K622" s="15" t="s">
        <v>2068</v>
      </c>
      <c r="L622" s="13"/>
      <c r="M622" s="14"/>
      <c r="N622" s="9" t="s">
        <v>30</v>
      </c>
      <c r="O622" s="9" t="s">
        <v>2069</v>
      </c>
      <c r="P622" s="17">
        <v>49239</v>
      </c>
      <c r="Q622" s="29" t="s">
        <v>22</v>
      </c>
      <c r="R622" s="30"/>
      <c r="S622" s="29" t="s">
        <v>22</v>
      </c>
      <c r="T622" s="31"/>
      <c r="U622" s="15"/>
      <c r="V622" s="32" t="s">
        <v>2064</v>
      </c>
    </row>
    <row r="623" spans="1:24" ht="16.5" customHeight="1">
      <c r="A623" s="27" t="s">
        <v>2070</v>
      </c>
      <c r="B623" s="9" t="s">
        <v>2071</v>
      </c>
      <c r="C623" s="15" t="s">
        <v>2072</v>
      </c>
      <c r="D623" s="21" t="s">
        <v>2063</v>
      </c>
      <c r="E623" s="12" t="s">
        <v>26</v>
      </c>
      <c r="F623" s="14" t="s">
        <v>130</v>
      </c>
      <c r="G623" s="14"/>
      <c r="H623" s="9" t="s">
        <v>131</v>
      </c>
      <c r="I623" s="28" t="str">
        <f t="shared" si="44"/>
        <v>58057</v>
      </c>
      <c r="J623" s="14"/>
      <c r="K623" s="15" t="s">
        <v>568</v>
      </c>
      <c r="L623" s="13"/>
      <c r="M623" s="14"/>
      <c r="N623" s="9" t="s">
        <v>133</v>
      </c>
      <c r="O623" s="9" t="s">
        <v>213</v>
      </c>
      <c r="P623" s="17">
        <v>28660</v>
      </c>
      <c r="Q623" s="29" t="s">
        <v>22</v>
      </c>
      <c r="R623" s="30"/>
      <c r="S623" s="29" t="s">
        <v>22</v>
      </c>
      <c r="T623" s="31"/>
      <c r="U623" s="15" t="s">
        <v>59</v>
      </c>
      <c r="V623" s="32" t="s">
        <v>2064</v>
      </c>
    </row>
    <row r="624" spans="1:24" ht="16.5" customHeight="1">
      <c r="A624" s="27" t="s">
        <v>2070</v>
      </c>
      <c r="B624" s="9" t="s">
        <v>2071</v>
      </c>
      <c r="C624" s="15" t="s">
        <v>2072</v>
      </c>
      <c r="D624" s="21" t="s">
        <v>2063</v>
      </c>
      <c r="E624" s="12" t="s">
        <v>26</v>
      </c>
      <c r="F624" s="14" t="s">
        <v>130</v>
      </c>
      <c r="G624" s="14"/>
      <c r="H624" s="9" t="s">
        <v>131</v>
      </c>
      <c r="I624" s="28" t="str">
        <f t="shared" si="44"/>
        <v>58057</v>
      </c>
      <c r="J624" s="14"/>
      <c r="K624" s="15" t="s">
        <v>577</v>
      </c>
      <c r="L624" s="13"/>
      <c r="M624" s="14"/>
      <c r="N624" s="9" t="s">
        <v>133</v>
      </c>
      <c r="O624" s="9" t="s">
        <v>579</v>
      </c>
      <c r="P624" s="17">
        <v>89</v>
      </c>
      <c r="Q624" s="29" t="s">
        <v>22</v>
      </c>
      <c r="R624" s="30"/>
      <c r="S624" s="29" t="s">
        <v>22</v>
      </c>
      <c r="T624" s="31"/>
      <c r="U624" s="15"/>
      <c r="V624" s="32" t="s">
        <v>2064</v>
      </c>
    </row>
    <row r="625" spans="1:38" ht="16.5" customHeight="1">
      <c r="A625" s="8" t="s">
        <v>2073</v>
      </c>
      <c r="B625" s="16" t="s">
        <v>2074</v>
      </c>
      <c r="C625" s="10" t="s">
        <v>2075</v>
      </c>
      <c r="D625" s="11" t="s">
        <v>724</v>
      </c>
      <c r="E625" s="12" t="s">
        <v>26</v>
      </c>
      <c r="F625" s="12" t="s">
        <v>27</v>
      </c>
      <c r="G625" s="12"/>
      <c r="H625" s="16" t="s">
        <v>28</v>
      </c>
      <c r="I625" s="28" t="str">
        <f t="shared" si="44"/>
        <v>175763</v>
      </c>
      <c r="J625" s="12" t="s">
        <v>2076</v>
      </c>
      <c r="K625" s="10" t="s">
        <v>2077</v>
      </c>
      <c r="L625" s="28" t="s">
        <v>2078</v>
      </c>
      <c r="M625" s="12" t="s">
        <v>22</v>
      </c>
      <c r="N625" s="16" t="s">
        <v>30</v>
      </c>
      <c r="O625" s="16" t="s">
        <v>2079</v>
      </c>
      <c r="P625" s="7">
        <v>61690</v>
      </c>
      <c r="Q625" s="29" t="s">
        <v>22</v>
      </c>
      <c r="R625" s="30"/>
      <c r="S625" s="29" t="s">
        <v>22</v>
      </c>
      <c r="T625" s="31"/>
      <c r="U625" s="10" t="s">
        <v>59</v>
      </c>
      <c r="V625" s="287" t="s">
        <v>2080</v>
      </c>
      <c r="W625" s="283"/>
      <c r="X625" s="283"/>
    </row>
    <row r="626" spans="1:38" ht="16.5" customHeight="1">
      <c r="A626" s="8" t="s">
        <v>2073</v>
      </c>
      <c r="B626" s="16" t="s">
        <v>2074</v>
      </c>
      <c r="C626" s="10" t="s">
        <v>2075</v>
      </c>
      <c r="D626" s="11" t="s">
        <v>724</v>
      </c>
      <c r="E626" s="12" t="s">
        <v>26</v>
      </c>
      <c r="F626" s="12" t="s">
        <v>27</v>
      </c>
      <c r="G626" s="12"/>
      <c r="H626" s="16" t="s">
        <v>28</v>
      </c>
      <c r="I626" s="28" t="str">
        <f t="shared" si="44"/>
        <v>175763</v>
      </c>
      <c r="J626" s="12" t="s">
        <v>2076</v>
      </c>
      <c r="K626" s="10" t="s">
        <v>2081</v>
      </c>
      <c r="L626" s="102">
        <v>0.17799999999999999</v>
      </c>
      <c r="M626" s="12"/>
      <c r="N626" s="16" t="s">
        <v>30</v>
      </c>
      <c r="O626" s="16" t="s">
        <v>2082</v>
      </c>
      <c r="P626" s="7">
        <v>61737</v>
      </c>
      <c r="Q626" s="29" t="s">
        <v>22</v>
      </c>
      <c r="R626" s="30"/>
      <c r="S626" s="29" t="s">
        <v>22</v>
      </c>
      <c r="T626" s="31"/>
      <c r="U626" s="10"/>
      <c r="V626" s="42" t="s">
        <v>2080</v>
      </c>
      <c r="W626" s="99"/>
      <c r="X626" s="99"/>
    </row>
    <row r="627" spans="1:38" ht="16.5" customHeight="1">
      <c r="A627" s="8" t="s">
        <v>2073</v>
      </c>
      <c r="B627" s="16" t="s">
        <v>2074</v>
      </c>
      <c r="C627" s="10" t="s">
        <v>2075</v>
      </c>
      <c r="D627" s="11" t="s">
        <v>724</v>
      </c>
      <c r="E627" s="12" t="s">
        <v>26</v>
      </c>
      <c r="F627" s="12" t="s">
        <v>27</v>
      </c>
      <c r="G627" s="12"/>
      <c r="H627" s="16" t="s">
        <v>28</v>
      </c>
      <c r="I627" s="28" t="str">
        <f t="shared" si="44"/>
        <v>175763</v>
      </c>
      <c r="J627" s="12" t="s">
        <v>2076</v>
      </c>
      <c r="K627" s="10" t="s">
        <v>2083</v>
      </c>
      <c r="L627" s="102">
        <v>9.9000000000000005E-2</v>
      </c>
      <c r="M627" s="12"/>
      <c r="N627" s="16" t="s">
        <v>30</v>
      </c>
      <c r="O627" s="16" t="s">
        <v>2084</v>
      </c>
      <c r="P627" s="7">
        <v>61746</v>
      </c>
      <c r="Q627" s="29" t="s">
        <v>22</v>
      </c>
      <c r="R627" s="30"/>
      <c r="S627" s="29" t="s">
        <v>22</v>
      </c>
      <c r="T627" s="31"/>
      <c r="U627" s="10"/>
      <c r="V627" s="46" t="s">
        <v>2080</v>
      </c>
      <c r="W627" s="99"/>
      <c r="X627" s="99"/>
    </row>
    <row r="628" spans="1:38" ht="16.5" customHeight="1">
      <c r="A628" s="8" t="s">
        <v>2085</v>
      </c>
      <c r="B628" s="9" t="s">
        <v>1251</v>
      </c>
      <c r="C628" s="10" t="s">
        <v>2086</v>
      </c>
      <c r="D628" s="21" t="s">
        <v>2087</v>
      </c>
      <c r="E628" s="12" t="s">
        <v>26</v>
      </c>
      <c r="F628" s="12" t="s">
        <v>248</v>
      </c>
      <c r="G628" s="12"/>
      <c r="H628" s="9" t="s">
        <v>249</v>
      </c>
      <c r="I628" s="13" t="s">
        <v>250</v>
      </c>
      <c r="J628" s="14"/>
      <c r="K628" s="15" t="s">
        <v>251</v>
      </c>
      <c r="L628" s="13"/>
      <c r="M628" s="14"/>
      <c r="N628" s="9" t="s">
        <v>252</v>
      </c>
      <c r="O628" s="16" t="s">
        <v>253</v>
      </c>
      <c r="P628" s="17">
        <v>175763</v>
      </c>
      <c r="Q628" s="18" t="s">
        <v>32</v>
      </c>
      <c r="R628" s="19"/>
      <c r="S628" s="12" t="s">
        <v>22</v>
      </c>
      <c r="T628" s="10" t="s">
        <v>254</v>
      </c>
      <c r="U628" s="15"/>
      <c r="V628" s="26" t="s">
        <v>2088</v>
      </c>
    </row>
    <row r="629" spans="1:38" ht="16.5" customHeight="1">
      <c r="A629" s="27" t="s">
        <v>2089</v>
      </c>
      <c r="B629" s="9" t="s">
        <v>1416</v>
      </c>
      <c r="C629" s="15" t="s">
        <v>2090</v>
      </c>
      <c r="D629" s="44" t="s">
        <v>2091</v>
      </c>
      <c r="E629" s="12" t="s">
        <v>26</v>
      </c>
      <c r="F629" s="14" t="s">
        <v>130</v>
      </c>
      <c r="G629" s="14"/>
      <c r="H629" s="9" t="s">
        <v>131</v>
      </c>
      <c r="I629" s="13" t="str">
        <f t="shared" ref="I629:I636" si="45">IF(H629 = "(2E,6E)-FPP", "175763",
    IF(H629 = "(2Z,6E)-FPP", "162247",
        IF(H629 = "(2Z,6Z)-FPP", "60374",
            IF(H629 = "(2E,6E,10E)-GGPP", "58756",
                IF(H629 = "9α-copalyl PP", "58622",
                    IF(H629 = "peregrinol PP", "138232",
                        IF(H629 = "(2E)-GPP", "58057",
                            IF(H629 = "ent-copalyl diphosphate", "58553",
                                IF(H629 = "(S)-2,3-epoxysqualene", "15441",
                                    IF(H629 = "(+)-copalyl diphosphate", "58635",
                                        IF(H629 = "copal-8-ol diphosphate(3−)","64283",
                                            IF(H629 = "NPP", "57665",
                                                IF(H629 = "squalene", "15440",
                                                    IF(H629 = "ent-copal-8-ol diphosphate(3−)", "138223",
                                                        IF(H629 = "(2E,6E,10E,14E)-GFPP", "57907",
                                                            IF(H629 = "(R)-tetraprenyl-β-curcumene", "64801",
                                                                IF(H629 = "(E)-2-MeGPP", "61984",
                                                                    IF(H629 = "all-trans-heptaprenyl PP", "58206",
                                                                        IF(H629 = "(3S,22S)-2,3:22,23-diepoxy-2,3,22,23-tetrahydrosqualene", "138307",
                                                                            IF(H629 = "pre-α-onocerin", "138305","")
                                                                            )
                                                                        )
                                                                    )
                                                                )
                                                            )
                                                        )
                                                    )
                                                )
                                            )
                                        )
                                    )
                                )
                            )
                        )
                    )
                )
            )
        )
    )</f>
        <v>58057</v>
      </c>
      <c r="J629" s="14"/>
      <c r="K629" s="15" t="s">
        <v>521</v>
      </c>
      <c r="L629" s="13"/>
      <c r="M629" s="14"/>
      <c r="N629" s="9" t="s">
        <v>309</v>
      </c>
      <c r="O629" s="9" t="s">
        <v>522</v>
      </c>
      <c r="P629" s="17">
        <v>17447</v>
      </c>
      <c r="Q629" s="69" t="s">
        <v>32</v>
      </c>
      <c r="R629" s="70"/>
      <c r="S629" s="29" t="s">
        <v>22</v>
      </c>
      <c r="T629" s="71"/>
      <c r="U629" s="15"/>
      <c r="V629" s="26" t="s">
        <v>2092</v>
      </c>
      <c r="Z629" s="72"/>
      <c r="AA629" s="72"/>
      <c r="AB629" s="72"/>
      <c r="AC629" s="72"/>
      <c r="AD629" s="72"/>
      <c r="AE629" s="72"/>
      <c r="AF629" s="72"/>
      <c r="AG629" s="72"/>
      <c r="AH629" s="72"/>
      <c r="AI629" s="72"/>
      <c r="AJ629" s="72"/>
      <c r="AK629" s="72"/>
      <c r="AL629" s="72"/>
    </row>
    <row r="630" spans="1:38" ht="16.5" customHeight="1">
      <c r="A630" s="27" t="s">
        <v>2093</v>
      </c>
      <c r="B630" s="9" t="s">
        <v>2094</v>
      </c>
      <c r="C630" s="15" t="s">
        <v>2095</v>
      </c>
      <c r="D630" s="21" t="s">
        <v>2096</v>
      </c>
      <c r="E630" s="12" t="s">
        <v>26</v>
      </c>
      <c r="F630" s="14" t="s">
        <v>27</v>
      </c>
      <c r="G630" s="14"/>
      <c r="H630" s="16" t="s">
        <v>28</v>
      </c>
      <c r="I630" s="28" t="str">
        <f t="shared" si="45"/>
        <v>175763</v>
      </c>
      <c r="J630" s="14"/>
      <c r="K630" s="15" t="s">
        <v>1725</v>
      </c>
      <c r="L630" s="22"/>
      <c r="M630" s="23"/>
      <c r="N630" s="24" t="s">
        <v>30</v>
      </c>
      <c r="O630" s="9" t="s">
        <v>1726</v>
      </c>
      <c r="P630" s="17">
        <v>63696</v>
      </c>
      <c r="Q630" s="29" t="s">
        <v>22</v>
      </c>
      <c r="R630" s="30"/>
      <c r="S630" s="29" t="s">
        <v>22</v>
      </c>
      <c r="T630" s="31"/>
      <c r="U630" s="15"/>
      <c r="V630" s="32" t="s">
        <v>2097</v>
      </c>
    </row>
    <row r="631" spans="1:38" ht="16.5" customHeight="1">
      <c r="A631" s="27" t="s">
        <v>2098</v>
      </c>
      <c r="B631" s="9" t="s">
        <v>2099</v>
      </c>
      <c r="C631" s="15" t="s">
        <v>2100</v>
      </c>
      <c r="D631" s="21" t="s">
        <v>166</v>
      </c>
      <c r="E631" s="12" t="s">
        <v>26</v>
      </c>
      <c r="F631" s="14" t="s">
        <v>27</v>
      </c>
      <c r="G631" s="14"/>
      <c r="H631" s="16" t="s">
        <v>28</v>
      </c>
      <c r="I631" s="28" t="str">
        <f t="shared" si="45"/>
        <v>175763</v>
      </c>
      <c r="J631" s="14"/>
      <c r="K631" s="94" t="s">
        <v>365</v>
      </c>
      <c r="L631" s="22"/>
      <c r="M631" s="23"/>
      <c r="N631" s="24" t="s">
        <v>30</v>
      </c>
      <c r="O631" s="9" t="s">
        <v>366</v>
      </c>
      <c r="P631" s="17">
        <v>49044</v>
      </c>
      <c r="Q631" s="29" t="s">
        <v>22</v>
      </c>
      <c r="R631" s="30"/>
      <c r="S631" s="29" t="s">
        <v>22</v>
      </c>
      <c r="T631" s="31"/>
      <c r="U631" s="15"/>
      <c r="V631" s="26" t="s">
        <v>2097</v>
      </c>
    </row>
    <row r="632" spans="1:38" ht="16.5" customHeight="1">
      <c r="A632" s="27" t="s">
        <v>2101</v>
      </c>
      <c r="B632" s="9" t="s">
        <v>524</v>
      </c>
      <c r="C632" s="15" t="s">
        <v>2102</v>
      </c>
      <c r="D632" s="21" t="s">
        <v>166</v>
      </c>
      <c r="E632" s="12" t="s">
        <v>26</v>
      </c>
      <c r="F632" s="14" t="s">
        <v>27</v>
      </c>
      <c r="G632" s="14"/>
      <c r="H632" s="16" t="s">
        <v>28</v>
      </c>
      <c r="I632" s="28" t="str">
        <f t="shared" si="45"/>
        <v>175763</v>
      </c>
      <c r="J632" s="12"/>
      <c r="K632" s="15" t="s">
        <v>1133</v>
      </c>
      <c r="L632" s="13"/>
      <c r="M632" s="14"/>
      <c r="N632" s="9" t="s">
        <v>30</v>
      </c>
      <c r="O632" s="9" t="s">
        <v>1134</v>
      </c>
      <c r="P632" s="17">
        <v>41595</v>
      </c>
      <c r="Q632" s="29" t="s">
        <v>22</v>
      </c>
      <c r="R632" s="30"/>
      <c r="S632" s="29" t="s">
        <v>22</v>
      </c>
      <c r="T632" s="31"/>
      <c r="U632" s="15"/>
      <c r="V632" s="26" t="s">
        <v>2103</v>
      </c>
    </row>
    <row r="633" spans="1:38" ht="16.5" customHeight="1">
      <c r="A633" s="27" t="s">
        <v>2104</v>
      </c>
      <c r="B633" s="9" t="s">
        <v>2105</v>
      </c>
      <c r="C633" s="15" t="s">
        <v>2106</v>
      </c>
      <c r="D633" s="21" t="s">
        <v>166</v>
      </c>
      <c r="E633" s="12" t="s">
        <v>26</v>
      </c>
      <c r="F633" s="14" t="s">
        <v>27</v>
      </c>
      <c r="G633" s="14"/>
      <c r="H633" s="16" t="s">
        <v>28</v>
      </c>
      <c r="I633" s="28" t="str">
        <f t="shared" si="45"/>
        <v>175763</v>
      </c>
      <c r="J633" s="14"/>
      <c r="K633" s="15" t="s">
        <v>365</v>
      </c>
      <c r="L633" s="22"/>
      <c r="M633" s="23"/>
      <c r="N633" s="24" t="s">
        <v>30</v>
      </c>
      <c r="O633" s="9" t="s">
        <v>366</v>
      </c>
      <c r="P633" s="17">
        <v>49044</v>
      </c>
      <c r="Q633" s="29" t="s">
        <v>22</v>
      </c>
      <c r="R633" s="30"/>
      <c r="S633" s="29" t="s">
        <v>22</v>
      </c>
      <c r="T633" s="31"/>
      <c r="U633" s="15"/>
      <c r="V633" s="26" t="s">
        <v>2097</v>
      </c>
    </row>
    <row r="634" spans="1:38" ht="16.5" customHeight="1">
      <c r="A634" s="27" t="s">
        <v>2107</v>
      </c>
      <c r="B634" s="9" t="s">
        <v>2108</v>
      </c>
      <c r="C634" s="15" t="s">
        <v>2109</v>
      </c>
      <c r="D634" s="21" t="s">
        <v>166</v>
      </c>
      <c r="E634" s="12" t="s">
        <v>26</v>
      </c>
      <c r="F634" s="14" t="s">
        <v>27</v>
      </c>
      <c r="G634" s="14"/>
      <c r="H634" s="16" t="s">
        <v>28</v>
      </c>
      <c r="I634" s="28" t="str">
        <f t="shared" si="45"/>
        <v>175763</v>
      </c>
      <c r="J634" s="12" t="s">
        <v>89</v>
      </c>
      <c r="K634" s="15" t="s">
        <v>2110</v>
      </c>
      <c r="L634" s="13" t="s">
        <v>288</v>
      </c>
      <c r="M634" s="14" t="s">
        <v>22</v>
      </c>
      <c r="N634" s="9" t="s">
        <v>49</v>
      </c>
      <c r="O634" s="9" t="s">
        <v>2111</v>
      </c>
      <c r="P634" s="17">
        <v>7940</v>
      </c>
      <c r="Q634" s="29" t="s">
        <v>22</v>
      </c>
      <c r="R634" s="30"/>
      <c r="S634" s="29" t="s">
        <v>22</v>
      </c>
      <c r="T634" s="31"/>
      <c r="U634" s="15" t="s">
        <v>59</v>
      </c>
      <c r="V634" s="32" t="s">
        <v>2103</v>
      </c>
    </row>
    <row r="635" spans="1:38" ht="16.5" customHeight="1">
      <c r="A635" s="27" t="s">
        <v>2107</v>
      </c>
      <c r="B635" s="9" t="s">
        <v>2108</v>
      </c>
      <c r="C635" s="15" t="s">
        <v>2109</v>
      </c>
      <c r="D635" s="21" t="s">
        <v>166</v>
      </c>
      <c r="E635" s="12" t="s">
        <v>26</v>
      </c>
      <c r="F635" s="14" t="s">
        <v>27</v>
      </c>
      <c r="G635" s="14"/>
      <c r="H635" s="16" t="s">
        <v>28</v>
      </c>
      <c r="I635" s="28" t="str">
        <f t="shared" si="45"/>
        <v>175763</v>
      </c>
      <c r="J635" s="12" t="s">
        <v>89</v>
      </c>
      <c r="K635" s="15" t="s">
        <v>2112</v>
      </c>
      <c r="L635" s="13"/>
      <c r="M635" s="14"/>
      <c r="N635" s="9" t="s">
        <v>49</v>
      </c>
      <c r="O635" s="9" t="s">
        <v>2113</v>
      </c>
      <c r="P635" s="17">
        <v>63443</v>
      </c>
      <c r="Q635" s="29" t="s">
        <v>22</v>
      </c>
      <c r="R635" s="30"/>
      <c r="S635" s="29" t="s">
        <v>22</v>
      </c>
      <c r="T635" s="31"/>
      <c r="U635" s="15"/>
      <c r="V635" s="32" t="s">
        <v>2103</v>
      </c>
    </row>
    <row r="636" spans="1:38" ht="16.5" customHeight="1">
      <c r="A636" s="27" t="s">
        <v>2107</v>
      </c>
      <c r="B636" s="9" t="s">
        <v>2108</v>
      </c>
      <c r="C636" s="15" t="s">
        <v>2109</v>
      </c>
      <c r="D636" s="21" t="s">
        <v>166</v>
      </c>
      <c r="E636" s="12" t="s">
        <v>26</v>
      </c>
      <c r="F636" s="14" t="s">
        <v>27</v>
      </c>
      <c r="G636" s="14"/>
      <c r="H636" s="16" t="s">
        <v>28</v>
      </c>
      <c r="I636" s="28" t="str">
        <f t="shared" si="45"/>
        <v>175763</v>
      </c>
      <c r="J636" s="12" t="s">
        <v>89</v>
      </c>
      <c r="K636" s="15" t="s">
        <v>2114</v>
      </c>
      <c r="L636" s="13"/>
      <c r="M636" s="14"/>
      <c r="N636" s="9" t="s">
        <v>49</v>
      </c>
      <c r="O636" s="9" t="s">
        <v>2115</v>
      </c>
      <c r="P636" s="17">
        <v>63447</v>
      </c>
      <c r="Q636" s="29" t="s">
        <v>22</v>
      </c>
      <c r="R636" s="30"/>
      <c r="S636" s="29" t="s">
        <v>22</v>
      </c>
      <c r="T636" s="31"/>
      <c r="U636" s="15"/>
      <c r="V636" s="26" t="s">
        <v>2103</v>
      </c>
    </row>
    <row r="637" spans="1:38" ht="16.5" customHeight="1">
      <c r="A637" s="8" t="s">
        <v>2116</v>
      </c>
      <c r="B637" s="9" t="s">
        <v>2117</v>
      </c>
      <c r="C637" s="10" t="s">
        <v>2118</v>
      </c>
      <c r="D637" s="21" t="s">
        <v>2119</v>
      </c>
      <c r="E637" s="12" t="s">
        <v>87</v>
      </c>
      <c r="F637" s="12" t="s">
        <v>248</v>
      </c>
      <c r="G637" s="12"/>
      <c r="H637" s="9" t="s">
        <v>249</v>
      </c>
      <c r="I637" s="13" t="s">
        <v>250</v>
      </c>
      <c r="J637" s="14"/>
      <c r="K637" s="15" t="s">
        <v>251</v>
      </c>
      <c r="L637" s="13"/>
      <c r="M637" s="14"/>
      <c r="N637" s="9" t="s">
        <v>252</v>
      </c>
      <c r="O637" s="16" t="s">
        <v>253</v>
      </c>
      <c r="P637" s="17">
        <v>175763</v>
      </c>
      <c r="Q637" s="18" t="s">
        <v>32</v>
      </c>
      <c r="R637" s="19"/>
      <c r="S637" s="12" t="s">
        <v>32</v>
      </c>
      <c r="T637" s="10" t="s">
        <v>254</v>
      </c>
      <c r="U637" s="15"/>
      <c r="V637" s="45"/>
    </row>
    <row r="638" spans="1:38" ht="16.5" customHeight="1">
      <c r="A638" s="27" t="s">
        <v>2120</v>
      </c>
      <c r="B638" s="9" t="s">
        <v>2121</v>
      </c>
      <c r="C638" s="15" t="s">
        <v>2122</v>
      </c>
      <c r="D638" s="21" t="s">
        <v>835</v>
      </c>
      <c r="E638" s="12" t="s">
        <v>26</v>
      </c>
      <c r="F638" s="14" t="s">
        <v>27</v>
      </c>
      <c r="G638" s="14"/>
      <c r="H638" s="16" t="s">
        <v>28</v>
      </c>
      <c r="I638" s="28" t="str">
        <f>IF(H638 = "(2E,6E)-FPP", "175763",
    IF(H638 = "(2Z,6E)-FPP", "162247",
        IF(H638 = "(2Z,6Z)-FPP", "60374",
            IF(H638 = "(2E,6E,10E)-GGPP", "58756",
                IF(H638 = "9α-copalyl PP", "58622",
                    IF(H638 = "peregrinol PP", "138232",
                        IF(H638 = "(2E)-GPP", "58057",
                            IF(H638 = "ent-copalyl diphosphate", "58553",
                                IF(H638 = "(S)-2,3-epoxysqualene", "15441",
                                    IF(H638 = "(+)-copalyl diphosphate", "58635",
                                        IF(H638 = "copal-8-ol diphosphate(3−)","64283",
                                            IF(H638 = "NPP", "57665",
                                                IF(H638 = "squalene", "15440",
                                                    IF(H638 = "ent-copal-8-ol diphosphate(3−)", "138223",
                                                        IF(H638 = "(2E,6E,10E,14E)-GFPP", "57907",
                                                            IF(H638 = "(R)-tetraprenyl-β-curcumene", "64801",
                                                                IF(H638 = "(E)-2-MeGPP", "61984",
                                                                    IF(H638 = "all-trans-heptaprenyl PP", "58206",
                                                                        IF(H638 = "(3S,22S)-2,3:22,23-diepoxy-2,3,22,23-tetrahydrosqualene", "138307",
                                                                            IF(H638 = "pre-α-onocerin", "138305","")
                                                                            )
                                                                        )
                                                                    )
                                                                )
                                                            )
                                                        )
                                                    )
                                                )
                                            )
                                        )
                                    )
                                )
                            )
                        )
                    )
                )
            )
        )
    )</f>
        <v>175763</v>
      </c>
      <c r="J638" s="14"/>
      <c r="K638" s="15" t="s">
        <v>347</v>
      </c>
      <c r="L638" s="13"/>
      <c r="M638" s="14"/>
      <c r="N638" s="9" t="s">
        <v>30</v>
      </c>
      <c r="O638" s="9" t="s">
        <v>348</v>
      </c>
      <c r="P638" s="17">
        <v>15385</v>
      </c>
      <c r="Q638" s="29" t="s">
        <v>22</v>
      </c>
      <c r="R638" s="30"/>
      <c r="S638" s="29" t="s">
        <v>22</v>
      </c>
      <c r="T638" s="31"/>
      <c r="U638" s="15"/>
      <c r="V638" s="26" t="s">
        <v>2123</v>
      </c>
    </row>
    <row r="639" spans="1:38" ht="16.5" customHeight="1">
      <c r="A639" s="8" t="s">
        <v>2124</v>
      </c>
      <c r="B639" s="9" t="s">
        <v>2125</v>
      </c>
      <c r="C639" s="10" t="s">
        <v>2126</v>
      </c>
      <c r="D639" s="21" t="s">
        <v>724</v>
      </c>
      <c r="E639" s="12" t="s">
        <v>26</v>
      </c>
      <c r="F639" s="12" t="s">
        <v>248</v>
      </c>
      <c r="G639" s="12"/>
      <c r="H639" s="9" t="s">
        <v>249</v>
      </c>
      <c r="I639" s="13" t="s">
        <v>250</v>
      </c>
      <c r="J639" s="14"/>
      <c r="K639" s="15" t="s">
        <v>251</v>
      </c>
      <c r="L639" s="13"/>
      <c r="M639" s="14"/>
      <c r="N639" s="9" t="s">
        <v>252</v>
      </c>
      <c r="O639" s="16" t="s">
        <v>253</v>
      </c>
      <c r="P639" s="17">
        <v>175763</v>
      </c>
      <c r="Q639" s="18" t="s">
        <v>32</v>
      </c>
      <c r="R639" s="19"/>
      <c r="S639" s="12" t="s">
        <v>22</v>
      </c>
      <c r="T639" s="10" t="s">
        <v>254</v>
      </c>
      <c r="U639" s="15"/>
      <c r="V639" s="26" t="s">
        <v>2127</v>
      </c>
    </row>
    <row r="640" spans="1:38" ht="16.5" customHeight="1">
      <c r="A640" s="8" t="s">
        <v>2124</v>
      </c>
      <c r="B640" s="9" t="s">
        <v>2125</v>
      </c>
      <c r="C640" s="10" t="s">
        <v>2126</v>
      </c>
      <c r="D640" s="21" t="s">
        <v>724</v>
      </c>
      <c r="E640" s="12" t="s">
        <v>26</v>
      </c>
      <c r="F640" s="12" t="s">
        <v>255</v>
      </c>
      <c r="G640" s="12"/>
      <c r="H640" s="9" t="s">
        <v>256</v>
      </c>
      <c r="I640" s="13" t="s">
        <v>257</v>
      </c>
      <c r="J640" s="14"/>
      <c r="K640" s="15" t="s">
        <v>258</v>
      </c>
      <c r="L640" s="13"/>
      <c r="M640" s="14"/>
      <c r="N640" s="9" t="s">
        <v>259</v>
      </c>
      <c r="O640" s="16" t="s">
        <v>260</v>
      </c>
      <c r="P640" s="17">
        <v>58057</v>
      </c>
      <c r="Q640" s="18" t="s">
        <v>32</v>
      </c>
      <c r="R640" s="19"/>
      <c r="S640" s="12" t="s">
        <v>22</v>
      </c>
      <c r="T640" s="10" t="s">
        <v>261</v>
      </c>
      <c r="U640" s="15"/>
      <c r="V640" s="26" t="s">
        <v>2127</v>
      </c>
    </row>
    <row r="641" spans="1:22" ht="16.5" customHeight="1">
      <c r="A641" s="8" t="s">
        <v>2128</v>
      </c>
      <c r="B641" s="9" t="s">
        <v>2129</v>
      </c>
      <c r="C641" s="10" t="s">
        <v>2130</v>
      </c>
      <c r="D641" s="21" t="s">
        <v>2131</v>
      </c>
      <c r="E641" s="12" t="s">
        <v>26</v>
      </c>
      <c r="F641" s="12" t="s">
        <v>248</v>
      </c>
      <c r="G641" s="12"/>
      <c r="H641" s="9" t="s">
        <v>249</v>
      </c>
      <c r="I641" s="13" t="s">
        <v>250</v>
      </c>
      <c r="J641" s="14"/>
      <c r="K641" s="15" t="s">
        <v>251</v>
      </c>
      <c r="L641" s="13"/>
      <c r="M641" s="14"/>
      <c r="N641" s="9" t="s">
        <v>252</v>
      </c>
      <c r="O641" s="16" t="s">
        <v>253</v>
      </c>
      <c r="P641" s="17">
        <v>175763</v>
      </c>
      <c r="Q641" s="18" t="s">
        <v>32</v>
      </c>
      <c r="R641" s="19"/>
      <c r="S641" s="12" t="s">
        <v>22</v>
      </c>
      <c r="T641" s="10" t="s">
        <v>254</v>
      </c>
      <c r="U641" s="15"/>
      <c r="V641" s="26" t="s">
        <v>2132</v>
      </c>
    </row>
    <row r="642" spans="1:22" ht="16.5" customHeight="1">
      <c r="A642" s="8" t="s">
        <v>2128</v>
      </c>
      <c r="B642" s="9" t="s">
        <v>2129</v>
      </c>
      <c r="C642" s="10" t="s">
        <v>2130</v>
      </c>
      <c r="D642" s="21" t="s">
        <v>2131</v>
      </c>
      <c r="E642" s="12" t="s">
        <v>26</v>
      </c>
      <c r="F642" s="12" t="s">
        <v>255</v>
      </c>
      <c r="G642" s="12"/>
      <c r="H642" s="9" t="s">
        <v>256</v>
      </c>
      <c r="I642" s="13" t="s">
        <v>257</v>
      </c>
      <c r="J642" s="14"/>
      <c r="K642" s="15" t="s">
        <v>258</v>
      </c>
      <c r="L642" s="13"/>
      <c r="M642" s="14"/>
      <c r="N642" s="9" t="s">
        <v>259</v>
      </c>
      <c r="O642" s="16" t="s">
        <v>260</v>
      </c>
      <c r="P642" s="17">
        <v>58057</v>
      </c>
      <c r="Q642" s="18" t="s">
        <v>32</v>
      </c>
      <c r="R642" s="19"/>
      <c r="S642" s="12" t="s">
        <v>22</v>
      </c>
      <c r="T642" s="10" t="s">
        <v>261</v>
      </c>
      <c r="U642" s="15"/>
      <c r="V642" s="26" t="s">
        <v>2132</v>
      </c>
    </row>
    <row r="643" spans="1:22" ht="16.5" customHeight="1">
      <c r="A643" s="8" t="s">
        <v>2128</v>
      </c>
      <c r="B643" s="9" t="s">
        <v>2129</v>
      </c>
      <c r="C643" s="10" t="s">
        <v>2130</v>
      </c>
      <c r="D643" s="21" t="s">
        <v>2131</v>
      </c>
      <c r="E643" s="12" t="s">
        <v>26</v>
      </c>
      <c r="F643" s="12" t="s">
        <v>179</v>
      </c>
      <c r="G643" s="12"/>
      <c r="H643" s="9" t="s">
        <v>730</v>
      </c>
      <c r="I643" s="13" t="s">
        <v>731</v>
      </c>
      <c r="J643" s="14"/>
      <c r="K643" s="15" t="s">
        <v>182</v>
      </c>
      <c r="L643" s="13"/>
      <c r="M643" s="14"/>
      <c r="N643" s="9" t="s">
        <v>183</v>
      </c>
      <c r="O643" s="16" t="s">
        <v>184</v>
      </c>
      <c r="P643" s="17">
        <v>58756</v>
      </c>
      <c r="Q643" s="18" t="s">
        <v>32</v>
      </c>
      <c r="R643" s="25"/>
      <c r="S643" s="18" t="s">
        <v>22</v>
      </c>
      <c r="T643" s="10" t="s">
        <v>185</v>
      </c>
      <c r="U643" s="15"/>
      <c r="V643" s="26" t="s">
        <v>2132</v>
      </c>
    </row>
    <row r="644" spans="1:22" ht="16.5" customHeight="1">
      <c r="A644" s="8" t="s">
        <v>2133</v>
      </c>
      <c r="B644" s="9" t="s">
        <v>1192</v>
      </c>
      <c r="C644" s="10" t="s">
        <v>2134</v>
      </c>
      <c r="D644" s="21" t="s">
        <v>2135</v>
      </c>
      <c r="E644" s="12" t="s">
        <v>26</v>
      </c>
      <c r="F644" s="12" t="s">
        <v>248</v>
      </c>
      <c r="G644" s="12"/>
      <c r="H644" s="9" t="s">
        <v>249</v>
      </c>
      <c r="I644" s="13" t="s">
        <v>250</v>
      </c>
      <c r="J644" s="14"/>
      <c r="K644" s="15" t="s">
        <v>251</v>
      </c>
      <c r="L644" s="13"/>
      <c r="M644" s="14"/>
      <c r="N644" s="9" t="s">
        <v>252</v>
      </c>
      <c r="O644" s="16" t="s">
        <v>253</v>
      </c>
      <c r="P644" s="17">
        <v>175763</v>
      </c>
      <c r="Q644" s="18" t="s">
        <v>32</v>
      </c>
      <c r="R644" s="19"/>
      <c r="S644" s="12" t="s">
        <v>22</v>
      </c>
      <c r="T644" s="10" t="s">
        <v>254</v>
      </c>
      <c r="U644" s="15"/>
      <c r="V644" s="26" t="s">
        <v>2136</v>
      </c>
    </row>
    <row r="645" spans="1:22" ht="16.5" customHeight="1">
      <c r="A645" s="8" t="s">
        <v>2133</v>
      </c>
      <c r="B645" s="9" t="s">
        <v>1192</v>
      </c>
      <c r="C645" s="10" t="s">
        <v>2134</v>
      </c>
      <c r="D645" s="21" t="s">
        <v>2135</v>
      </c>
      <c r="E645" s="12" t="s">
        <v>26</v>
      </c>
      <c r="F645" s="12" t="s">
        <v>255</v>
      </c>
      <c r="G645" s="12"/>
      <c r="H645" s="9" t="s">
        <v>256</v>
      </c>
      <c r="I645" s="13" t="s">
        <v>257</v>
      </c>
      <c r="J645" s="14"/>
      <c r="K645" s="15" t="s">
        <v>258</v>
      </c>
      <c r="L645" s="13"/>
      <c r="M645" s="14"/>
      <c r="N645" s="9" t="s">
        <v>259</v>
      </c>
      <c r="O645" s="16" t="s">
        <v>260</v>
      </c>
      <c r="P645" s="17">
        <v>58057</v>
      </c>
      <c r="Q645" s="18" t="s">
        <v>32</v>
      </c>
      <c r="R645" s="19"/>
      <c r="S645" s="12" t="s">
        <v>22</v>
      </c>
      <c r="T645" s="10" t="s">
        <v>261</v>
      </c>
      <c r="U645" s="15"/>
      <c r="V645" s="26" t="s">
        <v>2136</v>
      </c>
    </row>
    <row r="646" spans="1:22" ht="16.5" customHeight="1">
      <c r="A646" s="8" t="s">
        <v>2133</v>
      </c>
      <c r="B646" s="9" t="s">
        <v>1192</v>
      </c>
      <c r="C646" s="10" t="s">
        <v>2134</v>
      </c>
      <c r="D646" s="21" t="s">
        <v>2135</v>
      </c>
      <c r="E646" s="12" t="s">
        <v>26</v>
      </c>
      <c r="F646" s="12" t="s">
        <v>179</v>
      </c>
      <c r="G646" s="12"/>
      <c r="H646" s="9" t="s">
        <v>730</v>
      </c>
      <c r="I646" s="13" t="s">
        <v>731</v>
      </c>
      <c r="J646" s="14"/>
      <c r="K646" s="15" t="s">
        <v>182</v>
      </c>
      <c r="L646" s="13"/>
      <c r="M646" s="14"/>
      <c r="N646" s="9" t="s">
        <v>183</v>
      </c>
      <c r="O646" s="16" t="s">
        <v>184</v>
      </c>
      <c r="P646" s="17">
        <v>58756</v>
      </c>
      <c r="Q646" s="18" t="s">
        <v>32</v>
      </c>
      <c r="R646" s="25"/>
      <c r="S646" s="18" t="s">
        <v>22</v>
      </c>
      <c r="T646" s="10" t="s">
        <v>185</v>
      </c>
      <c r="U646" s="15"/>
      <c r="V646" s="26" t="s">
        <v>2136</v>
      </c>
    </row>
    <row r="647" spans="1:22" ht="16.5" customHeight="1">
      <c r="A647" s="27" t="s">
        <v>2137</v>
      </c>
      <c r="B647" s="9" t="s">
        <v>2138</v>
      </c>
      <c r="C647" s="15" t="s">
        <v>2139</v>
      </c>
      <c r="D647" s="21" t="s">
        <v>2140</v>
      </c>
      <c r="E647" s="12" t="s">
        <v>26</v>
      </c>
      <c r="F647" s="14" t="s">
        <v>55</v>
      </c>
      <c r="G647" s="14"/>
      <c r="H647" s="16" t="s">
        <v>39</v>
      </c>
      <c r="I647" s="28" t="str">
        <f t="shared" ref="I647:I652" si="46">IF(H647 = "(2E,6E)-FPP", "175763",
    IF(H647 = "(2Z,6E)-FPP", "162247",
        IF(H647 = "(2Z,6Z)-FPP", "60374",
            IF(H647 = "(2E,6E,10E)-GGPP", "58756",
                IF(H647 = "9α-copalyl PP", "58622",
                    IF(H647 = "peregrinol PP", "138232",
                        IF(H647 = "(2E)-GPP", "58057",
                            IF(H647 = "ent-copalyl diphosphate", "58553",
                                IF(H647 = "(S)-2,3-epoxysqualene", "15441",
                                    IF(H647 = "(+)-copalyl diphosphate", "58635",
                                        IF(H647 = "copal-8-ol diphosphate(3−)","64283",
                                            IF(H647 = "NPP", "57665",
                                                IF(H647 = "squalene", "15440",
                                                    IF(H647 = "ent-copal-8-ol diphosphate(3−)", "138223",
                                                        IF(H647 = "(2E,6E,10E,14E)-GFPP", "57907",
                                                            IF(H647 = "(R)-tetraprenyl-β-curcumene", "64801",
                                                                IF(H647 = "(E)-2-MeGPP", "61984",
                                                                    IF(H647 = "all-trans-heptaprenyl PP", "58206",
                                                                        IF(H647 = "(3S,22S)-2,3:22,23-diepoxy-2,3,22,23-tetrahydrosqualene", "138307",
                                                                            IF(H647 = "pre-α-onocerin", "138305","")
                                                                            )
                                                                        )
                                                                    )
                                                                )
                                                            )
                                                        )
                                                    )
                                                )
                                            )
                                        )
                                    )
                                )
                            )
                        )
                    )
                )
            )
        )
    )</f>
        <v>58756</v>
      </c>
      <c r="J647" s="12"/>
      <c r="K647" s="15" t="s">
        <v>56</v>
      </c>
      <c r="L647" s="13"/>
      <c r="M647" s="14"/>
      <c r="N647" s="9" t="s">
        <v>183</v>
      </c>
      <c r="O647" s="9" t="s">
        <v>58</v>
      </c>
      <c r="P647" s="17">
        <v>58553</v>
      </c>
      <c r="Q647" s="29" t="s">
        <v>22</v>
      </c>
      <c r="R647" s="30"/>
      <c r="S647" s="29" t="s">
        <v>22</v>
      </c>
      <c r="T647" s="31"/>
      <c r="U647" s="15" t="s">
        <v>59</v>
      </c>
      <c r="V647" s="26" t="s">
        <v>2141</v>
      </c>
    </row>
    <row r="648" spans="1:22" ht="16.5" customHeight="1">
      <c r="A648" s="27" t="s">
        <v>2142</v>
      </c>
      <c r="B648" s="9" t="s">
        <v>1044</v>
      </c>
      <c r="C648" s="15" t="s">
        <v>2143</v>
      </c>
      <c r="D648" s="21" t="s">
        <v>2144</v>
      </c>
      <c r="E648" s="12" t="s">
        <v>26</v>
      </c>
      <c r="F648" s="14" t="s">
        <v>38</v>
      </c>
      <c r="G648" s="14"/>
      <c r="H648" s="9" t="s">
        <v>39</v>
      </c>
      <c r="I648" s="28" t="str">
        <f t="shared" si="46"/>
        <v>58756</v>
      </c>
      <c r="J648" s="14"/>
      <c r="K648" s="15" t="s">
        <v>1047</v>
      </c>
      <c r="L648" s="13"/>
      <c r="M648" s="14"/>
      <c r="N648" s="9" t="s">
        <v>41</v>
      </c>
      <c r="O648" s="9" t="s">
        <v>1048</v>
      </c>
      <c r="P648" s="17">
        <v>30037</v>
      </c>
      <c r="Q648" s="29" t="s">
        <v>22</v>
      </c>
      <c r="R648" s="30"/>
      <c r="S648" s="29" t="s">
        <v>22</v>
      </c>
      <c r="T648" s="31"/>
      <c r="U648" s="15" t="s">
        <v>59</v>
      </c>
      <c r="V648" s="26" t="s">
        <v>1049</v>
      </c>
    </row>
    <row r="649" spans="1:22" ht="16.5" customHeight="1">
      <c r="A649" s="27" t="s">
        <v>2145</v>
      </c>
      <c r="B649" s="9" t="s">
        <v>2146</v>
      </c>
      <c r="C649" s="15" t="s">
        <v>2147</v>
      </c>
      <c r="D649" s="21" t="s">
        <v>703</v>
      </c>
      <c r="E649" s="12" t="s">
        <v>26</v>
      </c>
      <c r="F649" s="14" t="s">
        <v>27</v>
      </c>
      <c r="G649" s="14"/>
      <c r="H649" s="16" t="s">
        <v>28</v>
      </c>
      <c r="I649" s="28" t="str">
        <f t="shared" si="46"/>
        <v>175763</v>
      </c>
      <c r="J649" s="12"/>
      <c r="K649" s="15" t="s">
        <v>704</v>
      </c>
      <c r="L649" s="13"/>
      <c r="M649" s="14"/>
      <c r="N649" s="9" t="s">
        <v>30</v>
      </c>
      <c r="O649" s="9" t="s">
        <v>705</v>
      </c>
      <c r="P649" s="17">
        <v>23925</v>
      </c>
      <c r="Q649" s="29" t="s">
        <v>22</v>
      </c>
      <c r="R649" s="30"/>
      <c r="S649" s="29" t="s">
        <v>22</v>
      </c>
      <c r="T649" s="31"/>
      <c r="U649" s="15"/>
      <c r="V649" s="26" t="s">
        <v>2148</v>
      </c>
    </row>
    <row r="650" spans="1:22" ht="16.5" customHeight="1">
      <c r="A650" s="27" t="s">
        <v>2149</v>
      </c>
      <c r="B650" s="9" t="s">
        <v>2150</v>
      </c>
      <c r="C650" s="15" t="s">
        <v>2151</v>
      </c>
      <c r="D650" s="21" t="s">
        <v>531</v>
      </c>
      <c r="E650" s="12" t="s">
        <v>26</v>
      </c>
      <c r="F650" s="14" t="s">
        <v>130</v>
      </c>
      <c r="G650" s="14"/>
      <c r="H650" s="9" t="s">
        <v>131</v>
      </c>
      <c r="I650" s="28" t="str">
        <f t="shared" si="46"/>
        <v>58057</v>
      </c>
      <c r="J650" s="14"/>
      <c r="K650" s="15" t="s">
        <v>532</v>
      </c>
      <c r="L650" s="13"/>
      <c r="M650" s="14"/>
      <c r="N650" s="9" t="s">
        <v>133</v>
      </c>
      <c r="O650" s="9" t="s">
        <v>533</v>
      </c>
      <c r="P650" s="17">
        <v>15383</v>
      </c>
      <c r="Q650" s="29" t="s">
        <v>22</v>
      </c>
      <c r="R650" s="30"/>
      <c r="S650" s="29" t="s">
        <v>22</v>
      </c>
      <c r="T650" s="31"/>
      <c r="U650" s="15"/>
      <c r="V650" s="26" t="s">
        <v>2152</v>
      </c>
    </row>
    <row r="651" spans="1:22" ht="16.5" customHeight="1">
      <c r="A651" s="27" t="s">
        <v>2153</v>
      </c>
      <c r="B651" s="9" t="s">
        <v>1058</v>
      </c>
      <c r="C651" s="15" t="s">
        <v>2154</v>
      </c>
      <c r="D651" s="21" t="s">
        <v>2155</v>
      </c>
      <c r="E651" s="12" t="s">
        <v>26</v>
      </c>
      <c r="F651" s="14" t="s">
        <v>266</v>
      </c>
      <c r="G651" s="14"/>
      <c r="H651" s="9" t="s">
        <v>267</v>
      </c>
      <c r="I651" s="28" t="str">
        <f t="shared" si="46"/>
        <v>15441</v>
      </c>
      <c r="J651" s="14"/>
      <c r="K651" s="15" t="s">
        <v>858</v>
      </c>
      <c r="L651" s="13"/>
      <c r="M651" s="14"/>
      <c r="N651" s="9" t="s">
        <v>269</v>
      </c>
      <c r="O651" s="9" t="s">
        <v>859</v>
      </c>
      <c r="P651" s="17">
        <v>10352</v>
      </c>
      <c r="Q651" s="29" t="s">
        <v>22</v>
      </c>
      <c r="R651" s="30"/>
      <c r="S651" s="29" t="s">
        <v>22</v>
      </c>
      <c r="T651" s="31"/>
      <c r="U651" s="15" t="s">
        <v>59</v>
      </c>
      <c r="V651" s="26" t="s">
        <v>1061</v>
      </c>
    </row>
    <row r="652" spans="1:22" ht="16.5" customHeight="1">
      <c r="A652" s="27" t="s">
        <v>2156</v>
      </c>
      <c r="B652" s="9" t="s">
        <v>842</v>
      </c>
      <c r="C652" s="15" t="s">
        <v>2157</v>
      </c>
      <c r="D652" s="21" t="s">
        <v>2155</v>
      </c>
      <c r="E652" s="12" t="s">
        <v>26</v>
      </c>
      <c r="F652" s="14" t="s">
        <v>266</v>
      </c>
      <c r="G652" s="14"/>
      <c r="H652" s="9" t="s">
        <v>267</v>
      </c>
      <c r="I652" s="28" t="str">
        <f t="shared" si="46"/>
        <v>15441</v>
      </c>
      <c r="J652" s="14"/>
      <c r="K652" s="15" t="s">
        <v>858</v>
      </c>
      <c r="L652" s="13"/>
      <c r="M652" s="14"/>
      <c r="N652" s="9" t="s">
        <v>269</v>
      </c>
      <c r="O652" s="9" t="s">
        <v>859</v>
      </c>
      <c r="P652" s="17">
        <v>10352</v>
      </c>
      <c r="Q652" s="29" t="s">
        <v>22</v>
      </c>
      <c r="R652" s="30"/>
      <c r="S652" s="29" t="s">
        <v>22</v>
      </c>
      <c r="T652" s="31"/>
      <c r="U652" s="15"/>
      <c r="V652" s="32" t="s">
        <v>2158</v>
      </c>
    </row>
    <row r="653" spans="1:22" ht="16.5" customHeight="1">
      <c r="A653" s="8" t="s">
        <v>2159</v>
      </c>
      <c r="B653" s="9" t="s">
        <v>779</v>
      </c>
      <c r="C653" s="10" t="s">
        <v>2160</v>
      </c>
      <c r="D653" s="39" t="s">
        <v>2161</v>
      </c>
      <c r="E653" s="12" t="s">
        <v>782</v>
      </c>
      <c r="F653" s="12" t="s">
        <v>783</v>
      </c>
      <c r="G653" s="12"/>
      <c r="H653" s="9" t="s">
        <v>784</v>
      </c>
      <c r="I653" s="13" t="s">
        <v>785</v>
      </c>
      <c r="J653" s="14"/>
      <c r="K653" s="15" t="s">
        <v>786</v>
      </c>
      <c r="L653" s="13"/>
      <c r="M653" s="14"/>
      <c r="N653" s="9" t="s">
        <v>787</v>
      </c>
      <c r="O653" s="16" t="s">
        <v>788</v>
      </c>
      <c r="P653" s="17">
        <v>57907</v>
      </c>
      <c r="Q653" s="18" t="s">
        <v>32</v>
      </c>
      <c r="R653" s="25"/>
      <c r="S653" s="18" t="s">
        <v>22</v>
      </c>
      <c r="T653" s="10" t="s">
        <v>789</v>
      </c>
      <c r="U653" s="15"/>
      <c r="V653" s="26" t="s">
        <v>2162</v>
      </c>
    </row>
    <row r="654" spans="1:22" ht="16.5" customHeight="1">
      <c r="A654" s="8" t="s">
        <v>2159</v>
      </c>
      <c r="B654" s="9" t="s">
        <v>779</v>
      </c>
      <c r="C654" s="10" t="s">
        <v>2160</v>
      </c>
      <c r="D654" s="39" t="s">
        <v>2161</v>
      </c>
      <c r="E654" s="12" t="s">
        <v>782</v>
      </c>
      <c r="F654" s="12" t="s">
        <v>179</v>
      </c>
      <c r="G654" s="12"/>
      <c r="H654" s="9" t="s">
        <v>730</v>
      </c>
      <c r="I654" s="13" t="s">
        <v>731</v>
      </c>
      <c r="J654" s="14"/>
      <c r="K654" s="15" t="s">
        <v>182</v>
      </c>
      <c r="L654" s="13"/>
      <c r="M654" s="14"/>
      <c r="N654" s="9" t="s">
        <v>183</v>
      </c>
      <c r="O654" s="16" t="s">
        <v>184</v>
      </c>
      <c r="P654" s="17">
        <v>58756</v>
      </c>
      <c r="Q654" s="18" t="s">
        <v>32</v>
      </c>
      <c r="R654" s="25"/>
      <c r="S654" s="18" t="s">
        <v>22</v>
      </c>
      <c r="T654" s="10"/>
      <c r="U654" s="15"/>
      <c r="V654" s="26" t="s">
        <v>2162</v>
      </c>
    </row>
    <row r="655" spans="1:22" ht="16.5" customHeight="1">
      <c r="A655" s="8" t="s">
        <v>2159</v>
      </c>
      <c r="B655" s="9" t="s">
        <v>779</v>
      </c>
      <c r="C655" s="10" t="s">
        <v>2160</v>
      </c>
      <c r="D655" s="39" t="s">
        <v>2161</v>
      </c>
      <c r="E655" s="12" t="s">
        <v>782</v>
      </c>
      <c r="F655" s="12" t="s">
        <v>248</v>
      </c>
      <c r="G655" s="12"/>
      <c r="H655" s="9" t="s">
        <v>249</v>
      </c>
      <c r="I655" s="13" t="s">
        <v>250</v>
      </c>
      <c r="J655" s="14"/>
      <c r="K655" s="15" t="s">
        <v>251</v>
      </c>
      <c r="L655" s="13"/>
      <c r="M655" s="14"/>
      <c r="N655" s="9" t="s">
        <v>252</v>
      </c>
      <c r="O655" s="16" t="s">
        <v>253</v>
      </c>
      <c r="P655" s="17">
        <v>175763</v>
      </c>
      <c r="Q655" s="18" t="s">
        <v>32</v>
      </c>
      <c r="R655" s="25"/>
      <c r="S655" s="18" t="s">
        <v>22</v>
      </c>
      <c r="T655" s="10"/>
      <c r="U655" s="15"/>
      <c r="V655" s="26" t="s">
        <v>2162</v>
      </c>
    </row>
    <row r="656" spans="1:22" ht="16.5" customHeight="1">
      <c r="A656" s="8" t="s">
        <v>2159</v>
      </c>
      <c r="B656" s="9" t="s">
        <v>779</v>
      </c>
      <c r="C656" s="10" t="s">
        <v>2160</v>
      </c>
      <c r="D656" s="39" t="s">
        <v>2161</v>
      </c>
      <c r="E656" s="12" t="s">
        <v>782</v>
      </c>
      <c r="F656" s="12" t="s">
        <v>255</v>
      </c>
      <c r="G656" s="12"/>
      <c r="H656" s="9" t="s">
        <v>256</v>
      </c>
      <c r="I656" s="13" t="s">
        <v>257</v>
      </c>
      <c r="J656" s="14"/>
      <c r="K656" s="15" t="s">
        <v>258</v>
      </c>
      <c r="L656" s="13"/>
      <c r="M656" s="14"/>
      <c r="N656" s="9" t="s">
        <v>259</v>
      </c>
      <c r="O656" s="16" t="s">
        <v>260</v>
      </c>
      <c r="P656" s="17">
        <v>58057</v>
      </c>
      <c r="Q656" s="18" t="s">
        <v>32</v>
      </c>
      <c r="R656" s="25"/>
      <c r="S656" s="18" t="s">
        <v>22</v>
      </c>
      <c r="T656" s="10"/>
      <c r="U656" s="15"/>
      <c r="V656" s="26" t="s">
        <v>2162</v>
      </c>
    </row>
    <row r="657" spans="1:24" ht="16.5" customHeight="1">
      <c r="A657" s="27" t="s">
        <v>2163</v>
      </c>
      <c r="B657" s="9" t="s">
        <v>2164</v>
      </c>
      <c r="C657" s="15" t="s">
        <v>2165</v>
      </c>
      <c r="D657" s="21" t="s">
        <v>2166</v>
      </c>
      <c r="E657" s="12" t="s">
        <v>26</v>
      </c>
      <c r="F657" s="14" t="s">
        <v>27</v>
      </c>
      <c r="G657" s="14"/>
      <c r="H657" s="16" t="s">
        <v>28</v>
      </c>
      <c r="I657" s="28" t="str">
        <f t="shared" ref="I657:I667" si="47">IF(H657 = "(2E,6E)-FPP", "175763",
    IF(H657 = "(2Z,6E)-FPP", "162247",
        IF(H657 = "(2Z,6Z)-FPP", "60374",
            IF(H657 = "(2E,6E,10E)-GGPP", "58756",
                IF(H657 = "9α-copalyl PP", "58622",
                    IF(H657 = "peregrinol PP", "138232",
                        IF(H657 = "(2E)-GPP", "58057",
                            IF(H657 = "ent-copalyl diphosphate", "58553",
                                IF(H657 = "(S)-2,3-epoxysqualene", "15441",
                                    IF(H657 = "(+)-copalyl diphosphate", "58635",
                                        IF(H657 = "copal-8-ol diphosphate(3−)","64283",
                                            IF(H657 = "NPP", "57665",
                                                IF(H657 = "squalene", "15440",
                                                    IF(H657 = "ent-copal-8-ol diphosphate(3−)", "138223",
                                                        IF(H657 = "(2E,6E,10E,14E)-GFPP", "57907",
                                                            IF(H657 = "(R)-tetraprenyl-β-curcumene", "64801",
                                                                IF(H657 = "(E)-2-MeGPP", "61984",
                                                                    IF(H657 = "all-trans-heptaprenyl PP", "58206",
                                                                        IF(H657 = "(3S,22S)-2,3:22,23-diepoxy-2,3,22,23-tetrahydrosqualene", "138307",
                                                                            IF(H657 = "pre-α-onocerin", "138305","")
                                                                            )
                                                                        )
                                                                    )
                                                                )
                                                            )
                                                        )
                                                    )
                                                )
                                            )
                                        )
                                    )
                                )
                            )
                        )
                    )
                )
            )
        )
    )</f>
        <v>175763</v>
      </c>
      <c r="J657" s="14"/>
      <c r="K657" s="15" t="s">
        <v>749</v>
      </c>
      <c r="L657" s="13"/>
      <c r="M657" s="14"/>
      <c r="N657" s="9" t="s">
        <v>30</v>
      </c>
      <c r="O657" s="9" t="s">
        <v>750</v>
      </c>
      <c r="P657" s="17">
        <v>46971</v>
      </c>
      <c r="Q657" s="29" t="s">
        <v>22</v>
      </c>
      <c r="R657" s="30" t="s">
        <v>22</v>
      </c>
      <c r="S657" s="29" t="s">
        <v>22</v>
      </c>
      <c r="T657" s="31"/>
      <c r="U657" s="15"/>
      <c r="V657" s="26" t="s">
        <v>2167</v>
      </c>
    </row>
    <row r="658" spans="1:24" ht="16.5" customHeight="1">
      <c r="A658" s="27" t="s">
        <v>2168</v>
      </c>
      <c r="B658" s="9" t="s">
        <v>2169</v>
      </c>
      <c r="C658" s="15" t="s">
        <v>2170</v>
      </c>
      <c r="D658" s="21" t="s">
        <v>2171</v>
      </c>
      <c r="E658" s="12" t="s">
        <v>26</v>
      </c>
      <c r="F658" s="14" t="s">
        <v>27</v>
      </c>
      <c r="G658" s="14"/>
      <c r="H658" s="16" t="s">
        <v>28</v>
      </c>
      <c r="I658" s="28" t="str">
        <f t="shared" si="47"/>
        <v>175763</v>
      </c>
      <c r="J658" s="14"/>
      <c r="K658" s="15" t="s">
        <v>749</v>
      </c>
      <c r="L658" s="13"/>
      <c r="M658" s="14"/>
      <c r="N658" s="9" t="s">
        <v>30</v>
      </c>
      <c r="O658" s="9" t="s">
        <v>750</v>
      </c>
      <c r="P658" s="17">
        <v>46971</v>
      </c>
      <c r="Q658" s="29" t="s">
        <v>22</v>
      </c>
      <c r="R658" s="30" t="s">
        <v>22</v>
      </c>
      <c r="S658" s="29" t="s">
        <v>22</v>
      </c>
      <c r="T658" s="31"/>
      <c r="U658" s="15"/>
      <c r="V658" s="26" t="s">
        <v>2167</v>
      </c>
    </row>
    <row r="659" spans="1:24" ht="16.5" customHeight="1">
      <c r="A659" s="27" t="s">
        <v>2172</v>
      </c>
      <c r="B659" s="9" t="s">
        <v>746</v>
      </c>
      <c r="C659" s="15" t="s">
        <v>2173</v>
      </c>
      <c r="D659" s="21" t="s">
        <v>2171</v>
      </c>
      <c r="E659" s="12" t="s">
        <v>26</v>
      </c>
      <c r="F659" s="14" t="s">
        <v>27</v>
      </c>
      <c r="G659" s="14"/>
      <c r="H659" s="16" t="s">
        <v>28</v>
      </c>
      <c r="I659" s="28" t="str">
        <f t="shared" si="47"/>
        <v>175763</v>
      </c>
      <c r="J659" s="14"/>
      <c r="K659" s="15" t="s">
        <v>749</v>
      </c>
      <c r="L659" s="13"/>
      <c r="M659" s="14"/>
      <c r="N659" s="9" t="s">
        <v>30</v>
      </c>
      <c r="O659" s="9" t="s">
        <v>750</v>
      </c>
      <c r="P659" s="17">
        <v>46971</v>
      </c>
      <c r="Q659" s="29" t="s">
        <v>22</v>
      </c>
      <c r="R659" s="30"/>
      <c r="S659" s="29" t="s">
        <v>22</v>
      </c>
      <c r="T659" s="31"/>
      <c r="U659" s="15"/>
      <c r="V659" s="26" t="s">
        <v>2167</v>
      </c>
    </row>
    <row r="660" spans="1:24" ht="16.5" customHeight="1">
      <c r="A660" s="27" t="s">
        <v>2174</v>
      </c>
      <c r="B660" s="9" t="s">
        <v>2175</v>
      </c>
      <c r="C660" s="15" t="s">
        <v>2176</v>
      </c>
      <c r="D660" s="21" t="s">
        <v>835</v>
      </c>
      <c r="E660" s="12" t="s">
        <v>26</v>
      </c>
      <c r="F660" s="14" t="s">
        <v>27</v>
      </c>
      <c r="G660" s="14"/>
      <c r="H660" s="16" t="s">
        <v>28</v>
      </c>
      <c r="I660" s="28" t="str">
        <f t="shared" si="47"/>
        <v>175763</v>
      </c>
      <c r="J660" s="14"/>
      <c r="K660" s="15" t="s">
        <v>347</v>
      </c>
      <c r="L660" s="13"/>
      <c r="M660" s="14"/>
      <c r="N660" s="9" t="s">
        <v>30</v>
      </c>
      <c r="O660" s="9" t="s">
        <v>348</v>
      </c>
      <c r="P660" s="17">
        <v>15385</v>
      </c>
      <c r="Q660" s="29" t="s">
        <v>22</v>
      </c>
      <c r="R660" s="30"/>
      <c r="S660" s="29" t="s">
        <v>22</v>
      </c>
      <c r="T660" s="31"/>
      <c r="U660" s="15"/>
      <c r="V660" s="26" t="s">
        <v>2177</v>
      </c>
    </row>
    <row r="661" spans="1:24" ht="16.5" customHeight="1">
      <c r="A661" s="27" t="s">
        <v>2178</v>
      </c>
      <c r="B661" s="9" t="s">
        <v>2179</v>
      </c>
      <c r="C661" s="15" t="s">
        <v>2180</v>
      </c>
      <c r="D661" s="21" t="s">
        <v>835</v>
      </c>
      <c r="E661" s="12" t="s">
        <v>26</v>
      </c>
      <c r="F661" s="14" t="s">
        <v>27</v>
      </c>
      <c r="G661" s="14"/>
      <c r="H661" s="16" t="s">
        <v>28</v>
      </c>
      <c r="I661" s="28" t="str">
        <f t="shared" si="47"/>
        <v>175763</v>
      </c>
      <c r="J661" s="14"/>
      <c r="K661" s="15" t="s">
        <v>347</v>
      </c>
      <c r="L661" s="13"/>
      <c r="M661" s="14"/>
      <c r="N661" s="9" t="s">
        <v>30</v>
      </c>
      <c r="O661" s="9" t="s">
        <v>348</v>
      </c>
      <c r="P661" s="17">
        <v>15385</v>
      </c>
      <c r="Q661" s="29" t="s">
        <v>22</v>
      </c>
      <c r="R661" s="30"/>
      <c r="S661" s="29" t="s">
        <v>22</v>
      </c>
      <c r="T661" s="31"/>
      <c r="U661" s="15"/>
      <c r="V661" s="26" t="s">
        <v>2181</v>
      </c>
    </row>
    <row r="662" spans="1:24" ht="16.5" customHeight="1">
      <c r="A662" s="27" t="s">
        <v>2182</v>
      </c>
      <c r="B662" s="9" t="s">
        <v>792</v>
      </c>
      <c r="C662" s="15" t="s">
        <v>2183</v>
      </c>
      <c r="D662" s="21" t="s">
        <v>2184</v>
      </c>
      <c r="E662" s="12" t="s">
        <v>26</v>
      </c>
      <c r="F662" s="14" t="s">
        <v>38</v>
      </c>
      <c r="G662" s="14"/>
      <c r="H662" s="9" t="s">
        <v>56</v>
      </c>
      <c r="I662" s="28" t="str">
        <f t="shared" si="47"/>
        <v>58553</v>
      </c>
      <c r="J662" s="14" t="s">
        <v>59</v>
      </c>
      <c r="K662" s="15" t="s">
        <v>504</v>
      </c>
      <c r="L662" s="13"/>
      <c r="M662" s="14"/>
      <c r="N662" s="9" t="s">
        <v>41</v>
      </c>
      <c r="O662" s="9" t="s">
        <v>505</v>
      </c>
      <c r="P662" s="17">
        <v>15415</v>
      </c>
      <c r="Q662" s="29" t="s">
        <v>22</v>
      </c>
      <c r="R662" s="30"/>
      <c r="S662" s="29" t="s">
        <v>22</v>
      </c>
      <c r="T662" s="31"/>
      <c r="U662" s="15" t="s">
        <v>59</v>
      </c>
      <c r="V662" s="26" t="s">
        <v>2185</v>
      </c>
    </row>
    <row r="663" spans="1:24" ht="16.5" customHeight="1">
      <c r="A663" s="8" t="s">
        <v>2186</v>
      </c>
      <c r="B663" s="16" t="s">
        <v>1940</v>
      </c>
      <c r="C663" s="10" t="s">
        <v>2187</v>
      </c>
      <c r="D663" s="11" t="s">
        <v>724</v>
      </c>
      <c r="E663" s="12" t="s">
        <v>26</v>
      </c>
      <c r="F663" s="12" t="s">
        <v>55</v>
      </c>
      <c r="G663" s="12"/>
      <c r="H663" s="16" t="s">
        <v>39</v>
      </c>
      <c r="I663" s="28" t="str">
        <f t="shared" si="47"/>
        <v>58756</v>
      </c>
      <c r="J663" s="12"/>
      <c r="K663" s="75" t="s">
        <v>56</v>
      </c>
      <c r="L663" s="28"/>
      <c r="M663" s="12"/>
      <c r="N663" s="16" t="s">
        <v>183</v>
      </c>
      <c r="O663" s="76" t="s">
        <v>58</v>
      </c>
      <c r="P663" s="48">
        <v>58553</v>
      </c>
      <c r="Q663" s="29" t="s">
        <v>22</v>
      </c>
      <c r="R663" s="30"/>
      <c r="S663" s="29" t="s">
        <v>22</v>
      </c>
      <c r="T663" s="31"/>
      <c r="U663" s="10" t="s">
        <v>2188</v>
      </c>
      <c r="V663" s="284" t="s">
        <v>2189</v>
      </c>
      <c r="W663" s="283"/>
      <c r="X663" s="283"/>
    </row>
    <row r="664" spans="1:24" ht="16.5" customHeight="1">
      <c r="A664" s="8" t="s">
        <v>2190</v>
      </c>
      <c r="B664" s="16" t="s">
        <v>2191</v>
      </c>
      <c r="C664" s="10" t="s">
        <v>2192</v>
      </c>
      <c r="D664" s="11" t="s">
        <v>919</v>
      </c>
      <c r="E664" s="12" t="s">
        <v>26</v>
      </c>
      <c r="F664" s="12" t="s">
        <v>55</v>
      </c>
      <c r="G664" s="12"/>
      <c r="H664" s="16" t="s">
        <v>39</v>
      </c>
      <c r="I664" s="28" t="str">
        <f t="shared" si="47"/>
        <v>58756</v>
      </c>
      <c r="J664" s="12" t="s">
        <v>2193</v>
      </c>
      <c r="K664" s="75" t="s">
        <v>1209</v>
      </c>
      <c r="L664" s="28" t="s">
        <v>2194</v>
      </c>
      <c r="M664" s="103" t="s">
        <v>1900</v>
      </c>
      <c r="N664" s="16" t="s">
        <v>183</v>
      </c>
      <c r="O664" s="76" t="s">
        <v>70</v>
      </c>
      <c r="P664" s="48">
        <v>58635</v>
      </c>
      <c r="Q664" s="29" t="s">
        <v>22</v>
      </c>
      <c r="R664" s="30"/>
      <c r="S664" s="29" t="s">
        <v>22</v>
      </c>
      <c r="T664" s="31"/>
      <c r="U664" s="10"/>
      <c r="V664" s="282" t="s">
        <v>2195</v>
      </c>
      <c r="W664" s="283"/>
      <c r="X664" s="283"/>
    </row>
    <row r="665" spans="1:24" ht="16.5" customHeight="1">
      <c r="A665" s="8" t="s">
        <v>2190</v>
      </c>
      <c r="B665" s="16" t="s">
        <v>2191</v>
      </c>
      <c r="C665" s="10" t="s">
        <v>2192</v>
      </c>
      <c r="D665" s="11" t="s">
        <v>919</v>
      </c>
      <c r="E665" s="12" t="s">
        <v>26</v>
      </c>
      <c r="F665" s="12" t="s">
        <v>38</v>
      </c>
      <c r="G665" s="12"/>
      <c r="H665" s="16" t="s">
        <v>64</v>
      </c>
      <c r="I665" s="28" t="str">
        <f t="shared" si="47"/>
        <v>58635</v>
      </c>
      <c r="J665" s="12" t="s">
        <v>2193</v>
      </c>
      <c r="K665" s="75" t="s">
        <v>2196</v>
      </c>
      <c r="L665" s="28" t="s">
        <v>2194</v>
      </c>
      <c r="M665" s="103" t="s">
        <v>1900</v>
      </c>
      <c r="N665" s="16" t="s">
        <v>41</v>
      </c>
      <c r="O665" s="76" t="s">
        <v>2197</v>
      </c>
      <c r="P665" s="48">
        <v>30232</v>
      </c>
      <c r="Q665" s="29" t="s">
        <v>22</v>
      </c>
      <c r="R665" s="30"/>
      <c r="S665" s="29" t="s">
        <v>22</v>
      </c>
      <c r="T665" s="31"/>
      <c r="U665" s="10" t="s">
        <v>2198</v>
      </c>
      <c r="V665" s="287" t="s">
        <v>2195</v>
      </c>
      <c r="W665" s="283"/>
      <c r="X665" s="283"/>
    </row>
    <row r="666" spans="1:24" ht="16.5" customHeight="1">
      <c r="A666" s="8" t="s">
        <v>2190</v>
      </c>
      <c r="B666" s="16" t="s">
        <v>2191</v>
      </c>
      <c r="C666" s="10" t="s">
        <v>2192</v>
      </c>
      <c r="D666" s="11" t="s">
        <v>919</v>
      </c>
      <c r="E666" s="12" t="s">
        <v>26</v>
      </c>
      <c r="F666" s="12" t="s">
        <v>38</v>
      </c>
      <c r="G666" s="12"/>
      <c r="H666" s="16" t="s">
        <v>64</v>
      </c>
      <c r="I666" s="28" t="str">
        <f t="shared" si="47"/>
        <v>58635</v>
      </c>
      <c r="J666" s="12" t="s">
        <v>2193</v>
      </c>
      <c r="K666" s="75" t="s">
        <v>2020</v>
      </c>
      <c r="L666" s="28" t="s">
        <v>2194</v>
      </c>
      <c r="M666" s="103" t="s">
        <v>1900</v>
      </c>
      <c r="N666" s="16" t="s">
        <v>41</v>
      </c>
      <c r="O666" s="76" t="s">
        <v>2021</v>
      </c>
      <c r="P666" s="48">
        <v>29651</v>
      </c>
      <c r="Q666" s="29" t="s">
        <v>22</v>
      </c>
      <c r="R666" s="30"/>
      <c r="S666" s="29" t="s">
        <v>22</v>
      </c>
      <c r="T666" s="31"/>
      <c r="U666" s="10"/>
      <c r="V666" s="42" t="s">
        <v>2195</v>
      </c>
      <c r="W666" s="99"/>
      <c r="X666" s="99"/>
    </row>
    <row r="667" spans="1:24" ht="16.5" customHeight="1">
      <c r="A667" s="27" t="s">
        <v>2199</v>
      </c>
      <c r="B667" s="9" t="s">
        <v>2200</v>
      </c>
      <c r="C667" s="15" t="s">
        <v>2201</v>
      </c>
      <c r="D667" s="21" t="s">
        <v>2202</v>
      </c>
      <c r="E667" s="12" t="s">
        <v>26</v>
      </c>
      <c r="F667" s="14" t="s">
        <v>27</v>
      </c>
      <c r="G667" s="14"/>
      <c r="H667" s="9" t="s">
        <v>28</v>
      </c>
      <c r="I667" s="28" t="str">
        <f t="shared" si="47"/>
        <v>175763</v>
      </c>
      <c r="J667" s="14"/>
      <c r="K667" s="15" t="s">
        <v>1662</v>
      </c>
      <c r="L667" s="13"/>
      <c r="M667" s="14"/>
      <c r="N667" s="9" t="s">
        <v>30</v>
      </c>
      <c r="O667" s="9" t="s">
        <v>1663</v>
      </c>
      <c r="P667" s="17">
        <v>49046</v>
      </c>
      <c r="Q667" s="29" t="s">
        <v>22</v>
      </c>
      <c r="R667" s="30"/>
      <c r="S667" s="29" t="s">
        <v>22</v>
      </c>
      <c r="T667" s="31"/>
      <c r="U667" s="104" t="s">
        <v>169</v>
      </c>
      <c r="V667" s="42" t="s">
        <v>2203</v>
      </c>
    </row>
    <row r="668" spans="1:24" ht="16.5" customHeight="1">
      <c r="A668" s="8" t="s">
        <v>2204</v>
      </c>
      <c r="B668" s="9" t="s">
        <v>738</v>
      </c>
      <c r="C668" s="10" t="s">
        <v>2205</v>
      </c>
      <c r="D668" s="21" t="s">
        <v>1271</v>
      </c>
      <c r="E668" s="12" t="s">
        <v>287</v>
      </c>
      <c r="F668" s="12" t="s">
        <v>266</v>
      </c>
      <c r="G668" s="12"/>
      <c r="H668" s="9" t="s">
        <v>28</v>
      </c>
      <c r="I668" s="13">
        <v>175763</v>
      </c>
      <c r="J668" s="14"/>
      <c r="K668" s="15" t="s">
        <v>741</v>
      </c>
      <c r="L668" s="13" t="s">
        <v>288</v>
      </c>
      <c r="M668" s="14" t="s">
        <v>22</v>
      </c>
      <c r="N668" s="9" t="s">
        <v>742</v>
      </c>
      <c r="O668" s="16" t="s">
        <v>743</v>
      </c>
      <c r="P668" s="17">
        <v>15440</v>
      </c>
      <c r="Q668" s="18" t="s">
        <v>32</v>
      </c>
      <c r="R668" s="19"/>
      <c r="S668" s="12" t="s">
        <v>32</v>
      </c>
      <c r="T668" s="10" t="s">
        <v>1248</v>
      </c>
      <c r="U668" s="15"/>
      <c r="V668" s="45"/>
    </row>
    <row r="669" spans="1:24" ht="16.5" customHeight="1">
      <c r="A669" s="8" t="s">
        <v>2204</v>
      </c>
      <c r="B669" s="9" t="s">
        <v>738</v>
      </c>
      <c r="C669" s="10" t="s">
        <v>2205</v>
      </c>
      <c r="D669" s="21" t="s">
        <v>1271</v>
      </c>
      <c r="E669" s="12" t="s">
        <v>287</v>
      </c>
      <c r="F669" s="12" t="s">
        <v>1705</v>
      </c>
      <c r="G669" s="12"/>
      <c r="H669" s="9" t="s">
        <v>28</v>
      </c>
      <c r="I669" s="13">
        <v>175763</v>
      </c>
      <c r="J669" s="14"/>
      <c r="K669" s="15" t="s">
        <v>1706</v>
      </c>
      <c r="L669" s="13"/>
      <c r="M669" s="14"/>
      <c r="N669" s="9" t="s">
        <v>1707</v>
      </c>
      <c r="O669" s="16" t="s">
        <v>1708</v>
      </c>
      <c r="P669" s="17">
        <v>57310</v>
      </c>
      <c r="Q669" s="18" t="s">
        <v>22</v>
      </c>
      <c r="R669" s="19"/>
      <c r="S669" s="12" t="s">
        <v>32</v>
      </c>
      <c r="T669" s="10" t="s">
        <v>1931</v>
      </c>
      <c r="U669" s="15"/>
      <c r="V669" s="45"/>
    </row>
    <row r="670" spans="1:24" ht="16.5" customHeight="1">
      <c r="A670" s="8" t="s">
        <v>2204</v>
      </c>
      <c r="B670" s="9" t="s">
        <v>738</v>
      </c>
      <c r="C670" s="10" t="s">
        <v>2205</v>
      </c>
      <c r="D670" s="21" t="s">
        <v>1271</v>
      </c>
      <c r="E670" s="12" t="s">
        <v>287</v>
      </c>
      <c r="F670" s="12" t="s">
        <v>266</v>
      </c>
      <c r="G670" s="12"/>
      <c r="H670" s="9" t="s">
        <v>1714</v>
      </c>
      <c r="I670" s="13">
        <v>57310</v>
      </c>
      <c r="J670" s="14"/>
      <c r="K670" s="15" t="s">
        <v>741</v>
      </c>
      <c r="L670" s="13"/>
      <c r="M670" s="14"/>
      <c r="N670" s="9" t="s">
        <v>742</v>
      </c>
      <c r="O670" s="16" t="s">
        <v>743</v>
      </c>
      <c r="P670" s="17">
        <v>15440</v>
      </c>
      <c r="Q670" s="18" t="s">
        <v>32</v>
      </c>
      <c r="R670" s="19"/>
      <c r="S670" s="12" t="s">
        <v>32</v>
      </c>
      <c r="T670" s="10"/>
      <c r="U670" s="15"/>
      <c r="V670" s="45"/>
    </row>
    <row r="671" spans="1:24" ht="16.5" customHeight="1">
      <c r="A671" s="8" t="s">
        <v>2206</v>
      </c>
      <c r="B671" s="9" t="s">
        <v>2207</v>
      </c>
      <c r="C671" s="10" t="s">
        <v>2208</v>
      </c>
      <c r="D671" s="11" t="s">
        <v>1034</v>
      </c>
      <c r="E671" s="12" t="s">
        <v>26</v>
      </c>
      <c r="F671" s="12" t="s">
        <v>130</v>
      </c>
      <c r="G671" s="12"/>
      <c r="H671" s="9" t="s">
        <v>131</v>
      </c>
      <c r="I671" s="13">
        <v>58057</v>
      </c>
      <c r="J671" s="14"/>
      <c r="K671" s="15" t="s">
        <v>521</v>
      </c>
      <c r="L671" s="13"/>
      <c r="M671" s="14"/>
      <c r="N671" s="9" t="s">
        <v>309</v>
      </c>
      <c r="O671" s="16" t="s">
        <v>522</v>
      </c>
      <c r="P671" s="17">
        <v>17447</v>
      </c>
      <c r="Q671" s="18" t="s">
        <v>32</v>
      </c>
      <c r="R671" s="19"/>
      <c r="S671" s="12" t="s">
        <v>22</v>
      </c>
      <c r="T671" s="10" t="s">
        <v>2209</v>
      </c>
      <c r="U671" s="15"/>
      <c r="V671" s="26" t="s">
        <v>2210</v>
      </c>
    </row>
    <row r="672" spans="1:24" ht="16.5" customHeight="1">
      <c r="A672" s="27" t="s">
        <v>2211</v>
      </c>
      <c r="B672" s="9" t="s">
        <v>2212</v>
      </c>
      <c r="C672" s="15" t="s">
        <v>2213</v>
      </c>
      <c r="D672" s="21" t="s">
        <v>353</v>
      </c>
      <c r="E672" s="12" t="s">
        <v>26</v>
      </c>
      <c r="F672" s="14" t="s">
        <v>130</v>
      </c>
      <c r="G672" s="14"/>
      <c r="H672" s="9" t="s">
        <v>131</v>
      </c>
      <c r="I672" s="28" t="str">
        <f t="shared" ref="I672:I682" si="48">IF(H672 = "(2E,6E)-FPP", "175763",
    IF(H672 = "(2Z,6E)-FPP", "162247",
        IF(H672 = "(2Z,6Z)-FPP", "60374",
            IF(H672 = "(2E,6E,10E)-GGPP", "58756",
                IF(H672 = "9α-copalyl PP", "58622",
                    IF(H672 = "peregrinol PP", "138232",
                        IF(H672 = "(2E)-GPP", "58057",
                            IF(H672 = "ent-copalyl diphosphate", "58553",
                                IF(H672 = "(S)-2,3-epoxysqualene", "15441",
                                    IF(H672 = "(+)-copalyl diphosphate", "58635",
                                        IF(H672 = "copal-8-ol diphosphate(3−)","64283",
                                            IF(H672 = "NPP", "57665",
                                                IF(H672 = "squalene", "15440",
                                                    IF(H672 = "ent-copal-8-ol diphosphate(3−)", "138223",
                                                        IF(H672 = "(2E,6E,10E,14E)-GFPP", "57907",
                                                            IF(H672 = "(R)-tetraprenyl-β-curcumene", "64801",
                                                                IF(H672 = "(E)-2-MeGPP", "61984",
                                                                    IF(H672 = "all-trans-heptaprenyl PP", "58206",
                                                                        IF(H672 = "(3S,22S)-2,3:22,23-diepoxy-2,3,22,23-tetrahydrosqualene", "138307",
                                                                            IF(H672 = "pre-α-onocerin", "138305","")
                                                                            )
                                                                        )
                                                                    )
                                                                )
                                                            )
                                                        )
                                                    )
                                                )
                                            )
                                        )
                                    )
                                )
                            )
                        )
                    )
                )
            )
        )
    )</f>
        <v>58057</v>
      </c>
      <c r="J672" s="14"/>
      <c r="K672" s="15" t="s">
        <v>1040</v>
      </c>
      <c r="L672" s="13"/>
      <c r="M672" s="14"/>
      <c r="N672" s="9" t="s">
        <v>133</v>
      </c>
      <c r="O672" s="9" t="s">
        <v>1041</v>
      </c>
      <c r="P672" s="17">
        <v>15382</v>
      </c>
      <c r="Q672" s="29" t="s">
        <v>22</v>
      </c>
      <c r="R672" s="30"/>
      <c r="S672" s="29" t="s">
        <v>22</v>
      </c>
      <c r="T672" s="31"/>
      <c r="U672" s="15"/>
      <c r="V672" s="26" t="s">
        <v>2214</v>
      </c>
    </row>
    <row r="673" spans="1:24" ht="16.5" customHeight="1">
      <c r="A673" s="27" t="s">
        <v>2215</v>
      </c>
      <c r="B673" s="9" t="s">
        <v>1411</v>
      </c>
      <c r="C673" s="15" t="s">
        <v>2216</v>
      </c>
      <c r="D673" s="44" t="s">
        <v>353</v>
      </c>
      <c r="E673" s="12" t="s">
        <v>26</v>
      </c>
      <c r="F673" s="14" t="s">
        <v>130</v>
      </c>
      <c r="G673" s="14"/>
      <c r="H673" s="9" t="s">
        <v>131</v>
      </c>
      <c r="I673" s="13" t="str">
        <f t="shared" si="48"/>
        <v>58057</v>
      </c>
      <c r="J673" s="14" t="s">
        <v>196</v>
      </c>
      <c r="K673" s="15" t="s">
        <v>865</v>
      </c>
      <c r="L673" s="13"/>
      <c r="M673" s="14"/>
      <c r="N673" s="9" t="s">
        <v>309</v>
      </c>
      <c r="O673" s="9" t="s">
        <v>866</v>
      </c>
      <c r="P673" s="17">
        <v>28</v>
      </c>
      <c r="Q673" s="69" t="s">
        <v>32</v>
      </c>
      <c r="R673" s="70"/>
      <c r="S673" s="29" t="s">
        <v>22</v>
      </c>
      <c r="T673" s="71"/>
      <c r="U673" s="15"/>
      <c r="V673" s="26" t="s">
        <v>2217</v>
      </c>
    </row>
    <row r="674" spans="1:24" ht="16.5" customHeight="1">
      <c r="A674" s="27" t="s">
        <v>2218</v>
      </c>
      <c r="B674" s="9" t="s">
        <v>2219</v>
      </c>
      <c r="C674" s="15" t="s">
        <v>2220</v>
      </c>
      <c r="D674" s="21" t="s">
        <v>353</v>
      </c>
      <c r="E674" s="12" t="s">
        <v>26</v>
      </c>
      <c r="F674" s="14" t="s">
        <v>27</v>
      </c>
      <c r="G674" s="14"/>
      <c r="H674" s="16" t="s">
        <v>28</v>
      </c>
      <c r="I674" s="28" t="str">
        <f t="shared" si="48"/>
        <v>175763</v>
      </c>
      <c r="J674" s="14"/>
      <c r="K674" s="15" t="s">
        <v>1723</v>
      </c>
      <c r="L674" s="13"/>
      <c r="M674" s="14"/>
      <c r="N674" s="9" t="s">
        <v>30</v>
      </c>
      <c r="O674" s="9" t="s">
        <v>1724</v>
      </c>
      <c r="P674" s="17">
        <v>62756</v>
      </c>
      <c r="Q674" s="29" t="s">
        <v>22</v>
      </c>
      <c r="R674" s="30"/>
      <c r="S674" s="29" t="s">
        <v>22</v>
      </c>
      <c r="T674" s="31"/>
      <c r="U674" s="15"/>
      <c r="V674" s="26" t="s">
        <v>2214</v>
      </c>
    </row>
    <row r="675" spans="1:24" ht="16.5" customHeight="1">
      <c r="A675" s="27" t="s">
        <v>2221</v>
      </c>
      <c r="B675" s="9" t="s">
        <v>1282</v>
      </c>
      <c r="C675" s="15" t="s">
        <v>2222</v>
      </c>
      <c r="D675" s="21" t="s">
        <v>2223</v>
      </c>
      <c r="E675" s="12" t="s">
        <v>26</v>
      </c>
      <c r="F675" s="14" t="s">
        <v>266</v>
      </c>
      <c r="G675" s="14"/>
      <c r="H675" s="9" t="s">
        <v>267</v>
      </c>
      <c r="I675" s="28" t="str">
        <f t="shared" si="48"/>
        <v>15441</v>
      </c>
      <c r="J675" s="14"/>
      <c r="K675" s="15" t="s">
        <v>268</v>
      </c>
      <c r="L675" s="13"/>
      <c r="M675" s="14"/>
      <c r="N675" s="9" t="s">
        <v>269</v>
      </c>
      <c r="O675" s="9" t="s">
        <v>270</v>
      </c>
      <c r="P675" s="17">
        <v>6570</v>
      </c>
      <c r="Q675" s="29" t="s">
        <v>22</v>
      </c>
      <c r="R675" s="30"/>
      <c r="S675" s="29" t="s">
        <v>22</v>
      </c>
      <c r="T675" s="31"/>
      <c r="U675" s="15" t="s">
        <v>59</v>
      </c>
      <c r="V675" s="26" t="s">
        <v>2224</v>
      </c>
    </row>
    <row r="676" spans="1:24" ht="16.5" customHeight="1">
      <c r="A676" s="27" t="s">
        <v>2225</v>
      </c>
      <c r="B676" s="9" t="s">
        <v>826</v>
      </c>
      <c r="C676" s="15" t="s">
        <v>2226</v>
      </c>
      <c r="D676" s="21" t="s">
        <v>2227</v>
      </c>
      <c r="E676" s="12" t="s">
        <v>26</v>
      </c>
      <c r="F676" s="14" t="s">
        <v>266</v>
      </c>
      <c r="G676" s="14"/>
      <c r="H676" s="9" t="s">
        <v>267</v>
      </c>
      <c r="I676" s="28" t="str">
        <f t="shared" si="48"/>
        <v>15441</v>
      </c>
      <c r="J676" s="14"/>
      <c r="K676" s="15" t="s">
        <v>829</v>
      </c>
      <c r="L676" s="13"/>
      <c r="M676" s="14"/>
      <c r="N676" s="9" t="s">
        <v>830</v>
      </c>
      <c r="O676" s="9" t="s">
        <v>831</v>
      </c>
      <c r="P676" s="17">
        <v>17030</v>
      </c>
      <c r="Q676" s="29" t="s">
        <v>22</v>
      </c>
      <c r="R676" s="30"/>
      <c r="S676" s="29" t="s">
        <v>22</v>
      </c>
      <c r="T676" s="31"/>
      <c r="U676" s="15" t="s">
        <v>1275</v>
      </c>
      <c r="V676" s="32" t="s">
        <v>2224</v>
      </c>
    </row>
    <row r="677" spans="1:24" ht="16.5" customHeight="1">
      <c r="A677" s="27" t="s">
        <v>2228</v>
      </c>
      <c r="B677" s="9" t="s">
        <v>842</v>
      </c>
      <c r="C677" s="15" t="s">
        <v>2229</v>
      </c>
      <c r="D677" s="21" t="s">
        <v>1461</v>
      </c>
      <c r="E677" s="12" t="s">
        <v>26</v>
      </c>
      <c r="F677" s="14" t="s">
        <v>266</v>
      </c>
      <c r="G677" s="14"/>
      <c r="H677" s="9" t="s">
        <v>267</v>
      </c>
      <c r="I677" s="28" t="str">
        <f t="shared" si="48"/>
        <v>15441</v>
      </c>
      <c r="J677" s="14"/>
      <c r="K677" s="15" t="s">
        <v>858</v>
      </c>
      <c r="L677" s="13"/>
      <c r="M677" s="14"/>
      <c r="N677" s="9" t="s">
        <v>269</v>
      </c>
      <c r="O677" s="9" t="s">
        <v>859</v>
      </c>
      <c r="P677" s="17">
        <v>10352</v>
      </c>
      <c r="Q677" s="29" t="s">
        <v>22</v>
      </c>
      <c r="R677" s="30"/>
      <c r="S677" s="29" t="s">
        <v>22</v>
      </c>
      <c r="T677" s="31"/>
      <c r="U677" s="15"/>
      <c r="V677" s="26" t="s">
        <v>1423</v>
      </c>
    </row>
    <row r="678" spans="1:24" ht="16.5" customHeight="1">
      <c r="A678" s="27" t="s">
        <v>2230</v>
      </c>
      <c r="B678" s="9" t="s">
        <v>1058</v>
      </c>
      <c r="C678" s="15" t="s">
        <v>2231</v>
      </c>
      <c r="D678" s="21" t="s">
        <v>1461</v>
      </c>
      <c r="E678" s="12" t="s">
        <v>26</v>
      </c>
      <c r="F678" s="14" t="s">
        <v>266</v>
      </c>
      <c r="G678" s="14"/>
      <c r="H678" s="9" t="s">
        <v>267</v>
      </c>
      <c r="I678" s="28" t="str">
        <f t="shared" si="48"/>
        <v>15441</v>
      </c>
      <c r="J678" s="14"/>
      <c r="K678" s="15" t="s">
        <v>268</v>
      </c>
      <c r="L678" s="13"/>
      <c r="M678" s="14"/>
      <c r="N678" s="9" t="s">
        <v>269</v>
      </c>
      <c r="O678" s="9" t="s">
        <v>270</v>
      </c>
      <c r="P678" s="17">
        <v>6570</v>
      </c>
      <c r="Q678" s="29" t="s">
        <v>22</v>
      </c>
      <c r="R678" s="30"/>
      <c r="S678" s="29" t="s">
        <v>22</v>
      </c>
      <c r="T678" s="31"/>
      <c r="U678" s="15" t="s">
        <v>59</v>
      </c>
      <c r="V678" s="32" t="s">
        <v>1462</v>
      </c>
    </row>
    <row r="679" spans="1:24" ht="16.5" customHeight="1">
      <c r="A679" s="27" t="s">
        <v>2232</v>
      </c>
      <c r="B679" s="9" t="s">
        <v>842</v>
      </c>
      <c r="C679" s="15" t="s">
        <v>2233</v>
      </c>
      <c r="D679" s="21" t="s">
        <v>1461</v>
      </c>
      <c r="E679" s="12" t="s">
        <v>26</v>
      </c>
      <c r="F679" s="14" t="s">
        <v>266</v>
      </c>
      <c r="G679" s="14"/>
      <c r="H679" s="9" t="s">
        <v>267</v>
      </c>
      <c r="I679" s="28" t="str">
        <f t="shared" si="48"/>
        <v>15441</v>
      </c>
      <c r="J679" s="14"/>
      <c r="K679" s="15" t="s">
        <v>829</v>
      </c>
      <c r="L679" s="13"/>
      <c r="M679" s="14"/>
      <c r="N679" s="9" t="s">
        <v>269</v>
      </c>
      <c r="O679" s="9" t="s">
        <v>831</v>
      </c>
      <c r="P679" s="17">
        <v>17030</v>
      </c>
      <c r="Q679" s="29" t="s">
        <v>22</v>
      </c>
      <c r="R679" s="30"/>
      <c r="S679" s="29" t="s">
        <v>22</v>
      </c>
      <c r="T679" s="31"/>
      <c r="U679" s="15"/>
      <c r="V679" s="26" t="s">
        <v>1462</v>
      </c>
    </row>
    <row r="680" spans="1:24" ht="16.5" customHeight="1">
      <c r="A680" s="27" t="s">
        <v>2234</v>
      </c>
      <c r="B680" s="9" t="s">
        <v>2235</v>
      </c>
      <c r="C680" s="15" t="s">
        <v>2236</v>
      </c>
      <c r="D680" s="21" t="s">
        <v>1780</v>
      </c>
      <c r="E680" s="12" t="s">
        <v>26</v>
      </c>
      <c r="F680" s="14" t="s">
        <v>266</v>
      </c>
      <c r="G680" s="14"/>
      <c r="H680" s="9" t="s">
        <v>267</v>
      </c>
      <c r="I680" s="28" t="str">
        <f t="shared" si="48"/>
        <v>15441</v>
      </c>
      <c r="J680" s="14"/>
      <c r="K680" s="15" t="s">
        <v>2237</v>
      </c>
      <c r="L680" s="13"/>
      <c r="M680" s="14"/>
      <c r="N680" s="9" t="s">
        <v>269</v>
      </c>
      <c r="O680" s="9" t="s">
        <v>2238</v>
      </c>
      <c r="P680" s="17">
        <v>63461</v>
      </c>
      <c r="Q680" s="29" t="s">
        <v>22</v>
      </c>
      <c r="R680" s="30"/>
      <c r="S680" s="29" t="s">
        <v>22</v>
      </c>
      <c r="T680" s="31"/>
      <c r="U680" s="15" t="s">
        <v>59</v>
      </c>
      <c r="V680" s="26" t="s">
        <v>1634</v>
      </c>
    </row>
    <row r="681" spans="1:24" ht="16.5" customHeight="1">
      <c r="A681" s="27" t="s">
        <v>2239</v>
      </c>
      <c r="B681" s="9" t="s">
        <v>2240</v>
      </c>
      <c r="C681" s="15" t="s">
        <v>2241</v>
      </c>
      <c r="D681" s="21" t="s">
        <v>1620</v>
      </c>
      <c r="E681" s="12" t="s">
        <v>26</v>
      </c>
      <c r="F681" s="14" t="s">
        <v>38</v>
      </c>
      <c r="G681" s="14"/>
      <c r="H681" s="9" t="s">
        <v>56</v>
      </c>
      <c r="I681" s="28" t="str">
        <f t="shared" si="48"/>
        <v>58553</v>
      </c>
      <c r="J681" s="14"/>
      <c r="K681" s="15" t="s">
        <v>2242</v>
      </c>
      <c r="L681" s="13" t="s">
        <v>288</v>
      </c>
      <c r="M681" s="14" t="s">
        <v>22</v>
      </c>
      <c r="N681" s="9" t="s">
        <v>41</v>
      </c>
      <c r="O681" s="9" t="s">
        <v>2243</v>
      </c>
      <c r="P681" s="17">
        <v>50061</v>
      </c>
      <c r="Q681" s="29" t="s">
        <v>22</v>
      </c>
      <c r="R681" s="30"/>
      <c r="S681" s="29" t="s">
        <v>22</v>
      </c>
      <c r="T681" s="31"/>
      <c r="U681" s="15" t="s">
        <v>59</v>
      </c>
      <c r="V681" s="26" t="s">
        <v>2244</v>
      </c>
    </row>
    <row r="682" spans="1:24" ht="16.5" customHeight="1">
      <c r="A682" s="27" t="s">
        <v>2239</v>
      </c>
      <c r="B682" s="9" t="s">
        <v>2240</v>
      </c>
      <c r="C682" s="15" t="s">
        <v>2241</v>
      </c>
      <c r="D682" s="21" t="s">
        <v>1620</v>
      </c>
      <c r="E682" s="12" t="s">
        <v>26</v>
      </c>
      <c r="F682" s="14" t="s">
        <v>38</v>
      </c>
      <c r="G682" s="14"/>
      <c r="H682" s="16" t="s">
        <v>1807</v>
      </c>
      <c r="I682" s="28" t="str">
        <f t="shared" si="48"/>
        <v>58622</v>
      </c>
      <c r="J682" s="14"/>
      <c r="K682" s="15" t="s">
        <v>2245</v>
      </c>
      <c r="L682" s="13"/>
      <c r="M682" s="14"/>
      <c r="N682" s="9" t="s">
        <v>41</v>
      </c>
      <c r="O682" s="9" t="s">
        <v>2246</v>
      </c>
      <c r="P682" s="17">
        <v>63707</v>
      </c>
      <c r="Q682" s="29" t="s">
        <v>22</v>
      </c>
      <c r="R682" s="30"/>
      <c r="S682" s="29" t="s">
        <v>22</v>
      </c>
      <c r="T682" s="31"/>
      <c r="U682" s="15" t="s">
        <v>59</v>
      </c>
      <c r="V682" s="26" t="s">
        <v>2244</v>
      </c>
    </row>
    <row r="683" spans="1:24" ht="16.5" customHeight="1">
      <c r="A683" s="8" t="s">
        <v>2247</v>
      </c>
      <c r="B683" s="9" t="s">
        <v>1787</v>
      </c>
      <c r="C683" s="10" t="s">
        <v>2248</v>
      </c>
      <c r="D683" s="21" t="s">
        <v>1620</v>
      </c>
      <c r="E683" s="12" t="s">
        <v>26</v>
      </c>
      <c r="F683" s="12" t="s">
        <v>850</v>
      </c>
      <c r="G683" s="12"/>
      <c r="H683" s="9" t="s">
        <v>39</v>
      </c>
      <c r="I683" s="13">
        <v>58756</v>
      </c>
      <c r="J683" s="14"/>
      <c r="K683" s="15" t="s">
        <v>851</v>
      </c>
      <c r="L683" s="13"/>
      <c r="M683" s="14"/>
      <c r="N683" s="9" t="s">
        <v>852</v>
      </c>
      <c r="O683" s="16" t="s">
        <v>853</v>
      </c>
      <c r="P683" s="17">
        <v>27787</v>
      </c>
      <c r="Q683" s="18" t="s">
        <v>32</v>
      </c>
      <c r="R683" s="19"/>
      <c r="S683" s="12" t="s">
        <v>22</v>
      </c>
      <c r="T683" s="10" t="s">
        <v>854</v>
      </c>
      <c r="U683" s="15"/>
      <c r="V683" s="45" t="s">
        <v>2249</v>
      </c>
    </row>
    <row r="684" spans="1:24" ht="16.5" customHeight="1">
      <c r="A684" s="8" t="s">
        <v>2250</v>
      </c>
      <c r="B684" s="16" t="s">
        <v>1018</v>
      </c>
      <c r="C684" s="10" t="s">
        <v>2251</v>
      </c>
      <c r="D684" s="44" t="s">
        <v>1293</v>
      </c>
      <c r="E684" s="12" t="s">
        <v>26</v>
      </c>
      <c r="F684" s="12" t="s">
        <v>27</v>
      </c>
      <c r="G684" s="12"/>
      <c r="H684" s="16" t="s">
        <v>28</v>
      </c>
      <c r="I684" s="28" t="str">
        <f t="shared" ref="I684:I694" si="49">IF(H684 = "(2E,6E)-FPP", "175763",
    IF(H684 = "(2Z,6E)-FPP", "162247",
        IF(H684 = "(2Z,6Z)-FPP", "60374",
            IF(H684 = "(2E,6E,10E)-GGPP", "58756",
                IF(H684 = "9α-copalyl PP", "58622",
                    IF(H684 = "peregrinol PP", "138232",
                        IF(H684 = "(2E)-GPP", "58057",
                            IF(H684 = "ent-copalyl diphosphate", "58553",
                                IF(H684 = "(S)-2,3-epoxysqualene", "15441",
                                    IF(H684 = "(+)-copalyl diphosphate", "58635",
                                        IF(H684 = "copal-8-ol diphosphate(3−)","64283",
                                            IF(H684 = "NPP", "57665",
                                                IF(H684 = "squalene", "15440",
                                                    IF(H684 = "ent-copal-8-ol diphosphate(3−)", "138223",
                                                        IF(H684 = "(2E,6E,10E,14E)-GFPP", "57907",
                                                            IF(H684 = "(R)-tetraprenyl-β-curcumene", "64801",
                                                                IF(H684 = "(E)-2-MeGPP", "61984",
                                                                    IF(H684 = "all-trans-heptaprenyl PP", "58206",
                                                                        IF(H684 = "(3S,22S)-2,3:22,23-diepoxy-2,3,22,23-tetrahydrosqualene", "138307",
                                                                            IF(H684 = "pre-α-onocerin", "138305","")
                                                                            )
                                                                        )
                                                                    )
                                                                )
                                                            )
                                                        )
                                                    )
                                                )
                                            )
                                        )
                                    )
                                )
                            )
                        )
                    )
                )
            )
        )
    )</f>
        <v>175763</v>
      </c>
      <c r="J684" s="12"/>
      <c r="K684" s="75" t="s">
        <v>29</v>
      </c>
      <c r="L684" s="28" t="s">
        <v>288</v>
      </c>
      <c r="M684" s="12" t="s">
        <v>22</v>
      </c>
      <c r="N684" s="16" t="s">
        <v>30</v>
      </c>
      <c r="O684" s="76" t="s">
        <v>31</v>
      </c>
      <c r="P684" s="48">
        <v>10418</v>
      </c>
      <c r="Q684" s="29" t="s">
        <v>32</v>
      </c>
      <c r="R684" s="30"/>
      <c r="S684" s="29" t="s">
        <v>22</v>
      </c>
      <c r="T684" s="31"/>
      <c r="U684" s="10"/>
      <c r="V684" s="282" t="s">
        <v>2252</v>
      </c>
      <c r="W684" s="283"/>
      <c r="X684" s="283"/>
    </row>
    <row r="685" spans="1:24" ht="16.5" customHeight="1">
      <c r="A685" s="8" t="s">
        <v>2250</v>
      </c>
      <c r="B685" s="16" t="s">
        <v>1018</v>
      </c>
      <c r="C685" s="10" t="s">
        <v>2251</v>
      </c>
      <c r="D685" s="44" t="s">
        <v>1293</v>
      </c>
      <c r="E685" s="12" t="s">
        <v>26</v>
      </c>
      <c r="F685" s="12" t="s">
        <v>27</v>
      </c>
      <c r="G685" s="12"/>
      <c r="H685" s="16" t="s">
        <v>28</v>
      </c>
      <c r="I685" s="28" t="str">
        <f t="shared" si="49"/>
        <v>175763</v>
      </c>
      <c r="J685" s="12"/>
      <c r="K685" s="75" t="s">
        <v>2057</v>
      </c>
      <c r="L685" s="28" t="s">
        <v>771</v>
      </c>
      <c r="M685" s="12"/>
      <c r="N685" s="16" t="s">
        <v>30</v>
      </c>
      <c r="O685" s="76" t="s">
        <v>2058</v>
      </c>
      <c r="P685" s="48">
        <v>10221</v>
      </c>
      <c r="Q685" s="29" t="s">
        <v>22</v>
      </c>
      <c r="R685" s="30"/>
      <c r="S685" s="29" t="s">
        <v>22</v>
      </c>
      <c r="T685" s="31"/>
      <c r="U685" s="10" t="s">
        <v>2253</v>
      </c>
      <c r="V685" s="287" t="s">
        <v>2252</v>
      </c>
      <c r="W685" s="283"/>
      <c r="X685" s="283"/>
    </row>
    <row r="686" spans="1:24" ht="16.5" customHeight="1">
      <c r="A686" s="8" t="s">
        <v>2250</v>
      </c>
      <c r="B686" s="16" t="s">
        <v>1018</v>
      </c>
      <c r="C686" s="10" t="s">
        <v>2251</v>
      </c>
      <c r="D686" s="44" t="s">
        <v>1293</v>
      </c>
      <c r="E686" s="12" t="s">
        <v>26</v>
      </c>
      <c r="F686" s="12" t="s">
        <v>27</v>
      </c>
      <c r="G686" s="12"/>
      <c r="H686" s="16" t="s">
        <v>28</v>
      </c>
      <c r="I686" s="28" t="str">
        <f t="shared" si="49"/>
        <v>175763</v>
      </c>
      <c r="J686" s="12"/>
      <c r="K686" s="75" t="s">
        <v>1723</v>
      </c>
      <c r="L686" s="28" t="s">
        <v>288</v>
      </c>
      <c r="M686" s="12" t="s">
        <v>22</v>
      </c>
      <c r="N686" s="16" t="s">
        <v>30</v>
      </c>
      <c r="O686" s="9" t="s">
        <v>1724</v>
      </c>
      <c r="P686" s="48">
        <v>62756</v>
      </c>
      <c r="Q686" s="29" t="s">
        <v>22</v>
      </c>
      <c r="R686" s="30"/>
      <c r="S686" s="29" t="s">
        <v>22</v>
      </c>
      <c r="T686" s="31"/>
      <c r="U686" s="10" t="s">
        <v>2253</v>
      </c>
      <c r="V686" s="42" t="s">
        <v>2252</v>
      </c>
      <c r="W686" s="99"/>
      <c r="X686" s="99"/>
    </row>
    <row r="687" spans="1:24" ht="16.5" customHeight="1">
      <c r="A687" s="8" t="s">
        <v>2250</v>
      </c>
      <c r="B687" s="16" t="s">
        <v>1018</v>
      </c>
      <c r="C687" s="10" t="s">
        <v>2251</v>
      </c>
      <c r="D687" s="44" t="s">
        <v>1293</v>
      </c>
      <c r="E687" s="12" t="s">
        <v>26</v>
      </c>
      <c r="F687" s="12" t="s">
        <v>27</v>
      </c>
      <c r="G687" s="12"/>
      <c r="H687" s="16" t="s">
        <v>28</v>
      </c>
      <c r="I687" s="28" t="str">
        <f t="shared" si="49"/>
        <v>175763</v>
      </c>
      <c r="J687" s="12"/>
      <c r="K687" s="75" t="s">
        <v>301</v>
      </c>
      <c r="L687" s="28" t="s">
        <v>771</v>
      </c>
      <c r="M687" s="12"/>
      <c r="N687" s="16" t="s">
        <v>30</v>
      </c>
      <c r="O687" s="76" t="s">
        <v>302</v>
      </c>
      <c r="P687" s="48">
        <v>10357</v>
      </c>
      <c r="Q687" s="29" t="s">
        <v>22</v>
      </c>
      <c r="R687" s="30"/>
      <c r="S687" s="29" t="s">
        <v>22</v>
      </c>
      <c r="T687" s="31"/>
      <c r="U687" s="10" t="s">
        <v>2253</v>
      </c>
      <c r="V687" s="42" t="s">
        <v>2252</v>
      </c>
      <c r="W687" s="99"/>
      <c r="X687" s="99"/>
    </row>
    <row r="688" spans="1:24" ht="16.5" customHeight="1">
      <c r="A688" s="8" t="s">
        <v>2250</v>
      </c>
      <c r="B688" s="16" t="s">
        <v>1018</v>
      </c>
      <c r="C688" s="10" t="s">
        <v>2251</v>
      </c>
      <c r="D688" s="44" t="s">
        <v>1293</v>
      </c>
      <c r="E688" s="12" t="s">
        <v>26</v>
      </c>
      <c r="F688" s="12" t="s">
        <v>27</v>
      </c>
      <c r="G688" s="12"/>
      <c r="H688" s="16" t="s">
        <v>28</v>
      </c>
      <c r="I688" s="28" t="str">
        <f t="shared" si="49"/>
        <v>175763</v>
      </c>
      <c r="J688" s="12"/>
      <c r="K688" s="75" t="s">
        <v>2254</v>
      </c>
      <c r="L688" s="28" t="s">
        <v>771</v>
      </c>
      <c r="M688" s="12"/>
      <c r="N688" s="16" t="s">
        <v>30</v>
      </c>
      <c r="O688" s="76" t="s">
        <v>2255</v>
      </c>
      <c r="P688" s="48">
        <v>140564</v>
      </c>
      <c r="Q688" s="29" t="s">
        <v>22</v>
      </c>
      <c r="R688" s="30"/>
      <c r="S688" s="29" t="s">
        <v>22</v>
      </c>
      <c r="T688" s="31"/>
      <c r="U688" s="10" t="s">
        <v>2253</v>
      </c>
      <c r="V688" s="46" t="s">
        <v>2252</v>
      </c>
      <c r="W688" s="99"/>
      <c r="X688" s="99"/>
    </row>
    <row r="689" spans="1:24" ht="16.5" customHeight="1">
      <c r="A689" s="8" t="s">
        <v>2250</v>
      </c>
      <c r="B689" s="16" t="s">
        <v>1018</v>
      </c>
      <c r="C689" s="10" t="s">
        <v>2251</v>
      </c>
      <c r="D689" s="44" t="s">
        <v>1293</v>
      </c>
      <c r="E689" s="12" t="s">
        <v>26</v>
      </c>
      <c r="F689" s="12" t="s">
        <v>27</v>
      </c>
      <c r="G689" s="12"/>
      <c r="H689" s="16" t="s">
        <v>28</v>
      </c>
      <c r="I689" s="28" t="str">
        <f t="shared" si="49"/>
        <v>175763</v>
      </c>
      <c r="J689" s="12"/>
      <c r="K689" s="75" t="s">
        <v>1662</v>
      </c>
      <c r="L689" s="28" t="s">
        <v>771</v>
      </c>
      <c r="M689" s="12"/>
      <c r="N689" s="16" t="s">
        <v>30</v>
      </c>
      <c r="O689" s="9" t="s">
        <v>1663</v>
      </c>
      <c r="P689" s="48">
        <v>49046</v>
      </c>
      <c r="Q689" s="29" t="s">
        <v>22</v>
      </c>
      <c r="R689" s="30"/>
      <c r="S689" s="29" t="s">
        <v>22</v>
      </c>
      <c r="T689" s="31"/>
      <c r="U689" s="10" t="s">
        <v>2253</v>
      </c>
      <c r="V689" s="42" t="s">
        <v>2252</v>
      </c>
      <c r="W689" s="99"/>
      <c r="X689" s="99"/>
    </row>
    <row r="690" spans="1:24" ht="16.5" customHeight="1">
      <c r="A690" s="8" t="s">
        <v>2250</v>
      </c>
      <c r="B690" s="16" t="s">
        <v>1018</v>
      </c>
      <c r="C690" s="10" t="s">
        <v>2251</v>
      </c>
      <c r="D690" s="44" t="s">
        <v>1293</v>
      </c>
      <c r="E690" s="12" t="s">
        <v>26</v>
      </c>
      <c r="F690" s="12" t="s">
        <v>27</v>
      </c>
      <c r="G690" s="12"/>
      <c r="H690" s="16" t="s">
        <v>28</v>
      </c>
      <c r="I690" s="28" t="str">
        <f t="shared" si="49"/>
        <v>175763</v>
      </c>
      <c r="J690" s="12"/>
      <c r="K690" s="75" t="s">
        <v>1914</v>
      </c>
      <c r="L690" s="28" t="s">
        <v>771</v>
      </c>
      <c r="M690" s="12"/>
      <c r="N690" s="16" t="s">
        <v>30</v>
      </c>
      <c r="O690" s="76" t="s">
        <v>1915</v>
      </c>
      <c r="P690" s="48">
        <v>10115</v>
      </c>
      <c r="Q690" s="29" t="s">
        <v>22</v>
      </c>
      <c r="R690" s="30"/>
      <c r="S690" s="29" t="s">
        <v>22</v>
      </c>
      <c r="T690" s="31"/>
      <c r="U690" s="10" t="s">
        <v>2253</v>
      </c>
      <c r="V690" s="42" t="s">
        <v>2252</v>
      </c>
      <c r="W690" s="99"/>
      <c r="X690" s="99"/>
    </row>
    <row r="691" spans="1:24" ht="16.5" customHeight="1">
      <c r="A691" s="8" t="s">
        <v>2250</v>
      </c>
      <c r="B691" s="16" t="s">
        <v>1018</v>
      </c>
      <c r="C691" s="10" t="s">
        <v>2251</v>
      </c>
      <c r="D691" s="44" t="s">
        <v>1293</v>
      </c>
      <c r="E691" s="12" t="s">
        <v>26</v>
      </c>
      <c r="F691" s="12" t="s">
        <v>27</v>
      </c>
      <c r="G691" s="12"/>
      <c r="H691" s="16" t="s">
        <v>28</v>
      </c>
      <c r="I691" s="28" t="str">
        <f t="shared" si="49"/>
        <v>175763</v>
      </c>
      <c r="J691" s="12"/>
      <c r="K691" s="75" t="s">
        <v>2059</v>
      </c>
      <c r="L691" s="28" t="s">
        <v>771</v>
      </c>
      <c r="M691" s="12"/>
      <c r="N691" s="16" t="s">
        <v>30</v>
      </c>
      <c r="O691" s="76" t="s">
        <v>2060</v>
      </c>
      <c r="P691" s="48">
        <v>64797</v>
      </c>
      <c r="Q691" s="29" t="s">
        <v>22</v>
      </c>
      <c r="R691" s="30"/>
      <c r="S691" s="29" t="s">
        <v>22</v>
      </c>
      <c r="T691" s="31"/>
      <c r="U691" s="10" t="s">
        <v>2253</v>
      </c>
      <c r="V691" s="42" t="s">
        <v>2252</v>
      </c>
      <c r="W691" s="99"/>
      <c r="X691" s="99"/>
    </row>
    <row r="692" spans="1:24" ht="16.5" customHeight="1">
      <c r="A692" s="8" t="s">
        <v>2250</v>
      </c>
      <c r="B692" s="16" t="s">
        <v>1018</v>
      </c>
      <c r="C692" s="10" t="s">
        <v>2251</v>
      </c>
      <c r="D692" s="44" t="s">
        <v>1293</v>
      </c>
      <c r="E692" s="12" t="s">
        <v>26</v>
      </c>
      <c r="F692" s="12" t="s">
        <v>27</v>
      </c>
      <c r="G692" s="12"/>
      <c r="H692" s="16" t="s">
        <v>28</v>
      </c>
      <c r="I692" s="28" t="str">
        <f t="shared" si="49"/>
        <v>175763</v>
      </c>
      <c r="J692" s="12"/>
      <c r="K692" s="75" t="s">
        <v>332</v>
      </c>
      <c r="L692" s="28" t="s">
        <v>771</v>
      </c>
      <c r="M692" s="12"/>
      <c r="N692" s="16" t="s">
        <v>30</v>
      </c>
      <c r="O692" s="76" t="s">
        <v>333</v>
      </c>
      <c r="P692" s="48">
        <v>49263</v>
      </c>
      <c r="Q692" s="29" t="s">
        <v>22</v>
      </c>
      <c r="R692" s="30"/>
      <c r="S692" s="29" t="s">
        <v>22</v>
      </c>
      <c r="T692" s="31"/>
      <c r="U692" s="10" t="s">
        <v>2253</v>
      </c>
      <c r="V692" s="42" t="s">
        <v>2252</v>
      </c>
      <c r="W692" s="99"/>
      <c r="X692" s="99"/>
    </row>
    <row r="693" spans="1:24" ht="16.5" customHeight="1">
      <c r="A693" s="8" t="s">
        <v>2250</v>
      </c>
      <c r="B693" s="16" t="s">
        <v>1018</v>
      </c>
      <c r="C693" s="10" t="s">
        <v>2251</v>
      </c>
      <c r="D693" s="44" t="s">
        <v>1293</v>
      </c>
      <c r="E693" s="12" t="s">
        <v>26</v>
      </c>
      <c r="F693" s="12" t="s">
        <v>27</v>
      </c>
      <c r="G693" s="12"/>
      <c r="H693" s="16" t="s">
        <v>28</v>
      </c>
      <c r="I693" s="28" t="str">
        <f t="shared" si="49"/>
        <v>175763</v>
      </c>
      <c r="J693" s="12"/>
      <c r="K693" s="75" t="s">
        <v>320</v>
      </c>
      <c r="L693" s="28" t="s">
        <v>771</v>
      </c>
      <c r="M693" s="12"/>
      <c r="N693" s="16" t="s">
        <v>30</v>
      </c>
      <c r="O693" s="76" t="s">
        <v>322</v>
      </c>
      <c r="P693" s="48">
        <v>64361</v>
      </c>
      <c r="Q693" s="29" t="s">
        <v>22</v>
      </c>
      <c r="R693" s="30"/>
      <c r="S693" s="29" t="s">
        <v>22</v>
      </c>
      <c r="T693" s="31"/>
      <c r="U693" s="10" t="s">
        <v>2253</v>
      </c>
      <c r="V693" s="42" t="s">
        <v>2252</v>
      </c>
      <c r="W693" s="99"/>
      <c r="X693" s="99"/>
    </row>
    <row r="694" spans="1:24" ht="16.5" customHeight="1">
      <c r="A694" s="8" t="s">
        <v>2250</v>
      </c>
      <c r="B694" s="16" t="s">
        <v>1018</v>
      </c>
      <c r="C694" s="10" t="s">
        <v>2251</v>
      </c>
      <c r="D694" s="44" t="s">
        <v>1293</v>
      </c>
      <c r="E694" s="12" t="s">
        <v>26</v>
      </c>
      <c r="F694" s="12" t="s">
        <v>27</v>
      </c>
      <c r="G694" s="12"/>
      <c r="H694" s="16" t="s">
        <v>28</v>
      </c>
      <c r="I694" s="28" t="str">
        <f t="shared" si="49"/>
        <v>175763</v>
      </c>
      <c r="J694" s="12"/>
      <c r="K694" s="75" t="s">
        <v>1727</v>
      </c>
      <c r="L694" s="28" t="s">
        <v>771</v>
      </c>
      <c r="M694" s="12"/>
      <c r="N694" s="16" t="s">
        <v>30</v>
      </c>
      <c r="O694" s="76" t="s">
        <v>1728</v>
      </c>
      <c r="P694" s="48">
        <v>143551</v>
      </c>
      <c r="Q694" s="29" t="s">
        <v>22</v>
      </c>
      <c r="R694" s="30"/>
      <c r="S694" s="29" t="s">
        <v>22</v>
      </c>
      <c r="T694" s="31"/>
      <c r="U694" s="10" t="s">
        <v>2253</v>
      </c>
      <c r="V694" s="42" t="s">
        <v>2252</v>
      </c>
      <c r="W694" s="99"/>
      <c r="X694" s="99"/>
    </row>
    <row r="695" spans="1:24" ht="16.5" customHeight="1">
      <c r="A695" s="27" t="s">
        <v>2256</v>
      </c>
      <c r="B695" s="9" t="s">
        <v>1158</v>
      </c>
      <c r="C695" s="15" t="s">
        <v>2257</v>
      </c>
      <c r="D695" s="21" t="s">
        <v>1575</v>
      </c>
      <c r="E695" s="12" t="s">
        <v>87</v>
      </c>
      <c r="F695" s="14" t="s">
        <v>266</v>
      </c>
      <c r="G695" s="14"/>
      <c r="H695" s="9" t="s">
        <v>28</v>
      </c>
      <c r="I695" s="13">
        <v>175763</v>
      </c>
      <c r="J695" s="14"/>
      <c r="K695" s="15" t="s">
        <v>1161</v>
      </c>
      <c r="L695" s="13"/>
      <c r="M695" s="14"/>
      <c r="N695" s="9" t="s">
        <v>1162</v>
      </c>
      <c r="O695" s="24" t="s">
        <v>1163</v>
      </c>
      <c r="P695" s="17">
        <v>62738</v>
      </c>
      <c r="Q695" s="18" t="s">
        <v>32</v>
      </c>
      <c r="R695" s="25"/>
      <c r="S695" s="18" t="s">
        <v>22</v>
      </c>
      <c r="T695" s="34"/>
      <c r="U695" s="15"/>
      <c r="V695" s="32" t="s">
        <v>2258</v>
      </c>
    </row>
    <row r="696" spans="1:24" ht="16.5" customHeight="1">
      <c r="A696" s="27" t="s">
        <v>2259</v>
      </c>
      <c r="B696" s="9" t="s">
        <v>2055</v>
      </c>
      <c r="C696" s="15" t="s">
        <v>2260</v>
      </c>
      <c r="D696" s="21" t="s">
        <v>1293</v>
      </c>
      <c r="E696" s="12" t="s">
        <v>26</v>
      </c>
      <c r="F696" s="14" t="s">
        <v>27</v>
      </c>
      <c r="G696" s="14"/>
      <c r="H696" s="16" t="s">
        <v>28</v>
      </c>
      <c r="I696" s="28" t="str">
        <f t="shared" ref="I696:I711" si="50">IF(H696 = "(2E,6E)-FPP", "175763",
    IF(H696 = "(2Z,6E)-FPP", "162247",
        IF(H696 = "(2Z,6Z)-FPP", "60374",
            IF(H696 = "(2E,6E,10E)-GGPP", "58756",
                IF(H696 = "9α-copalyl PP", "58622",
                    IF(H696 = "peregrinol PP", "138232",
                        IF(H696 = "(2E)-GPP", "58057",
                            IF(H696 = "ent-copalyl diphosphate", "58553",
                                IF(H696 = "(S)-2,3-epoxysqualene", "15441",
                                    IF(H696 = "(+)-copalyl diphosphate", "58635",
                                        IF(H696 = "copal-8-ol diphosphate(3−)","64283",
                                            IF(H696 = "NPP", "57665",
                                                IF(H696 = "squalene", "15440",
                                                    IF(H696 = "ent-copal-8-ol diphosphate(3−)", "138223",
                                                        IF(H696 = "(2E,6E,10E,14E)-GFPP", "57907",
                                                            IF(H696 = "(R)-tetraprenyl-β-curcumene", "64801",
                                                                IF(H696 = "(E)-2-MeGPP", "61984",
                                                                    IF(H696 = "all-trans-heptaprenyl PP", "58206",
                                                                        IF(H696 = "(3S,22S)-2,3:22,23-diepoxy-2,3,22,23-tetrahydrosqualene", "138307",
                                                                            IF(H696 = "pre-α-onocerin", "138305","")
                                                                            )
                                                                        )
                                                                    )
                                                                )
                                                            )
                                                        )
                                                    )
                                                )
                                            )
                                        )
                                    )
                                )
                            )
                        )
                    )
                )
            )
        )
    )</f>
        <v>175763</v>
      </c>
      <c r="J696" s="14"/>
      <c r="K696" s="15" t="s">
        <v>2057</v>
      </c>
      <c r="L696" s="13"/>
      <c r="M696" s="14"/>
      <c r="N696" s="9" t="s">
        <v>30</v>
      </c>
      <c r="O696" s="9" t="s">
        <v>2058</v>
      </c>
      <c r="P696" s="17">
        <v>10221</v>
      </c>
      <c r="Q696" s="29" t="s">
        <v>22</v>
      </c>
      <c r="R696" s="30"/>
      <c r="S696" s="29" t="s">
        <v>22</v>
      </c>
      <c r="T696" s="31"/>
      <c r="U696" s="15" t="s">
        <v>59</v>
      </c>
      <c r="V696" s="32" t="s">
        <v>2261</v>
      </c>
    </row>
    <row r="697" spans="1:24" ht="16.5" customHeight="1">
      <c r="A697" s="27" t="s">
        <v>2259</v>
      </c>
      <c r="B697" s="9" t="s">
        <v>2055</v>
      </c>
      <c r="C697" s="15" t="s">
        <v>2260</v>
      </c>
      <c r="D697" s="21" t="s">
        <v>1293</v>
      </c>
      <c r="E697" s="12" t="s">
        <v>26</v>
      </c>
      <c r="F697" s="14" t="s">
        <v>27</v>
      </c>
      <c r="G697" s="14"/>
      <c r="H697" s="16" t="s">
        <v>28</v>
      </c>
      <c r="I697" s="28" t="str">
        <f t="shared" si="50"/>
        <v>175763</v>
      </c>
      <c r="J697" s="14"/>
      <c r="K697" s="15" t="s">
        <v>1662</v>
      </c>
      <c r="L697" s="13"/>
      <c r="M697" s="14"/>
      <c r="N697" s="9" t="s">
        <v>30</v>
      </c>
      <c r="O697" s="9" t="s">
        <v>1663</v>
      </c>
      <c r="P697" s="17">
        <v>49046</v>
      </c>
      <c r="Q697" s="29" t="s">
        <v>22</v>
      </c>
      <c r="R697" s="30"/>
      <c r="S697" s="29" t="s">
        <v>22</v>
      </c>
      <c r="T697" s="31"/>
      <c r="U697" s="15"/>
      <c r="V697" s="32" t="s">
        <v>2261</v>
      </c>
    </row>
    <row r="698" spans="1:24" ht="16.5" customHeight="1">
      <c r="A698" s="27" t="s">
        <v>2259</v>
      </c>
      <c r="B698" s="9" t="s">
        <v>2055</v>
      </c>
      <c r="C698" s="15" t="s">
        <v>2260</v>
      </c>
      <c r="D698" s="21" t="s">
        <v>1293</v>
      </c>
      <c r="E698" s="12" t="s">
        <v>26</v>
      </c>
      <c r="F698" s="14" t="s">
        <v>27</v>
      </c>
      <c r="G698" s="14"/>
      <c r="H698" s="16" t="s">
        <v>28</v>
      </c>
      <c r="I698" s="28" t="str">
        <f t="shared" si="50"/>
        <v>175763</v>
      </c>
      <c r="J698" s="14"/>
      <c r="K698" s="15" t="s">
        <v>301</v>
      </c>
      <c r="L698" s="13"/>
      <c r="M698" s="14"/>
      <c r="N698" s="9" t="s">
        <v>30</v>
      </c>
      <c r="O698" s="9" t="s">
        <v>302</v>
      </c>
      <c r="P698" s="17">
        <v>10357</v>
      </c>
      <c r="Q698" s="29" t="s">
        <v>22</v>
      </c>
      <c r="R698" s="30"/>
      <c r="S698" s="29" t="s">
        <v>22</v>
      </c>
      <c r="T698" s="31"/>
      <c r="U698" s="15"/>
      <c r="V698" s="32" t="s">
        <v>2261</v>
      </c>
    </row>
    <row r="699" spans="1:24" ht="16.5" customHeight="1">
      <c r="A699" s="27" t="s">
        <v>2259</v>
      </c>
      <c r="B699" s="9" t="s">
        <v>2055</v>
      </c>
      <c r="C699" s="15" t="s">
        <v>2260</v>
      </c>
      <c r="D699" s="21" t="s">
        <v>1293</v>
      </c>
      <c r="E699" s="12" t="s">
        <v>26</v>
      </c>
      <c r="F699" s="14" t="s">
        <v>27</v>
      </c>
      <c r="G699" s="14"/>
      <c r="H699" s="16" t="s">
        <v>28</v>
      </c>
      <c r="I699" s="28" t="str">
        <f t="shared" si="50"/>
        <v>175763</v>
      </c>
      <c r="J699" s="14"/>
      <c r="K699" s="15" t="s">
        <v>2254</v>
      </c>
      <c r="L699" s="13"/>
      <c r="M699" s="14"/>
      <c r="N699" s="9" t="s">
        <v>30</v>
      </c>
      <c r="O699" s="9" t="s">
        <v>2255</v>
      </c>
      <c r="P699" s="17">
        <v>140564</v>
      </c>
      <c r="Q699" s="29" t="s">
        <v>22</v>
      </c>
      <c r="R699" s="30"/>
      <c r="S699" s="29" t="s">
        <v>22</v>
      </c>
      <c r="T699" s="31"/>
      <c r="U699" s="15"/>
      <c r="V699" s="32" t="s">
        <v>2261</v>
      </c>
    </row>
    <row r="700" spans="1:24" ht="16.5" customHeight="1">
      <c r="A700" s="27" t="s">
        <v>2262</v>
      </c>
      <c r="B700" s="9" t="s">
        <v>2263</v>
      </c>
      <c r="C700" s="15" t="s">
        <v>2264</v>
      </c>
      <c r="D700" s="78" t="s">
        <v>1293</v>
      </c>
      <c r="E700" s="12" t="s">
        <v>26</v>
      </c>
      <c r="F700" s="14" t="s">
        <v>27</v>
      </c>
      <c r="G700" s="14"/>
      <c r="H700" s="9" t="s">
        <v>28</v>
      </c>
      <c r="I700" s="13" t="str">
        <f t="shared" si="50"/>
        <v>175763</v>
      </c>
      <c r="J700" s="14" t="s">
        <v>89</v>
      </c>
      <c r="K700" s="15" t="s">
        <v>2265</v>
      </c>
      <c r="L700" s="13"/>
      <c r="M700" s="14"/>
      <c r="N700" s="9" t="s">
        <v>49</v>
      </c>
      <c r="O700" s="9" t="s">
        <v>2266</v>
      </c>
      <c r="P700" s="79">
        <v>59958</v>
      </c>
      <c r="Q700" s="69" t="s">
        <v>32</v>
      </c>
      <c r="R700" s="70"/>
      <c r="S700" s="29" t="s">
        <v>22</v>
      </c>
      <c r="T700" s="71"/>
      <c r="U700" s="15" t="s">
        <v>2267</v>
      </c>
      <c r="V700" s="80" t="s">
        <v>2268</v>
      </c>
    </row>
    <row r="701" spans="1:24" ht="16.5" customHeight="1">
      <c r="A701" s="27" t="s">
        <v>2262</v>
      </c>
      <c r="B701" s="9" t="s">
        <v>2263</v>
      </c>
      <c r="C701" s="15" t="s">
        <v>2264</v>
      </c>
      <c r="D701" s="78" t="s">
        <v>1293</v>
      </c>
      <c r="E701" s="12" t="s">
        <v>26</v>
      </c>
      <c r="F701" s="14" t="s">
        <v>38</v>
      </c>
      <c r="G701" s="14"/>
      <c r="H701" s="9" t="s">
        <v>39</v>
      </c>
      <c r="I701" s="13" t="str">
        <f t="shared" si="50"/>
        <v>58756</v>
      </c>
      <c r="J701" s="14"/>
      <c r="K701" s="15" t="s">
        <v>1224</v>
      </c>
      <c r="L701" s="13"/>
      <c r="M701" s="14"/>
      <c r="N701" s="9" t="s">
        <v>76</v>
      </c>
      <c r="O701" s="9" t="s">
        <v>1225</v>
      </c>
      <c r="P701" s="79">
        <v>74299</v>
      </c>
      <c r="Q701" s="69" t="s">
        <v>32</v>
      </c>
      <c r="R701" s="70"/>
      <c r="S701" s="29" t="s">
        <v>22</v>
      </c>
      <c r="T701" s="71"/>
      <c r="U701" s="15" t="s">
        <v>2267</v>
      </c>
      <c r="V701" s="80" t="s">
        <v>2268</v>
      </c>
    </row>
    <row r="702" spans="1:24" ht="16.5" customHeight="1">
      <c r="A702" s="27" t="s">
        <v>2262</v>
      </c>
      <c r="B702" s="9" t="s">
        <v>2263</v>
      </c>
      <c r="C702" s="15" t="s">
        <v>2264</v>
      </c>
      <c r="D702" s="78" t="s">
        <v>1293</v>
      </c>
      <c r="E702" s="12" t="s">
        <v>26</v>
      </c>
      <c r="F702" s="14" t="s">
        <v>130</v>
      </c>
      <c r="G702" s="14"/>
      <c r="H702" s="9" t="s">
        <v>131</v>
      </c>
      <c r="I702" s="13" t="str">
        <f t="shared" si="50"/>
        <v>58057</v>
      </c>
      <c r="J702" s="14"/>
      <c r="K702" s="15" t="s">
        <v>1184</v>
      </c>
      <c r="L702" s="13"/>
      <c r="M702" s="14"/>
      <c r="N702" s="9" t="s">
        <v>309</v>
      </c>
      <c r="O702" s="9" t="s">
        <v>1185</v>
      </c>
      <c r="P702" s="79">
        <v>98</v>
      </c>
      <c r="Q702" s="69" t="s">
        <v>32</v>
      </c>
      <c r="R702" s="70"/>
      <c r="S702" s="29" t="s">
        <v>22</v>
      </c>
      <c r="T702" s="71"/>
      <c r="U702" s="15" t="s">
        <v>2267</v>
      </c>
      <c r="V702" s="80" t="s">
        <v>2268</v>
      </c>
    </row>
    <row r="703" spans="1:24" ht="16.5" customHeight="1">
      <c r="A703" s="27" t="s">
        <v>2269</v>
      </c>
      <c r="B703" s="9" t="s">
        <v>1838</v>
      </c>
      <c r="C703" s="15" t="s">
        <v>2270</v>
      </c>
      <c r="D703" s="21" t="s">
        <v>2271</v>
      </c>
      <c r="E703" s="12" t="s">
        <v>26</v>
      </c>
      <c r="F703" s="14" t="s">
        <v>130</v>
      </c>
      <c r="G703" s="14"/>
      <c r="H703" s="89" t="s">
        <v>131</v>
      </c>
      <c r="I703" s="28" t="str">
        <f t="shared" si="50"/>
        <v>58057</v>
      </c>
      <c r="J703" s="14"/>
      <c r="K703" s="15" t="s">
        <v>532</v>
      </c>
      <c r="L703" s="13"/>
      <c r="M703" s="14"/>
      <c r="N703" s="9" t="s">
        <v>133</v>
      </c>
      <c r="O703" s="9" t="s">
        <v>533</v>
      </c>
      <c r="P703" s="17">
        <v>15383</v>
      </c>
      <c r="Q703" s="29" t="s">
        <v>22</v>
      </c>
      <c r="R703" s="30"/>
      <c r="S703" s="29" t="s">
        <v>22</v>
      </c>
      <c r="T703" s="31"/>
      <c r="U703" s="15"/>
      <c r="V703" s="32" t="s">
        <v>2272</v>
      </c>
    </row>
    <row r="704" spans="1:24" ht="16.5" customHeight="1">
      <c r="A704" s="27" t="s">
        <v>2273</v>
      </c>
      <c r="B704" s="9" t="s">
        <v>2274</v>
      </c>
      <c r="C704" s="15" t="s">
        <v>2275</v>
      </c>
      <c r="D704" s="21" t="s">
        <v>1030</v>
      </c>
      <c r="E704" s="12" t="s">
        <v>26</v>
      </c>
      <c r="F704" s="14" t="s">
        <v>27</v>
      </c>
      <c r="G704" s="14"/>
      <c r="H704" s="16" t="s">
        <v>28</v>
      </c>
      <c r="I704" s="13" t="str">
        <f t="shared" si="50"/>
        <v>175763</v>
      </c>
      <c r="J704" s="12"/>
      <c r="K704" s="15" t="s">
        <v>865</v>
      </c>
      <c r="L704" s="13"/>
      <c r="M704" s="14"/>
      <c r="N704" s="9" t="s">
        <v>49</v>
      </c>
      <c r="O704" s="9" t="s">
        <v>2276</v>
      </c>
      <c r="P704" s="79">
        <v>28</v>
      </c>
      <c r="Q704" s="69" t="s">
        <v>32</v>
      </c>
      <c r="R704" s="70"/>
      <c r="S704" s="29" t="s">
        <v>22</v>
      </c>
      <c r="T704" s="71"/>
      <c r="U704" s="15"/>
      <c r="V704" s="87" t="s">
        <v>2277</v>
      </c>
    </row>
    <row r="705" spans="1:22" ht="16.5" customHeight="1">
      <c r="A705" s="27" t="s">
        <v>2273</v>
      </c>
      <c r="B705" s="9" t="s">
        <v>2274</v>
      </c>
      <c r="C705" s="15" t="s">
        <v>2275</v>
      </c>
      <c r="D705" s="21" t="s">
        <v>1030</v>
      </c>
      <c r="E705" s="12" t="s">
        <v>26</v>
      </c>
      <c r="F705" s="14" t="s">
        <v>130</v>
      </c>
      <c r="G705" s="14"/>
      <c r="H705" s="16" t="s">
        <v>131</v>
      </c>
      <c r="I705" s="13" t="str">
        <f t="shared" si="50"/>
        <v>58057</v>
      </c>
      <c r="J705" s="12"/>
      <c r="K705" s="15" t="s">
        <v>396</v>
      </c>
      <c r="L705" s="13"/>
      <c r="M705" s="14"/>
      <c r="N705" s="9" t="s">
        <v>309</v>
      </c>
      <c r="O705" s="9" t="s">
        <v>866</v>
      </c>
      <c r="P705" s="79">
        <v>141283</v>
      </c>
      <c r="Q705" s="69" t="s">
        <v>32</v>
      </c>
      <c r="R705" s="70"/>
      <c r="S705" s="29" t="s">
        <v>22</v>
      </c>
      <c r="T705" s="71"/>
      <c r="U705" s="15"/>
      <c r="V705" s="80" t="s">
        <v>2277</v>
      </c>
    </row>
    <row r="706" spans="1:22" ht="16.5" customHeight="1">
      <c r="A706" s="27" t="s">
        <v>2278</v>
      </c>
      <c r="B706" s="9" t="s">
        <v>917</v>
      </c>
      <c r="C706" s="15" t="s">
        <v>2279</v>
      </c>
      <c r="D706" s="21" t="s">
        <v>1030</v>
      </c>
      <c r="E706" s="12" t="s">
        <v>26</v>
      </c>
      <c r="F706" s="14" t="s">
        <v>130</v>
      </c>
      <c r="G706" s="14"/>
      <c r="H706" s="9" t="s">
        <v>131</v>
      </c>
      <c r="I706" s="28" t="str">
        <f t="shared" si="50"/>
        <v>58057</v>
      </c>
      <c r="J706" s="14"/>
      <c r="K706" s="15" t="s">
        <v>220</v>
      </c>
      <c r="L706" s="13"/>
      <c r="M706" s="14"/>
      <c r="N706" s="9" t="s">
        <v>133</v>
      </c>
      <c r="O706" s="9" t="s">
        <v>222</v>
      </c>
      <c r="P706" s="17">
        <v>48741</v>
      </c>
      <c r="Q706" s="29" t="s">
        <v>22</v>
      </c>
      <c r="R706" s="30"/>
      <c r="S706" s="29" t="s">
        <v>22</v>
      </c>
      <c r="T706" s="31"/>
      <c r="U706" s="15"/>
      <c r="V706" s="32" t="s">
        <v>2280</v>
      </c>
    </row>
    <row r="707" spans="1:22" ht="16.5" customHeight="1">
      <c r="A707" s="27" t="s">
        <v>2281</v>
      </c>
      <c r="B707" s="9" t="s">
        <v>524</v>
      </c>
      <c r="C707" s="15" t="s">
        <v>2282</v>
      </c>
      <c r="D707" s="21" t="s">
        <v>864</v>
      </c>
      <c r="E707" s="12" t="s">
        <v>26</v>
      </c>
      <c r="F707" s="14" t="s">
        <v>27</v>
      </c>
      <c r="G707" s="14"/>
      <c r="H707" s="9" t="s">
        <v>28</v>
      </c>
      <c r="I707" s="28" t="str">
        <f t="shared" si="50"/>
        <v>175763</v>
      </c>
      <c r="J707" s="14"/>
      <c r="K707" s="15" t="s">
        <v>167</v>
      </c>
      <c r="L707" s="13"/>
      <c r="M707" s="14"/>
      <c r="N707" s="9" t="s">
        <v>30</v>
      </c>
      <c r="O707" s="9" t="s">
        <v>168</v>
      </c>
      <c r="P707" s="17">
        <v>36515</v>
      </c>
      <c r="Q707" s="29" t="s">
        <v>22</v>
      </c>
      <c r="R707" s="30"/>
      <c r="S707" s="29" t="s">
        <v>22</v>
      </c>
      <c r="T707" s="31"/>
      <c r="U707" s="41" t="s">
        <v>169</v>
      </c>
      <c r="V707" s="42" t="s">
        <v>2283</v>
      </c>
    </row>
    <row r="708" spans="1:22" ht="16.5" customHeight="1">
      <c r="A708" s="27" t="s">
        <v>2284</v>
      </c>
      <c r="B708" s="9" t="s">
        <v>1176</v>
      </c>
      <c r="C708" s="15" t="s">
        <v>2285</v>
      </c>
      <c r="D708" s="21" t="s">
        <v>724</v>
      </c>
      <c r="E708" s="12" t="s">
        <v>26</v>
      </c>
      <c r="F708" s="14" t="s">
        <v>266</v>
      </c>
      <c r="G708" s="14"/>
      <c r="H708" s="9" t="s">
        <v>267</v>
      </c>
      <c r="I708" s="28" t="str">
        <f t="shared" si="50"/>
        <v>15441</v>
      </c>
      <c r="J708" s="14"/>
      <c r="K708" s="15" t="s">
        <v>880</v>
      </c>
      <c r="L708" s="13"/>
      <c r="M708" s="14"/>
      <c r="N708" s="9" t="s">
        <v>269</v>
      </c>
      <c r="O708" s="9" t="s">
        <v>2286</v>
      </c>
      <c r="P708" s="17">
        <v>16521</v>
      </c>
      <c r="Q708" s="29" t="s">
        <v>22</v>
      </c>
      <c r="R708" s="30"/>
      <c r="S708" s="29" t="s">
        <v>22</v>
      </c>
      <c r="T708" s="31"/>
      <c r="U708" s="15" t="s">
        <v>59</v>
      </c>
      <c r="V708" s="26" t="s">
        <v>2287</v>
      </c>
    </row>
    <row r="709" spans="1:22" ht="16.5" customHeight="1">
      <c r="A709" s="27" t="s">
        <v>2288</v>
      </c>
      <c r="B709" s="9" t="s">
        <v>1058</v>
      </c>
      <c r="C709" s="15" t="s">
        <v>2289</v>
      </c>
      <c r="D709" s="21" t="s">
        <v>1461</v>
      </c>
      <c r="E709" s="12" t="s">
        <v>26</v>
      </c>
      <c r="F709" s="14" t="s">
        <v>266</v>
      </c>
      <c r="G709" s="14"/>
      <c r="H709" s="9" t="s">
        <v>267</v>
      </c>
      <c r="I709" s="28" t="str">
        <f t="shared" si="50"/>
        <v>15441</v>
      </c>
      <c r="J709" s="14"/>
      <c r="K709" s="15" t="s">
        <v>880</v>
      </c>
      <c r="L709" s="13"/>
      <c r="M709" s="14"/>
      <c r="N709" s="9" t="s">
        <v>269</v>
      </c>
      <c r="O709" s="9" t="s">
        <v>2286</v>
      </c>
      <c r="P709" s="17">
        <v>16521</v>
      </c>
      <c r="Q709" s="29" t="s">
        <v>22</v>
      </c>
      <c r="R709" s="30"/>
      <c r="S709" s="29" t="s">
        <v>22</v>
      </c>
      <c r="T709" s="31"/>
      <c r="U709" s="15" t="s">
        <v>2290</v>
      </c>
      <c r="V709" s="32" t="s">
        <v>1061</v>
      </c>
    </row>
    <row r="710" spans="1:22" ht="16.5" customHeight="1">
      <c r="A710" s="27" t="s">
        <v>2291</v>
      </c>
      <c r="B710" s="9" t="s">
        <v>1953</v>
      </c>
      <c r="C710" s="15" t="s">
        <v>2292</v>
      </c>
      <c r="D710" s="21" t="s">
        <v>1293</v>
      </c>
      <c r="E710" s="12" t="s">
        <v>26</v>
      </c>
      <c r="F710" s="14" t="s">
        <v>27</v>
      </c>
      <c r="G710" s="14"/>
      <c r="H710" s="16" t="s">
        <v>28</v>
      </c>
      <c r="I710" s="28" t="str">
        <f t="shared" si="50"/>
        <v>175763</v>
      </c>
      <c r="J710" s="14"/>
      <c r="K710" s="15" t="s">
        <v>332</v>
      </c>
      <c r="L710" s="13" t="s">
        <v>103</v>
      </c>
      <c r="M710" s="14"/>
      <c r="N710" s="9" t="s">
        <v>30</v>
      </c>
      <c r="O710" s="9" t="s">
        <v>333</v>
      </c>
      <c r="P710" s="17">
        <v>49263</v>
      </c>
      <c r="Q710" s="29" t="s">
        <v>22</v>
      </c>
      <c r="R710" s="30"/>
      <c r="S710" s="29" t="s">
        <v>22</v>
      </c>
      <c r="T710" s="31"/>
      <c r="U710" s="15"/>
      <c r="V710" s="26" t="s">
        <v>2293</v>
      </c>
    </row>
    <row r="711" spans="1:22" ht="16.5" customHeight="1">
      <c r="A711" s="27" t="s">
        <v>2291</v>
      </c>
      <c r="B711" s="9" t="s">
        <v>1953</v>
      </c>
      <c r="C711" s="15" t="s">
        <v>2292</v>
      </c>
      <c r="D711" s="21" t="s">
        <v>1293</v>
      </c>
      <c r="E711" s="12" t="s">
        <v>26</v>
      </c>
      <c r="F711" s="14" t="s">
        <v>27</v>
      </c>
      <c r="G711" s="14"/>
      <c r="H711" s="16" t="s">
        <v>28</v>
      </c>
      <c r="I711" s="28" t="str">
        <f t="shared" si="50"/>
        <v>175763</v>
      </c>
      <c r="J711" s="14"/>
      <c r="K711" s="15" t="s">
        <v>1957</v>
      </c>
      <c r="L711" s="13" t="s">
        <v>91</v>
      </c>
      <c r="M711" s="12" t="s">
        <v>22</v>
      </c>
      <c r="N711" s="9" t="s">
        <v>30</v>
      </c>
      <c r="O711" s="9" t="s">
        <v>1958</v>
      </c>
      <c r="P711" s="17">
        <v>61344</v>
      </c>
      <c r="Q711" s="29" t="s">
        <v>22</v>
      </c>
      <c r="R711" s="30"/>
      <c r="S711" s="29" t="s">
        <v>22</v>
      </c>
      <c r="T711" s="31"/>
      <c r="U711" s="15"/>
      <c r="V711" s="26" t="s">
        <v>2294</v>
      </c>
    </row>
    <row r="712" spans="1:22" ht="16.5" customHeight="1">
      <c r="A712" s="27" t="s">
        <v>2291</v>
      </c>
      <c r="B712" s="9" t="s">
        <v>1953</v>
      </c>
      <c r="C712" s="15" t="s">
        <v>2292</v>
      </c>
      <c r="D712" s="21" t="s">
        <v>1293</v>
      </c>
      <c r="E712" s="12" t="s">
        <v>26</v>
      </c>
      <c r="F712" s="14" t="s">
        <v>27</v>
      </c>
      <c r="G712" s="14"/>
      <c r="H712" s="16" t="s">
        <v>28</v>
      </c>
      <c r="I712" s="28" t="s">
        <v>451</v>
      </c>
      <c r="J712" s="14"/>
      <c r="K712" s="15" t="s">
        <v>29</v>
      </c>
      <c r="L712" s="13" t="s">
        <v>103</v>
      </c>
      <c r="M712" s="14"/>
      <c r="N712" s="9" t="s">
        <v>30</v>
      </c>
      <c r="O712" s="9" t="s">
        <v>31</v>
      </c>
      <c r="P712" s="17">
        <v>10418</v>
      </c>
      <c r="Q712" s="29" t="s">
        <v>32</v>
      </c>
      <c r="R712" s="30"/>
      <c r="S712" s="29" t="s">
        <v>22</v>
      </c>
      <c r="T712" s="31"/>
      <c r="U712" s="15"/>
      <c r="V712" s="26" t="s">
        <v>2293</v>
      </c>
    </row>
    <row r="713" spans="1:22" ht="16.5" customHeight="1">
      <c r="A713" s="27" t="s">
        <v>2291</v>
      </c>
      <c r="B713" s="9" t="s">
        <v>1953</v>
      </c>
      <c r="C713" s="15" t="s">
        <v>2292</v>
      </c>
      <c r="D713" s="21" t="s">
        <v>1293</v>
      </c>
      <c r="E713" s="12" t="s">
        <v>26</v>
      </c>
      <c r="F713" s="14" t="s">
        <v>130</v>
      </c>
      <c r="G713" s="14"/>
      <c r="H713" s="16" t="s">
        <v>131</v>
      </c>
      <c r="I713" s="28" t="str">
        <f t="shared" ref="I713:I718" si="51">IF(H713 = "(2E,6E)-FPP", "175763",
    IF(H713 = "(2Z,6E)-FPP", "162247",
        IF(H713 = "(2Z,6Z)-FPP", "60374",
            IF(H713 = "(2E,6E,10E)-GGPP", "58756",
                IF(H713 = "9α-copalyl PP", "58622",
                    IF(H713 = "peregrinol PP", "138232",
                        IF(H713 = "(2E)-GPP", "58057",
                            IF(H713 = "ent-copalyl diphosphate", "58553",
                                IF(H713 = "(S)-2,3-epoxysqualene", "15441",
                                    IF(H713 = "(+)-copalyl diphosphate", "58635",
                                        IF(H713 = "copal-8-ol diphosphate(3−)","64283",
                                            IF(H713 = "NPP", "57665",
                                                IF(H713 = "squalene", "15440",
                                                    IF(H713 = "ent-copal-8-ol diphosphate(3−)", "138223",
                                                        IF(H713 = "(2E,6E,10E,14E)-GFPP", "57907",
                                                            IF(H713 = "(R)-tetraprenyl-β-curcumene", "64801",
                                                                IF(H713 = "(E)-2-MeGPP", "61984",
                                                                    IF(H713 = "all-trans-heptaprenyl PP", "58206",
                                                                        IF(H713 = "(3S,22S)-2,3:22,23-diepoxy-2,3,22,23-tetrahydrosqualene", "138307",
                                                                            IF(H713 = "pre-α-onocerin", "138305","")
                                                                            )
                                                                        )
                                                                    )
                                                                )
                                                            )
                                                        )
                                                    )
                                                )
                                            )
                                        )
                                    )
                                )
                            )
                        )
                    )
                )
            )
        )
    )</f>
        <v>58057</v>
      </c>
      <c r="J713" s="14"/>
      <c r="K713" s="15" t="s">
        <v>532</v>
      </c>
      <c r="L713" s="13" t="s">
        <v>103</v>
      </c>
      <c r="M713" s="14"/>
      <c r="N713" s="9" t="s">
        <v>133</v>
      </c>
      <c r="O713" s="9" t="s">
        <v>533</v>
      </c>
      <c r="P713" s="17">
        <v>15383</v>
      </c>
      <c r="Q713" s="29" t="s">
        <v>22</v>
      </c>
      <c r="R713" s="30"/>
      <c r="S713" s="29" t="s">
        <v>22</v>
      </c>
      <c r="T713" s="31"/>
      <c r="U713" s="15"/>
      <c r="V713" s="26" t="s">
        <v>2293</v>
      </c>
    </row>
    <row r="714" spans="1:22" ht="16.5" customHeight="1">
      <c r="A714" s="27" t="s">
        <v>2291</v>
      </c>
      <c r="B714" s="9" t="s">
        <v>1953</v>
      </c>
      <c r="C714" s="15" t="s">
        <v>2292</v>
      </c>
      <c r="D714" s="21" t="s">
        <v>1293</v>
      </c>
      <c r="E714" s="12" t="s">
        <v>26</v>
      </c>
      <c r="F714" s="14" t="s">
        <v>130</v>
      </c>
      <c r="G714" s="14"/>
      <c r="H714" s="16" t="s">
        <v>131</v>
      </c>
      <c r="I714" s="28" t="str">
        <f t="shared" si="51"/>
        <v>58057</v>
      </c>
      <c r="J714" s="14"/>
      <c r="K714" s="15" t="s">
        <v>211</v>
      </c>
      <c r="L714" s="13" t="s">
        <v>91</v>
      </c>
      <c r="M714" s="12" t="s">
        <v>22</v>
      </c>
      <c r="N714" s="9" t="s">
        <v>133</v>
      </c>
      <c r="O714" s="9" t="s">
        <v>314</v>
      </c>
      <c r="P714" s="17">
        <v>17221</v>
      </c>
      <c r="Q714" s="29" t="s">
        <v>32</v>
      </c>
      <c r="R714" s="30"/>
      <c r="S714" s="29" t="s">
        <v>22</v>
      </c>
      <c r="T714" s="31"/>
      <c r="U714" s="15"/>
      <c r="V714" s="26" t="s">
        <v>2293</v>
      </c>
    </row>
    <row r="715" spans="1:22" ht="16.5" customHeight="1">
      <c r="A715" s="27" t="s">
        <v>2291</v>
      </c>
      <c r="B715" s="9" t="s">
        <v>1953</v>
      </c>
      <c r="C715" s="15" t="s">
        <v>2292</v>
      </c>
      <c r="D715" s="21" t="s">
        <v>1293</v>
      </c>
      <c r="E715" s="12" t="s">
        <v>26</v>
      </c>
      <c r="F715" s="14" t="s">
        <v>130</v>
      </c>
      <c r="G715" s="14"/>
      <c r="H715" s="16" t="s">
        <v>131</v>
      </c>
      <c r="I715" s="28" t="str">
        <f t="shared" si="51"/>
        <v>58057</v>
      </c>
      <c r="J715" s="14"/>
      <c r="K715" s="105" t="s">
        <v>227</v>
      </c>
      <c r="L715" s="13" t="s">
        <v>103</v>
      </c>
      <c r="M715" s="14"/>
      <c r="N715" s="9" t="s">
        <v>133</v>
      </c>
      <c r="O715" s="24" t="s">
        <v>229</v>
      </c>
      <c r="P715" s="17">
        <v>9457</v>
      </c>
      <c r="Q715" s="29" t="s">
        <v>22</v>
      </c>
      <c r="R715" s="30"/>
      <c r="S715" s="29" t="s">
        <v>22</v>
      </c>
      <c r="T715" s="31"/>
      <c r="U715" s="15"/>
      <c r="V715" s="26" t="s">
        <v>2293</v>
      </c>
    </row>
    <row r="716" spans="1:22" ht="16.5" customHeight="1">
      <c r="A716" s="27" t="s">
        <v>2291</v>
      </c>
      <c r="B716" s="9" t="s">
        <v>1953</v>
      </c>
      <c r="C716" s="15" t="s">
        <v>2292</v>
      </c>
      <c r="D716" s="21" t="s">
        <v>1293</v>
      </c>
      <c r="E716" s="12" t="s">
        <v>26</v>
      </c>
      <c r="F716" s="14" t="s">
        <v>130</v>
      </c>
      <c r="G716" s="14"/>
      <c r="H716" s="16" t="s">
        <v>131</v>
      </c>
      <c r="I716" s="28" t="str">
        <f t="shared" si="51"/>
        <v>58057</v>
      </c>
      <c r="J716" s="14"/>
      <c r="K716" s="15" t="s">
        <v>1184</v>
      </c>
      <c r="L716" s="13" t="s">
        <v>103</v>
      </c>
      <c r="M716" s="14"/>
      <c r="N716" s="9" t="s">
        <v>309</v>
      </c>
      <c r="O716" s="9" t="s">
        <v>1185</v>
      </c>
      <c r="P716" s="17">
        <v>98</v>
      </c>
      <c r="Q716" s="18" t="s">
        <v>32</v>
      </c>
      <c r="R716" s="30"/>
      <c r="S716" s="29" t="s">
        <v>22</v>
      </c>
      <c r="T716" s="31"/>
      <c r="U716" s="15"/>
      <c r="V716" s="26" t="s">
        <v>2293</v>
      </c>
    </row>
    <row r="717" spans="1:22" ht="16.5" customHeight="1">
      <c r="A717" s="27" t="s">
        <v>2291</v>
      </c>
      <c r="B717" s="9" t="s">
        <v>1953</v>
      </c>
      <c r="C717" s="15" t="s">
        <v>2292</v>
      </c>
      <c r="D717" s="21" t="s">
        <v>1293</v>
      </c>
      <c r="E717" s="12" t="s">
        <v>26</v>
      </c>
      <c r="F717" s="14" t="s">
        <v>130</v>
      </c>
      <c r="G717" s="14"/>
      <c r="H717" s="16" t="s">
        <v>131</v>
      </c>
      <c r="I717" s="28" t="str">
        <f t="shared" si="51"/>
        <v>58057</v>
      </c>
      <c r="J717" s="14"/>
      <c r="K717" s="106" t="s">
        <v>220</v>
      </c>
      <c r="L717" s="13" t="s">
        <v>103</v>
      </c>
      <c r="M717" s="14"/>
      <c r="N717" s="9" t="s">
        <v>133</v>
      </c>
      <c r="O717" s="24" t="s">
        <v>222</v>
      </c>
      <c r="P717" s="17">
        <v>48741</v>
      </c>
      <c r="Q717" s="29" t="s">
        <v>22</v>
      </c>
      <c r="R717" s="30"/>
      <c r="S717" s="29" t="s">
        <v>22</v>
      </c>
      <c r="T717" s="31"/>
      <c r="U717" s="15"/>
      <c r="V717" s="26" t="s">
        <v>2293</v>
      </c>
    </row>
    <row r="718" spans="1:22" ht="16.5" customHeight="1">
      <c r="A718" s="27" t="s">
        <v>2295</v>
      </c>
      <c r="B718" s="9" t="s">
        <v>2296</v>
      </c>
      <c r="C718" s="15" t="s">
        <v>2297</v>
      </c>
      <c r="D718" s="21" t="s">
        <v>1793</v>
      </c>
      <c r="E718" s="12" t="s">
        <v>26</v>
      </c>
      <c r="F718" s="14" t="s">
        <v>38</v>
      </c>
      <c r="G718" s="14"/>
      <c r="H718" s="16" t="s">
        <v>56</v>
      </c>
      <c r="I718" s="28" t="str">
        <f t="shared" si="51"/>
        <v>58553</v>
      </c>
      <c r="J718" s="14" t="s">
        <v>59</v>
      </c>
      <c r="K718" s="15" t="s">
        <v>2298</v>
      </c>
      <c r="L718" s="13"/>
      <c r="M718" s="14"/>
      <c r="N718" s="9" t="s">
        <v>41</v>
      </c>
      <c r="O718" s="9" t="s">
        <v>2299</v>
      </c>
      <c r="P718" s="17">
        <v>50068</v>
      </c>
      <c r="Q718" s="29" t="s">
        <v>22</v>
      </c>
      <c r="R718" s="30"/>
      <c r="S718" s="29" t="s">
        <v>22</v>
      </c>
      <c r="T718" s="31"/>
      <c r="U718" s="15" t="s">
        <v>59</v>
      </c>
      <c r="V718" s="26" t="s">
        <v>2300</v>
      </c>
    </row>
    <row r="719" spans="1:22" ht="16.5" customHeight="1">
      <c r="A719" s="8" t="s">
        <v>2301</v>
      </c>
      <c r="B719" s="9" t="s">
        <v>2302</v>
      </c>
      <c r="C719" s="10" t="s">
        <v>2303</v>
      </c>
      <c r="D719" s="21" t="s">
        <v>2304</v>
      </c>
      <c r="E719" s="12" t="s">
        <v>111</v>
      </c>
      <c r="F719" s="12" t="s">
        <v>179</v>
      </c>
      <c r="G719" s="12"/>
      <c r="H719" s="9" t="s">
        <v>730</v>
      </c>
      <c r="I719" s="13" t="s">
        <v>731</v>
      </c>
      <c r="J719" s="14"/>
      <c r="K719" s="15" t="s">
        <v>182</v>
      </c>
      <c r="L719" s="13"/>
      <c r="M719" s="14"/>
      <c r="N719" s="9" t="s">
        <v>183</v>
      </c>
      <c r="O719" s="16" t="s">
        <v>184</v>
      </c>
      <c r="P719" s="17">
        <v>58756</v>
      </c>
      <c r="Q719" s="18" t="s">
        <v>32</v>
      </c>
      <c r="R719" s="25"/>
      <c r="S719" s="18" t="s">
        <v>22</v>
      </c>
      <c r="T719" s="10" t="s">
        <v>185</v>
      </c>
      <c r="U719" s="15"/>
      <c r="V719" s="26" t="s">
        <v>2305</v>
      </c>
    </row>
    <row r="720" spans="1:22" ht="16.5" customHeight="1">
      <c r="A720" s="27" t="s">
        <v>2306</v>
      </c>
      <c r="B720" s="9" t="s">
        <v>1176</v>
      </c>
      <c r="C720" s="15" t="s">
        <v>2307</v>
      </c>
      <c r="D720" s="21" t="s">
        <v>2308</v>
      </c>
      <c r="E720" s="12" t="s">
        <v>111</v>
      </c>
      <c r="F720" s="14" t="s">
        <v>266</v>
      </c>
      <c r="G720" s="14"/>
      <c r="H720" s="9" t="s">
        <v>267</v>
      </c>
      <c r="I720" s="28" t="str">
        <f t="shared" ref="I720:I725" si="52">IF(H720 = "(2E,6E)-FPP", "175763",
    IF(H720 = "(2Z,6E)-FPP", "162247",
        IF(H720 = "(2Z,6Z)-FPP", "60374",
            IF(H720 = "(2E,6E,10E)-GGPP", "58756",
                IF(H720 = "9α-copalyl PP", "58622",
                    IF(H720 = "peregrinol PP", "138232",
                        IF(H720 = "(2E)-GPP", "58057",
                            IF(H720 = "ent-copalyl diphosphate", "58553",
                                IF(H720 = "(S)-2,3-epoxysqualene", "15441",
                                    IF(H720 = "(+)-copalyl diphosphate", "58635",
                                        IF(H720 = "copal-8-ol diphosphate(3−)","64283",
                                            IF(H720 = "NPP", "57665",
                                                IF(H720 = "squalene", "15440",
                                                    IF(H720 = "ent-copal-8-ol diphosphate(3−)", "138223",
                                                        IF(H720 = "(2E,6E,10E,14E)-GFPP", "57907",
                                                            IF(H720 = "(R)-tetraprenyl-β-curcumene", "64801",
                                                                IF(H720 = "(E)-2-MeGPP", "61984",
                                                                    IF(H720 = "all-trans-heptaprenyl PP", "58206",
                                                                        IF(H720 = "(3S,22S)-2,3:22,23-diepoxy-2,3,22,23-tetrahydrosqualene", "138307",
                                                                            IF(H720 = "pre-α-onocerin", "138305","")
                                                                            )
                                                                        )
                                                                    )
                                                                )
                                                            )
                                                        )
                                                    )
                                                )
                                            )
                                        )
                                    )
                                )
                            )
                        )
                    )
                )
            )
        )
    )</f>
        <v>15441</v>
      </c>
      <c r="J720" s="14"/>
      <c r="K720" s="15" t="s">
        <v>880</v>
      </c>
      <c r="L720" s="13"/>
      <c r="M720" s="14"/>
      <c r="N720" s="9" t="s">
        <v>269</v>
      </c>
      <c r="O720" s="9" t="s">
        <v>881</v>
      </c>
      <c r="P720" s="17">
        <v>16521</v>
      </c>
      <c r="Q720" s="29" t="s">
        <v>22</v>
      </c>
      <c r="R720" s="30"/>
      <c r="S720" s="29" t="s">
        <v>22</v>
      </c>
      <c r="T720" s="31"/>
      <c r="U720" s="15" t="s">
        <v>59</v>
      </c>
      <c r="V720" s="26" t="s">
        <v>2309</v>
      </c>
    </row>
    <row r="721" spans="1:24" ht="16.5" customHeight="1">
      <c r="A721" s="27" t="s">
        <v>2310</v>
      </c>
      <c r="B721" s="9" t="s">
        <v>1660</v>
      </c>
      <c r="C721" s="15" t="s">
        <v>2311</v>
      </c>
      <c r="D721" s="21" t="s">
        <v>2312</v>
      </c>
      <c r="E721" s="12" t="s">
        <v>26</v>
      </c>
      <c r="F721" s="14" t="s">
        <v>27</v>
      </c>
      <c r="G721" s="14"/>
      <c r="H721" s="9" t="s">
        <v>28</v>
      </c>
      <c r="I721" s="28" t="str">
        <f t="shared" si="52"/>
        <v>175763</v>
      </c>
      <c r="J721" s="14"/>
      <c r="K721" s="15" t="s">
        <v>1662</v>
      </c>
      <c r="L721" s="13"/>
      <c r="M721" s="14"/>
      <c r="N721" s="9" t="s">
        <v>30</v>
      </c>
      <c r="O721" s="9" t="s">
        <v>1663</v>
      </c>
      <c r="P721" s="17">
        <v>49046</v>
      </c>
      <c r="Q721" s="29" t="s">
        <v>22</v>
      </c>
      <c r="R721" s="30"/>
      <c r="S721" s="29" t="s">
        <v>22</v>
      </c>
      <c r="T721" s="31"/>
      <c r="U721" s="41" t="s">
        <v>169</v>
      </c>
      <c r="V721" s="42" t="s">
        <v>2313</v>
      </c>
    </row>
    <row r="722" spans="1:24" ht="16.5" customHeight="1">
      <c r="A722" s="27" t="s">
        <v>2314</v>
      </c>
      <c r="B722" s="9" t="s">
        <v>1791</v>
      </c>
      <c r="C722" s="15" t="s">
        <v>2315</v>
      </c>
      <c r="D722" s="21" t="s">
        <v>1620</v>
      </c>
      <c r="E722" s="12" t="s">
        <v>26</v>
      </c>
      <c r="F722" s="14" t="s">
        <v>55</v>
      </c>
      <c r="G722" s="14"/>
      <c r="H722" s="16" t="s">
        <v>39</v>
      </c>
      <c r="I722" s="28" t="str">
        <f t="shared" si="52"/>
        <v>58756</v>
      </c>
      <c r="J722" s="12"/>
      <c r="K722" s="15" t="s">
        <v>1172</v>
      </c>
      <c r="L722" s="13"/>
      <c r="M722" s="14"/>
      <c r="N722" s="9" t="s">
        <v>183</v>
      </c>
      <c r="O722" s="9" t="s">
        <v>1170</v>
      </c>
      <c r="P722" s="17">
        <v>58622</v>
      </c>
      <c r="Q722" s="29" t="s">
        <v>22</v>
      </c>
      <c r="R722" s="30"/>
      <c r="S722" s="29" t="s">
        <v>22</v>
      </c>
      <c r="T722" s="31"/>
      <c r="U722" s="15" t="s">
        <v>59</v>
      </c>
      <c r="V722" s="26" t="s">
        <v>2316</v>
      </c>
    </row>
    <row r="723" spans="1:24" ht="16.5" customHeight="1">
      <c r="A723" s="27" t="s">
        <v>2317</v>
      </c>
      <c r="B723" s="9" t="s">
        <v>1861</v>
      </c>
      <c r="C723" s="15" t="s">
        <v>2318</v>
      </c>
      <c r="D723" s="21" t="s">
        <v>1620</v>
      </c>
      <c r="E723" s="12" t="s">
        <v>26</v>
      </c>
      <c r="F723" s="14" t="s">
        <v>38</v>
      </c>
      <c r="G723" s="14"/>
      <c r="H723" s="16" t="s">
        <v>1807</v>
      </c>
      <c r="I723" s="28" t="str">
        <f t="shared" si="52"/>
        <v>58622</v>
      </c>
      <c r="J723" s="14"/>
      <c r="K723" s="15" t="s">
        <v>1863</v>
      </c>
      <c r="L723" s="13"/>
      <c r="M723" s="14"/>
      <c r="N723" s="9" t="s">
        <v>41</v>
      </c>
      <c r="O723" s="9" t="s">
        <v>1864</v>
      </c>
      <c r="P723" s="17">
        <v>50067</v>
      </c>
      <c r="Q723" s="29" t="s">
        <v>22</v>
      </c>
      <c r="R723" s="30"/>
      <c r="S723" s="29" t="s">
        <v>22</v>
      </c>
      <c r="T723" s="31"/>
      <c r="U723" s="15" t="s">
        <v>59</v>
      </c>
      <c r="V723" s="26" t="s">
        <v>2244</v>
      </c>
    </row>
    <row r="724" spans="1:24" ht="16.5" customHeight="1">
      <c r="A724" s="27" t="s">
        <v>2319</v>
      </c>
      <c r="B724" s="9" t="s">
        <v>792</v>
      </c>
      <c r="C724" s="15" t="s">
        <v>2320</v>
      </c>
      <c r="D724" s="21" t="s">
        <v>1620</v>
      </c>
      <c r="E724" s="12" t="s">
        <v>26</v>
      </c>
      <c r="F724" s="14" t="s">
        <v>38</v>
      </c>
      <c r="G724" s="14"/>
      <c r="H724" s="9" t="s">
        <v>56</v>
      </c>
      <c r="I724" s="28" t="str">
        <f t="shared" si="52"/>
        <v>58553</v>
      </c>
      <c r="J724" s="14"/>
      <c r="K724" s="15" t="s">
        <v>504</v>
      </c>
      <c r="L724" s="13"/>
      <c r="M724" s="14"/>
      <c r="N724" s="9" t="s">
        <v>41</v>
      </c>
      <c r="O724" s="9" t="s">
        <v>505</v>
      </c>
      <c r="P724" s="17">
        <v>15415</v>
      </c>
      <c r="Q724" s="29" t="s">
        <v>22</v>
      </c>
      <c r="R724" s="30"/>
      <c r="S724" s="29" t="s">
        <v>22</v>
      </c>
      <c r="T724" s="31"/>
      <c r="U724" s="15" t="s">
        <v>59</v>
      </c>
      <c r="V724" s="26" t="s">
        <v>794</v>
      </c>
    </row>
    <row r="725" spans="1:24" ht="16.5" customHeight="1">
      <c r="A725" s="27" t="s">
        <v>2321</v>
      </c>
      <c r="B725" s="9" t="s">
        <v>2322</v>
      </c>
      <c r="C725" s="15" t="s">
        <v>2323</v>
      </c>
      <c r="D725" s="21" t="s">
        <v>1620</v>
      </c>
      <c r="E725" s="12" t="s">
        <v>26</v>
      </c>
      <c r="F725" s="14" t="s">
        <v>38</v>
      </c>
      <c r="G725" s="14"/>
      <c r="H725" s="16" t="s">
        <v>56</v>
      </c>
      <c r="I725" s="28" t="str">
        <f t="shared" si="52"/>
        <v>58553</v>
      </c>
      <c r="J725" s="14" t="s">
        <v>59</v>
      </c>
      <c r="K725" s="15" t="s">
        <v>2324</v>
      </c>
      <c r="L725" s="13"/>
      <c r="M725" s="14"/>
      <c r="N725" s="9" t="s">
        <v>41</v>
      </c>
      <c r="O725" s="9" t="s">
        <v>2325</v>
      </c>
      <c r="P725" s="17">
        <v>50060</v>
      </c>
      <c r="Q725" s="29" t="s">
        <v>22</v>
      </c>
      <c r="R725" s="30"/>
      <c r="S725" s="29" t="s">
        <v>22</v>
      </c>
      <c r="T725" s="31"/>
      <c r="U725" s="15" t="s">
        <v>59</v>
      </c>
      <c r="V725" s="26" t="s">
        <v>2326</v>
      </c>
    </row>
    <row r="726" spans="1:24" ht="16.5" customHeight="1">
      <c r="A726" s="8" t="s">
        <v>2327</v>
      </c>
      <c r="B726" s="9" t="s">
        <v>2328</v>
      </c>
      <c r="C726" s="10" t="s">
        <v>2329</v>
      </c>
      <c r="D726" s="21" t="s">
        <v>724</v>
      </c>
      <c r="E726" s="12" t="s">
        <v>26</v>
      </c>
      <c r="F726" s="12" t="s">
        <v>248</v>
      </c>
      <c r="G726" s="12"/>
      <c r="H726" s="9" t="s">
        <v>249</v>
      </c>
      <c r="I726" s="13" t="s">
        <v>250</v>
      </c>
      <c r="J726" s="14"/>
      <c r="K726" s="15" t="s">
        <v>251</v>
      </c>
      <c r="L726" s="13"/>
      <c r="M726" s="14"/>
      <c r="N726" s="9" t="s">
        <v>252</v>
      </c>
      <c r="O726" s="16" t="s">
        <v>253</v>
      </c>
      <c r="P726" s="17">
        <v>175763</v>
      </c>
      <c r="Q726" s="18" t="s">
        <v>32</v>
      </c>
      <c r="R726" s="19"/>
      <c r="S726" s="12" t="s">
        <v>22</v>
      </c>
      <c r="T726" s="10" t="s">
        <v>254</v>
      </c>
      <c r="U726" s="15"/>
      <c r="V726" s="26" t="s">
        <v>2330</v>
      </c>
    </row>
    <row r="727" spans="1:24" ht="16.5" customHeight="1">
      <c r="A727" s="8" t="s">
        <v>2327</v>
      </c>
      <c r="B727" s="9" t="s">
        <v>2328</v>
      </c>
      <c r="C727" s="10" t="s">
        <v>2329</v>
      </c>
      <c r="D727" s="21" t="s">
        <v>724</v>
      </c>
      <c r="E727" s="12" t="s">
        <v>26</v>
      </c>
      <c r="F727" s="12" t="s">
        <v>255</v>
      </c>
      <c r="G727" s="12"/>
      <c r="H727" s="9" t="s">
        <v>256</v>
      </c>
      <c r="I727" s="13" t="s">
        <v>257</v>
      </c>
      <c r="J727" s="14"/>
      <c r="K727" s="15" t="s">
        <v>258</v>
      </c>
      <c r="L727" s="13"/>
      <c r="M727" s="14"/>
      <c r="N727" s="9" t="s">
        <v>259</v>
      </c>
      <c r="O727" s="16" t="s">
        <v>260</v>
      </c>
      <c r="P727" s="17">
        <v>58057</v>
      </c>
      <c r="Q727" s="18" t="s">
        <v>32</v>
      </c>
      <c r="R727" s="19"/>
      <c r="S727" s="12" t="s">
        <v>22</v>
      </c>
      <c r="T727" s="10" t="s">
        <v>261</v>
      </c>
      <c r="U727" s="15"/>
      <c r="V727" s="26" t="s">
        <v>2330</v>
      </c>
    </row>
    <row r="728" spans="1:24" ht="16.5" customHeight="1">
      <c r="A728" s="8" t="s">
        <v>2331</v>
      </c>
      <c r="B728" s="16" t="s">
        <v>2332</v>
      </c>
      <c r="C728" s="10" t="s">
        <v>2333</v>
      </c>
      <c r="D728" s="11" t="s">
        <v>2087</v>
      </c>
      <c r="E728" s="12" t="s">
        <v>26</v>
      </c>
      <c r="F728" s="12" t="s">
        <v>266</v>
      </c>
      <c r="G728" s="12"/>
      <c r="H728" s="16" t="s">
        <v>267</v>
      </c>
      <c r="I728" s="28" t="str">
        <f>IF(H728 = "(2E,6E)-FPP", "175763",
    IF(H728 = "(2Z,6E)-FPP", "162247",
        IF(H728 = "(2Z,6Z)-FPP", "60374",
            IF(H728 = "(2E,6E,10E)-GGPP", "58756",
                IF(H728 = "9α-copalyl PP", "58622",
                    IF(H728 = "peregrinol PP", "138232",
                        IF(H728 = "(2E)-GPP", "58057",
                            IF(H728 = "ent-copalyl diphosphate", "58553",
                                IF(H728 = "(S)-2,3-epoxysqualene", "15441",
                                    IF(H728 = "(+)-copalyl diphosphate", "58635",
                                        IF(H728 = "copal-8-ol diphosphate(3−)","64283",
                                            IF(H728 = "NPP", "57665",
                                                IF(H728 = "squalene", "15440",
                                                    IF(H728 = "ent-copal-8-ol diphosphate(3−)", "138223",
                                                        IF(H728 = "(2E,6E,10E,14E)-GFPP", "57907",
                                                            IF(H728 = "(R)-tetraprenyl-β-curcumene", "64801",
                                                                IF(H728 = "(E)-2-MeGPP", "61984",
                                                                    IF(H728 = "all-trans-heptaprenyl PP", "58206",
                                                                        IF(H728 = "(3S,22S)-2,3:22,23-diepoxy-2,3,22,23-tetrahydrosqualene", "138307",
                                                                            IF(H728 = "pre-α-onocerin", "138305","")
                                                                            )
                                                                        )
                                                                    )
                                                                )
                                                            )
                                                        )
                                                    )
                                                )
                                            )
                                        )
                                    )
                                )
                            )
                        )
                    )
                )
            )
        )
    )</f>
        <v>15441</v>
      </c>
      <c r="J728" s="12"/>
      <c r="K728" s="10" t="s">
        <v>2334</v>
      </c>
      <c r="L728" s="28"/>
      <c r="M728" s="12"/>
      <c r="N728" s="16" t="s">
        <v>1054</v>
      </c>
      <c r="O728" s="16" t="s">
        <v>2335</v>
      </c>
      <c r="P728" s="7">
        <v>62416</v>
      </c>
      <c r="Q728" s="29" t="s">
        <v>22</v>
      </c>
      <c r="R728" s="30"/>
      <c r="S728" s="29" t="s">
        <v>22</v>
      </c>
      <c r="T728" s="31"/>
      <c r="U728" s="10" t="s">
        <v>2336</v>
      </c>
      <c r="V728" s="284" t="s">
        <v>2337</v>
      </c>
      <c r="W728" s="283"/>
      <c r="X728" s="283"/>
    </row>
    <row r="729" spans="1:24" ht="16.5" customHeight="1">
      <c r="A729" s="8" t="s">
        <v>2338</v>
      </c>
      <c r="B729" s="9" t="s">
        <v>907</v>
      </c>
      <c r="C729" s="10" t="s">
        <v>2339</v>
      </c>
      <c r="D729" s="21" t="s">
        <v>2340</v>
      </c>
      <c r="E729" s="12" t="s">
        <v>87</v>
      </c>
      <c r="F729" s="12" t="s">
        <v>248</v>
      </c>
      <c r="G729" s="12"/>
      <c r="H729" s="9" t="s">
        <v>249</v>
      </c>
      <c r="I729" s="13" t="s">
        <v>250</v>
      </c>
      <c r="J729" s="14"/>
      <c r="K729" s="15" t="s">
        <v>251</v>
      </c>
      <c r="L729" s="13"/>
      <c r="M729" s="14"/>
      <c r="N729" s="9" t="s">
        <v>252</v>
      </c>
      <c r="O729" s="16" t="s">
        <v>253</v>
      </c>
      <c r="P729" s="17">
        <v>175763</v>
      </c>
      <c r="Q729" s="18" t="s">
        <v>32</v>
      </c>
      <c r="R729" s="19"/>
      <c r="S729" s="12" t="s">
        <v>22</v>
      </c>
      <c r="T729" s="10" t="s">
        <v>254</v>
      </c>
      <c r="U729" s="15"/>
      <c r="V729" s="26" t="s">
        <v>2341</v>
      </c>
    </row>
    <row r="730" spans="1:24" ht="16.5" customHeight="1">
      <c r="A730" s="27" t="s">
        <v>2342</v>
      </c>
      <c r="B730" s="9" t="s">
        <v>1176</v>
      </c>
      <c r="C730" s="15" t="s">
        <v>2343</v>
      </c>
      <c r="D730" s="21" t="s">
        <v>2344</v>
      </c>
      <c r="E730" s="12" t="s">
        <v>111</v>
      </c>
      <c r="F730" s="14" t="s">
        <v>266</v>
      </c>
      <c r="G730" s="14"/>
      <c r="H730" s="9" t="s">
        <v>267</v>
      </c>
      <c r="I730" s="28" t="str">
        <f t="shared" ref="I730:I731" si="53">IF(H730 = "(2E,6E)-FPP", "175763",
    IF(H730 = "(2Z,6E)-FPP", "162247",
        IF(H730 = "(2Z,6Z)-FPP", "60374",
            IF(H730 = "(2E,6E,10E)-GGPP", "58756",
                IF(H730 = "9α-copalyl PP", "58622",
                    IF(H730 = "peregrinol PP", "138232",
                        IF(H730 = "(2E)-GPP", "58057",
                            IF(H730 = "ent-copalyl diphosphate", "58553",
                                IF(H730 = "(S)-2,3-epoxysqualene", "15441",
                                    IF(H730 = "(+)-copalyl diphosphate", "58635",
                                        IF(H730 = "copal-8-ol diphosphate(3−)","64283",
                                            IF(H730 = "NPP", "57665",
                                                IF(H730 = "squalene", "15440",
                                                    IF(H730 = "ent-copal-8-ol diphosphate(3−)", "138223",
                                                        IF(H730 = "(2E,6E,10E,14E)-GFPP", "57907",
                                                            IF(H730 = "(R)-tetraprenyl-β-curcumene", "64801",
                                                                IF(H730 = "(E)-2-MeGPP", "61984",
                                                                    IF(H730 = "all-trans-heptaprenyl PP", "58206",
                                                                        IF(H730 = "(3S,22S)-2,3:22,23-diepoxy-2,3,22,23-tetrahydrosqualene", "138307",
                                                                            IF(H730 = "pre-α-onocerin", "138305","")
                                                                            )
                                                                        )
                                                                    )
                                                                )
                                                            )
                                                        )
                                                    )
                                                )
                                            )
                                        )
                                    )
                                )
                            )
                        )
                    )
                )
            )
        )
    )</f>
        <v>15441</v>
      </c>
      <c r="J730" s="14"/>
      <c r="K730" s="15" t="s">
        <v>880</v>
      </c>
      <c r="L730" s="13"/>
      <c r="M730" s="14"/>
      <c r="N730" s="9" t="s">
        <v>269</v>
      </c>
      <c r="O730" s="9" t="s">
        <v>881</v>
      </c>
      <c r="P730" s="17">
        <v>16521</v>
      </c>
      <c r="Q730" s="29" t="s">
        <v>22</v>
      </c>
      <c r="R730" s="30"/>
      <c r="S730" s="29" t="s">
        <v>22</v>
      </c>
      <c r="T730" s="31"/>
      <c r="U730" s="15" t="s">
        <v>59</v>
      </c>
      <c r="V730" s="64" t="s">
        <v>2345</v>
      </c>
    </row>
    <row r="731" spans="1:24" ht="16.5" customHeight="1">
      <c r="A731" s="27" t="s">
        <v>2346</v>
      </c>
      <c r="B731" s="9" t="s">
        <v>187</v>
      </c>
      <c r="C731" s="15" t="s">
        <v>188</v>
      </c>
      <c r="D731" s="21" t="s">
        <v>174</v>
      </c>
      <c r="E731" s="12" t="s">
        <v>87</v>
      </c>
      <c r="F731" s="14" t="s">
        <v>27</v>
      </c>
      <c r="G731" s="14"/>
      <c r="H731" s="16" t="s">
        <v>28</v>
      </c>
      <c r="I731" s="28" t="str">
        <f t="shared" si="53"/>
        <v>175763</v>
      </c>
      <c r="J731" s="12"/>
      <c r="K731" s="15" t="s">
        <v>189</v>
      </c>
      <c r="L731" s="13"/>
      <c r="M731" s="14"/>
      <c r="N731" s="9" t="s">
        <v>30</v>
      </c>
      <c r="O731" s="9" t="s">
        <v>800</v>
      </c>
      <c r="P731" s="17">
        <v>43445</v>
      </c>
      <c r="Q731" s="29" t="s">
        <v>22</v>
      </c>
      <c r="R731" s="30"/>
      <c r="S731" s="29" t="s">
        <v>22</v>
      </c>
      <c r="T731" s="31"/>
      <c r="U731" s="15" t="s">
        <v>2347</v>
      </c>
      <c r="V731" s="26" t="s">
        <v>2348</v>
      </c>
    </row>
    <row r="732" spans="1:24" ht="16.5" customHeight="1">
      <c r="A732" s="27" t="s">
        <v>2349</v>
      </c>
      <c r="B732" s="9" t="s">
        <v>738</v>
      </c>
      <c r="C732" s="15" t="s">
        <v>2350</v>
      </c>
      <c r="D732" s="21" t="s">
        <v>2351</v>
      </c>
      <c r="E732" s="12" t="s">
        <v>287</v>
      </c>
      <c r="F732" s="14" t="s">
        <v>266</v>
      </c>
      <c r="G732" s="14"/>
      <c r="H732" s="16" t="s">
        <v>28</v>
      </c>
      <c r="I732" s="13" t="s">
        <v>451</v>
      </c>
      <c r="J732" s="12" t="s">
        <v>89</v>
      </c>
      <c r="K732" s="15" t="s">
        <v>741</v>
      </c>
      <c r="L732" s="13"/>
      <c r="M732" s="14"/>
      <c r="N732" s="9" t="s">
        <v>742</v>
      </c>
      <c r="O732" s="9" t="s">
        <v>743</v>
      </c>
      <c r="P732" s="79">
        <v>15440</v>
      </c>
      <c r="Q732" s="69" t="s">
        <v>32</v>
      </c>
      <c r="R732" s="70"/>
      <c r="S732" s="29" t="s">
        <v>22</v>
      </c>
      <c r="T732" s="71"/>
      <c r="U732" s="15" t="s">
        <v>59</v>
      </c>
      <c r="V732" s="80" t="s">
        <v>2352</v>
      </c>
    </row>
    <row r="733" spans="1:24" ht="16.5" customHeight="1">
      <c r="A733" s="27" t="s">
        <v>2349</v>
      </c>
      <c r="B733" s="9" t="s">
        <v>738</v>
      </c>
      <c r="C733" s="15" t="s">
        <v>2350</v>
      </c>
      <c r="D733" s="21" t="s">
        <v>2351</v>
      </c>
      <c r="E733" s="12" t="s">
        <v>287</v>
      </c>
      <c r="F733" s="14" t="s">
        <v>1705</v>
      </c>
      <c r="G733" s="14"/>
      <c r="H733" s="16" t="s">
        <v>28</v>
      </c>
      <c r="I733" s="13" t="s">
        <v>451</v>
      </c>
      <c r="J733" s="12"/>
      <c r="K733" s="106" t="s">
        <v>1706</v>
      </c>
      <c r="L733" s="13"/>
      <c r="M733" s="14"/>
      <c r="N733" s="9" t="s">
        <v>1707</v>
      </c>
      <c r="O733" s="24" t="s">
        <v>1708</v>
      </c>
      <c r="P733" s="79">
        <v>57310</v>
      </c>
      <c r="Q733" s="69" t="s">
        <v>32</v>
      </c>
      <c r="R733" s="70"/>
      <c r="S733" s="29" t="s">
        <v>22</v>
      </c>
      <c r="T733" s="71"/>
      <c r="U733" s="15"/>
      <c r="V733" s="80" t="s">
        <v>2353</v>
      </c>
    </row>
    <row r="734" spans="1:24" ht="16.5" customHeight="1">
      <c r="A734" s="27" t="s">
        <v>2354</v>
      </c>
      <c r="B734" s="9" t="s">
        <v>2322</v>
      </c>
      <c r="C734" s="15" t="s">
        <v>2355</v>
      </c>
      <c r="D734" s="21" t="s">
        <v>1793</v>
      </c>
      <c r="E734" s="12" t="s">
        <v>26</v>
      </c>
      <c r="F734" s="14" t="s">
        <v>38</v>
      </c>
      <c r="G734" s="14"/>
      <c r="H734" s="9" t="s">
        <v>56</v>
      </c>
      <c r="I734" s="28" t="str">
        <f t="shared" ref="I734:I736" si="54">IF(H734 = "(2E,6E)-FPP", "175763",
    IF(H734 = "(2Z,6E)-FPP", "162247",
        IF(H734 = "(2Z,6Z)-FPP", "60374",
            IF(H734 = "(2E,6E,10E)-GGPP", "58756",
                IF(H734 = "9α-copalyl PP", "58622",
                    IF(H734 = "peregrinol PP", "138232",
                        IF(H734 = "(2E)-GPP", "58057",
                            IF(H734 = "ent-copalyl diphosphate", "58553",
                                IF(H734 = "(S)-2,3-epoxysqualene", "15441",
                                    IF(H734 = "(+)-copalyl diphosphate", "58635",
                                        IF(H734 = "copal-8-ol diphosphate(3−)","64283",
                                            IF(H734 = "NPP", "57665",
                                                IF(H734 = "squalene", "15440",
                                                    IF(H734 = "ent-copal-8-ol diphosphate(3−)", "138223",
                                                        IF(H734 = "(2E,6E,10E,14E)-GFPP", "57907",
                                                            IF(H734 = "(R)-tetraprenyl-β-curcumene", "64801",
                                                                IF(H734 = "(E)-2-MeGPP", "61984",
                                                                    IF(H734 = "all-trans-heptaprenyl PP", "58206",
                                                                        IF(H734 = "(3S,22S)-2,3:22,23-diepoxy-2,3,22,23-tetrahydrosqualene", "138307",
                                                                            IF(H734 = "pre-α-onocerin", "138305","")
                                                                            )
                                                                        )
                                                                    )
                                                                )
                                                            )
                                                        )
                                                    )
                                                )
                                            )
                                        )
                                    )
                                )
                            )
                        )
                    )
                )
            )
        )
    )</f>
        <v>58553</v>
      </c>
      <c r="J734" s="14"/>
      <c r="K734" s="15" t="s">
        <v>2324</v>
      </c>
      <c r="L734" s="13"/>
      <c r="M734" s="14"/>
      <c r="N734" s="9" t="s">
        <v>41</v>
      </c>
      <c r="O734" s="9" t="s">
        <v>2325</v>
      </c>
      <c r="P734" s="17">
        <v>50060</v>
      </c>
      <c r="Q734" s="29" t="s">
        <v>22</v>
      </c>
      <c r="R734" s="30"/>
      <c r="S734" s="29" t="s">
        <v>22</v>
      </c>
      <c r="T734" s="31"/>
      <c r="U734" s="15" t="s">
        <v>59</v>
      </c>
      <c r="V734" s="26" t="s">
        <v>2356</v>
      </c>
    </row>
    <row r="735" spans="1:24" ht="16.5" customHeight="1">
      <c r="A735" s="27" t="s">
        <v>2357</v>
      </c>
      <c r="B735" s="9" t="s">
        <v>1335</v>
      </c>
      <c r="C735" s="15" t="s">
        <v>2358</v>
      </c>
      <c r="D735" s="21" t="s">
        <v>247</v>
      </c>
      <c r="E735" s="12" t="s">
        <v>111</v>
      </c>
      <c r="F735" s="14" t="s">
        <v>27</v>
      </c>
      <c r="G735" s="14"/>
      <c r="H735" s="16" t="s">
        <v>28</v>
      </c>
      <c r="I735" s="28" t="str">
        <f t="shared" si="54"/>
        <v>175763</v>
      </c>
      <c r="J735" s="14"/>
      <c r="K735" s="15" t="s">
        <v>1338</v>
      </c>
      <c r="L735" s="13"/>
      <c r="M735" s="14"/>
      <c r="N735" s="9" t="s">
        <v>30</v>
      </c>
      <c r="O735" s="9" t="s">
        <v>1339</v>
      </c>
      <c r="P735" s="17">
        <v>15861</v>
      </c>
      <c r="Q735" s="29" t="s">
        <v>22</v>
      </c>
      <c r="R735" s="30"/>
      <c r="S735" s="29" t="s">
        <v>22</v>
      </c>
      <c r="T735" s="31"/>
      <c r="U735" s="15"/>
      <c r="V735" s="26" t="s">
        <v>2359</v>
      </c>
    </row>
    <row r="736" spans="1:24" ht="16.5" customHeight="1">
      <c r="A736" s="27" t="s">
        <v>2360</v>
      </c>
      <c r="B736" s="9" t="s">
        <v>1335</v>
      </c>
      <c r="C736" s="15" t="s">
        <v>2361</v>
      </c>
      <c r="D736" s="21" t="s">
        <v>2362</v>
      </c>
      <c r="E736" s="12" t="s">
        <v>111</v>
      </c>
      <c r="F736" s="14" t="s">
        <v>27</v>
      </c>
      <c r="G736" s="14"/>
      <c r="H736" s="16" t="s">
        <v>28</v>
      </c>
      <c r="I736" s="28" t="str">
        <f t="shared" si="54"/>
        <v>175763</v>
      </c>
      <c r="J736" s="14"/>
      <c r="K736" s="15" t="s">
        <v>1338</v>
      </c>
      <c r="L736" s="13"/>
      <c r="M736" s="14"/>
      <c r="N736" s="9" t="s">
        <v>30</v>
      </c>
      <c r="O736" s="9" t="s">
        <v>1339</v>
      </c>
      <c r="P736" s="17">
        <v>15861</v>
      </c>
      <c r="Q736" s="29" t="s">
        <v>22</v>
      </c>
      <c r="R736" s="30"/>
      <c r="S736" s="29" t="s">
        <v>22</v>
      </c>
      <c r="T736" s="31"/>
      <c r="U736" s="15"/>
      <c r="V736" s="26" t="s">
        <v>1356</v>
      </c>
    </row>
    <row r="737" spans="1:38" ht="16.5" customHeight="1">
      <c r="A737" s="27" t="s">
        <v>2363</v>
      </c>
      <c r="B737" s="9" t="s">
        <v>146</v>
      </c>
      <c r="C737" s="15" t="s">
        <v>2364</v>
      </c>
      <c r="D737" s="21" t="s">
        <v>2365</v>
      </c>
      <c r="E737" s="12" t="s">
        <v>287</v>
      </c>
      <c r="F737" s="14" t="s">
        <v>27</v>
      </c>
      <c r="G737" s="14" t="s">
        <v>88</v>
      </c>
      <c r="H737" s="9" t="s">
        <v>28</v>
      </c>
      <c r="I737" s="13">
        <v>175763</v>
      </c>
      <c r="J737" s="14"/>
      <c r="K737" s="15" t="s">
        <v>148</v>
      </c>
      <c r="L737" s="13" t="s">
        <v>91</v>
      </c>
      <c r="M737" s="14" t="s">
        <v>22</v>
      </c>
      <c r="N737" s="9" t="s">
        <v>30</v>
      </c>
      <c r="O737" s="15" t="s">
        <v>144</v>
      </c>
      <c r="P737" s="33" t="s">
        <v>94</v>
      </c>
      <c r="Q737" s="18"/>
      <c r="R737" s="25"/>
      <c r="S737" s="18" t="s">
        <v>22</v>
      </c>
      <c r="T737" s="34"/>
      <c r="U737" s="15"/>
      <c r="V737" s="35" t="s">
        <v>127</v>
      </c>
    </row>
    <row r="738" spans="1:38" ht="16.5" customHeight="1">
      <c r="A738" s="27" t="s">
        <v>2363</v>
      </c>
      <c r="B738" s="9" t="s">
        <v>146</v>
      </c>
      <c r="C738" s="15" t="s">
        <v>2364</v>
      </c>
      <c r="D738" s="21" t="s">
        <v>2365</v>
      </c>
      <c r="E738" s="12" t="s">
        <v>287</v>
      </c>
      <c r="F738" s="14" t="s">
        <v>130</v>
      </c>
      <c r="G738" s="14" t="s">
        <v>88</v>
      </c>
      <c r="H738" s="9" t="s">
        <v>131</v>
      </c>
      <c r="I738" s="13">
        <v>58057</v>
      </c>
      <c r="J738" s="14"/>
      <c r="K738" s="15" t="s">
        <v>132</v>
      </c>
      <c r="L738" s="13" t="s">
        <v>103</v>
      </c>
      <c r="M738" s="14"/>
      <c r="N738" s="9" t="s">
        <v>133</v>
      </c>
      <c r="O738" s="15" t="s">
        <v>134</v>
      </c>
      <c r="P738" s="33" t="s">
        <v>94</v>
      </c>
      <c r="Q738" s="18"/>
      <c r="R738" s="25"/>
      <c r="S738" s="18" t="s">
        <v>22</v>
      </c>
      <c r="T738" s="34"/>
      <c r="U738" s="15"/>
      <c r="V738" s="40" t="s">
        <v>135</v>
      </c>
    </row>
    <row r="739" spans="1:38" ht="16.5" customHeight="1">
      <c r="A739" s="27" t="s">
        <v>2363</v>
      </c>
      <c r="B739" s="9" t="s">
        <v>146</v>
      </c>
      <c r="C739" s="15" t="s">
        <v>2364</v>
      </c>
      <c r="D739" s="21" t="s">
        <v>2365</v>
      </c>
      <c r="E739" s="12" t="s">
        <v>287</v>
      </c>
      <c r="F739" s="14" t="s">
        <v>130</v>
      </c>
      <c r="G739" s="14" t="s">
        <v>88</v>
      </c>
      <c r="H739" s="9" t="s">
        <v>131</v>
      </c>
      <c r="I739" s="13">
        <v>58057</v>
      </c>
      <c r="J739" s="14"/>
      <c r="K739" s="15" t="s">
        <v>136</v>
      </c>
      <c r="L739" s="13" t="s">
        <v>103</v>
      </c>
      <c r="M739" s="14"/>
      <c r="N739" s="9" t="s">
        <v>133</v>
      </c>
      <c r="O739" s="15" t="s">
        <v>137</v>
      </c>
      <c r="P739" s="33" t="s">
        <v>94</v>
      </c>
      <c r="Q739" s="18"/>
      <c r="R739" s="25"/>
      <c r="S739" s="18" t="s">
        <v>22</v>
      </c>
      <c r="T739" s="34"/>
      <c r="U739" s="15"/>
      <c r="V739" s="40" t="s">
        <v>135</v>
      </c>
    </row>
    <row r="740" spans="1:38" ht="16.5" customHeight="1">
      <c r="A740" s="27" t="s">
        <v>2363</v>
      </c>
      <c r="B740" s="9" t="s">
        <v>146</v>
      </c>
      <c r="C740" s="15" t="s">
        <v>2364</v>
      </c>
      <c r="D740" s="21" t="s">
        <v>2365</v>
      </c>
      <c r="E740" s="12" t="s">
        <v>287</v>
      </c>
      <c r="F740" s="14" t="s">
        <v>130</v>
      </c>
      <c r="G740" s="14" t="s">
        <v>88</v>
      </c>
      <c r="H740" s="9" t="s">
        <v>131</v>
      </c>
      <c r="I740" s="13">
        <v>58057</v>
      </c>
      <c r="J740" s="14"/>
      <c r="K740" s="15" t="s">
        <v>214</v>
      </c>
      <c r="L740" s="13" t="s">
        <v>103</v>
      </c>
      <c r="M740" s="14"/>
      <c r="N740" s="9" t="s">
        <v>133</v>
      </c>
      <c r="O740" s="15" t="s">
        <v>2366</v>
      </c>
      <c r="P740" s="33" t="s">
        <v>94</v>
      </c>
      <c r="Q740" s="18"/>
      <c r="R740" s="25"/>
      <c r="S740" s="18" t="s">
        <v>22</v>
      </c>
      <c r="T740" s="34"/>
      <c r="U740" s="15"/>
      <c r="V740" s="40" t="s">
        <v>135</v>
      </c>
    </row>
    <row r="741" spans="1:38" ht="16.5" customHeight="1">
      <c r="A741" s="27" t="s">
        <v>2363</v>
      </c>
      <c r="B741" s="9" t="s">
        <v>146</v>
      </c>
      <c r="C741" s="15" t="s">
        <v>2364</v>
      </c>
      <c r="D741" s="21" t="s">
        <v>2365</v>
      </c>
      <c r="E741" s="12" t="s">
        <v>287</v>
      </c>
      <c r="F741" s="14" t="s">
        <v>130</v>
      </c>
      <c r="G741" s="14" t="s">
        <v>88</v>
      </c>
      <c r="H741" s="9" t="s">
        <v>131</v>
      </c>
      <c r="I741" s="13">
        <v>58057</v>
      </c>
      <c r="J741" s="14"/>
      <c r="K741" s="15" t="s">
        <v>2367</v>
      </c>
      <c r="L741" s="13" t="s">
        <v>103</v>
      </c>
      <c r="M741" s="14"/>
      <c r="N741" s="9" t="s">
        <v>133</v>
      </c>
      <c r="O741" s="15" t="s">
        <v>2368</v>
      </c>
      <c r="P741" s="33" t="s">
        <v>94</v>
      </c>
      <c r="Q741" s="18"/>
      <c r="R741" s="25"/>
      <c r="S741" s="18" t="s">
        <v>22</v>
      </c>
      <c r="T741" s="34"/>
      <c r="U741" s="15"/>
      <c r="V741" s="40" t="s">
        <v>135</v>
      </c>
    </row>
    <row r="742" spans="1:38" ht="16.5" customHeight="1">
      <c r="A742" s="27" t="s">
        <v>2363</v>
      </c>
      <c r="B742" s="9" t="s">
        <v>146</v>
      </c>
      <c r="C742" s="15" t="s">
        <v>2364</v>
      </c>
      <c r="D742" s="21" t="s">
        <v>2365</v>
      </c>
      <c r="E742" s="12" t="s">
        <v>287</v>
      </c>
      <c r="F742" s="14" t="s">
        <v>130</v>
      </c>
      <c r="G742" s="14" t="s">
        <v>88</v>
      </c>
      <c r="H742" s="9" t="s">
        <v>131</v>
      </c>
      <c r="I742" s="13">
        <v>58057</v>
      </c>
      <c r="J742" s="14"/>
      <c r="K742" s="15" t="s">
        <v>2369</v>
      </c>
      <c r="L742" s="13" t="s">
        <v>103</v>
      </c>
      <c r="M742" s="14"/>
      <c r="N742" s="9" t="s">
        <v>133</v>
      </c>
      <c r="O742" s="15" t="s">
        <v>2370</v>
      </c>
      <c r="P742" s="33" t="s">
        <v>94</v>
      </c>
      <c r="Q742" s="18"/>
      <c r="R742" s="25"/>
      <c r="S742" s="18" t="s">
        <v>22</v>
      </c>
      <c r="T742" s="34"/>
      <c r="U742" s="15"/>
      <c r="V742" s="40" t="s">
        <v>135</v>
      </c>
    </row>
    <row r="743" spans="1:38" ht="16.5" customHeight="1">
      <c r="A743" s="8" t="s">
        <v>2371</v>
      </c>
      <c r="B743" s="9"/>
      <c r="C743" s="10" t="s">
        <v>2372</v>
      </c>
      <c r="D743" s="21" t="s">
        <v>2373</v>
      </c>
      <c r="E743" s="12" t="s">
        <v>37</v>
      </c>
      <c r="F743" s="12" t="s">
        <v>38</v>
      </c>
      <c r="G743" s="12"/>
      <c r="H743" s="9" t="s">
        <v>39</v>
      </c>
      <c r="I743" s="13">
        <v>58756</v>
      </c>
      <c r="J743" s="14"/>
      <c r="K743" s="15" t="s">
        <v>2374</v>
      </c>
      <c r="L743" s="22"/>
      <c r="M743" s="23"/>
      <c r="N743" s="24" t="s">
        <v>41</v>
      </c>
      <c r="O743" s="24" t="s">
        <v>2375</v>
      </c>
      <c r="P743" s="17">
        <v>52461</v>
      </c>
      <c r="Q743" s="18" t="s">
        <v>22</v>
      </c>
      <c r="R743" s="25"/>
      <c r="S743" s="18" t="s">
        <v>22</v>
      </c>
      <c r="T743" s="10"/>
      <c r="U743" s="15"/>
      <c r="V743" s="26" t="s">
        <v>44</v>
      </c>
    </row>
    <row r="744" spans="1:38" ht="16.5" customHeight="1">
      <c r="A744" s="8" t="s">
        <v>2371</v>
      </c>
      <c r="B744" s="9"/>
      <c r="C744" s="10" t="s">
        <v>2372</v>
      </c>
      <c r="D744" s="21" t="s">
        <v>2373</v>
      </c>
      <c r="E744" s="12" t="s">
        <v>37</v>
      </c>
      <c r="F744" s="14" t="s">
        <v>27</v>
      </c>
      <c r="G744" s="14"/>
      <c r="H744" s="9" t="s">
        <v>28</v>
      </c>
      <c r="I744" s="13">
        <v>175763</v>
      </c>
      <c r="J744" s="14"/>
      <c r="K744" s="15" t="s">
        <v>2376</v>
      </c>
      <c r="L744" s="13"/>
      <c r="M744" s="14"/>
      <c r="N744" s="9" t="s">
        <v>30</v>
      </c>
      <c r="O744" s="9" t="s">
        <v>2377</v>
      </c>
      <c r="P744" s="17">
        <v>192739</v>
      </c>
      <c r="Q744" s="18" t="s">
        <v>22</v>
      </c>
      <c r="R744" s="25"/>
      <c r="S744" s="18" t="s">
        <v>22</v>
      </c>
      <c r="T744" s="10"/>
      <c r="U744" s="15"/>
      <c r="V744" s="26" t="s">
        <v>44</v>
      </c>
    </row>
    <row r="745" spans="1:38" ht="16.5" customHeight="1">
      <c r="A745" s="8" t="s">
        <v>2371</v>
      </c>
      <c r="B745" s="9"/>
      <c r="C745" s="10" t="s">
        <v>2372</v>
      </c>
      <c r="D745" s="21" t="s">
        <v>2373</v>
      </c>
      <c r="E745" s="12" t="s">
        <v>37</v>
      </c>
      <c r="F745" s="14" t="s">
        <v>130</v>
      </c>
      <c r="G745" s="14"/>
      <c r="H745" s="9" t="s">
        <v>131</v>
      </c>
      <c r="I745" s="13">
        <v>58057</v>
      </c>
      <c r="J745" s="14"/>
      <c r="K745" s="15" t="s">
        <v>521</v>
      </c>
      <c r="L745" s="22"/>
      <c r="M745" s="23"/>
      <c r="N745" s="24" t="s">
        <v>309</v>
      </c>
      <c r="O745" s="24" t="s">
        <v>522</v>
      </c>
      <c r="P745" s="17">
        <v>17447</v>
      </c>
      <c r="Q745" s="18" t="s">
        <v>32</v>
      </c>
      <c r="R745" s="25"/>
      <c r="S745" s="18" t="s">
        <v>22</v>
      </c>
      <c r="T745" s="10"/>
      <c r="U745" s="15"/>
      <c r="V745" s="26" t="s">
        <v>44</v>
      </c>
    </row>
    <row r="746" spans="1:38" ht="16.5" customHeight="1">
      <c r="A746" s="8" t="s">
        <v>2378</v>
      </c>
      <c r="B746" s="9" t="s">
        <v>2379</v>
      </c>
      <c r="C746" s="10" t="s">
        <v>2380</v>
      </c>
      <c r="D746" s="21" t="s">
        <v>2381</v>
      </c>
      <c r="E746" s="12" t="s">
        <v>87</v>
      </c>
      <c r="F746" s="12" t="s">
        <v>248</v>
      </c>
      <c r="G746" s="12"/>
      <c r="H746" s="9" t="s">
        <v>249</v>
      </c>
      <c r="I746" s="13" t="s">
        <v>250</v>
      </c>
      <c r="J746" s="14"/>
      <c r="K746" s="15" t="s">
        <v>251</v>
      </c>
      <c r="L746" s="13"/>
      <c r="M746" s="14"/>
      <c r="N746" s="9" t="s">
        <v>252</v>
      </c>
      <c r="O746" s="16" t="s">
        <v>253</v>
      </c>
      <c r="P746" s="17">
        <v>175763</v>
      </c>
      <c r="Q746" s="18" t="s">
        <v>32</v>
      </c>
      <c r="R746" s="19"/>
      <c r="S746" s="12" t="s">
        <v>22</v>
      </c>
      <c r="T746" s="10" t="s">
        <v>254</v>
      </c>
      <c r="U746" s="15"/>
      <c r="V746" s="26" t="s">
        <v>2382</v>
      </c>
    </row>
    <row r="747" spans="1:38" ht="16.5" customHeight="1">
      <c r="A747" s="8" t="s">
        <v>2383</v>
      </c>
      <c r="B747" s="9" t="s">
        <v>2379</v>
      </c>
      <c r="C747" s="10" t="s">
        <v>2380</v>
      </c>
      <c r="D747" s="21" t="s">
        <v>2381</v>
      </c>
      <c r="E747" s="12" t="s">
        <v>87</v>
      </c>
      <c r="F747" s="12" t="s">
        <v>248</v>
      </c>
      <c r="G747" s="12"/>
      <c r="H747" s="9" t="s">
        <v>249</v>
      </c>
      <c r="I747" s="13" t="s">
        <v>250</v>
      </c>
      <c r="J747" s="14"/>
      <c r="K747" s="15" t="s">
        <v>251</v>
      </c>
      <c r="L747" s="13"/>
      <c r="M747" s="14"/>
      <c r="N747" s="9" t="s">
        <v>252</v>
      </c>
      <c r="O747" s="16" t="s">
        <v>253</v>
      </c>
      <c r="P747" s="17">
        <v>175763</v>
      </c>
      <c r="Q747" s="18" t="s">
        <v>32</v>
      </c>
      <c r="R747" s="19"/>
      <c r="S747" s="12" t="s">
        <v>32</v>
      </c>
      <c r="T747" s="10" t="s">
        <v>254</v>
      </c>
      <c r="U747" s="15"/>
      <c r="V747" s="45"/>
    </row>
    <row r="748" spans="1:38" ht="16.5" customHeight="1">
      <c r="A748" s="107" t="s">
        <v>2384</v>
      </c>
      <c r="B748" s="108" t="s">
        <v>2385</v>
      </c>
      <c r="C748" s="109" t="s">
        <v>2386</v>
      </c>
      <c r="D748" s="110" t="s">
        <v>2381</v>
      </c>
      <c r="E748" s="111" t="s">
        <v>87</v>
      </c>
      <c r="F748" s="111" t="s">
        <v>38</v>
      </c>
      <c r="G748" s="111"/>
      <c r="H748" s="108" t="s">
        <v>64</v>
      </c>
      <c r="I748" s="112">
        <v>58635</v>
      </c>
      <c r="J748" s="111"/>
      <c r="K748" s="109" t="s">
        <v>2387</v>
      </c>
      <c r="L748" s="112"/>
      <c r="M748" s="111"/>
      <c r="N748" s="108" t="s">
        <v>76</v>
      </c>
      <c r="O748" s="113" t="s">
        <v>2388</v>
      </c>
      <c r="P748" s="114">
        <v>76943</v>
      </c>
      <c r="Q748" s="115" t="s">
        <v>22</v>
      </c>
      <c r="R748" s="116"/>
      <c r="S748" s="115" t="s">
        <v>22</v>
      </c>
      <c r="T748" s="117"/>
      <c r="U748" s="109" t="s">
        <v>2389</v>
      </c>
      <c r="V748" s="118" t="s">
        <v>2390</v>
      </c>
      <c r="W748" s="119"/>
      <c r="X748" s="119"/>
      <c r="Y748" s="119"/>
      <c r="Z748" s="119"/>
      <c r="AA748" s="119"/>
      <c r="AB748" s="119"/>
      <c r="AC748" s="119"/>
      <c r="AD748" s="119"/>
      <c r="AE748" s="119"/>
      <c r="AF748" s="119"/>
      <c r="AG748" s="119"/>
      <c r="AH748" s="119"/>
      <c r="AI748" s="119"/>
      <c r="AJ748" s="119"/>
      <c r="AK748" s="119"/>
      <c r="AL748" s="119"/>
    </row>
    <row r="749" spans="1:38" ht="16.5" customHeight="1">
      <c r="A749" s="107" t="s">
        <v>2384</v>
      </c>
      <c r="B749" s="108" t="s">
        <v>2385</v>
      </c>
      <c r="C749" s="109" t="s">
        <v>2386</v>
      </c>
      <c r="D749" s="110" t="s">
        <v>2381</v>
      </c>
      <c r="E749" s="111" t="s">
        <v>87</v>
      </c>
      <c r="F749" s="111" t="s">
        <v>38</v>
      </c>
      <c r="G749" s="111"/>
      <c r="H749" s="108" t="s">
        <v>64</v>
      </c>
      <c r="I749" s="112">
        <v>58635</v>
      </c>
      <c r="J749" s="111"/>
      <c r="K749" s="109" t="s">
        <v>2391</v>
      </c>
      <c r="L749" s="112"/>
      <c r="M749" s="111"/>
      <c r="N749" s="108" t="s">
        <v>76</v>
      </c>
      <c r="O749" s="108" t="s">
        <v>2392</v>
      </c>
      <c r="P749" s="114">
        <v>76945</v>
      </c>
      <c r="Q749" s="115" t="s">
        <v>22</v>
      </c>
      <c r="R749" s="116"/>
      <c r="S749" s="115" t="s">
        <v>22</v>
      </c>
      <c r="T749" s="117"/>
      <c r="U749" s="109" t="s">
        <v>2393</v>
      </c>
      <c r="V749" s="118" t="s">
        <v>2390</v>
      </c>
      <c r="W749" s="119"/>
      <c r="X749" s="119"/>
      <c r="Y749" s="119"/>
      <c r="Z749" s="119"/>
      <c r="AA749" s="119"/>
      <c r="AB749" s="119"/>
      <c r="AC749" s="119"/>
      <c r="AD749" s="119"/>
      <c r="AE749" s="119"/>
      <c r="AF749" s="119"/>
      <c r="AG749" s="119"/>
      <c r="AH749" s="119"/>
      <c r="AI749" s="119"/>
      <c r="AJ749" s="119"/>
      <c r="AK749" s="119"/>
      <c r="AL749" s="119"/>
    </row>
    <row r="750" spans="1:38" ht="16.5" customHeight="1">
      <c r="A750" s="107" t="s">
        <v>2384</v>
      </c>
      <c r="B750" s="108" t="s">
        <v>2385</v>
      </c>
      <c r="C750" s="109" t="s">
        <v>2386</v>
      </c>
      <c r="D750" s="110" t="s">
        <v>2381</v>
      </c>
      <c r="E750" s="111" t="s">
        <v>87</v>
      </c>
      <c r="F750" s="111" t="s">
        <v>38</v>
      </c>
      <c r="G750" s="111"/>
      <c r="H750" s="108" t="s">
        <v>64</v>
      </c>
      <c r="I750" s="112">
        <v>58635</v>
      </c>
      <c r="J750" s="111"/>
      <c r="K750" s="109" t="s">
        <v>2394</v>
      </c>
      <c r="L750" s="112"/>
      <c r="M750" s="111"/>
      <c r="N750" s="108" t="s">
        <v>76</v>
      </c>
      <c r="O750" s="108" t="s">
        <v>2395</v>
      </c>
      <c r="P750" s="114">
        <v>76944</v>
      </c>
      <c r="Q750" s="115" t="s">
        <v>22</v>
      </c>
      <c r="R750" s="116"/>
      <c r="S750" s="115" t="s">
        <v>22</v>
      </c>
      <c r="T750" s="117"/>
      <c r="U750" s="109" t="s">
        <v>2396</v>
      </c>
      <c r="V750" s="118" t="s">
        <v>2390</v>
      </c>
      <c r="W750" s="119"/>
      <c r="X750" s="119"/>
      <c r="Y750" s="119"/>
      <c r="Z750" s="119"/>
      <c r="AA750" s="119"/>
      <c r="AB750" s="119"/>
      <c r="AC750" s="119"/>
      <c r="AD750" s="119"/>
      <c r="AE750" s="119"/>
      <c r="AF750" s="119"/>
      <c r="AG750" s="119"/>
      <c r="AH750" s="119"/>
      <c r="AI750" s="119"/>
      <c r="AJ750" s="119"/>
      <c r="AK750" s="119"/>
      <c r="AL750" s="119"/>
    </row>
    <row r="751" spans="1:38" ht="16.5" customHeight="1">
      <c r="A751" s="107" t="s">
        <v>2384</v>
      </c>
      <c r="B751" s="108" t="s">
        <v>2385</v>
      </c>
      <c r="C751" s="109" t="s">
        <v>2386</v>
      </c>
      <c r="D751" s="110" t="s">
        <v>2381</v>
      </c>
      <c r="E751" s="111" t="s">
        <v>87</v>
      </c>
      <c r="F751" s="111" t="s">
        <v>38</v>
      </c>
      <c r="G751" s="111"/>
      <c r="H751" s="108" t="s">
        <v>56</v>
      </c>
      <c r="I751" s="112" t="s">
        <v>2397</v>
      </c>
      <c r="J751" s="111"/>
      <c r="K751" s="109" t="s">
        <v>2398</v>
      </c>
      <c r="L751" s="112"/>
      <c r="M751" s="111"/>
      <c r="N751" s="108" t="s">
        <v>76</v>
      </c>
      <c r="O751" s="108" t="s">
        <v>2399</v>
      </c>
      <c r="P751" s="114">
        <v>76950</v>
      </c>
      <c r="Q751" s="115" t="s">
        <v>22</v>
      </c>
      <c r="R751" s="116"/>
      <c r="S751" s="115" t="s">
        <v>22</v>
      </c>
      <c r="T751" s="117"/>
      <c r="U751" s="109" t="s">
        <v>2400</v>
      </c>
      <c r="V751" s="118" t="s">
        <v>2390</v>
      </c>
      <c r="W751" s="119"/>
      <c r="X751" s="119"/>
      <c r="Y751" s="119"/>
      <c r="Z751" s="119"/>
      <c r="AA751" s="119"/>
      <c r="AB751" s="119"/>
      <c r="AC751" s="119"/>
      <c r="AD751" s="119"/>
      <c r="AE751" s="119"/>
      <c r="AF751" s="119"/>
      <c r="AG751" s="119"/>
      <c r="AH751" s="119"/>
      <c r="AI751" s="119"/>
      <c r="AJ751" s="119"/>
      <c r="AK751" s="119"/>
      <c r="AL751" s="119"/>
    </row>
    <row r="752" spans="1:38" ht="16.5" customHeight="1">
      <c r="A752" s="107" t="s">
        <v>2384</v>
      </c>
      <c r="B752" s="108" t="s">
        <v>2385</v>
      </c>
      <c r="C752" s="109" t="s">
        <v>2386</v>
      </c>
      <c r="D752" s="110" t="s">
        <v>2381</v>
      </c>
      <c r="E752" s="111" t="s">
        <v>87</v>
      </c>
      <c r="F752" s="111" t="s">
        <v>38</v>
      </c>
      <c r="G752" s="111"/>
      <c r="H752" s="108" t="s">
        <v>56</v>
      </c>
      <c r="I752" s="112" t="s">
        <v>2397</v>
      </c>
      <c r="J752" s="111"/>
      <c r="K752" s="120" t="s">
        <v>2401</v>
      </c>
      <c r="L752" s="112"/>
      <c r="M752" s="111"/>
      <c r="N752" s="108" t="s">
        <v>76</v>
      </c>
      <c r="O752" s="113" t="s">
        <v>2402</v>
      </c>
      <c r="P752" s="114">
        <v>76948</v>
      </c>
      <c r="Q752" s="115" t="s">
        <v>22</v>
      </c>
      <c r="R752" s="116"/>
      <c r="S752" s="115" t="s">
        <v>22</v>
      </c>
      <c r="T752" s="117"/>
      <c r="U752" s="109" t="s">
        <v>2403</v>
      </c>
      <c r="V752" s="118" t="s">
        <v>2390</v>
      </c>
      <c r="W752" s="119"/>
      <c r="X752" s="119"/>
    </row>
    <row r="753" spans="1:24" ht="16.5" customHeight="1">
      <c r="A753" s="107" t="s">
        <v>2384</v>
      </c>
      <c r="B753" s="108" t="s">
        <v>2385</v>
      </c>
      <c r="C753" s="109" t="s">
        <v>2386</v>
      </c>
      <c r="D753" s="110" t="s">
        <v>2381</v>
      </c>
      <c r="E753" s="111" t="s">
        <v>87</v>
      </c>
      <c r="F753" s="111" t="s">
        <v>38</v>
      </c>
      <c r="G753" s="111"/>
      <c r="H753" s="108" t="s">
        <v>1807</v>
      </c>
      <c r="I753" s="112" t="str">
        <f t="shared" ref="I753:I754" si="55">IF(H753 = "(2E,6E)-FPP", "175763",
    IF(H753 = "(2Z,6E)-FPP", "162247",
        IF(H753 = "(2Z,6Z)-FPP", "60374",
            IF(H753 = "(2E,6E,10E)-GGPP", "58756",
                IF(H753 = "9α-copalyl PP", "58622",
                    IF(H753 = "peregrinol PP", "138232",
                        IF(H753 = "(2E)-GPP", "58057",
                            IF(H753 = "ent-copalyl diphosphate", "58553",
                                IF(H753 = "(S)-2,3-epoxysqualene", "15441",
                                    IF(H753 = "(+)-copalyl diphosphate", "58635",
                                        IF(H753 = "copal-8-ol diphosphate(3−)","64283",
                                            IF(H753 = "NPP", "57665",
                                                IF(H753 = "squalene", "15440",
                                                    IF(H753 = "ent-copal-8-ol diphosphate(3−)", "138223",
                                                        IF(H753 = "(2E,6E,10E,14E)-GFPP", "57907",
                                                            IF(H753 = "(R)-tetraprenyl-β-curcumene", "64801",
                                                                IF(H753 = "(E)-2-MeGPP", "61984",
                                                                    IF(H753 = "all-trans-heptaprenyl PP", "58206",
                                                                        IF(H753 = "(3S,22S)-2,3:22,23-diepoxy-2,3,22,23-tetrahydrosqualene", "138307",
                                                                            IF(H753 = "pre-α-onocerin", "138305","")
                                                                            )
                                                                        )
                                                                    )
                                                                )
                                                            )
                                                        )
                                                    )
                                                )
                                            )
                                        )
                                    )
                                )
                            )
                        )
                    )
                )
            )
        )
    )</f>
        <v>58622</v>
      </c>
      <c r="J753" s="111"/>
      <c r="K753" s="120" t="s">
        <v>2404</v>
      </c>
      <c r="L753" s="112"/>
      <c r="M753" s="111"/>
      <c r="N753" s="108" t="s">
        <v>76</v>
      </c>
      <c r="O753" s="113" t="s">
        <v>2405</v>
      </c>
      <c r="P753" s="114">
        <v>76952</v>
      </c>
      <c r="Q753" s="115" t="s">
        <v>22</v>
      </c>
      <c r="R753" s="116"/>
      <c r="S753" s="115" t="s">
        <v>22</v>
      </c>
      <c r="T753" s="117"/>
      <c r="U753" s="109" t="s">
        <v>2406</v>
      </c>
      <c r="V753" s="118" t="s">
        <v>2390</v>
      </c>
      <c r="W753" s="119"/>
      <c r="X753" s="119"/>
    </row>
    <row r="754" spans="1:24" ht="16.5" customHeight="1">
      <c r="A754" s="107" t="s">
        <v>2384</v>
      </c>
      <c r="B754" s="108" t="s">
        <v>2385</v>
      </c>
      <c r="C754" s="109" t="s">
        <v>2386</v>
      </c>
      <c r="D754" s="110" t="s">
        <v>2381</v>
      </c>
      <c r="E754" s="111" t="s">
        <v>87</v>
      </c>
      <c r="F754" s="111" t="s">
        <v>38</v>
      </c>
      <c r="G754" s="111"/>
      <c r="H754" s="108" t="s">
        <v>1807</v>
      </c>
      <c r="I754" s="112" t="str">
        <f t="shared" si="55"/>
        <v>58622</v>
      </c>
      <c r="J754" s="111"/>
      <c r="K754" s="120" t="s">
        <v>2407</v>
      </c>
      <c r="L754" s="112"/>
      <c r="M754" s="111"/>
      <c r="N754" s="113" t="s">
        <v>76</v>
      </c>
      <c r="O754" s="113" t="s">
        <v>2408</v>
      </c>
      <c r="P754" s="114">
        <v>76954</v>
      </c>
      <c r="Q754" s="115" t="s">
        <v>22</v>
      </c>
      <c r="R754" s="116"/>
      <c r="S754" s="115" t="s">
        <v>22</v>
      </c>
      <c r="T754" s="117"/>
      <c r="U754" s="109" t="s">
        <v>2409</v>
      </c>
      <c r="V754" s="118" t="s">
        <v>2390</v>
      </c>
      <c r="W754" s="119"/>
      <c r="X754" s="119"/>
    </row>
    <row r="755" spans="1:24" ht="16.5" customHeight="1">
      <c r="A755" s="27" t="s">
        <v>2410</v>
      </c>
      <c r="B755" s="9" t="s">
        <v>2411</v>
      </c>
      <c r="C755" s="15" t="s">
        <v>2412</v>
      </c>
      <c r="D755" s="21" t="s">
        <v>2413</v>
      </c>
      <c r="E755" s="12" t="s">
        <v>910</v>
      </c>
      <c r="F755" s="14" t="s">
        <v>27</v>
      </c>
      <c r="G755" s="14"/>
      <c r="H755" s="9" t="s">
        <v>28</v>
      </c>
      <c r="I755" s="13">
        <v>175763</v>
      </c>
      <c r="J755" s="14"/>
      <c r="K755" s="15" t="s">
        <v>2414</v>
      </c>
      <c r="L755" s="13" t="s">
        <v>2415</v>
      </c>
      <c r="M755" s="12" t="s">
        <v>22</v>
      </c>
      <c r="N755" s="24" t="s">
        <v>30</v>
      </c>
      <c r="O755" s="24" t="s">
        <v>2416</v>
      </c>
      <c r="P755" s="17">
        <v>64798</v>
      </c>
      <c r="Q755" s="18" t="s">
        <v>22</v>
      </c>
      <c r="R755" s="25"/>
      <c r="S755" s="29" t="s">
        <v>22</v>
      </c>
      <c r="T755" s="34"/>
      <c r="U755" s="15"/>
      <c r="V755" s="26" t="s">
        <v>2417</v>
      </c>
    </row>
    <row r="756" spans="1:24" ht="16.5" customHeight="1">
      <c r="A756" s="27" t="s">
        <v>2410</v>
      </c>
      <c r="B756" s="9" t="s">
        <v>2411</v>
      </c>
      <c r="C756" s="15" t="s">
        <v>2412</v>
      </c>
      <c r="D756" s="21" t="s">
        <v>2413</v>
      </c>
      <c r="E756" s="12" t="s">
        <v>910</v>
      </c>
      <c r="F756" s="14" t="s">
        <v>27</v>
      </c>
      <c r="G756" s="14"/>
      <c r="H756" s="9" t="s">
        <v>28</v>
      </c>
      <c r="I756" s="13">
        <v>175763</v>
      </c>
      <c r="J756" s="14"/>
      <c r="K756" s="15" t="s">
        <v>2059</v>
      </c>
      <c r="L756" s="13" t="s">
        <v>103</v>
      </c>
      <c r="M756" s="14"/>
      <c r="N756" s="9" t="s">
        <v>30</v>
      </c>
      <c r="O756" s="24" t="s">
        <v>2060</v>
      </c>
      <c r="P756" s="17">
        <v>64797</v>
      </c>
      <c r="Q756" s="18" t="s">
        <v>22</v>
      </c>
      <c r="R756" s="25"/>
      <c r="S756" s="29" t="s">
        <v>22</v>
      </c>
      <c r="T756" s="34"/>
      <c r="U756" s="15"/>
      <c r="V756" s="26" t="s">
        <v>2417</v>
      </c>
    </row>
    <row r="757" spans="1:24" ht="16.5" customHeight="1">
      <c r="A757" s="27" t="s">
        <v>2410</v>
      </c>
      <c r="B757" s="9" t="s">
        <v>2411</v>
      </c>
      <c r="C757" s="15" t="s">
        <v>2412</v>
      </c>
      <c r="D757" s="21" t="s">
        <v>2413</v>
      </c>
      <c r="E757" s="12" t="s">
        <v>910</v>
      </c>
      <c r="F757" s="14" t="s">
        <v>27</v>
      </c>
      <c r="G757" s="14"/>
      <c r="H757" s="9" t="s">
        <v>28</v>
      </c>
      <c r="I757" s="13">
        <v>175763</v>
      </c>
      <c r="J757" s="14"/>
      <c r="K757" s="15" t="s">
        <v>301</v>
      </c>
      <c r="L757" s="13" t="s">
        <v>103</v>
      </c>
      <c r="M757" s="14"/>
      <c r="N757" s="9" t="s">
        <v>30</v>
      </c>
      <c r="O757" s="9" t="s">
        <v>302</v>
      </c>
      <c r="P757" s="17">
        <v>10357</v>
      </c>
      <c r="Q757" s="18" t="s">
        <v>22</v>
      </c>
      <c r="R757" s="25"/>
      <c r="S757" s="18" t="s">
        <v>22</v>
      </c>
      <c r="T757" s="34"/>
      <c r="U757" s="15"/>
      <c r="V757" s="26" t="s">
        <v>2417</v>
      </c>
    </row>
    <row r="758" spans="1:24" ht="16.5" customHeight="1">
      <c r="A758" s="27" t="s">
        <v>2410</v>
      </c>
      <c r="B758" s="9" t="s">
        <v>2411</v>
      </c>
      <c r="C758" s="15" t="s">
        <v>2412</v>
      </c>
      <c r="D758" s="21" t="s">
        <v>2413</v>
      </c>
      <c r="E758" s="12" t="s">
        <v>910</v>
      </c>
      <c r="F758" s="14" t="s">
        <v>130</v>
      </c>
      <c r="G758" s="14"/>
      <c r="H758" s="9" t="s">
        <v>131</v>
      </c>
      <c r="I758" s="13">
        <v>58057</v>
      </c>
      <c r="J758" s="14"/>
      <c r="K758" s="43" t="s">
        <v>211</v>
      </c>
      <c r="L758" s="13" t="s">
        <v>91</v>
      </c>
      <c r="M758" s="12" t="s">
        <v>22</v>
      </c>
      <c r="N758" s="24" t="s">
        <v>133</v>
      </c>
      <c r="O758" s="9" t="s">
        <v>314</v>
      </c>
      <c r="P758" s="17">
        <v>17221</v>
      </c>
      <c r="Q758" s="18" t="s">
        <v>32</v>
      </c>
      <c r="R758" s="25"/>
      <c r="S758" s="18" t="s">
        <v>22</v>
      </c>
      <c r="T758" s="34"/>
      <c r="U758" s="15"/>
      <c r="V758" s="26" t="s">
        <v>2417</v>
      </c>
    </row>
    <row r="759" spans="1:24" ht="16.5" customHeight="1">
      <c r="A759" s="27" t="s">
        <v>2410</v>
      </c>
      <c r="B759" s="9" t="s">
        <v>2411</v>
      </c>
      <c r="C759" s="15" t="s">
        <v>2412</v>
      </c>
      <c r="D759" s="21" t="s">
        <v>2413</v>
      </c>
      <c r="E759" s="12" t="s">
        <v>910</v>
      </c>
      <c r="F759" s="14" t="s">
        <v>130</v>
      </c>
      <c r="G759" s="14"/>
      <c r="H759" s="9" t="s">
        <v>131</v>
      </c>
      <c r="I759" s="13">
        <v>58057</v>
      </c>
      <c r="J759" s="14"/>
      <c r="K759" s="43" t="s">
        <v>307</v>
      </c>
      <c r="L759" s="13" t="s">
        <v>103</v>
      </c>
      <c r="M759" s="14"/>
      <c r="N759" s="24" t="s">
        <v>309</v>
      </c>
      <c r="O759" s="24" t="s">
        <v>310</v>
      </c>
      <c r="P759" s="17">
        <v>17580</v>
      </c>
      <c r="Q759" s="18" t="s">
        <v>32</v>
      </c>
      <c r="R759" s="25"/>
      <c r="S759" s="18" t="s">
        <v>22</v>
      </c>
      <c r="T759" s="34"/>
      <c r="U759" s="15"/>
      <c r="V759" s="26" t="s">
        <v>2417</v>
      </c>
    </row>
    <row r="760" spans="1:24" ht="16.5" customHeight="1">
      <c r="A760" s="27" t="s">
        <v>2410</v>
      </c>
      <c r="B760" s="9" t="s">
        <v>2411</v>
      </c>
      <c r="C760" s="15" t="s">
        <v>2412</v>
      </c>
      <c r="D760" s="21" t="s">
        <v>2413</v>
      </c>
      <c r="E760" s="12" t="s">
        <v>910</v>
      </c>
      <c r="F760" s="14" t="s">
        <v>130</v>
      </c>
      <c r="G760" s="14"/>
      <c r="H760" s="9" t="s">
        <v>131</v>
      </c>
      <c r="I760" s="13">
        <v>58057</v>
      </c>
      <c r="J760" s="14"/>
      <c r="K760" s="43" t="s">
        <v>136</v>
      </c>
      <c r="L760" s="13" t="s">
        <v>103</v>
      </c>
      <c r="M760" s="14"/>
      <c r="N760" s="24" t="s">
        <v>133</v>
      </c>
      <c r="O760" s="24" t="s">
        <v>137</v>
      </c>
      <c r="P760" s="17">
        <v>64280</v>
      </c>
      <c r="Q760" s="18" t="s">
        <v>32</v>
      </c>
      <c r="R760" s="25"/>
      <c r="S760" s="18" t="s">
        <v>22</v>
      </c>
      <c r="T760" s="34"/>
      <c r="U760" s="15"/>
      <c r="V760" s="26" t="s">
        <v>2417</v>
      </c>
    </row>
    <row r="761" spans="1:24" ht="16.5" customHeight="1">
      <c r="A761" s="27" t="s">
        <v>2410</v>
      </c>
      <c r="B761" s="9" t="s">
        <v>2411</v>
      </c>
      <c r="C761" s="15" t="s">
        <v>2412</v>
      </c>
      <c r="D761" s="21" t="s">
        <v>2413</v>
      </c>
      <c r="E761" s="12" t="s">
        <v>910</v>
      </c>
      <c r="F761" s="14" t="s">
        <v>130</v>
      </c>
      <c r="G761" s="14"/>
      <c r="H761" s="9" t="s">
        <v>131</v>
      </c>
      <c r="I761" s="13">
        <v>58057</v>
      </c>
      <c r="J761" s="14"/>
      <c r="K761" s="15" t="s">
        <v>138</v>
      </c>
      <c r="L761" s="13" t="s">
        <v>103</v>
      </c>
      <c r="M761" s="14"/>
      <c r="N761" s="24" t="s">
        <v>133</v>
      </c>
      <c r="O761" s="24" t="s">
        <v>319</v>
      </c>
      <c r="P761" s="17">
        <v>87574</v>
      </c>
      <c r="Q761" s="18" t="s">
        <v>32</v>
      </c>
      <c r="R761" s="25"/>
      <c r="S761" s="18" t="s">
        <v>22</v>
      </c>
      <c r="T761" s="34"/>
      <c r="U761" s="15"/>
      <c r="V761" s="26" t="s">
        <v>2417</v>
      </c>
    </row>
    <row r="762" spans="1:24" ht="16.5" customHeight="1">
      <c r="A762" s="27" t="s">
        <v>2410</v>
      </c>
      <c r="B762" s="9" t="s">
        <v>2411</v>
      </c>
      <c r="C762" s="15" t="s">
        <v>2412</v>
      </c>
      <c r="D762" s="21" t="s">
        <v>2413</v>
      </c>
      <c r="E762" s="12" t="s">
        <v>910</v>
      </c>
      <c r="F762" s="14" t="s">
        <v>130</v>
      </c>
      <c r="G762" s="14"/>
      <c r="H762" s="9" t="s">
        <v>131</v>
      </c>
      <c r="I762" s="13">
        <v>58057</v>
      </c>
      <c r="J762" s="14"/>
      <c r="K762" s="15" t="s">
        <v>315</v>
      </c>
      <c r="L762" s="13" t="s">
        <v>103</v>
      </c>
      <c r="M762" s="14"/>
      <c r="N762" s="9" t="s">
        <v>133</v>
      </c>
      <c r="O762" s="9" t="s">
        <v>317</v>
      </c>
      <c r="P762" s="17">
        <v>15384</v>
      </c>
      <c r="Q762" s="18" t="s">
        <v>22</v>
      </c>
      <c r="R762" s="25"/>
      <c r="S762" s="18" t="s">
        <v>22</v>
      </c>
      <c r="T762" s="34"/>
      <c r="U762" s="15"/>
      <c r="V762" s="26" t="s">
        <v>2417</v>
      </c>
    </row>
    <row r="763" spans="1:24" ht="16.5" customHeight="1">
      <c r="A763" s="27" t="s">
        <v>2418</v>
      </c>
      <c r="B763" s="9" t="s">
        <v>2419</v>
      </c>
      <c r="C763" s="15" t="s">
        <v>2420</v>
      </c>
      <c r="D763" s="21" t="s">
        <v>2413</v>
      </c>
      <c r="E763" s="12" t="s">
        <v>910</v>
      </c>
      <c r="F763" s="14" t="s">
        <v>130</v>
      </c>
      <c r="G763" s="14"/>
      <c r="H763" s="9" t="s">
        <v>131</v>
      </c>
      <c r="I763" s="13">
        <v>58057</v>
      </c>
      <c r="J763" s="14"/>
      <c r="K763" s="43" t="s">
        <v>211</v>
      </c>
      <c r="L763" s="13" t="s">
        <v>2421</v>
      </c>
      <c r="M763" s="14" t="s">
        <v>32</v>
      </c>
      <c r="N763" s="24" t="s">
        <v>133</v>
      </c>
      <c r="O763" s="9" t="s">
        <v>314</v>
      </c>
      <c r="P763" s="17">
        <v>17221</v>
      </c>
      <c r="Q763" s="18" t="s">
        <v>32</v>
      </c>
      <c r="R763" s="25"/>
      <c r="S763" s="18" t="s">
        <v>22</v>
      </c>
      <c r="T763" s="34"/>
      <c r="U763" s="15" t="s">
        <v>2421</v>
      </c>
      <c r="V763" s="26" t="s">
        <v>2417</v>
      </c>
    </row>
    <row r="764" spans="1:24" ht="16.5" customHeight="1">
      <c r="A764" s="27" t="s">
        <v>2418</v>
      </c>
      <c r="B764" s="9" t="s">
        <v>2419</v>
      </c>
      <c r="C764" s="15" t="s">
        <v>2420</v>
      </c>
      <c r="D764" s="21" t="s">
        <v>2413</v>
      </c>
      <c r="E764" s="12" t="s">
        <v>910</v>
      </c>
      <c r="F764" s="14" t="s">
        <v>27</v>
      </c>
      <c r="G764" s="14"/>
      <c r="H764" s="9" t="s">
        <v>28</v>
      </c>
      <c r="I764" s="13">
        <v>175763</v>
      </c>
      <c r="J764" s="14"/>
      <c r="K764" s="15" t="s">
        <v>2059</v>
      </c>
      <c r="L764" s="13"/>
      <c r="M764" s="14"/>
      <c r="N764" s="9" t="s">
        <v>30</v>
      </c>
      <c r="O764" s="24" t="s">
        <v>2060</v>
      </c>
      <c r="P764" s="17">
        <v>64797</v>
      </c>
      <c r="Q764" s="18" t="s">
        <v>22</v>
      </c>
      <c r="R764" s="25"/>
      <c r="S764" s="18" t="s">
        <v>22</v>
      </c>
      <c r="T764" s="34"/>
      <c r="U764" s="15"/>
      <c r="V764" s="26" t="s">
        <v>2417</v>
      </c>
    </row>
    <row r="765" spans="1:24" ht="16.5" customHeight="1">
      <c r="A765" s="27" t="s">
        <v>2418</v>
      </c>
      <c r="B765" s="9" t="s">
        <v>2419</v>
      </c>
      <c r="C765" s="15" t="s">
        <v>2420</v>
      </c>
      <c r="D765" s="21" t="s">
        <v>2413</v>
      </c>
      <c r="E765" s="12" t="s">
        <v>910</v>
      </c>
      <c r="F765" s="14" t="s">
        <v>27</v>
      </c>
      <c r="G765" s="14"/>
      <c r="H765" s="9" t="s">
        <v>28</v>
      </c>
      <c r="I765" s="13">
        <v>175763</v>
      </c>
      <c r="J765" s="14"/>
      <c r="K765" s="15" t="s">
        <v>301</v>
      </c>
      <c r="L765" s="13"/>
      <c r="M765" s="14"/>
      <c r="N765" s="9" t="s">
        <v>30</v>
      </c>
      <c r="O765" s="9" t="s">
        <v>302</v>
      </c>
      <c r="P765" s="17">
        <v>10357</v>
      </c>
      <c r="Q765" s="18" t="s">
        <v>22</v>
      </c>
      <c r="R765" s="25"/>
      <c r="S765" s="18" t="s">
        <v>22</v>
      </c>
      <c r="T765" s="34"/>
      <c r="U765" s="15"/>
      <c r="V765" s="26" t="s">
        <v>2417</v>
      </c>
    </row>
    <row r="766" spans="1:24" ht="16.5" customHeight="1">
      <c r="A766" s="8" t="s">
        <v>2422</v>
      </c>
      <c r="B766" s="9" t="s">
        <v>2423</v>
      </c>
      <c r="C766" s="10" t="s">
        <v>2424</v>
      </c>
      <c r="D766" s="21" t="s">
        <v>2425</v>
      </c>
      <c r="E766" s="12" t="s">
        <v>111</v>
      </c>
      <c r="F766" s="12" t="s">
        <v>248</v>
      </c>
      <c r="G766" s="12"/>
      <c r="H766" s="9" t="s">
        <v>249</v>
      </c>
      <c r="I766" s="13" t="s">
        <v>250</v>
      </c>
      <c r="J766" s="14"/>
      <c r="K766" s="15" t="s">
        <v>251</v>
      </c>
      <c r="L766" s="13"/>
      <c r="M766" s="14"/>
      <c r="N766" s="9" t="s">
        <v>252</v>
      </c>
      <c r="O766" s="16" t="s">
        <v>253</v>
      </c>
      <c r="P766" s="17">
        <v>175763</v>
      </c>
      <c r="Q766" s="18" t="s">
        <v>32</v>
      </c>
      <c r="R766" s="19"/>
      <c r="S766" s="12" t="s">
        <v>32</v>
      </c>
      <c r="T766" s="10" t="s">
        <v>254</v>
      </c>
      <c r="U766" s="15"/>
      <c r="V766" s="45"/>
    </row>
    <row r="767" spans="1:24" ht="16.5" customHeight="1">
      <c r="A767" s="8" t="s">
        <v>2422</v>
      </c>
      <c r="B767" s="9" t="s">
        <v>2423</v>
      </c>
      <c r="C767" s="10" t="s">
        <v>2424</v>
      </c>
      <c r="D767" s="21" t="s">
        <v>2425</v>
      </c>
      <c r="E767" s="12" t="s">
        <v>111</v>
      </c>
      <c r="F767" s="12" t="s">
        <v>255</v>
      </c>
      <c r="G767" s="12"/>
      <c r="H767" s="9" t="s">
        <v>256</v>
      </c>
      <c r="I767" s="13" t="s">
        <v>257</v>
      </c>
      <c r="J767" s="14"/>
      <c r="K767" s="15" t="s">
        <v>258</v>
      </c>
      <c r="L767" s="13"/>
      <c r="M767" s="14"/>
      <c r="N767" s="9" t="s">
        <v>259</v>
      </c>
      <c r="O767" s="16" t="s">
        <v>260</v>
      </c>
      <c r="P767" s="17">
        <v>58057</v>
      </c>
      <c r="Q767" s="18" t="s">
        <v>32</v>
      </c>
      <c r="R767" s="19"/>
      <c r="S767" s="12" t="s">
        <v>32</v>
      </c>
      <c r="T767" s="10" t="s">
        <v>261</v>
      </c>
      <c r="U767" s="15"/>
      <c r="V767" s="45"/>
    </row>
    <row r="768" spans="1:24" ht="16.5" customHeight="1">
      <c r="A768" s="8" t="s">
        <v>2422</v>
      </c>
      <c r="B768" s="9" t="s">
        <v>2423</v>
      </c>
      <c r="C768" s="9" t="s">
        <v>2424</v>
      </c>
      <c r="D768" s="21" t="s">
        <v>2425</v>
      </c>
      <c r="E768" s="12" t="s">
        <v>111</v>
      </c>
      <c r="F768" s="12" t="s">
        <v>179</v>
      </c>
      <c r="G768" s="12"/>
      <c r="H768" s="9" t="s">
        <v>730</v>
      </c>
      <c r="I768" s="13" t="s">
        <v>731</v>
      </c>
      <c r="J768" s="14"/>
      <c r="K768" s="15" t="s">
        <v>182</v>
      </c>
      <c r="L768" s="13"/>
      <c r="M768" s="14"/>
      <c r="N768" s="9" t="s">
        <v>183</v>
      </c>
      <c r="O768" s="16" t="s">
        <v>184</v>
      </c>
      <c r="P768" s="17">
        <v>58756</v>
      </c>
      <c r="Q768" s="18" t="s">
        <v>32</v>
      </c>
      <c r="R768" s="25"/>
      <c r="S768" s="18" t="s">
        <v>32</v>
      </c>
      <c r="T768" s="10" t="s">
        <v>185</v>
      </c>
      <c r="U768" s="15"/>
      <c r="V768" s="45"/>
    </row>
    <row r="769" spans="1:24" ht="16.5" customHeight="1">
      <c r="A769" s="8" t="s">
        <v>2426</v>
      </c>
      <c r="B769" s="9" t="s">
        <v>2427</v>
      </c>
      <c r="C769" s="10" t="s">
        <v>2428</v>
      </c>
      <c r="D769" s="21" t="s">
        <v>2429</v>
      </c>
      <c r="E769" s="12" t="s">
        <v>111</v>
      </c>
      <c r="F769" s="12" t="s">
        <v>248</v>
      </c>
      <c r="G769" s="12"/>
      <c r="H769" s="9" t="s">
        <v>249</v>
      </c>
      <c r="I769" s="13" t="s">
        <v>250</v>
      </c>
      <c r="J769" s="14"/>
      <c r="K769" s="15" t="s">
        <v>251</v>
      </c>
      <c r="L769" s="13"/>
      <c r="M769" s="14"/>
      <c r="N769" s="9" t="s">
        <v>252</v>
      </c>
      <c r="O769" s="16" t="s">
        <v>253</v>
      </c>
      <c r="P769" s="17">
        <v>175763</v>
      </c>
      <c r="Q769" s="18" t="s">
        <v>32</v>
      </c>
      <c r="R769" s="19"/>
      <c r="S769" s="12" t="s">
        <v>32</v>
      </c>
      <c r="T769" s="10" t="s">
        <v>254</v>
      </c>
      <c r="U769" s="15"/>
      <c r="V769" s="45"/>
    </row>
    <row r="770" spans="1:24" ht="16.5" customHeight="1">
      <c r="A770" s="8" t="s">
        <v>2426</v>
      </c>
      <c r="B770" s="9" t="s">
        <v>2427</v>
      </c>
      <c r="C770" s="10" t="s">
        <v>2428</v>
      </c>
      <c r="D770" s="21" t="s">
        <v>2429</v>
      </c>
      <c r="E770" s="12" t="s">
        <v>111</v>
      </c>
      <c r="F770" s="12" t="s">
        <v>255</v>
      </c>
      <c r="G770" s="12"/>
      <c r="H770" s="9" t="s">
        <v>256</v>
      </c>
      <c r="I770" s="13" t="s">
        <v>257</v>
      </c>
      <c r="J770" s="14"/>
      <c r="K770" s="15" t="s">
        <v>182</v>
      </c>
      <c r="L770" s="13"/>
      <c r="M770" s="14"/>
      <c r="N770" s="9" t="s">
        <v>183</v>
      </c>
      <c r="O770" s="16" t="s">
        <v>184</v>
      </c>
      <c r="P770" s="17">
        <v>58756</v>
      </c>
      <c r="Q770" s="18" t="s">
        <v>32</v>
      </c>
      <c r="R770" s="19"/>
      <c r="S770" s="12" t="s">
        <v>32</v>
      </c>
      <c r="T770" s="10" t="s">
        <v>261</v>
      </c>
      <c r="U770" s="15"/>
      <c r="V770" s="45"/>
    </row>
    <row r="771" spans="1:24" ht="16.5" customHeight="1">
      <c r="A771" s="8" t="s">
        <v>2426</v>
      </c>
      <c r="B771" s="9" t="s">
        <v>2427</v>
      </c>
      <c r="C771" s="10" t="s">
        <v>2428</v>
      </c>
      <c r="D771" s="21" t="s">
        <v>2429</v>
      </c>
      <c r="E771" s="12" t="s">
        <v>111</v>
      </c>
      <c r="F771" s="12" t="s">
        <v>179</v>
      </c>
      <c r="G771" s="12"/>
      <c r="H771" s="9" t="s">
        <v>730</v>
      </c>
      <c r="I771" s="13" t="s">
        <v>731</v>
      </c>
      <c r="J771" s="14"/>
      <c r="K771" s="15" t="s">
        <v>182</v>
      </c>
      <c r="L771" s="13"/>
      <c r="M771" s="14"/>
      <c r="N771" s="9" t="s">
        <v>183</v>
      </c>
      <c r="O771" s="16" t="s">
        <v>184</v>
      </c>
      <c r="P771" s="17">
        <v>58756</v>
      </c>
      <c r="Q771" s="18" t="s">
        <v>32</v>
      </c>
      <c r="R771" s="25"/>
      <c r="S771" s="18" t="s">
        <v>32</v>
      </c>
      <c r="T771" s="10" t="s">
        <v>185</v>
      </c>
      <c r="U771" s="15"/>
      <c r="V771" s="45"/>
    </row>
    <row r="772" spans="1:24" ht="16.5" customHeight="1">
      <c r="A772" s="8" t="s">
        <v>2430</v>
      </c>
      <c r="B772" s="9" t="s">
        <v>2431</v>
      </c>
      <c r="C772" s="10" t="s">
        <v>2432</v>
      </c>
      <c r="D772" s="21" t="s">
        <v>2433</v>
      </c>
      <c r="E772" s="12" t="s">
        <v>111</v>
      </c>
      <c r="F772" s="12" t="s">
        <v>248</v>
      </c>
      <c r="G772" s="12"/>
      <c r="H772" s="9" t="s">
        <v>249</v>
      </c>
      <c r="I772" s="13" t="s">
        <v>250</v>
      </c>
      <c r="J772" s="14"/>
      <c r="K772" s="15" t="s">
        <v>251</v>
      </c>
      <c r="L772" s="13"/>
      <c r="M772" s="14"/>
      <c r="N772" s="9" t="s">
        <v>252</v>
      </c>
      <c r="O772" s="16" t="s">
        <v>253</v>
      </c>
      <c r="P772" s="17">
        <v>175763</v>
      </c>
      <c r="Q772" s="18" t="s">
        <v>32</v>
      </c>
      <c r="R772" s="19"/>
      <c r="S772" s="12" t="s">
        <v>32</v>
      </c>
      <c r="T772" s="10" t="s">
        <v>254</v>
      </c>
      <c r="U772" s="15"/>
      <c r="V772" s="45"/>
    </row>
    <row r="773" spans="1:24" ht="16.5" customHeight="1">
      <c r="A773" s="8" t="s">
        <v>2430</v>
      </c>
      <c r="B773" s="9" t="s">
        <v>2431</v>
      </c>
      <c r="C773" s="10" t="s">
        <v>2432</v>
      </c>
      <c r="D773" s="21" t="s">
        <v>2433</v>
      </c>
      <c r="E773" s="12" t="s">
        <v>111</v>
      </c>
      <c r="F773" s="12" t="s">
        <v>255</v>
      </c>
      <c r="G773" s="12"/>
      <c r="H773" s="9" t="s">
        <v>256</v>
      </c>
      <c r="I773" s="13" t="s">
        <v>257</v>
      </c>
      <c r="J773" s="14"/>
      <c r="K773" s="15" t="s">
        <v>258</v>
      </c>
      <c r="L773" s="13"/>
      <c r="M773" s="14"/>
      <c r="N773" s="9" t="s">
        <v>259</v>
      </c>
      <c r="O773" s="16" t="s">
        <v>260</v>
      </c>
      <c r="P773" s="17">
        <v>58057</v>
      </c>
      <c r="Q773" s="18" t="s">
        <v>32</v>
      </c>
      <c r="R773" s="19"/>
      <c r="S773" s="12" t="s">
        <v>32</v>
      </c>
      <c r="T773" s="10" t="s">
        <v>261</v>
      </c>
      <c r="U773" s="15"/>
      <c r="V773" s="45"/>
    </row>
    <row r="774" spans="1:24" ht="16.5" customHeight="1">
      <c r="A774" s="8" t="s">
        <v>2430</v>
      </c>
      <c r="B774" s="9" t="s">
        <v>2431</v>
      </c>
      <c r="C774" s="10" t="s">
        <v>2432</v>
      </c>
      <c r="D774" s="21" t="s">
        <v>2433</v>
      </c>
      <c r="E774" s="12" t="s">
        <v>111</v>
      </c>
      <c r="F774" s="12" t="s">
        <v>179</v>
      </c>
      <c r="G774" s="12"/>
      <c r="H774" s="9" t="s">
        <v>730</v>
      </c>
      <c r="I774" s="13" t="s">
        <v>731</v>
      </c>
      <c r="J774" s="14"/>
      <c r="K774" s="15" t="s">
        <v>182</v>
      </c>
      <c r="L774" s="13"/>
      <c r="M774" s="14"/>
      <c r="N774" s="9" t="s">
        <v>183</v>
      </c>
      <c r="O774" s="16" t="s">
        <v>184</v>
      </c>
      <c r="P774" s="17">
        <v>58756</v>
      </c>
      <c r="Q774" s="18" t="s">
        <v>32</v>
      </c>
      <c r="R774" s="25"/>
      <c r="S774" s="18" t="s">
        <v>32</v>
      </c>
      <c r="T774" s="10" t="s">
        <v>185</v>
      </c>
      <c r="U774" s="15"/>
      <c r="V774" s="45"/>
    </row>
    <row r="775" spans="1:24" ht="16.5" customHeight="1">
      <c r="A775" s="8" t="s">
        <v>2434</v>
      </c>
      <c r="B775" s="16" t="s">
        <v>231</v>
      </c>
      <c r="C775" s="10" t="s">
        <v>2435</v>
      </c>
      <c r="D775" s="44" t="s">
        <v>2436</v>
      </c>
      <c r="E775" s="12" t="s">
        <v>111</v>
      </c>
      <c r="F775" s="12" t="s">
        <v>27</v>
      </c>
      <c r="G775" s="12"/>
      <c r="H775" s="16" t="s">
        <v>28</v>
      </c>
      <c r="I775" s="28" t="str">
        <f t="shared" ref="I775:I783" si="56">IF(H775 = "(2E,6E)-FPP", "175763",
    IF(H775 = "(2Z,6E)-FPP", "162247",
        IF(H775 = "(2Z,6Z)-FPP", "60374",
            IF(H775 = "(2E,6E,10E)-GGPP", "58756",
                IF(H775 = "9α-copalyl PP", "58622",
                    IF(H775 = "peregrinol PP", "138232",
                        IF(H775 = "(2E)-GPP", "58057",
                            IF(H775 = "ent-copalyl diphosphate", "58553",
                                IF(H775 = "(S)-2,3-epoxysqualene", "15441",
                                    IF(H775 = "(+)-copalyl diphosphate", "58635",
                                        IF(H775 = "copal-8-ol diphosphate(3−)","64283",
                                            IF(H775 = "NPP", "57665",
                                                IF(H775 = "squalene", "15440",
                                                    IF(H775 = "ent-copal-8-ol diphosphate(3−)", "138223",
                                                        IF(H775 = "(2E,6E,10E,14E)-GFPP", "57907",
                                                            IF(H775 = "(R)-tetraprenyl-β-curcumene", "64801",
                                                                IF(H775 = "(E)-2-MeGPP", "61984",
                                                                    IF(H775 = "all-trans-heptaprenyl PP", "58206",
                                                                        IF(H775 = "(3S,22S)-2,3:22,23-diepoxy-2,3,22,23-tetrahydrosqualene", "138307",
                                                                            IF(H775 = "pre-α-onocerin", "138305","")
                                                                            )
                                                                        )
                                                                    )
                                                                )
                                                            )
                                                        )
                                                    )
                                                )
                                            )
                                        )
                                    )
                                )
                            )
                        )
                    )
                )
            )
        )
    )</f>
        <v>175763</v>
      </c>
      <c r="J775" s="12" t="s">
        <v>89</v>
      </c>
      <c r="K775" s="75" t="s">
        <v>234</v>
      </c>
      <c r="L775" s="28" t="s">
        <v>2437</v>
      </c>
      <c r="M775" s="12" t="s">
        <v>22</v>
      </c>
      <c r="N775" s="16" t="s">
        <v>30</v>
      </c>
      <c r="O775" s="76" t="s">
        <v>235</v>
      </c>
      <c r="P775" s="48">
        <v>68655</v>
      </c>
      <c r="Q775" s="29" t="s">
        <v>22</v>
      </c>
      <c r="R775" s="30"/>
      <c r="S775" s="29" t="s">
        <v>22</v>
      </c>
      <c r="T775" s="31"/>
      <c r="U775" s="10"/>
      <c r="V775" s="287" t="s">
        <v>2438</v>
      </c>
      <c r="W775" s="283"/>
      <c r="X775" s="283"/>
    </row>
    <row r="776" spans="1:24" ht="16.5" customHeight="1">
      <c r="A776" s="8" t="s">
        <v>2434</v>
      </c>
      <c r="B776" s="16" t="s">
        <v>231</v>
      </c>
      <c r="C776" s="10" t="s">
        <v>2435</v>
      </c>
      <c r="D776" s="44" t="s">
        <v>2436</v>
      </c>
      <c r="E776" s="12" t="s">
        <v>111</v>
      </c>
      <c r="F776" s="12" t="s">
        <v>27</v>
      </c>
      <c r="G776" s="12"/>
      <c r="H776" s="16" t="s">
        <v>28</v>
      </c>
      <c r="I776" s="28" t="str">
        <f t="shared" si="56"/>
        <v>175763</v>
      </c>
      <c r="J776" s="12" t="s">
        <v>89</v>
      </c>
      <c r="K776" s="75" t="s">
        <v>412</v>
      </c>
      <c r="L776" s="28" t="s">
        <v>2439</v>
      </c>
      <c r="M776" s="12"/>
      <c r="N776" s="16" t="s">
        <v>30</v>
      </c>
      <c r="O776" s="76" t="s">
        <v>413</v>
      </c>
      <c r="P776" s="48">
        <v>62855</v>
      </c>
      <c r="Q776" s="29" t="s">
        <v>22</v>
      </c>
      <c r="R776" s="30"/>
      <c r="S776" s="29" t="s">
        <v>22</v>
      </c>
      <c r="T776" s="31"/>
      <c r="U776" s="10"/>
      <c r="V776" s="287" t="s">
        <v>2438</v>
      </c>
      <c r="W776" s="283"/>
      <c r="X776" s="283"/>
    </row>
    <row r="777" spans="1:24" ht="16.5" customHeight="1">
      <c r="A777" s="8" t="s">
        <v>2434</v>
      </c>
      <c r="B777" s="16" t="s">
        <v>231</v>
      </c>
      <c r="C777" s="10" t="s">
        <v>2435</v>
      </c>
      <c r="D777" s="44" t="s">
        <v>2436</v>
      </c>
      <c r="E777" s="12" t="s">
        <v>111</v>
      </c>
      <c r="F777" s="12" t="s">
        <v>27</v>
      </c>
      <c r="G777" s="12"/>
      <c r="H777" s="16" t="s">
        <v>28</v>
      </c>
      <c r="I777" s="28" t="str">
        <f t="shared" si="56"/>
        <v>175763</v>
      </c>
      <c r="J777" s="12" t="s">
        <v>2440</v>
      </c>
      <c r="K777" s="75" t="s">
        <v>234</v>
      </c>
      <c r="L777" s="28" t="s">
        <v>2441</v>
      </c>
      <c r="M777" s="12"/>
      <c r="N777" s="16" t="s">
        <v>30</v>
      </c>
      <c r="O777" s="76" t="s">
        <v>235</v>
      </c>
      <c r="P777" s="48">
        <v>68655</v>
      </c>
      <c r="Q777" s="29" t="s">
        <v>22</v>
      </c>
      <c r="R777" s="30"/>
      <c r="S777" s="29" t="s">
        <v>22</v>
      </c>
      <c r="T777" s="31"/>
      <c r="U777" s="10"/>
      <c r="V777" s="287" t="s">
        <v>2438</v>
      </c>
      <c r="W777" s="283"/>
      <c r="X777" s="283"/>
    </row>
    <row r="778" spans="1:24" ht="16.5" customHeight="1">
      <c r="A778" s="8" t="s">
        <v>2434</v>
      </c>
      <c r="B778" s="16" t="s">
        <v>231</v>
      </c>
      <c r="C778" s="10" t="s">
        <v>2435</v>
      </c>
      <c r="D778" s="44" t="s">
        <v>2436</v>
      </c>
      <c r="E778" s="12" t="s">
        <v>111</v>
      </c>
      <c r="F778" s="12" t="s">
        <v>27</v>
      </c>
      <c r="G778" s="12"/>
      <c r="H778" s="16" t="s">
        <v>28</v>
      </c>
      <c r="I778" s="28" t="str">
        <f t="shared" si="56"/>
        <v>175763</v>
      </c>
      <c r="J778" s="12" t="s">
        <v>2440</v>
      </c>
      <c r="K778" s="75" t="s">
        <v>412</v>
      </c>
      <c r="L778" s="28" t="s">
        <v>2442</v>
      </c>
      <c r="M778" s="12" t="s">
        <v>22</v>
      </c>
      <c r="N778" s="16" t="s">
        <v>30</v>
      </c>
      <c r="O778" s="76" t="s">
        <v>413</v>
      </c>
      <c r="P778" s="48">
        <v>62855</v>
      </c>
      <c r="Q778" s="29" t="s">
        <v>22</v>
      </c>
      <c r="R778" s="30"/>
      <c r="S778" s="29" t="s">
        <v>22</v>
      </c>
      <c r="T778" s="31"/>
      <c r="U778" s="10"/>
      <c r="V778" s="287" t="s">
        <v>2438</v>
      </c>
      <c r="W778" s="283"/>
      <c r="X778" s="283"/>
    </row>
    <row r="779" spans="1:24" ht="16.5" customHeight="1">
      <c r="A779" s="8" t="s">
        <v>2434</v>
      </c>
      <c r="B779" s="16" t="s">
        <v>231</v>
      </c>
      <c r="C779" s="10" t="s">
        <v>2435</v>
      </c>
      <c r="D779" s="44" t="s">
        <v>2436</v>
      </c>
      <c r="E779" s="12" t="s">
        <v>111</v>
      </c>
      <c r="F779" s="12" t="s">
        <v>27</v>
      </c>
      <c r="G779" s="12"/>
      <c r="H779" s="16" t="s">
        <v>28</v>
      </c>
      <c r="I779" s="28" t="str">
        <f t="shared" si="56"/>
        <v>175763</v>
      </c>
      <c r="J779" s="12" t="s">
        <v>2440</v>
      </c>
      <c r="K779" s="75" t="s">
        <v>301</v>
      </c>
      <c r="L779" s="28" t="s">
        <v>2441</v>
      </c>
      <c r="M779" s="12"/>
      <c r="N779" s="16" t="s">
        <v>30</v>
      </c>
      <c r="O779" s="76" t="s">
        <v>302</v>
      </c>
      <c r="P779" s="48">
        <v>10357</v>
      </c>
      <c r="Q779" s="29" t="s">
        <v>22</v>
      </c>
      <c r="R779" s="30"/>
      <c r="S779" s="29" t="s">
        <v>22</v>
      </c>
      <c r="T779" s="31"/>
      <c r="U779" s="10"/>
      <c r="V779" s="287" t="s">
        <v>2438</v>
      </c>
      <c r="W779" s="283"/>
      <c r="X779" s="283"/>
    </row>
    <row r="780" spans="1:24" ht="16.5" customHeight="1">
      <c r="A780" s="8" t="s">
        <v>2434</v>
      </c>
      <c r="B780" s="16" t="s">
        <v>231</v>
      </c>
      <c r="C780" s="10" t="s">
        <v>2435</v>
      </c>
      <c r="D780" s="44" t="s">
        <v>2436</v>
      </c>
      <c r="E780" s="12" t="s">
        <v>111</v>
      </c>
      <c r="F780" s="12" t="s">
        <v>27</v>
      </c>
      <c r="G780" s="12"/>
      <c r="H780" s="16" t="s">
        <v>28</v>
      </c>
      <c r="I780" s="28" t="str">
        <f t="shared" si="56"/>
        <v>175763</v>
      </c>
      <c r="J780" s="12" t="s">
        <v>2440</v>
      </c>
      <c r="K780" s="75" t="s">
        <v>1899</v>
      </c>
      <c r="L780" s="28" t="s">
        <v>2441</v>
      </c>
      <c r="M780" s="12"/>
      <c r="N780" s="16" t="s">
        <v>30</v>
      </c>
      <c r="O780" s="76" t="s">
        <v>1901</v>
      </c>
      <c r="P780" s="48">
        <v>10443</v>
      </c>
      <c r="Q780" s="29" t="s">
        <v>22</v>
      </c>
      <c r="R780" s="30"/>
      <c r="S780" s="29" t="s">
        <v>22</v>
      </c>
      <c r="T780" s="31"/>
      <c r="U780" s="10"/>
      <c r="V780" s="287" t="s">
        <v>2438</v>
      </c>
      <c r="W780" s="283"/>
      <c r="X780" s="283"/>
    </row>
    <row r="781" spans="1:24" ht="16.5" customHeight="1">
      <c r="A781" s="8" t="s">
        <v>2434</v>
      </c>
      <c r="B781" s="16" t="s">
        <v>231</v>
      </c>
      <c r="C781" s="10" t="s">
        <v>2435</v>
      </c>
      <c r="D781" s="44" t="s">
        <v>2436</v>
      </c>
      <c r="E781" s="12" t="s">
        <v>111</v>
      </c>
      <c r="F781" s="12" t="s">
        <v>27</v>
      </c>
      <c r="G781" s="12"/>
      <c r="H781" s="16" t="s">
        <v>28</v>
      </c>
      <c r="I781" s="28" t="str">
        <f t="shared" si="56"/>
        <v>175763</v>
      </c>
      <c r="J781" s="12" t="s">
        <v>2440</v>
      </c>
      <c r="K781" s="75" t="s">
        <v>1903</v>
      </c>
      <c r="L781" s="28" t="s">
        <v>2441</v>
      </c>
      <c r="M781" s="12"/>
      <c r="N781" s="16" t="s">
        <v>30</v>
      </c>
      <c r="O781" s="76" t="s">
        <v>1904</v>
      </c>
      <c r="P781" s="48">
        <v>59961</v>
      </c>
      <c r="Q781" s="29" t="s">
        <v>22</v>
      </c>
      <c r="R781" s="30"/>
      <c r="S781" s="29" t="s">
        <v>22</v>
      </c>
      <c r="T781" s="31"/>
      <c r="U781" s="10" t="s">
        <v>2443</v>
      </c>
      <c r="V781" s="42" t="s">
        <v>2438</v>
      </c>
      <c r="W781" s="99"/>
      <c r="X781" s="99"/>
    </row>
    <row r="782" spans="1:24" ht="16.5" customHeight="1">
      <c r="A782" s="8" t="s">
        <v>2444</v>
      </c>
      <c r="B782" s="16" t="s">
        <v>231</v>
      </c>
      <c r="C782" s="10" t="s">
        <v>2445</v>
      </c>
      <c r="D782" s="44" t="s">
        <v>2436</v>
      </c>
      <c r="E782" s="12" t="s">
        <v>111</v>
      </c>
      <c r="F782" s="12" t="s">
        <v>27</v>
      </c>
      <c r="G782" s="12"/>
      <c r="H782" s="16" t="s">
        <v>28</v>
      </c>
      <c r="I782" s="28" t="str">
        <f t="shared" si="56"/>
        <v>175763</v>
      </c>
      <c r="J782" s="12" t="s">
        <v>89</v>
      </c>
      <c r="K782" s="75" t="s">
        <v>234</v>
      </c>
      <c r="L782" s="28" t="s">
        <v>2446</v>
      </c>
      <c r="M782" s="12" t="s">
        <v>22</v>
      </c>
      <c r="N782" s="16" t="s">
        <v>30</v>
      </c>
      <c r="O782" s="76" t="s">
        <v>235</v>
      </c>
      <c r="P782" s="48">
        <v>68655</v>
      </c>
      <c r="Q782" s="29" t="s">
        <v>22</v>
      </c>
      <c r="R782" s="30"/>
      <c r="S782" s="29" t="s">
        <v>22</v>
      </c>
      <c r="T782" s="31"/>
      <c r="U782" s="15"/>
      <c r="V782" s="282" t="s">
        <v>2438</v>
      </c>
      <c r="W782" s="283"/>
      <c r="X782" s="283"/>
    </row>
    <row r="783" spans="1:24" ht="16.5" customHeight="1">
      <c r="A783" s="8" t="s">
        <v>2444</v>
      </c>
      <c r="B783" s="16" t="s">
        <v>231</v>
      </c>
      <c r="C783" s="10" t="s">
        <v>2445</v>
      </c>
      <c r="D783" s="44" t="s">
        <v>2436</v>
      </c>
      <c r="E783" s="12" t="s">
        <v>111</v>
      </c>
      <c r="F783" s="12" t="s">
        <v>27</v>
      </c>
      <c r="G783" s="12"/>
      <c r="H783" s="16" t="s">
        <v>28</v>
      </c>
      <c r="I783" s="28" t="str">
        <f t="shared" si="56"/>
        <v>175763</v>
      </c>
      <c r="J783" s="12" t="s">
        <v>89</v>
      </c>
      <c r="K783" s="75" t="s">
        <v>412</v>
      </c>
      <c r="L783" s="28" t="s">
        <v>2447</v>
      </c>
      <c r="M783" s="12"/>
      <c r="N783" s="16" t="s">
        <v>30</v>
      </c>
      <c r="O783" s="76" t="s">
        <v>413</v>
      </c>
      <c r="P783" s="48">
        <v>62855</v>
      </c>
      <c r="Q783" s="29" t="s">
        <v>22</v>
      </c>
      <c r="R783" s="30"/>
      <c r="S783" s="29" t="s">
        <v>22</v>
      </c>
      <c r="T783" s="31"/>
      <c r="U783" s="15"/>
      <c r="V783" s="287" t="s">
        <v>2438</v>
      </c>
      <c r="W783" s="283"/>
      <c r="X783" s="283"/>
    </row>
    <row r="784" spans="1:24" ht="16.5" customHeight="1">
      <c r="A784" s="8" t="s">
        <v>2444</v>
      </c>
      <c r="B784" s="16" t="s">
        <v>231</v>
      </c>
      <c r="C784" s="10" t="s">
        <v>2445</v>
      </c>
      <c r="D784" s="44" t="s">
        <v>2436</v>
      </c>
      <c r="E784" s="12" t="s">
        <v>111</v>
      </c>
      <c r="F784" s="12" t="s">
        <v>27</v>
      </c>
      <c r="G784" s="12"/>
      <c r="H784" s="16" t="s">
        <v>28</v>
      </c>
      <c r="I784" s="28" t="s">
        <v>451</v>
      </c>
      <c r="J784" s="12" t="s">
        <v>2440</v>
      </c>
      <c r="K784" s="75" t="s">
        <v>234</v>
      </c>
      <c r="L784" s="28" t="s">
        <v>2448</v>
      </c>
      <c r="M784" s="12"/>
      <c r="N784" s="16" t="s">
        <v>30</v>
      </c>
      <c r="O784" s="76" t="s">
        <v>235</v>
      </c>
      <c r="P784" s="48">
        <v>68655</v>
      </c>
      <c r="Q784" s="29" t="s">
        <v>22</v>
      </c>
      <c r="R784" s="30"/>
      <c r="S784" s="29" t="s">
        <v>22</v>
      </c>
      <c r="T784" s="31"/>
      <c r="U784" s="15"/>
      <c r="V784" s="42" t="s">
        <v>2438</v>
      </c>
      <c r="W784" s="99"/>
      <c r="X784" s="99"/>
    </row>
    <row r="785" spans="1:38" ht="16.5" customHeight="1">
      <c r="A785" s="8" t="s">
        <v>2444</v>
      </c>
      <c r="B785" s="16" t="s">
        <v>231</v>
      </c>
      <c r="C785" s="10" t="s">
        <v>2445</v>
      </c>
      <c r="D785" s="44" t="s">
        <v>2436</v>
      </c>
      <c r="E785" s="12" t="s">
        <v>111</v>
      </c>
      <c r="F785" s="12" t="s">
        <v>27</v>
      </c>
      <c r="G785" s="12"/>
      <c r="H785" s="16" t="s">
        <v>28</v>
      </c>
      <c r="I785" s="28" t="s">
        <v>451</v>
      </c>
      <c r="J785" s="12" t="s">
        <v>2440</v>
      </c>
      <c r="K785" s="75" t="s">
        <v>412</v>
      </c>
      <c r="L785" s="28" t="s">
        <v>2449</v>
      </c>
      <c r="M785" s="12" t="s">
        <v>22</v>
      </c>
      <c r="N785" s="16" t="s">
        <v>30</v>
      </c>
      <c r="O785" s="76" t="s">
        <v>413</v>
      </c>
      <c r="P785" s="48">
        <v>62855</v>
      </c>
      <c r="Q785" s="29" t="s">
        <v>22</v>
      </c>
      <c r="R785" s="30"/>
      <c r="S785" s="29" t="s">
        <v>22</v>
      </c>
      <c r="T785" s="31"/>
      <c r="U785" s="15"/>
      <c r="V785" s="42" t="s">
        <v>2438</v>
      </c>
      <c r="W785" s="121"/>
      <c r="X785" s="121"/>
    </row>
    <row r="786" spans="1:38" ht="16.5" customHeight="1">
      <c r="A786" s="8" t="s">
        <v>2444</v>
      </c>
      <c r="B786" s="16" t="s">
        <v>231</v>
      </c>
      <c r="C786" s="10" t="s">
        <v>2445</v>
      </c>
      <c r="D786" s="44" t="s">
        <v>2436</v>
      </c>
      <c r="E786" s="12" t="s">
        <v>111</v>
      </c>
      <c r="F786" s="12" t="s">
        <v>27</v>
      </c>
      <c r="G786" s="12"/>
      <c r="H786" s="16" t="s">
        <v>28</v>
      </c>
      <c r="I786" s="28" t="s">
        <v>451</v>
      </c>
      <c r="J786" s="12" t="s">
        <v>2440</v>
      </c>
      <c r="K786" s="75" t="s">
        <v>301</v>
      </c>
      <c r="L786" s="28" t="s">
        <v>2448</v>
      </c>
      <c r="M786" s="12"/>
      <c r="N786" s="16" t="s">
        <v>30</v>
      </c>
      <c r="O786" s="76" t="s">
        <v>302</v>
      </c>
      <c r="P786" s="48">
        <v>10357</v>
      </c>
      <c r="Q786" s="29" t="s">
        <v>22</v>
      </c>
      <c r="R786" s="30"/>
      <c r="S786" s="29" t="s">
        <v>22</v>
      </c>
      <c r="T786" s="31"/>
      <c r="U786" s="15"/>
      <c r="V786" s="42" t="s">
        <v>2438</v>
      </c>
      <c r="W786" s="99"/>
      <c r="X786" s="99"/>
    </row>
    <row r="787" spans="1:38" ht="16.5" customHeight="1">
      <c r="A787" s="8" t="s">
        <v>2444</v>
      </c>
      <c r="B787" s="16" t="s">
        <v>231</v>
      </c>
      <c r="C787" s="10" t="s">
        <v>2445</v>
      </c>
      <c r="D787" s="44" t="s">
        <v>2436</v>
      </c>
      <c r="E787" s="12" t="s">
        <v>111</v>
      </c>
      <c r="F787" s="12" t="s">
        <v>27</v>
      </c>
      <c r="G787" s="12"/>
      <c r="H787" s="16" t="s">
        <v>28</v>
      </c>
      <c r="I787" s="28" t="s">
        <v>451</v>
      </c>
      <c r="J787" s="12" t="s">
        <v>2440</v>
      </c>
      <c r="K787" s="75" t="s">
        <v>1899</v>
      </c>
      <c r="L787" s="28" t="s">
        <v>2448</v>
      </c>
      <c r="M787" s="12"/>
      <c r="N787" s="16" t="s">
        <v>30</v>
      </c>
      <c r="O787" s="76" t="s">
        <v>1901</v>
      </c>
      <c r="P787" s="48">
        <v>10443</v>
      </c>
      <c r="Q787" s="29" t="s">
        <v>22</v>
      </c>
      <c r="R787" s="30"/>
      <c r="S787" s="29" t="s">
        <v>22</v>
      </c>
      <c r="T787" s="31"/>
      <c r="U787" s="15"/>
      <c r="V787" s="42" t="s">
        <v>2438</v>
      </c>
      <c r="W787" s="99"/>
      <c r="X787" s="99"/>
    </row>
    <row r="788" spans="1:38" ht="16.5" customHeight="1">
      <c r="A788" s="8" t="s">
        <v>2444</v>
      </c>
      <c r="B788" s="16" t="s">
        <v>231</v>
      </c>
      <c r="C788" s="10" t="s">
        <v>2445</v>
      </c>
      <c r="D788" s="44" t="s">
        <v>2436</v>
      </c>
      <c r="E788" s="12" t="s">
        <v>111</v>
      </c>
      <c r="F788" s="12" t="s">
        <v>27</v>
      </c>
      <c r="G788" s="12"/>
      <c r="H788" s="16" t="s">
        <v>28</v>
      </c>
      <c r="I788" s="28" t="str">
        <f t="shared" ref="I788:I792" si="57">IF(H788 = "(2E,6E)-FPP", "175763",
    IF(H788 = "(2Z,6E)-FPP", "162247",
        IF(H788 = "(2Z,6Z)-FPP", "60374",
            IF(H788 = "(2E,6E,10E)-GGPP", "58756",
                IF(H788 = "9α-copalyl PP", "58622",
                    IF(H788 = "peregrinol PP", "138232",
                        IF(H788 = "(2E)-GPP", "58057",
                            IF(H788 = "ent-copalyl diphosphate", "58553",
                                IF(H788 = "(S)-2,3-epoxysqualene", "15441",
                                    IF(H788 = "(+)-copalyl diphosphate", "58635",
                                        IF(H788 = "copal-8-ol diphosphate(3−)","64283",
                                            IF(H788 = "NPP", "57665",
                                                IF(H788 = "squalene", "15440",
                                                    IF(H788 = "ent-copal-8-ol diphosphate(3−)", "138223",
                                                        IF(H788 = "(2E,6E,10E,14E)-GFPP", "57907",
                                                            IF(H788 = "(R)-tetraprenyl-β-curcumene", "64801",
                                                                IF(H788 = "(E)-2-MeGPP", "61984",
                                                                    IF(H788 = "all-trans-heptaprenyl PP", "58206",
                                                                        IF(H788 = "(3S,22S)-2,3:22,23-diepoxy-2,3,22,23-tetrahydrosqualene", "138307",
                                                                            IF(H788 = "pre-α-onocerin", "138305","")
                                                                            )
                                                                        )
                                                                    )
                                                                )
                                                            )
                                                        )
                                                    )
                                                )
                                            )
                                        )
                                    )
                                )
                            )
                        )
                    )
                )
            )
        )
    )</f>
        <v>175763</v>
      </c>
      <c r="J788" s="12" t="s">
        <v>2440</v>
      </c>
      <c r="K788" s="75" t="s">
        <v>1903</v>
      </c>
      <c r="L788" s="28" t="s">
        <v>2448</v>
      </c>
      <c r="M788" s="12"/>
      <c r="N788" s="16" t="s">
        <v>30</v>
      </c>
      <c r="O788" s="76" t="s">
        <v>1904</v>
      </c>
      <c r="P788" s="48">
        <v>59961</v>
      </c>
      <c r="Q788" s="29" t="s">
        <v>22</v>
      </c>
      <c r="R788" s="30"/>
      <c r="S788" s="29" t="s">
        <v>22</v>
      </c>
      <c r="T788" s="31"/>
      <c r="U788" s="15"/>
      <c r="V788" s="42" t="s">
        <v>2438</v>
      </c>
      <c r="W788" s="99"/>
      <c r="X788" s="99"/>
    </row>
    <row r="789" spans="1:38" ht="16.5" customHeight="1">
      <c r="A789" s="8" t="s">
        <v>2450</v>
      </c>
      <c r="B789" s="16" t="s">
        <v>231</v>
      </c>
      <c r="C789" s="10" t="s">
        <v>2451</v>
      </c>
      <c r="D789" s="44" t="s">
        <v>2436</v>
      </c>
      <c r="E789" s="12" t="s">
        <v>111</v>
      </c>
      <c r="F789" s="12" t="s">
        <v>27</v>
      </c>
      <c r="G789" s="12"/>
      <c r="H789" s="16" t="s">
        <v>28</v>
      </c>
      <c r="I789" s="28" t="str">
        <f t="shared" si="57"/>
        <v>175763</v>
      </c>
      <c r="J789" s="12" t="s">
        <v>89</v>
      </c>
      <c r="K789" s="75" t="s">
        <v>234</v>
      </c>
      <c r="L789" s="28" t="s">
        <v>2452</v>
      </c>
      <c r="M789" s="12" t="s">
        <v>22</v>
      </c>
      <c r="N789" s="16" t="s">
        <v>30</v>
      </c>
      <c r="O789" s="76" t="s">
        <v>235</v>
      </c>
      <c r="P789" s="48">
        <v>68655</v>
      </c>
      <c r="Q789" s="29" t="s">
        <v>22</v>
      </c>
      <c r="R789" s="30"/>
      <c r="S789" s="29" t="s">
        <v>22</v>
      </c>
      <c r="T789" s="31"/>
      <c r="U789" s="10"/>
      <c r="V789" s="282" t="s">
        <v>2453</v>
      </c>
      <c r="W789" s="283"/>
      <c r="X789" s="283"/>
    </row>
    <row r="790" spans="1:38" ht="16.5" customHeight="1">
      <c r="A790" s="8" t="s">
        <v>2450</v>
      </c>
      <c r="B790" s="16" t="s">
        <v>231</v>
      </c>
      <c r="C790" s="10" t="s">
        <v>2451</v>
      </c>
      <c r="D790" s="44" t="s">
        <v>2436</v>
      </c>
      <c r="E790" s="12" t="s">
        <v>111</v>
      </c>
      <c r="F790" s="12" t="s">
        <v>27</v>
      </c>
      <c r="G790" s="12"/>
      <c r="H790" s="16" t="s">
        <v>28</v>
      </c>
      <c r="I790" s="28" t="str">
        <f t="shared" si="57"/>
        <v>175763</v>
      </c>
      <c r="J790" s="12" t="s">
        <v>2440</v>
      </c>
      <c r="K790" s="75" t="s">
        <v>234</v>
      </c>
      <c r="L790" s="28" t="s">
        <v>2441</v>
      </c>
      <c r="M790" s="12"/>
      <c r="N790" s="16" t="s">
        <v>30</v>
      </c>
      <c r="O790" s="76" t="s">
        <v>235</v>
      </c>
      <c r="P790" s="48">
        <v>68655</v>
      </c>
      <c r="Q790" s="29" t="s">
        <v>22</v>
      </c>
      <c r="R790" s="30"/>
      <c r="S790" s="29" t="s">
        <v>22</v>
      </c>
      <c r="T790" s="31"/>
      <c r="U790" s="10"/>
      <c r="V790" s="287" t="s">
        <v>2453</v>
      </c>
      <c r="W790" s="283"/>
      <c r="X790" s="283"/>
    </row>
    <row r="791" spans="1:38" ht="16.5" customHeight="1">
      <c r="A791" s="8" t="s">
        <v>2450</v>
      </c>
      <c r="B791" s="16" t="s">
        <v>231</v>
      </c>
      <c r="C791" s="10" t="s">
        <v>2451</v>
      </c>
      <c r="D791" s="44" t="s">
        <v>2436</v>
      </c>
      <c r="E791" s="12" t="s">
        <v>111</v>
      </c>
      <c r="F791" s="12" t="s">
        <v>27</v>
      </c>
      <c r="G791" s="12"/>
      <c r="H791" s="16" t="s">
        <v>28</v>
      </c>
      <c r="I791" s="28" t="str">
        <f t="shared" si="57"/>
        <v>175763</v>
      </c>
      <c r="J791" s="12" t="s">
        <v>2440</v>
      </c>
      <c r="K791" s="75" t="s">
        <v>412</v>
      </c>
      <c r="L791" s="28" t="s">
        <v>2442</v>
      </c>
      <c r="M791" s="12" t="s">
        <v>22</v>
      </c>
      <c r="N791" s="16" t="s">
        <v>30</v>
      </c>
      <c r="O791" s="76" t="s">
        <v>413</v>
      </c>
      <c r="P791" s="48">
        <v>62855</v>
      </c>
      <c r="Q791" s="29" t="s">
        <v>22</v>
      </c>
      <c r="R791" s="30"/>
      <c r="S791" s="29" t="s">
        <v>22</v>
      </c>
      <c r="T791" s="31"/>
      <c r="U791" s="10"/>
      <c r="V791" s="287" t="s">
        <v>2453</v>
      </c>
      <c r="W791" s="283"/>
      <c r="X791" s="283"/>
    </row>
    <row r="792" spans="1:38" ht="16.5" customHeight="1">
      <c r="A792" s="8" t="s">
        <v>2450</v>
      </c>
      <c r="B792" s="16" t="s">
        <v>231</v>
      </c>
      <c r="C792" s="10" t="s">
        <v>2451</v>
      </c>
      <c r="D792" s="44" t="s">
        <v>2436</v>
      </c>
      <c r="E792" s="12" t="s">
        <v>111</v>
      </c>
      <c r="F792" s="12" t="s">
        <v>27</v>
      </c>
      <c r="G792" s="12"/>
      <c r="H792" s="16" t="s">
        <v>28</v>
      </c>
      <c r="I792" s="28" t="str">
        <f t="shared" si="57"/>
        <v>175763</v>
      </c>
      <c r="J792" s="12" t="s">
        <v>2440</v>
      </c>
      <c r="K792" s="75" t="s">
        <v>301</v>
      </c>
      <c r="L792" s="28" t="s">
        <v>2441</v>
      </c>
      <c r="M792" s="12"/>
      <c r="N792" s="16" t="s">
        <v>30</v>
      </c>
      <c r="O792" s="76" t="s">
        <v>302</v>
      </c>
      <c r="P792" s="48">
        <v>10357</v>
      </c>
      <c r="Q792" s="29" t="s">
        <v>22</v>
      </c>
      <c r="R792" s="30"/>
      <c r="S792" s="29" t="s">
        <v>22</v>
      </c>
      <c r="T792" s="31"/>
      <c r="U792" s="10"/>
      <c r="V792" s="42" t="s">
        <v>2453</v>
      </c>
      <c r="W792" s="122"/>
      <c r="X792" s="122"/>
      <c r="Y792" s="123"/>
      <c r="Z792" s="123"/>
      <c r="AA792" s="123"/>
      <c r="AB792" s="123"/>
      <c r="AC792" s="123"/>
      <c r="AD792" s="123"/>
      <c r="AE792" s="123"/>
      <c r="AF792" s="123"/>
      <c r="AG792" s="123"/>
      <c r="AH792" s="123"/>
      <c r="AI792" s="123"/>
      <c r="AJ792" s="123"/>
      <c r="AK792" s="123"/>
      <c r="AL792" s="123"/>
    </row>
    <row r="793" spans="1:38" ht="16.5" customHeight="1">
      <c r="A793" s="8" t="s">
        <v>2450</v>
      </c>
      <c r="B793" s="16" t="s">
        <v>231</v>
      </c>
      <c r="C793" s="10" t="s">
        <v>2451</v>
      </c>
      <c r="D793" s="44" t="s">
        <v>2436</v>
      </c>
      <c r="E793" s="12" t="s">
        <v>111</v>
      </c>
      <c r="F793" s="12" t="s">
        <v>27</v>
      </c>
      <c r="G793" s="12"/>
      <c r="H793" s="16" t="s">
        <v>28</v>
      </c>
      <c r="I793" s="28" t="s">
        <v>451</v>
      </c>
      <c r="J793" s="12" t="s">
        <v>2440</v>
      </c>
      <c r="K793" s="75" t="s">
        <v>1899</v>
      </c>
      <c r="L793" s="28" t="s">
        <v>2454</v>
      </c>
      <c r="M793" s="12"/>
      <c r="N793" s="16" t="s">
        <v>30</v>
      </c>
      <c r="O793" s="76" t="s">
        <v>1901</v>
      </c>
      <c r="P793" s="48">
        <v>10443</v>
      </c>
      <c r="Q793" s="29" t="s">
        <v>22</v>
      </c>
      <c r="R793" s="30"/>
      <c r="S793" s="29" t="s">
        <v>22</v>
      </c>
      <c r="T793" s="31"/>
      <c r="U793" s="10"/>
      <c r="V793" s="42" t="s">
        <v>2453</v>
      </c>
      <c r="W793" s="122"/>
      <c r="X793" s="122"/>
      <c r="Y793" s="123"/>
      <c r="Z793" s="123"/>
      <c r="AA793" s="123"/>
      <c r="AB793" s="123"/>
      <c r="AC793" s="123"/>
      <c r="AD793" s="123"/>
      <c r="AE793" s="123"/>
      <c r="AF793" s="123"/>
      <c r="AG793" s="123"/>
      <c r="AH793" s="123"/>
      <c r="AI793" s="123"/>
      <c r="AJ793" s="123"/>
      <c r="AK793" s="123"/>
      <c r="AL793" s="123"/>
    </row>
    <row r="794" spans="1:38" ht="16.5" customHeight="1">
      <c r="A794" s="8" t="s">
        <v>2450</v>
      </c>
      <c r="B794" s="16" t="s">
        <v>231</v>
      </c>
      <c r="C794" s="10" t="s">
        <v>2451</v>
      </c>
      <c r="D794" s="44" t="s">
        <v>2436</v>
      </c>
      <c r="E794" s="12" t="s">
        <v>111</v>
      </c>
      <c r="F794" s="12" t="s">
        <v>27</v>
      </c>
      <c r="G794" s="12"/>
      <c r="H794" s="16" t="s">
        <v>28</v>
      </c>
      <c r="I794" s="28" t="str">
        <f>IF(H794 = "(2E,6E)-FPP", "175763",
    IF(H794 = "(2Z,6E)-FPP", "162247",
        IF(H794 = "(2Z,6Z)-FPP", "60374",
            IF(H794 = "(2E,6E,10E)-GGPP", "58756",
                IF(H794 = "9α-copalyl PP", "58622",
                    IF(H794 = "peregrinol PP", "138232",
                        IF(H794 = "(2E)-GPP", "58057",
                            IF(H794 = "ent-copalyl diphosphate", "58553",
                                IF(H794 = "(S)-2,3-epoxysqualene", "15441",
                                    IF(H794 = "(+)-copalyl diphosphate", "58635",
                                        IF(H794 = "copal-8-ol diphosphate(3−)","64283",
                                            IF(H794 = "NPP", "57665",
                                                IF(H794 = "squalene", "15440",
                                                    IF(H794 = "ent-copal-8-ol diphosphate(3−)", "138223",
                                                        IF(H794 = "(2E,6E,10E,14E)-GFPP", "57907",
                                                            IF(H794 = "(R)-tetraprenyl-β-curcumene", "64801",
                                                                IF(H794 = "(E)-2-MeGPP", "61984",
                                                                    IF(H794 = "all-trans-heptaprenyl PP", "58206",
                                                                        IF(H794 = "(3S,22S)-2,3:22,23-diepoxy-2,3,22,23-tetrahydrosqualene", "138307",
                                                                            IF(H794 = "pre-α-onocerin", "138305","")
                                                                            )
                                                                        )
                                                                    )
                                                                )
                                                            )
                                                        )
                                                    )
                                                )
                                            )
                                        )
                                    )
                                )
                            )
                        )
                    )
                )
            )
        )
    )</f>
        <v>175763</v>
      </c>
      <c r="J794" s="12" t="s">
        <v>2440</v>
      </c>
      <c r="K794" s="75" t="s">
        <v>1903</v>
      </c>
      <c r="L794" s="28" t="s">
        <v>2454</v>
      </c>
      <c r="M794" s="12"/>
      <c r="N794" s="16" t="s">
        <v>30</v>
      </c>
      <c r="O794" s="76" t="s">
        <v>1904</v>
      </c>
      <c r="P794" s="48">
        <v>59961</v>
      </c>
      <c r="Q794" s="29" t="s">
        <v>22</v>
      </c>
      <c r="R794" s="30"/>
      <c r="S794" s="29" t="s">
        <v>22</v>
      </c>
      <c r="T794" s="31"/>
      <c r="U794" s="10"/>
      <c r="V794" s="42" t="s">
        <v>2453</v>
      </c>
      <c r="W794" s="99"/>
      <c r="X794" s="99"/>
    </row>
    <row r="795" spans="1:38" ht="16.5" customHeight="1">
      <c r="A795" s="27" t="s">
        <v>2455</v>
      </c>
      <c r="B795" s="9" t="s">
        <v>2456</v>
      </c>
      <c r="C795" s="15" t="s">
        <v>2457</v>
      </c>
      <c r="D795" s="21" t="s">
        <v>2458</v>
      </c>
      <c r="E795" s="12" t="s">
        <v>111</v>
      </c>
      <c r="F795" s="14" t="s">
        <v>38</v>
      </c>
      <c r="G795" s="14"/>
      <c r="H795" s="9" t="s">
        <v>39</v>
      </c>
      <c r="I795" s="13">
        <v>58057</v>
      </c>
      <c r="J795" s="14"/>
      <c r="K795" s="15" t="s">
        <v>2459</v>
      </c>
      <c r="L795" s="13" t="s">
        <v>91</v>
      </c>
      <c r="M795" s="12" t="s">
        <v>22</v>
      </c>
      <c r="N795" s="9" t="s">
        <v>41</v>
      </c>
      <c r="O795" s="9" t="s">
        <v>2460</v>
      </c>
      <c r="P795" s="17">
        <v>192990</v>
      </c>
      <c r="Q795" s="18" t="s">
        <v>22</v>
      </c>
      <c r="R795" s="25"/>
      <c r="S795" s="29" t="s">
        <v>22</v>
      </c>
      <c r="T795" s="34"/>
      <c r="U795" s="15"/>
      <c r="V795" s="26" t="s">
        <v>2461</v>
      </c>
    </row>
    <row r="796" spans="1:38" ht="16.5" customHeight="1">
      <c r="A796" s="27" t="s">
        <v>2455</v>
      </c>
      <c r="B796" s="9" t="s">
        <v>2456</v>
      </c>
      <c r="C796" s="15" t="s">
        <v>2457</v>
      </c>
      <c r="D796" s="21" t="s">
        <v>2458</v>
      </c>
      <c r="E796" s="12" t="s">
        <v>111</v>
      </c>
      <c r="F796" s="14" t="s">
        <v>38</v>
      </c>
      <c r="G796" s="14"/>
      <c r="H796" s="9" t="s">
        <v>39</v>
      </c>
      <c r="I796" s="13">
        <v>58057</v>
      </c>
      <c r="J796" s="14"/>
      <c r="K796" s="15" t="s">
        <v>2462</v>
      </c>
      <c r="L796" s="13" t="s">
        <v>103</v>
      </c>
      <c r="M796" s="14"/>
      <c r="N796" s="9" t="s">
        <v>41</v>
      </c>
      <c r="O796" s="9" t="s">
        <v>2463</v>
      </c>
      <c r="P796" s="17">
        <v>192991</v>
      </c>
      <c r="Q796" s="18" t="s">
        <v>22</v>
      </c>
      <c r="R796" s="25"/>
      <c r="S796" s="29" t="s">
        <v>22</v>
      </c>
      <c r="T796" s="34"/>
      <c r="U796" s="15"/>
      <c r="V796" s="26" t="s">
        <v>2461</v>
      </c>
    </row>
    <row r="797" spans="1:38" ht="16.5" customHeight="1">
      <c r="A797" s="27" t="s">
        <v>2455</v>
      </c>
      <c r="B797" s="9" t="s">
        <v>2456</v>
      </c>
      <c r="C797" s="15" t="s">
        <v>2457</v>
      </c>
      <c r="D797" s="21" t="s">
        <v>2458</v>
      </c>
      <c r="E797" s="12" t="s">
        <v>111</v>
      </c>
      <c r="F797" s="14" t="s">
        <v>179</v>
      </c>
      <c r="G797" s="14"/>
      <c r="H797" s="9" t="s">
        <v>256</v>
      </c>
      <c r="I797" s="13" t="s">
        <v>257</v>
      </c>
      <c r="J797" s="14"/>
      <c r="K797" s="15" t="s">
        <v>182</v>
      </c>
      <c r="L797" s="13"/>
      <c r="M797" s="14"/>
      <c r="N797" s="9" t="s">
        <v>183</v>
      </c>
      <c r="O797" s="24" t="s">
        <v>184</v>
      </c>
      <c r="P797" s="17">
        <v>58756</v>
      </c>
      <c r="Q797" s="18" t="s">
        <v>32</v>
      </c>
      <c r="R797" s="25"/>
      <c r="S797" s="29" t="s">
        <v>22</v>
      </c>
      <c r="T797" s="34"/>
      <c r="U797" s="15"/>
      <c r="V797" s="26" t="s">
        <v>2464</v>
      </c>
    </row>
    <row r="798" spans="1:38" ht="16.5" customHeight="1">
      <c r="A798" s="8" t="s">
        <v>2465</v>
      </c>
      <c r="B798" s="16" t="s">
        <v>2466</v>
      </c>
      <c r="C798" s="10" t="s">
        <v>2467</v>
      </c>
      <c r="D798" s="11" t="s">
        <v>2468</v>
      </c>
      <c r="E798" s="12" t="s">
        <v>111</v>
      </c>
      <c r="F798" s="12" t="s">
        <v>38</v>
      </c>
      <c r="G798" s="12"/>
      <c r="H798" s="16" t="s">
        <v>39</v>
      </c>
      <c r="I798" s="28" t="str">
        <f>IF(H798 = "(2E,6E)-FPP", "175763",
    IF(H798 = "(2Z,6E)-FPP", "162247",
        IF(H798 = "(2Z,6Z)-FPP", "60374",
            IF(H798 = "(2E,6E,10E)-GGPP", "58756",
                IF(H798 = "9α-copalyl PP", "58622",
                    IF(H798 = "peregrinol PP", "138232",
                        IF(H798 = "(2E)-GPP", "58057",
                            IF(H798 = "ent-copalyl diphosphate", "58553",
                                IF(H798 = "(S)-2,3-epoxysqualene", "15441",
                                    IF(H798 = "(+)-copalyl diphosphate", "58635",
                                        IF(H798 = "copal-8-ol diphosphate(3−)","64283",
                                            IF(H798 = "NPP", "57665",
                                                IF(H798 = "squalene", "15440",
                                                    IF(H798 = "ent-copal-8-ol diphosphate(3−)", "138223",
                                                        IF(H798 = "(2E,6E,10E,14E)-GFPP", "57907",
                                                            IF(H798 = "(R)-tetraprenyl-β-curcumene", "64801",
                                                                IF(H798 = "(E)-2-MeGPP", "61984",
                                                                    IF(H798 = "all-trans-heptaprenyl PP", "58206",
                                                                        IF(H798 = "(3S,22S)-2,3:22,23-diepoxy-2,3,22,23-tetrahydrosqualene", "138307",
                                                                            IF(H798 = "pre-α-onocerin", "138305","")
                                                                            )
                                                                        )
                                                                    )
                                                                )
                                                            )
                                                        )
                                                    )
                                                )
                                            )
                                        )
                                    )
                                )
                            )
                        )
                    )
                )
            )
        )
    )</f>
        <v>58756</v>
      </c>
      <c r="J798" s="12"/>
      <c r="K798" s="75" t="s">
        <v>2469</v>
      </c>
      <c r="L798" s="28"/>
      <c r="M798" s="12"/>
      <c r="N798" s="16" t="s">
        <v>41</v>
      </c>
      <c r="O798" s="76" t="s">
        <v>2470</v>
      </c>
      <c r="P798" s="48">
        <v>156237</v>
      </c>
      <c r="Q798" s="29" t="s">
        <v>22</v>
      </c>
      <c r="R798" s="30"/>
      <c r="S798" s="29" t="s">
        <v>22</v>
      </c>
      <c r="T798" s="31"/>
      <c r="U798" s="10" t="s">
        <v>2471</v>
      </c>
      <c r="V798" s="95" t="s">
        <v>2472</v>
      </c>
      <c r="W798" s="124"/>
      <c r="X798" s="124"/>
    </row>
    <row r="799" spans="1:38" ht="16.5" customHeight="1">
      <c r="A799" s="8" t="s">
        <v>2465</v>
      </c>
      <c r="B799" s="9" t="s">
        <v>2466</v>
      </c>
      <c r="C799" s="10" t="s">
        <v>2473</v>
      </c>
      <c r="D799" s="21" t="s">
        <v>2468</v>
      </c>
      <c r="E799" s="12" t="s">
        <v>111</v>
      </c>
      <c r="F799" s="12" t="s">
        <v>179</v>
      </c>
      <c r="G799" s="12"/>
      <c r="H799" s="9" t="s">
        <v>180</v>
      </c>
      <c r="I799" s="13" t="s">
        <v>181</v>
      </c>
      <c r="J799" s="14"/>
      <c r="K799" s="15" t="s">
        <v>182</v>
      </c>
      <c r="L799" s="13"/>
      <c r="M799" s="14"/>
      <c r="N799" s="9" t="s">
        <v>183</v>
      </c>
      <c r="O799" s="16" t="s">
        <v>184</v>
      </c>
      <c r="P799" s="17">
        <v>58756</v>
      </c>
      <c r="Q799" s="18" t="s">
        <v>32</v>
      </c>
      <c r="R799" s="25"/>
      <c r="S799" s="18" t="s">
        <v>22</v>
      </c>
      <c r="T799" s="10" t="s">
        <v>185</v>
      </c>
      <c r="U799" s="15"/>
      <c r="V799" s="26" t="s">
        <v>2474</v>
      </c>
    </row>
    <row r="800" spans="1:38" ht="16.5" customHeight="1">
      <c r="A800" s="50" t="s">
        <v>2475</v>
      </c>
      <c r="B800" s="9" t="s">
        <v>2476</v>
      </c>
      <c r="C800" s="15" t="s">
        <v>2477</v>
      </c>
      <c r="D800" s="21" t="s">
        <v>2478</v>
      </c>
      <c r="E800" s="12" t="s">
        <v>111</v>
      </c>
      <c r="F800" s="14" t="s">
        <v>783</v>
      </c>
      <c r="G800" s="14" t="s">
        <v>376</v>
      </c>
      <c r="H800" s="77" t="s">
        <v>951</v>
      </c>
      <c r="I800" s="13" t="s">
        <v>257</v>
      </c>
      <c r="J800" s="14"/>
      <c r="K800" s="94" t="s">
        <v>786</v>
      </c>
      <c r="L800" s="13"/>
      <c r="M800" s="14"/>
      <c r="N800" s="9" t="s">
        <v>787</v>
      </c>
      <c r="O800" s="9" t="s">
        <v>788</v>
      </c>
      <c r="P800" s="17">
        <v>57907</v>
      </c>
      <c r="Q800" s="18" t="s">
        <v>32</v>
      </c>
      <c r="R800" s="25"/>
      <c r="S800" s="18" t="s">
        <v>22</v>
      </c>
      <c r="T800" s="34"/>
      <c r="U800" s="15"/>
      <c r="V800" s="125" t="s">
        <v>2479</v>
      </c>
    </row>
    <row r="801" spans="1:22" ht="16.5" customHeight="1">
      <c r="A801" s="50" t="s">
        <v>2475</v>
      </c>
      <c r="B801" s="9" t="s">
        <v>2476</v>
      </c>
      <c r="C801" s="15" t="s">
        <v>2480</v>
      </c>
      <c r="D801" s="21" t="s">
        <v>2478</v>
      </c>
      <c r="E801" s="12" t="s">
        <v>111</v>
      </c>
      <c r="F801" s="14" t="s">
        <v>939</v>
      </c>
      <c r="G801" s="14"/>
      <c r="H801" s="77" t="s">
        <v>940</v>
      </c>
      <c r="I801" s="13">
        <v>57907</v>
      </c>
      <c r="J801" s="14"/>
      <c r="K801" s="106" t="s">
        <v>2481</v>
      </c>
      <c r="L801" s="126"/>
      <c r="M801" s="127"/>
      <c r="N801" s="77" t="s">
        <v>2482</v>
      </c>
      <c r="O801" s="100" t="s">
        <v>2483</v>
      </c>
      <c r="P801" s="17">
        <v>191389</v>
      </c>
      <c r="Q801" s="18" t="s">
        <v>22</v>
      </c>
      <c r="R801" s="25"/>
      <c r="S801" s="18" t="s">
        <v>22</v>
      </c>
      <c r="T801" s="34"/>
      <c r="U801" s="15" t="s">
        <v>2484</v>
      </c>
      <c r="V801" s="125" t="s">
        <v>2479</v>
      </c>
    </row>
    <row r="802" spans="1:22" ht="16.5" customHeight="1">
      <c r="A802" s="8" t="s">
        <v>2485</v>
      </c>
      <c r="B802" s="9" t="s">
        <v>2486</v>
      </c>
      <c r="C802" s="10" t="s">
        <v>2487</v>
      </c>
      <c r="D802" s="21" t="s">
        <v>2488</v>
      </c>
      <c r="E802" s="12" t="s">
        <v>111</v>
      </c>
      <c r="F802" s="12" t="s">
        <v>248</v>
      </c>
      <c r="G802" s="12"/>
      <c r="H802" s="9" t="s">
        <v>249</v>
      </c>
      <c r="I802" s="13" t="s">
        <v>250</v>
      </c>
      <c r="J802" s="14"/>
      <c r="K802" s="15" t="s">
        <v>251</v>
      </c>
      <c r="L802" s="13"/>
      <c r="M802" s="14"/>
      <c r="N802" s="9" t="s">
        <v>252</v>
      </c>
      <c r="O802" s="16" t="s">
        <v>253</v>
      </c>
      <c r="P802" s="17">
        <v>175763</v>
      </c>
      <c r="Q802" s="18" t="s">
        <v>32</v>
      </c>
      <c r="R802" s="19"/>
      <c r="S802" s="12" t="s">
        <v>22</v>
      </c>
      <c r="T802" s="10" t="s">
        <v>254</v>
      </c>
      <c r="U802" s="15"/>
      <c r="V802" s="35" t="s">
        <v>2489</v>
      </c>
    </row>
    <row r="803" spans="1:22" ht="16.5" customHeight="1">
      <c r="A803" s="8" t="s">
        <v>2485</v>
      </c>
      <c r="B803" s="9" t="s">
        <v>2486</v>
      </c>
      <c r="C803" s="10" t="s">
        <v>2487</v>
      </c>
      <c r="D803" s="21" t="s">
        <v>2488</v>
      </c>
      <c r="E803" s="12" t="s">
        <v>111</v>
      </c>
      <c r="F803" s="12" t="s">
        <v>255</v>
      </c>
      <c r="G803" s="12"/>
      <c r="H803" s="9" t="s">
        <v>256</v>
      </c>
      <c r="I803" s="13" t="s">
        <v>257</v>
      </c>
      <c r="J803" s="14"/>
      <c r="K803" s="15" t="s">
        <v>258</v>
      </c>
      <c r="L803" s="13"/>
      <c r="M803" s="14"/>
      <c r="N803" s="9" t="s">
        <v>259</v>
      </c>
      <c r="O803" s="16" t="s">
        <v>260</v>
      </c>
      <c r="P803" s="17">
        <v>58057</v>
      </c>
      <c r="Q803" s="18" t="s">
        <v>32</v>
      </c>
      <c r="R803" s="19"/>
      <c r="S803" s="12" t="s">
        <v>22</v>
      </c>
      <c r="T803" s="10" t="s">
        <v>261</v>
      </c>
      <c r="U803" s="15"/>
      <c r="V803" s="35" t="s">
        <v>2489</v>
      </c>
    </row>
    <row r="804" spans="1:22" ht="16.5" customHeight="1">
      <c r="A804" s="8" t="s">
        <v>2485</v>
      </c>
      <c r="B804" s="9" t="s">
        <v>2486</v>
      </c>
      <c r="C804" s="10" t="s">
        <v>2487</v>
      </c>
      <c r="D804" s="21" t="s">
        <v>2488</v>
      </c>
      <c r="E804" s="12" t="s">
        <v>111</v>
      </c>
      <c r="F804" s="12" t="s">
        <v>179</v>
      </c>
      <c r="G804" s="12"/>
      <c r="H804" s="9" t="s">
        <v>730</v>
      </c>
      <c r="I804" s="13" t="s">
        <v>731</v>
      </c>
      <c r="J804" s="14"/>
      <c r="K804" s="15" t="s">
        <v>182</v>
      </c>
      <c r="L804" s="13"/>
      <c r="M804" s="14"/>
      <c r="N804" s="9" t="s">
        <v>183</v>
      </c>
      <c r="O804" s="16" t="s">
        <v>184</v>
      </c>
      <c r="P804" s="17">
        <v>58756</v>
      </c>
      <c r="Q804" s="18" t="s">
        <v>32</v>
      </c>
      <c r="R804" s="25"/>
      <c r="S804" s="18" t="s">
        <v>22</v>
      </c>
      <c r="T804" s="10" t="s">
        <v>185</v>
      </c>
      <c r="U804" s="15"/>
      <c r="V804" s="35" t="s">
        <v>2489</v>
      </c>
    </row>
    <row r="805" spans="1:22" ht="16.5" customHeight="1">
      <c r="A805" s="27" t="s">
        <v>2490</v>
      </c>
      <c r="B805" s="9" t="s">
        <v>2491</v>
      </c>
      <c r="C805" s="15" t="s">
        <v>2492</v>
      </c>
      <c r="D805" s="21" t="s">
        <v>2493</v>
      </c>
      <c r="E805" s="12" t="s">
        <v>111</v>
      </c>
      <c r="F805" s="14" t="s">
        <v>939</v>
      </c>
      <c r="G805" s="14"/>
      <c r="H805" s="9" t="s">
        <v>940</v>
      </c>
      <c r="I805" s="13">
        <v>57907</v>
      </c>
      <c r="J805" s="14"/>
      <c r="K805" s="43" t="s">
        <v>2494</v>
      </c>
      <c r="L805" s="22"/>
      <c r="M805" s="23"/>
      <c r="N805" s="24" t="s">
        <v>942</v>
      </c>
      <c r="O805" s="24" t="s">
        <v>2495</v>
      </c>
      <c r="P805" s="17">
        <v>189071</v>
      </c>
      <c r="Q805" s="18" t="s">
        <v>22</v>
      </c>
      <c r="R805" s="25"/>
      <c r="S805" s="29" t="s">
        <v>22</v>
      </c>
      <c r="T805" s="34"/>
      <c r="U805" s="15"/>
      <c r="V805" s="32" t="s">
        <v>2496</v>
      </c>
    </row>
    <row r="806" spans="1:22" ht="16.5" customHeight="1">
      <c r="A806" s="27" t="s">
        <v>2490</v>
      </c>
      <c r="B806" s="9" t="s">
        <v>2491</v>
      </c>
      <c r="C806" s="15" t="s">
        <v>2492</v>
      </c>
      <c r="D806" s="21" t="s">
        <v>2493</v>
      </c>
      <c r="E806" s="12" t="s">
        <v>111</v>
      </c>
      <c r="F806" s="14" t="s">
        <v>939</v>
      </c>
      <c r="G806" s="14"/>
      <c r="H806" s="9" t="s">
        <v>940</v>
      </c>
      <c r="I806" s="13">
        <v>57907</v>
      </c>
      <c r="J806" s="14"/>
      <c r="K806" s="15" t="s">
        <v>2497</v>
      </c>
      <c r="L806" s="13"/>
      <c r="M806" s="14"/>
      <c r="N806" s="9" t="s">
        <v>942</v>
      </c>
      <c r="O806" s="9" t="s">
        <v>2498</v>
      </c>
      <c r="P806" s="17">
        <v>189072</v>
      </c>
      <c r="Q806" s="18" t="s">
        <v>22</v>
      </c>
      <c r="R806" s="25"/>
      <c r="S806" s="29" t="s">
        <v>22</v>
      </c>
      <c r="T806" s="34"/>
      <c r="U806" s="15"/>
      <c r="V806" s="26" t="s">
        <v>2496</v>
      </c>
    </row>
    <row r="807" spans="1:22" ht="16.5" customHeight="1">
      <c r="A807" s="27" t="s">
        <v>2490</v>
      </c>
      <c r="B807" s="9" t="s">
        <v>2491</v>
      </c>
      <c r="C807" s="15" t="s">
        <v>2492</v>
      </c>
      <c r="D807" s="21" t="s">
        <v>2493</v>
      </c>
      <c r="E807" s="12" t="s">
        <v>111</v>
      </c>
      <c r="F807" s="14" t="s">
        <v>939</v>
      </c>
      <c r="G807" s="14"/>
      <c r="H807" s="9" t="s">
        <v>940</v>
      </c>
      <c r="I807" s="13">
        <v>57907</v>
      </c>
      <c r="J807" s="14"/>
      <c r="K807" s="43" t="s">
        <v>2499</v>
      </c>
      <c r="L807" s="22"/>
      <c r="M807" s="23"/>
      <c r="N807" s="24" t="s">
        <v>942</v>
      </c>
      <c r="O807" s="9" t="s">
        <v>2500</v>
      </c>
      <c r="P807" s="17">
        <v>189073</v>
      </c>
      <c r="Q807" s="18" t="s">
        <v>22</v>
      </c>
      <c r="R807" s="25"/>
      <c r="S807" s="29" t="s">
        <v>22</v>
      </c>
      <c r="T807" s="34"/>
      <c r="U807" s="15"/>
      <c r="V807" s="26" t="s">
        <v>2496</v>
      </c>
    </row>
    <row r="808" spans="1:22" ht="16.5" customHeight="1">
      <c r="A808" s="27" t="s">
        <v>2490</v>
      </c>
      <c r="B808" s="9" t="s">
        <v>2491</v>
      </c>
      <c r="C808" s="15" t="s">
        <v>2492</v>
      </c>
      <c r="D808" s="21" t="s">
        <v>2493</v>
      </c>
      <c r="E808" s="12" t="s">
        <v>111</v>
      </c>
      <c r="F808" s="14" t="s">
        <v>939</v>
      </c>
      <c r="G808" s="14"/>
      <c r="H808" s="9" t="s">
        <v>940</v>
      </c>
      <c r="I808" s="13">
        <v>57907</v>
      </c>
      <c r="J808" s="14"/>
      <c r="K808" s="15" t="s">
        <v>2501</v>
      </c>
      <c r="L808" s="13"/>
      <c r="M808" s="14"/>
      <c r="N808" s="9" t="s">
        <v>942</v>
      </c>
      <c r="O808" s="9" t="s">
        <v>2502</v>
      </c>
      <c r="P808" s="17">
        <v>189074</v>
      </c>
      <c r="Q808" s="18" t="s">
        <v>22</v>
      </c>
      <c r="R808" s="25"/>
      <c r="S808" s="29" t="s">
        <v>22</v>
      </c>
      <c r="T808" s="34"/>
      <c r="U808" s="15"/>
      <c r="V808" s="26" t="s">
        <v>2496</v>
      </c>
    </row>
    <row r="809" spans="1:22" ht="16.5" customHeight="1">
      <c r="A809" s="27" t="s">
        <v>2490</v>
      </c>
      <c r="B809" s="9" t="s">
        <v>2491</v>
      </c>
      <c r="C809" s="15" t="s">
        <v>2492</v>
      </c>
      <c r="D809" s="21" t="s">
        <v>2493</v>
      </c>
      <c r="E809" s="12" t="s">
        <v>111</v>
      </c>
      <c r="F809" s="14" t="s">
        <v>939</v>
      </c>
      <c r="G809" s="14"/>
      <c r="H809" s="9" t="s">
        <v>940</v>
      </c>
      <c r="I809" s="13">
        <v>57907</v>
      </c>
      <c r="J809" s="14"/>
      <c r="K809" s="15" t="s">
        <v>2503</v>
      </c>
      <c r="L809" s="22"/>
      <c r="M809" s="23"/>
      <c r="N809" s="24" t="s">
        <v>942</v>
      </c>
      <c r="O809" s="9" t="s">
        <v>2504</v>
      </c>
      <c r="P809" s="17">
        <v>189075</v>
      </c>
      <c r="Q809" s="18" t="s">
        <v>22</v>
      </c>
      <c r="R809" s="25"/>
      <c r="S809" s="29" t="s">
        <v>22</v>
      </c>
      <c r="T809" s="34"/>
      <c r="U809" s="15"/>
      <c r="V809" s="26" t="s">
        <v>2496</v>
      </c>
    </row>
    <row r="810" spans="1:22" ht="16.5" customHeight="1">
      <c r="A810" s="8" t="s">
        <v>2490</v>
      </c>
      <c r="B810" s="9" t="s">
        <v>2491</v>
      </c>
      <c r="C810" s="10" t="s">
        <v>2505</v>
      </c>
      <c r="D810" s="39" t="s">
        <v>2493</v>
      </c>
      <c r="E810" s="12" t="s">
        <v>111</v>
      </c>
      <c r="F810" s="12" t="s">
        <v>783</v>
      </c>
      <c r="G810" s="12"/>
      <c r="H810" s="9" t="s">
        <v>784</v>
      </c>
      <c r="I810" s="13" t="s">
        <v>785</v>
      </c>
      <c r="J810" s="14"/>
      <c r="K810" s="15" t="s">
        <v>786</v>
      </c>
      <c r="L810" s="13"/>
      <c r="M810" s="14"/>
      <c r="N810" s="9" t="s">
        <v>787</v>
      </c>
      <c r="O810" s="16" t="s">
        <v>788</v>
      </c>
      <c r="P810" s="17">
        <v>57907</v>
      </c>
      <c r="Q810" s="18" t="s">
        <v>32</v>
      </c>
      <c r="R810" s="25"/>
      <c r="S810" s="18" t="s">
        <v>32</v>
      </c>
      <c r="T810" s="10" t="s">
        <v>789</v>
      </c>
      <c r="U810" s="15"/>
      <c r="V810" s="45"/>
    </row>
    <row r="811" spans="1:22" ht="16.5" customHeight="1">
      <c r="A811" s="8" t="s">
        <v>2490</v>
      </c>
      <c r="B811" s="9" t="s">
        <v>2491</v>
      </c>
      <c r="C811" s="10" t="s">
        <v>2505</v>
      </c>
      <c r="D811" s="21" t="s">
        <v>2493</v>
      </c>
      <c r="E811" s="12" t="s">
        <v>111</v>
      </c>
      <c r="F811" s="12" t="s">
        <v>179</v>
      </c>
      <c r="G811" s="12"/>
      <c r="H811" s="9" t="s">
        <v>730</v>
      </c>
      <c r="I811" s="13" t="s">
        <v>731</v>
      </c>
      <c r="J811" s="14"/>
      <c r="K811" s="15" t="s">
        <v>182</v>
      </c>
      <c r="L811" s="13"/>
      <c r="M811" s="14"/>
      <c r="N811" s="9" t="s">
        <v>183</v>
      </c>
      <c r="O811" s="16" t="s">
        <v>184</v>
      </c>
      <c r="P811" s="17">
        <v>58756</v>
      </c>
      <c r="Q811" s="18" t="s">
        <v>32</v>
      </c>
      <c r="R811" s="25"/>
      <c r="S811" s="18" t="s">
        <v>125</v>
      </c>
      <c r="T811" s="10" t="s">
        <v>185</v>
      </c>
      <c r="U811" s="15"/>
      <c r="V811" s="45"/>
    </row>
    <row r="812" spans="1:22" ht="16.5" customHeight="1">
      <c r="A812" s="8" t="s">
        <v>2506</v>
      </c>
      <c r="B812" s="9" t="s">
        <v>1332</v>
      </c>
      <c r="C812" s="10" t="s">
        <v>2507</v>
      </c>
      <c r="D812" s="21" t="s">
        <v>2508</v>
      </c>
      <c r="E812" s="12" t="s">
        <v>782</v>
      </c>
      <c r="F812" s="12" t="s">
        <v>179</v>
      </c>
      <c r="G812" s="12"/>
      <c r="H812" s="9" t="s">
        <v>180</v>
      </c>
      <c r="I812" s="13" t="s">
        <v>181</v>
      </c>
      <c r="J812" s="14"/>
      <c r="K812" s="15" t="s">
        <v>182</v>
      </c>
      <c r="L812" s="13"/>
      <c r="M812" s="14"/>
      <c r="N812" s="9" t="s">
        <v>183</v>
      </c>
      <c r="O812" s="16" t="s">
        <v>184</v>
      </c>
      <c r="P812" s="17">
        <v>58756</v>
      </c>
      <c r="Q812" s="18" t="s">
        <v>32</v>
      </c>
      <c r="R812" s="25"/>
      <c r="S812" s="18" t="s">
        <v>32</v>
      </c>
      <c r="T812" s="10" t="s">
        <v>185</v>
      </c>
      <c r="U812" s="15"/>
      <c r="V812" s="45"/>
    </row>
    <row r="813" spans="1:22" ht="16.5" customHeight="1">
      <c r="A813" s="27" t="s">
        <v>2509</v>
      </c>
      <c r="B813" s="9" t="s">
        <v>339</v>
      </c>
      <c r="C813" s="15" t="s">
        <v>2510</v>
      </c>
      <c r="D813" s="21" t="s">
        <v>341</v>
      </c>
      <c r="E813" s="12" t="s">
        <v>26</v>
      </c>
      <c r="F813" s="14" t="s">
        <v>27</v>
      </c>
      <c r="G813" s="14"/>
      <c r="H813" s="16" t="s">
        <v>28</v>
      </c>
      <c r="I813" s="28" t="str">
        <f t="shared" ref="I813:I815" si="58">IF(H813 = "(2E,6E)-FPP", "175763",
    IF(H813 = "(2Z,6E)-FPP", "162247",
        IF(H813 = "(2Z,6Z)-FPP", "60374",
            IF(H813 = "(2E,6E,10E)-GGPP", "58756",
                IF(H813 = "9α-copalyl PP", "58622",
                    IF(H813 = "peregrinol PP", "138232",
                        IF(H813 = "(2E)-GPP", "58057",
                            IF(H813 = "ent-copalyl diphosphate", "58553",
                                IF(H813 = "(S)-2,3-epoxysqualene", "15441",
                                    IF(H813 = "(+)-copalyl diphosphate", "58635",
                                        IF(H813 = "copal-8-ol diphosphate(3−)","64283",
                                            IF(H813 = "NPP", "57665",
                                                IF(H813 = "squalene", "15440",
                                                    IF(H813 = "ent-copal-8-ol diphosphate(3−)", "138223",
                                                        IF(H813 = "(2E,6E,10E,14E)-GFPP", "57907",
                                                            IF(H813 = "(R)-tetraprenyl-β-curcumene", "64801",
                                                                IF(H813 = "(E)-2-MeGPP", "61984",
                                                                    IF(H813 = "all-trans-heptaprenyl PP", "58206",
                                                                        IF(H813 = "(3S,22S)-2,3:22,23-diepoxy-2,3,22,23-tetrahydrosqualene", "138307",
                                                                            IF(H813 = "pre-α-onocerin", "138305","")
                                                                            )
                                                                        )
                                                                    )
                                                                )
                                                            )
                                                        )
                                                    )
                                                )
                                            )
                                        )
                                    )
                                )
                            )
                        )
                    )
                )
            )
        )
    )</f>
        <v>175763</v>
      </c>
      <c r="J813" s="14"/>
      <c r="K813" s="15" t="s">
        <v>347</v>
      </c>
      <c r="L813" s="13"/>
      <c r="M813" s="14"/>
      <c r="N813" s="9" t="s">
        <v>30</v>
      </c>
      <c r="O813" s="9" t="s">
        <v>348</v>
      </c>
      <c r="P813" s="17">
        <v>15385</v>
      </c>
      <c r="Q813" s="29" t="s">
        <v>22</v>
      </c>
      <c r="R813" s="30"/>
      <c r="S813" s="29" t="s">
        <v>22</v>
      </c>
      <c r="T813" s="31"/>
      <c r="U813" s="15"/>
      <c r="V813" s="26" t="s">
        <v>2123</v>
      </c>
    </row>
    <row r="814" spans="1:22" ht="16.5" customHeight="1">
      <c r="A814" s="27" t="s">
        <v>2511</v>
      </c>
      <c r="B814" s="9" t="s">
        <v>2512</v>
      </c>
      <c r="C814" s="15" t="s">
        <v>2513</v>
      </c>
      <c r="D814" s="21" t="s">
        <v>2063</v>
      </c>
      <c r="E814" s="12" t="s">
        <v>26</v>
      </c>
      <c r="F814" s="14" t="s">
        <v>27</v>
      </c>
      <c r="G814" s="14"/>
      <c r="H814" s="16" t="s">
        <v>28</v>
      </c>
      <c r="I814" s="28" t="str">
        <f t="shared" si="58"/>
        <v>175763</v>
      </c>
      <c r="J814" s="14"/>
      <c r="K814" s="15" t="s">
        <v>2514</v>
      </c>
      <c r="L814" s="13"/>
      <c r="M814" s="14"/>
      <c r="N814" s="9" t="s">
        <v>30</v>
      </c>
      <c r="O814" s="9" t="s">
        <v>2515</v>
      </c>
      <c r="P814" s="17">
        <v>49243</v>
      </c>
      <c r="Q814" s="29" t="s">
        <v>22</v>
      </c>
      <c r="R814" s="30" t="s">
        <v>22</v>
      </c>
      <c r="S814" s="29" t="s">
        <v>22</v>
      </c>
      <c r="T814" s="31"/>
      <c r="U814" s="15"/>
      <c r="V814" s="26" t="s">
        <v>2516</v>
      </c>
    </row>
    <row r="815" spans="1:22" ht="16.5" customHeight="1">
      <c r="A815" s="27" t="s">
        <v>2517</v>
      </c>
      <c r="B815" s="9" t="s">
        <v>1176</v>
      </c>
      <c r="C815" s="15" t="s">
        <v>2518</v>
      </c>
      <c r="D815" s="21" t="s">
        <v>1271</v>
      </c>
      <c r="E815" s="12" t="s">
        <v>287</v>
      </c>
      <c r="F815" s="14" t="s">
        <v>266</v>
      </c>
      <c r="G815" s="14"/>
      <c r="H815" s="9" t="s">
        <v>267</v>
      </c>
      <c r="I815" s="28" t="str">
        <f t="shared" si="58"/>
        <v>15441</v>
      </c>
      <c r="J815" s="14"/>
      <c r="K815" s="15" t="s">
        <v>880</v>
      </c>
      <c r="L815" s="13"/>
      <c r="M815" s="14"/>
      <c r="N815" s="9" t="s">
        <v>269</v>
      </c>
      <c r="O815" s="9" t="s">
        <v>881</v>
      </c>
      <c r="P815" s="17">
        <v>16521</v>
      </c>
      <c r="Q815" s="29" t="s">
        <v>22</v>
      </c>
      <c r="R815" s="30"/>
      <c r="S815" s="29" t="s">
        <v>22</v>
      </c>
      <c r="T815" s="31"/>
      <c r="U815" s="15" t="s">
        <v>59</v>
      </c>
      <c r="V815" s="26" t="s">
        <v>2519</v>
      </c>
    </row>
    <row r="816" spans="1:22" ht="16.5" customHeight="1">
      <c r="A816" s="8" t="s">
        <v>2520</v>
      </c>
      <c r="B816" s="9" t="s">
        <v>1192</v>
      </c>
      <c r="C816" s="10" t="s">
        <v>2521</v>
      </c>
      <c r="D816" s="21" t="s">
        <v>2522</v>
      </c>
      <c r="E816" s="12" t="s">
        <v>26</v>
      </c>
      <c r="F816" s="12" t="s">
        <v>248</v>
      </c>
      <c r="G816" s="12"/>
      <c r="H816" s="9" t="s">
        <v>249</v>
      </c>
      <c r="I816" s="13" t="s">
        <v>250</v>
      </c>
      <c r="J816" s="14"/>
      <c r="K816" s="15" t="s">
        <v>251</v>
      </c>
      <c r="L816" s="13"/>
      <c r="M816" s="14"/>
      <c r="N816" s="9" t="s">
        <v>252</v>
      </c>
      <c r="O816" s="16" t="s">
        <v>253</v>
      </c>
      <c r="P816" s="17">
        <v>175763</v>
      </c>
      <c r="Q816" s="18" t="s">
        <v>32</v>
      </c>
      <c r="R816" s="19"/>
      <c r="S816" s="12" t="s">
        <v>22</v>
      </c>
      <c r="T816" s="10" t="s">
        <v>254</v>
      </c>
      <c r="U816" s="15"/>
      <c r="V816" s="26" t="s">
        <v>2523</v>
      </c>
    </row>
    <row r="817" spans="1:22" ht="16.5" customHeight="1">
      <c r="A817" s="8" t="s">
        <v>2520</v>
      </c>
      <c r="B817" s="9" t="s">
        <v>1192</v>
      </c>
      <c r="C817" s="10" t="s">
        <v>2521</v>
      </c>
      <c r="D817" s="21" t="s">
        <v>2522</v>
      </c>
      <c r="E817" s="12" t="s">
        <v>26</v>
      </c>
      <c r="F817" s="12" t="s">
        <v>255</v>
      </c>
      <c r="G817" s="12"/>
      <c r="H817" s="9" t="s">
        <v>256</v>
      </c>
      <c r="I817" s="13" t="s">
        <v>257</v>
      </c>
      <c r="J817" s="14"/>
      <c r="K817" s="15" t="s">
        <v>258</v>
      </c>
      <c r="L817" s="13"/>
      <c r="M817" s="14"/>
      <c r="N817" s="9" t="s">
        <v>259</v>
      </c>
      <c r="O817" s="16" t="s">
        <v>260</v>
      </c>
      <c r="P817" s="17">
        <v>58057</v>
      </c>
      <c r="Q817" s="18" t="s">
        <v>32</v>
      </c>
      <c r="R817" s="19"/>
      <c r="S817" s="12" t="s">
        <v>22</v>
      </c>
      <c r="T817" s="10" t="s">
        <v>261</v>
      </c>
      <c r="U817" s="15"/>
      <c r="V817" s="26" t="s">
        <v>2523</v>
      </c>
    </row>
    <row r="818" spans="1:22" ht="16.5" customHeight="1">
      <c r="A818" s="8" t="s">
        <v>2520</v>
      </c>
      <c r="B818" s="9" t="s">
        <v>1192</v>
      </c>
      <c r="C818" s="10" t="s">
        <v>2521</v>
      </c>
      <c r="D818" s="21" t="s">
        <v>2522</v>
      </c>
      <c r="E818" s="12" t="s">
        <v>26</v>
      </c>
      <c r="F818" s="12" t="s">
        <v>179</v>
      </c>
      <c r="G818" s="12"/>
      <c r="H818" s="9" t="s">
        <v>730</v>
      </c>
      <c r="I818" s="13" t="s">
        <v>731</v>
      </c>
      <c r="J818" s="14"/>
      <c r="K818" s="15" t="s">
        <v>182</v>
      </c>
      <c r="L818" s="13"/>
      <c r="M818" s="14"/>
      <c r="N818" s="9" t="s">
        <v>183</v>
      </c>
      <c r="O818" s="16" t="s">
        <v>184</v>
      </c>
      <c r="P818" s="17">
        <v>58756</v>
      </c>
      <c r="Q818" s="18" t="s">
        <v>32</v>
      </c>
      <c r="R818" s="25"/>
      <c r="S818" s="18" t="s">
        <v>22</v>
      </c>
      <c r="T818" s="10" t="s">
        <v>185</v>
      </c>
      <c r="U818" s="15"/>
      <c r="V818" s="26" t="s">
        <v>2523</v>
      </c>
    </row>
    <row r="819" spans="1:22" ht="16.5" customHeight="1">
      <c r="A819" s="8" t="s">
        <v>2524</v>
      </c>
      <c r="B819" s="9" t="s">
        <v>2525</v>
      </c>
      <c r="C819" s="10" t="s">
        <v>2526</v>
      </c>
      <c r="D819" s="21" t="s">
        <v>2527</v>
      </c>
      <c r="E819" s="12" t="s">
        <v>111</v>
      </c>
      <c r="F819" s="12" t="s">
        <v>266</v>
      </c>
      <c r="G819" s="12"/>
      <c r="H819" s="9" t="s">
        <v>28</v>
      </c>
      <c r="I819" s="13">
        <v>175763</v>
      </c>
      <c r="J819" s="14"/>
      <c r="K819" s="15" t="s">
        <v>741</v>
      </c>
      <c r="L819" s="13"/>
      <c r="M819" s="14"/>
      <c r="N819" s="9" t="s">
        <v>742</v>
      </c>
      <c r="O819" s="16" t="s">
        <v>743</v>
      </c>
      <c r="P819" s="17">
        <v>15440</v>
      </c>
      <c r="Q819" s="18" t="s">
        <v>32</v>
      </c>
      <c r="R819" s="19"/>
      <c r="S819" s="12" t="s">
        <v>32</v>
      </c>
      <c r="T819" s="10" t="s">
        <v>1249</v>
      </c>
      <c r="U819" s="15"/>
      <c r="V819" s="45"/>
    </row>
    <row r="820" spans="1:22" ht="16.5" customHeight="1">
      <c r="A820" s="27" t="s">
        <v>2528</v>
      </c>
      <c r="B820" s="9" t="s">
        <v>2529</v>
      </c>
      <c r="C820" s="15" t="s">
        <v>2530</v>
      </c>
      <c r="D820" s="21" t="s">
        <v>2223</v>
      </c>
      <c r="E820" s="12" t="s">
        <v>26</v>
      </c>
      <c r="F820" s="14" t="s">
        <v>38</v>
      </c>
      <c r="G820" s="14"/>
      <c r="H820" s="9" t="s">
        <v>39</v>
      </c>
      <c r="I820" s="28" t="str">
        <f>IF(H820 = "(2E,6E)-FPP", "175763",
    IF(H820 = "(2Z,6E)-FPP", "162247",
        IF(H820 = "(2Z,6Z)-FPP", "60374",
            IF(H820 = "(2E,6E,10E)-GGPP", "58756",
                IF(H820 = "9α-copalyl PP", "58622",
                    IF(H820 = "peregrinol PP", "138232",
                        IF(H820 = "(2E)-GPP", "58057",
                            IF(H820 = "ent-copalyl diphosphate", "58553",
                                IF(H820 = "(S)-2,3-epoxysqualene", "15441",
                                    IF(H820 = "(+)-copalyl diphosphate", "58635",
                                        IF(H820 = "copal-8-ol diphosphate(3−)","64283",
                                            IF(H820 = "NPP", "57665",
                                                IF(H820 = "squalene", "15440",
                                                    IF(H820 = "ent-copal-8-ol diphosphate(3−)", "138223",
                                                        IF(H820 = "(2E,6E,10E,14E)-GFPP", "57907",
                                                            IF(H820 = "(R)-tetraprenyl-β-curcumene", "64801",
                                                                IF(H820 = "(E)-2-MeGPP", "61984",
                                                                    IF(H820 = "all-trans-heptaprenyl PP", "58206",
                                                                        IF(H820 = "(3S,22S)-2,3:22,23-diepoxy-2,3,22,23-tetrahydrosqualene", "138307",
                                                                            IF(H820 = "pre-α-onocerin", "138305","")
                                                                            )
                                                                        )
                                                                    )
                                                                )
                                                            )
                                                        )
                                                    )
                                                )
                                            )
                                        )
                                    )
                                )
                            )
                        )
                    )
                )
            )
        )
    )</f>
        <v>58756</v>
      </c>
      <c r="J820" s="14"/>
      <c r="K820" s="15" t="s">
        <v>2531</v>
      </c>
      <c r="L820" s="13"/>
      <c r="M820" s="14"/>
      <c r="N820" s="9" t="s">
        <v>41</v>
      </c>
      <c r="O820" s="9" t="s">
        <v>2532</v>
      </c>
      <c r="P820" s="17">
        <v>17695</v>
      </c>
      <c r="Q820" s="29" t="s">
        <v>22</v>
      </c>
      <c r="R820" s="30"/>
      <c r="S820" s="29" t="s">
        <v>22</v>
      </c>
      <c r="T820" s="31"/>
      <c r="U820" s="15"/>
      <c r="V820" s="32" t="s">
        <v>2533</v>
      </c>
    </row>
    <row r="821" spans="1:22" ht="16.5" customHeight="1">
      <c r="A821" s="8" t="s">
        <v>2534</v>
      </c>
      <c r="B821" s="9" t="s">
        <v>907</v>
      </c>
      <c r="C821" s="10" t="s">
        <v>2535</v>
      </c>
      <c r="D821" s="21" t="s">
        <v>2536</v>
      </c>
      <c r="E821" s="12" t="s">
        <v>87</v>
      </c>
      <c r="F821" s="12" t="s">
        <v>248</v>
      </c>
      <c r="G821" s="12"/>
      <c r="H821" s="9" t="s">
        <v>249</v>
      </c>
      <c r="I821" s="13" t="s">
        <v>250</v>
      </c>
      <c r="J821" s="14"/>
      <c r="K821" s="15" t="s">
        <v>251</v>
      </c>
      <c r="L821" s="13"/>
      <c r="M821" s="14"/>
      <c r="N821" s="9" t="s">
        <v>252</v>
      </c>
      <c r="O821" s="16" t="s">
        <v>253</v>
      </c>
      <c r="P821" s="17">
        <v>175763</v>
      </c>
      <c r="Q821" s="18" t="s">
        <v>32</v>
      </c>
      <c r="R821" s="19"/>
      <c r="S821" s="12" t="s">
        <v>32</v>
      </c>
      <c r="T821" s="10" t="s">
        <v>254</v>
      </c>
      <c r="U821" s="15"/>
      <c r="V821" s="45"/>
    </row>
    <row r="822" spans="1:22" ht="16.5" customHeight="1">
      <c r="A822" s="8" t="s">
        <v>2537</v>
      </c>
      <c r="B822" s="9" t="s">
        <v>116</v>
      </c>
      <c r="C822" s="10" t="s">
        <v>2538</v>
      </c>
      <c r="D822" s="21" t="s">
        <v>1271</v>
      </c>
      <c r="E822" s="12" t="s">
        <v>287</v>
      </c>
      <c r="F822" s="12" t="s">
        <v>179</v>
      </c>
      <c r="G822" s="12"/>
      <c r="H822" s="9" t="s">
        <v>730</v>
      </c>
      <c r="I822" s="13" t="s">
        <v>731</v>
      </c>
      <c r="J822" s="14"/>
      <c r="K822" s="15" t="s">
        <v>182</v>
      </c>
      <c r="L822" s="13"/>
      <c r="M822" s="14"/>
      <c r="N822" s="9" t="s">
        <v>183</v>
      </c>
      <c r="O822" s="16" t="s">
        <v>184</v>
      </c>
      <c r="P822" s="17">
        <v>58756</v>
      </c>
      <c r="Q822" s="18" t="s">
        <v>32</v>
      </c>
      <c r="R822" s="25"/>
      <c r="S822" s="18" t="s">
        <v>22</v>
      </c>
      <c r="T822" s="10" t="s">
        <v>185</v>
      </c>
      <c r="U822" s="15"/>
      <c r="V822" s="26" t="s">
        <v>2539</v>
      </c>
    </row>
    <row r="823" spans="1:22" ht="16.5" customHeight="1">
      <c r="A823" s="8" t="s">
        <v>2540</v>
      </c>
      <c r="B823" s="9" t="s">
        <v>2117</v>
      </c>
      <c r="C823" s="10" t="s">
        <v>2541</v>
      </c>
      <c r="D823" s="21" t="s">
        <v>2542</v>
      </c>
      <c r="E823" s="12" t="s">
        <v>87</v>
      </c>
      <c r="F823" s="12" t="s">
        <v>248</v>
      </c>
      <c r="G823" s="12"/>
      <c r="H823" s="9" t="s">
        <v>249</v>
      </c>
      <c r="I823" s="13" t="s">
        <v>250</v>
      </c>
      <c r="J823" s="14"/>
      <c r="K823" s="15" t="s">
        <v>251</v>
      </c>
      <c r="L823" s="13"/>
      <c r="M823" s="14"/>
      <c r="N823" s="9" t="s">
        <v>252</v>
      </c>
      <c r="O823" s="16" t="s">
        <v>253</v>
      </c>
      <c r="P823" s="17">
        <v>175763</v>
      </c>
      <c r="Q823" s="18" t="s">
        <v>32</v>
      </c>
      <c r="R823" s="19"/>
      <c r="S823" s="12" t="s">
        <v>32</v>
      </c>
      <c r="T823" s="10" t="s">
        <v>254</v>
      </c>
      <c r="U823" s="15"/>
      <c r="V823" s="45"/>
    </row>
    <row r="824" spans="1:22" ht="16.5" customHeight="1">
      <c r="A824" s="8" t="s">
        <v>2543</v>
      </c>
      <c r="B824" s="9" t="s">
        <v>1711</v>
      </c>
      <c r="C824" s="10" t="s">
        <v>2544</v>
      </c>
      <c r="D824" s="21" t="s">
        <v>2542</v>
      </c>
      <c r="E824" s="12" t="s">
        <v>87</v>
      </c>
      <c r="F824" s="12" t="s">
        <v>1713</v>
      </c>
      <c r="G824" s="12"/>
      <c r="H824" s="9" t="s">
        <v>1714</v>
      </c>
      <c r="I824" s="13">
        <v>57310</v>
      </c>
      <c r="J824" s="14"/>
      <c r="K824" s="15" t="s">
        <v>1715</v>
      </c>
      <c r="L824" s="13"/>
      <c r="M824" s="14"/>
      <c r="N824" s="9" t="s">
        <v>269</v>
      </c>
      <c r="O824" s="16" t="s">
        <v>1716</v>
      </c>
      <c r="P824" s="17">
        <v>88123</v>
      </c>
      <c r="Q824" s="18" t="s">
        <v>32</v>
      </c>
      <c r="R824" s="19"/>
      <c r="S824" s="12" t="s">
        <v>32</v>
      </c>
      <c r="T824" s="10" t="s">
        <v>2545</v>
      </c>
      <c r="U824" s="15"/>
      <c r="V824" s="45"/>
    </row>
    <row r="825" spans="1:22" ht="16.5" customHeight="1">
      <c r="A825" s="8" t="s">
        <v>2546</v>
      </c>
      <c r="B825" s="9" t="s">
        <v>1702</v>
      </c>
      <c r="C825" s="10" t="s">
        <v>2547</v>
      </c>
      <c r="D825" s="21" t="s">
        <v>2542</v>
      </c>
      <c r="E825" s="12" t="s">
        <v>87</v>
      </c>
      <c r="F825" s="12" t="s">
        <v>1705</v>
      </c>
      <c r="G825" s="12"/>
      <c r="H825" s="9" t="s">
        <v>28</v>
      </c>
      <c r="I825" s="13">
        <v>175763</v>
      </c>
      <c r="J825" s="14"/>
      <c r="K825" s="15" t="s">
        <v>1706</v>
      </c>
      <c r="L825" s="13"/>
      <c r="M825" s="14"/>
      <c r="N825" s="9" t="s">
        <v>1707</v>
      </c>
      <c r="O825" s="16" t="s">
        <v>1708</v>
      </c>
      <c r="P825" s="17">
        <v>57310</v>
      </c>
      <c r="Q825" s="18" t="s">
        <v>22</v>
      </c>
      <c r="R825" s="19"/>
      <c r="S825" s="12" t="s">
        <v>32</v>
      </c>
      <c r="T825" s="10" t="s">
        <v>1931</v>
      </c>
      <c r="U825" s="15"/>
      <c r="V825" s="45"/>
    </row>
    <row r="826" spans="1:22" ht="16.5" customHeight="1">
      <c r="A826" s="8" t="s">
        <v>2548</v>
      </c>
      <c r="B826" s="9" t="s">
        <v>2549</v>
      </c>
      <c r="C826" s="10" t="s">
        <v>2550</v>
      </c>
      <c r="D826" s="21" t="s">
        <v>2542</v>
      </c>
      <c r="E826" s="12" t="s">
        <v>87</v>
      </c>
      <c r="F826" s="12" t="s">
        <v>266</v>
      </c>
      <c r="G826" s="12"/>
      <c r="H826" s="9" t="s">
        <v>741</v>
      </c>
      <c r="I826" s="13">
        <v>15440</v>
      </c>
      <c r="J826" s="14"/>
      <c r="K826" s="15" t="s">
        <v>2551</v>
      </c>
      <c r="L826" s="13"/>
      <c r="M826" s="14"/>
      <c r="N826" s="9" t="s">
        <v>742</v>
      </c>
      <c r="O826" s="16" t="s">
        <v>2552</v>
      </c>
      <c r="P826" s="17">
        <v>4648</v>
      </c>
      <c r="Q826" s="18" t="s">
        <v>22</v>
      </c>
      <c r="R826" s="19"/>
      <c r="S826" s="12" t="s">
        <v>32</v>
      </c>
      <c r="T826" s="10" t="s">
        <v>2553</v>
      </c>
      <c r="U826" s="15"/>
      <c r="V826" s="45"/>
    </row>
    <row r="827" spans="1:22" ht="16.5" customHeight="1">
      <c r="A827" s="8" t="s">
        <v>2548</v>
      </c>
      <c r="B827" s="9" t="s">
        <v>2549</v>
      </c>
      <c r="C827" s="10" t="s">
        <v>2550</v>
      </c>
      <c r="D827" s="21" t="s">
        <v>2542</v>
      </c>
      <c r="E827" s="12" t="s">
        <v>87</v>
      </c>
      <c r="F827" s="12" t="s">
        <v>266</v>
      </c>
      <c r="G827" s="12"/>
      <c r="H827" s="9" t="s">
        <v>741</v>
      </c>
      <c r="I827" s="13">
        <v>15440</v>
      </c>
      <c r="J827" s="14"/>
      <c r="K827" s="15" t="s">
        <v>2554</v>
      </c>
      <c r="L827" s="13"/>
      <c r="M827" s="14"/>
      <c r="N827" s="9" t="s">
        <v>2555</v>
      </c>
      <c r="O827" s="16" t="s">
        <v>2556</v>
      </c>
      <c r="P827" s="17">
        <v>36484</v>
      </c>
      <c r="Q827" s="18" t="s">
        <v>22</v>
      </c>
      <c r="R827" s="19"/>
      <c r="S827" s="12" t="s">
        <v>32</v>
      </c>
      <c r="T827" s="10" t="s">
        <v>2557</v>
      </c>
      <c r="U827" s="15"/>
      <c r="V827" s="45"/>
    </row>
    <row r="828" spans="1:22" ht="16.5" customHeight="1">
      <c r="A828" s="8" t="s">
        <v>2558</v>
      </c>
      <c r="B828" s="9" t="s">
        <v>1332</v>
      </c>
      <c r="C828" s="10" t="s">
        <v>2559</v>
      </c>
      <c r="D828" s="21" t="s">
        <v>2560</v>
      </c>
      <c r="E828" s="12" t="s">
        <v>87</v>
      </c>
      <c r="F828" s="12" t="s">
        <v>179</v>
      </c>
      <c r="G828" s="12"/>
      <c r="H828" s="9" t="s">
        <v>180</v>
      </c>
      <c r="I828" s="13" t="s">
        <v>181</v>
      </c>
      <c r="J828" s="14"/>
      <c r="K828" s="15" t="s">
        <v>182</v>
      </c>
      <c r="L828" s="13"/>
      <c r="M828" s="14"/>
      <c r="N828" s="9" t="s">
        <v>183</v>
      </c>
      <c r="O828" s="16" t="s">
        <v>184</v>
      </c>
      <c r="P828" s="17">
        <v>58756</v>
      </c>
      <c r="Q828" s="18" t="s">
        <v>32</v>
      </c>
      <c r="R828" s="25"/>
      <c r="S828" s="18" t="s">
        <v>22</v>
      </c>
      <c r="T828" s="10" t="s">
        <v>185</v>
      </c>
      <c r="U828" s="15"/>
      <c r="V828" s="35" t="s">
        <v>2561</v>
      </c>
    </row>
    <row r="829" spans="1:22" ht="16.5" customHeight="1">
      <c r="A829" s="27" t="s">
        <v>2562</v>
      </c>
      <c r="B829" s="9" t="s">
        <v>2563</v>
      </c>
      <c r="C829" s="15" t="s">
        <v>2564</v>
      </c>
      <c r="D829" s="21" t="s">
        <v>2565</v>
      </c>
      <c r="E829" s="12" t="s">
        <v>87</v>
      </c>
      <c r="F829" s="14" t="s">
        <v>850</v>
      </c>
      <c r="G829" s="14"/>
      <c r="H829" s="9" t="s">
        <v>39</v>
      </c>
      <c r="I829" s="13">
        <v>58756</v>
      </c>
      <c r="J829" s="14"/>
      <c r="K829" s="15" t="s">
        <v>851</v>
      </c>
      <c r="L829" s="13"/>
      <c r="M829" s="14"/>
      <c r="N829" s="9" t="s">
        <v>852</v>
      </c>
      <c r="O829" s="24" t="s">
        <v>853</v>
      </c>
      <c r="P829" s="17">
        <v>27787</v>
      </c>
      <c r="Q829" s="18" t="s">
        <v>32</v>
      </c>
      <c r="R829" s="25"/>
      <c r="S829" s="18" t="s">
        <v>22</v>
      </c>
      <c r="T829" s="34"/>
      <c r="U829" s="15"/>
      <c r="V829" s="32" t="s">
        <v>2566</v>
      </c>
    </row>
    <row r="830" spans="1:22" ht="16.5" customHeight="1">
      <c r="A830" s="27" t="s">
        <v>2567</v>
      </c>
      <c r="B830" s="9" t="s">
        <v>2568</v>
      </c>
      <c r="C830" s="15" t="s">
        <v>2569</v>
      </c>
      <c r="D830" s="21" t="s">
        <v>2119</v>
      </c>
      <c r="E830" s="12" t="s">
        <v>87</v>
      </c>
      <c r="F830" s="14" t="s">
        <v>266</v>
      </c>
      <c r="G830" s="14"/>
      <c r="H830" s="9" t="s">
        <v>741</v>
      </c>
      <c r="I830" s="28" t="str">
        <f t="shared" ref="I830:I831" si="59">IF(H830 = "(2E,6E)-FPP", "175763",
    IF(H830 = "(2Z,6E)-FPP", "162247",
        IF(H830 = "(2Z,6Z)-FPP", "60374",
            IF(H830 = "(2E,6E,10E)-GGPP", "58756",
                IF(H830 = "9α-copalyl PP", "58622",
                    IF(H830 = "peregrinol PP", "138232",
                        IF(H830 = "(2E)-GPP", "58057",
                            IF(H830 = "ent-copalyl diphosphate", "58553",
                                IF(H830 = "(S)-2,3-epoxysqualene", "15441",
                                    IF(H830 = "(+)-copalyl diphosphate", "58635",
                                        IF(H830 = "copal-8-ol diphosphate(3−)","64283",
                                            IF(H830 = "NPP", "57665",
                                                IF(H830 = "squalene", "15440",
                                                    IF(H830 = "ent-copal-8-ol diphosphate(3−)", "138223",
                                                        IF(H830 = "(2E,6E,10E,14E)-GFPP", "57907",
                                                            IF(H830 = "(R)-tetraprenyl-β-curcumene", "64801",
                                                                IF(H830 = "(E)-2-MeGPP", "61984",
                                                                    IF(H830 = "all-trans-heptaprenyl PP", "58206",
                                                                        IF(H830 = "(3S,22S)-2,3:22,23-diepoxy-2,3,22,23-tetrahydrosqualene", "138307",
                                                                            IF(H830 = "pre-α-onocerin", "138305","")
                                                                            )
                                                                        )
                                                                    )
                                                                )
                                                            )
                                                        )
                                                    )
                                                )
                                            )
                                        )
                                    )
                                )
                            )
                        )
                    )
                )
            )
        )
    )</f>
        <v>15440</v>
      </c>
      <c r="J830" s="14"/>
      <c r="K830" s="15" t="s">
        <v>2551</v>
      </c>
      <c r="L830" s="13" t="s">
        <v>795</v>
      </c>
      <c r="M830" s="14"/>
      <c r="N830" s="9" t="s">
        <v>742</v>
      </c>
      <c r="O830" s="9" t="s">
        <v>2552</v>
      </c>
      <c r="P830" s="17">
        <v>4648</v>
      </c>
      <c r="Q830" s="29" t="s">
        <v>22</v>
      </c>
      <c r="R830" s="30"/>
      <c r="S830" s="29" t="s">
        <v>22</v>
      </c>
      <c r="T830" s="31"/>
      <c r="U830" s="15" t="s">
        <v>59</v>
      </c>
      <c r="V830" s="26" t="s">
        <v>2570</v>
      </c>
    </row>
    <row r="831" spans="1:22" ht="16.5" customHeight="1">
      <c r="A831" s="27" t="s">
        <v>2567</v>
      </c>
      <c r="B831" s="9" t="s">
        <v>2568</v>
      </c>
      <c r="C831" s="15" t="s">
        <v>2569</v>
      </c>
      <c r="D831" s="21" t="s">
        <v>2119</v>
      </c>
      <c r="E831" s="12" t="s">
        <v>87</v>
      </c>
      <c r="F831" s="14" t="s">
        <v>266</v>
      </c>
      <c r="G831" s="14"/>
      <c r="H831" s="9" t="s">
        <v>741</v>
      </c>
      <c r="I831" s="28" t="str">
        <f t="shared" si="59"/>
        <v>15440</v>
      </c>
      <c r="J831" s="14" t="s">
        <v>1098</v>
      </c>
      <c r="K831" s="15" t="s">
        <v>2554</v>
      </c>
      <c r="L831" s="13"/>
      <c r="M831" s="14"/>
      <c r="N831" s="9" t="s">
        <v>2555</v>
      </c>
      <c r="O831" s="9" t="s">
        <v>2556</v>
      </c>
      <c r="P831" s="17">
        <v>36484</v>
      </c>
      <c r="Q831" s="29" t="s">
        <v>22</v>
      </c>
      <c r="R831" s="30"/>
      <c r="S831" s="29" t="s">
        <v>22</v>
      </c>
      <c r="T831" s="31"/>
      <c r="U831" s="15" t="s">
        <v>59</v>
      </c>
      <c r="V831" s="26" t="s">
        <v>2570</v>
      </c>
    </row>
    <row r="832" spans="1:22" ht="16.5" customHeight="1">
      <c r="A832" s="8" t="s">
        <v>2571</v>
      </c>
      <c r="B832" s="9" t="s">
        <v>907</v>
      </c>
      <c r="C832" s="10" t="s">
        <v>2572</v>
      </c>
      <c r="D832" s="21" t="s">
        <v>1579</v>
      </c>
      <c r="E832" s="12" t="s">
        <v>87</v>
      </c>
      <c r="F832" s="12" t="s">
        <v>248</v>
      </c>
      <c r="G832" s="12"/>
      <c r="H832" s="9" t="s">
        <v>249</v>
      </c>
      <c r="I832" s="13" t="s">
        <v>250</v>
      </c>
      <c r="J832" s="14"/>
      <c r="K832" s="15" t="s">
        <v>251</v>
      </c>
      <c r="L832" s="13"/>
      <c r="M832" s="14"/>
      <c r="N832" s="9" t="s">
        <v>252</v>
      </c>
      <c r="O832" s="16" t="s">
        <v>253</v>
      </c>
      <c r="P832" s="17">
        <v>175763</v>
      </c>
      <c r="Q832" s="18" t="s">
        <v>32</v>
      </c>
      <c r="R832" s="19"/>
      <c r="S832" s="12" t="s">
        <v>32</v>
      </c>
      <c r="T832" s="10" t="s">
        <v>254</v>
      </c>
      <c r="U832" s="15"/>
      <c r="V832" s="45"/>
    </row>
    <row r="833" spans="1:38" ht="16.5" customHeight="1">
      <c r="A833" s="27" t="s">
        <v>2573</v>
      </c>
      <c r="B833" s="9" t="s">
        <v>738</v>
      </c>
      <c r="C833" s="15" t="s">
        <v>2574</v>
      </c>
      <c r="D833" s="21" t="s">
        <v>2575</v>
      </c>
      <c r="E833" s="12" t="s">
        <v>26</v>
      </c>
      <c r="F833" s="14" t="s">
        <v>266</v>
      </c>
      <c r="G833" s="14"/>
      <c r="H833" s="9" t="s">
        <v>28</v>
      </c>
      <c r="I833" s="13">
        <v>175763</v>
      </c>
      <c r="J833" s="14"/>
      <c r="K833" s="15" t="s">
        <v>741</v>
      </c>
      <c r="L833" s="13"/>
      <c r="M833" s="14"/>
      <c r="N833" s="9" t="s">
        <v>742</v>
      </c>
      <c r="O833" s="9" t="s">
        <v>743</v>
      </c>
      <c r="P833" s="17">
        <v>15440</v>
      </c>
      <c r="Q833" s="18" t="s">
        <v>32</v>
      </c>
      <c r="R833" s="25"/>
      <c r="S833" s="29" t="s">
        <v>22</v>
      </c>
      <c r="T833" s="34"/>
      <c r="U833" s="15"/>
      <c r="V833" s="26" t="s">
        <v>2576</v>
      </c>
    </row>
    <row r="834" spans="1:38" ht="16.5" customHeight="1">
      <c r="A834" s="27" t="s">
        <v>2577</v>
      </c>
      <c r="B834" s="9" t="s">
        <v>2578</v>
      </c>
      <c r="C834" s="15" t="s">
        <v>2579</v>
      </c>
      <c r="D834" s="21" t="s">
        <v>724</v>
      </c>
      <c r="E834" s="12" t="s">
        <v>26</v>
      </c>
      <c r="F834" s="14" t="s">
        <v>266</v>
      </c>
      <c r="G834" s="14"/>
      <c r="H834" s="9" t="s">
        <v>28</v>
      </c>
      <c r="I834" s="13">
        <v>175763</v>
      </c>
      <c r="J834" s="14"/>
      <c r="K834" s="15" t="s">
        <v>741</v>
      </c>
      <c r="L834" s="22"/>
      <c r="M834" s="23"/>
      <c r="N834" s="24" t="s">
        <v>742</v>
      </c>
      <c r="O834" s="24" t="s">
        <v>743</v>
      </c>
      <c r="P834" s="17">
        <v>15440</v>
      </c>
      <c r="Q834" s="18" t="s">
        <v>32</v>
      </c>
      <c r="R834" s="25"/>
      <c r="S834" s="29" t="s">
        <v>22</v>
      </c>
      <c r="T834" s="34"/>
      <c r="U834" s="15"/>
      <c r="V834" s="26" t="s">
        <v>2580</v>
      </c>
    </row>
    <row r="835" spans="1:38" ht="16.5" customHeight="1">
      <c r="A835" s="27" t="s">
        <v>2581</v>
      </c>
      <c r="B835" s="9" t="s">
        <v>738</v>
      </c>
      <c r="C835" s="15" t="s">
        <v>2582</v>
      </c>
      <c r="D835" s="21" t="s">
        <v>776</v>
      </c>
      <c r="E835" s="12" t="s">
        <v>287</v>
      </c>
      <c r="F835" s="14" t="s">
        <v>266</v>
      </c>
      <c r="G835" s="14"/>
      <c r="H835" s="16" t="s">
        <v>28</v>
      </c>
      <c r="I835" s="13" t="str">
        <f>IF(H835 = "(2E,6E)-FPP", "175763",
    IF(H835 = "(2Z,6E)-FPP", "162247",
        IF(H835 = "(2Z,6Z)-FPP", "60374",
            IF(H835 = "(2E,6E,10E)-GGPP", "58756",
                IF(H835 = "9α-copalyl PP", "58622",
                    IF(H835 = "peregrinol PP", "138232",
                        IF(H835 = "(2E)-GPP", "58057",
                            IF(H835 = "ent-copalyl diphosphate", "58553",
                                IF(H835 = "(S)-2,3-epoxysqualene", "15441",
                                    IF(H835 = "(+)-copalyl diphosphate", "58635",
                                        IF(H835 = "copal-8-ol diphosphate(3−)","64283",
                                            IF(H835 = "NPP", "57665",
                                                IF(H835 = "squalene", "15440",
                                                    IF(H835 = "ent-copal-8-ol diphosphate(3−)", "138223",
                                                        IF(H835 = "(2E,6E,10E,14E)-GFPP", "57907",
                                                            IF(H835 = "(R)-tetraprenyl-β-curcumene", "64801",
                                                                IF(H835 = "(E)-2-MeGPP", "61984",
                                                                    IF(H835 = "all-trans-heptaprenyl PP", "58206",
                                                                        IF(H835 = "(3S,22S)-2,3:22,23-diepoxy-2,3,22,23-tetrahydrosqualene", "138307",
                                                                            IF(H835 = "pre-α-onocerin", "138305","")
                                                                            )
                                                                        )
                                                                    )
                                                                )
                                                            )
                                                        )
                                                    )
                                                )
                                            )
                                        )
                                    )
                                )
                            )
                        )
                    )
                )
            )
        )
    )</f>
        <v>175763</v>
      </c>
      <c r="J835" s="12" t="s">
        <v>2583</v>
      </c>
      <c r="K835" s="15" t="s">
        <v>741</v>
      </c>
      <c r="L835" s="13"/>
      <c r="M835" s="14"/>
      <c r="N835" s="9" t="s">
        <v>742</v>
      </c>
      <c r="O835" s="9" t="s">
        <v>743</v>
      </c>
      <c r="P835" s="79">
        <v>15440</v>
      </c>
      <c r="Q835" s="69" t="s">
        <v>32</v>
      </c>
      <c r="R835" s="70"/>
      <c r="S835" s="29" t="s">
        <v>22</v>
      </c>
      <c r="T835" s="71"/>
      <c r="U835" s="15" t="s">
        <v>59</v>
      </c>
      <c r="V835" s="80" t="s">
        <v>2584</v>
      </c>
      <c r="AA835" s="72"/>
      <c r="AB835" s="72"/>
      <c r="AC835" s="72"/>
      <c r="AD835" s="72"/>
      <c r="AE835" s="72"/>
      <c r="AF835" s="72"/>
      <c r="AG835" s="72"/>
      <c r="AH835" s="72"/>
      <c r="AI835" s="72"/>
      <c r="AJ835" s="72"/>
      <c r="AK835" s="72"/>
      <c r="AL835" s="72"/>
    </row>
    <row r="836" spans="1:38" ht="16.5" customHeight="1">
      <c r="A836" s="8" t="s">
        <v>2585</v>
      </c>
      <c r="B836" s="9" t="s">
        <v>847</v>
      </c>
      <c r="C836" s="10" t="s">
        <v>2586</v>
      </c>
      <c r="D836" s="21" t="s">
        <v>2587</v>
      </c>
      <c r="E836" s="12" t="s">
        <v>26</v>
      </c>
      <c r="F836" s="12" t="s">
        <v>850</v>
      </c>
      <c r="G836" s="12"/>
      <c r="H836" s="9" t="s">
        <v>39</v>
      </c>
      <c r="I836" s="13">
        <v>58756</v>
      </c>
      <c r="J836" s="14"/>
      <c r="K836" s="15" t="s">
        <v>2588</v>
      </c>
      <c r="L836" s="13"/>
      <c r="M836" s="14"/>
      <c r="N836" s="9" t="s">
        <v>852</v>
      </c>
      <c r="O836" s="16" t="s">
        <v>2589</v>
      </c>
      <c r="P836" s="17">
        <v>26119</v>
      </c>
      <c r="Q836" s="18" t="s">
        <v>32</v>
      </c>
      <c r="R836" s="19"/>
      <c r="S836" s="12" t="s">
        <v>22</v>
      </c>
      <c r="T836" s="10" t="s">
        <v>854</v>
      </c>
      <c r="U836" s="15"/>
      <c r="V836" s="26" t="s">
        <v>2590</v>
      </c>
    </row>
    <row r="837" spans="1:38" ht="16.5" customHeight="1">
      <c r="A837" s="8" t="s">
        <v>2591</v>
      </c>
      <c r="B837" s="9" t="s">
        <v>1251</v>
      </c>
      <c r="C837" s="10" t="s">
        <v>2592</v>
      </c>
      <c r="D837" s="21" t="s">
        <v>1293</v>
      </c>
      <c r="E837" s="12" t="s">
        <v>26</v>
      </c>
      <c r="F837" s="12" t="s">
        <v>248</v>
      </c>
      <c r="G837" s="12"/>
      <c r="H837" s="9" t="s">
        <v>249</v>
      </c>
      <c r="I837" s="13" t="s">
        <v>250</v>
      </c>
      <c r="J837" s="14"/>
      <c r="K837" s="15" t="s">
        <v>251</v>
      </c>
      <c r="L837" s="13"/>
      <c r="M837" s="14"/>
      <c r="N837" s="9" t="s">
        <v>252</v>
      </c>
      <c r="O837" s="16" t="s">
        <v>253</v>
      </c>
      <c r="P837" s="17">
        <v>175763</v>
      </c>
      <c r="Q837" s="18" t="s">
        <v>32</v>
      </c>
      <c r="R837" s="19"/>
      <c r="S837" s="12" t="s">
        <v>32</v>
      </c>
      <c r="T837" s="10" t="s">
        <v>254</v>
      </c>
      <c r="U837" s="15"/>
      <c r="V837" s="45"/>
    </row>
    <row r="838" spans="1:38" ht="16.5" customHeight="1">
      <c r="A838" s="8" t="s">
        <v>2591</v>
      </c>
      <c r="B838" s="9" t="s">
        <v>1251</v>
      </c>
      <c r="C838" s="10" t="s">
        <v>2592</v>
      </c>
      <c r="D838" s="21" t="s">
        <v>1293</v>
      </c>
      <c r="E838" s="12" t="s">
        <v>26</v>
      </c>
      <c r="F838" s="12" t="s">
        <v>255</v>
      </c>
      <c r="G838" s="12"/>
      <c r="H838" s="9" t="s">
        <v>256</v>
      </c>
      <c r="I838" s="13" t="s">
        <v>257</v>
      </c>
      <c r="J838" s="14"/>
      <c r="K838" s="15" t="s">
        <v>258</v>
      </c>
      <c r="L838" s="13"/>
      <c r="M838" s="14"/>
      <c r="N838" s="9" t="s">
        <v>259</v>
      </c>
      <c r="O838" s="16" t="s">
        <v>260</v>
      </c>
      <c r="P838" s="17">
        <v>58057</v>
      </c>
      <c r="Q838" s="18" t="s">
        <v>32</v>
      </c>
      <c r="R838" s="19"/>
      <c r="S838" s="12" t="s">
        <v>32</v>
      </c>
      <c r="T838" s="10" t="s">
        <v>261</v>
      </c>
      <c r="U838" s="15"/>
      <c r="V838" s="45"/>
    </row>
    <row r="839" spans="1:38" ht="16.5" customHeight="1">
      <c r="A839" s="8" t="s">
        <v>2593</v>
      </c>
      <c r="B839" s="9" t="s">
        <v>2125</v>
      </c>
      <c r="C839" s="10" t="s">
        <v>2594</v>
      </c>
      <c r="D839" s="21" t="s">
        <v>2595</v>
      </c>
      <c r="E839" s="12" t="s">
        <v>26</v>
      </c>
      <c r="F839" s="12" t="s">
        <v>248</v>
      </c>
      <c r="G839" s="12"/>
      <c r="H839" s="9" t="s">
        <v>249</v>
      </c>
      <c r="I839" s="13" t="s">
        <v>250</v>
      </c>
      <c r="J839" s="14"/>
      <c r="K839" s="15" t="s">
        <v>251</v>
      </c>
      <c r="L839" s="13"/>
      <c r="M839" s="14"/>
      <c r="N839" s="9" t="s">
        <v>252</v>
      </c>
      <c r="O839" s="16" t="s">
        <v>253</v>
      </c>
      <c r="P839" s="17">
        <v>175763</v>
      </c>
      <c r="Q839" s="18" t="s">
        <v>32</v>
      </c>
      <c r="R839" s="19"/>
      <c r="S839" s="12" t="s">
        <v>22</v>
      </c>
      <c r="T839" s="10" t="s">
        <v>254</v>
      </c>
      <c r="U839" s="15"/>
      <c r="V839" s="26" t="s">
        <v>2596</v>
      </c>
    </row>
    <row r="840" spans="1:38" ht="16.5" customHeight="1">
      <c r="A840" s="8" t="s">
        <v>2593</v>
      </c>
      <c r="B840" s="9" t="s">
        <v>2125</v>
      </c>
      <c r="C840" s="10" t="s">
        <v>2594</v>
      </c>
      <c r="D840" s="21" t="s">
        <v>2595</v>
      </c>
      <c r="E840" s="12" t="s">
        <v>26</v>
      </c>
      <c r="F840" s="12" t="s">
        <v>248</v>
      </c>
      <c r="G840" s="12"/>
      <c r="H840" s="9" t="s">
        <v>256</v>
      </c>
      <c r="I840" s="13" t="s">
        <v>257</v>
      </c>
      <c r="J840" s="14"/>
      <c r="K840" s="15" t="s">
        <v>251</v>
      </c>
      <c r="L840" s="13"/>
      <c r="M840" s="14"/>
      <c r="N840" s="9" t="s">
        <v>252</v>
      </c>
      <c r="O840" s="16" t="s">
        <v>253</v>
      </c>
      <c r="P840" s="17">
        <v>175763</v>
      </c>
      <c r="Q840" s="18" t="s">
        <v>32</v>
      </c>
      <c r="R840" s="19"/>
      <c r="S840" s="12" t="s">
        <v>22</v>
      </c>
      <c r="T840" s="10"/>
      <c r="U840" s="15"/>
      <c r="V840" s="26" t="s">
        <v>2596</v>
      </c>
    </row>
    <row r="841" spans="1:38" ht="16.5" customHeight="1">
      <c r="A841" s="8" t="s">
        <v>2593</v>
      </c>
      <c r="B841" s="9" t="s">
        <v>2125</v>
      </c>
      <c r="C841" s="10" t="s">
        <v>2594</v>
      </c>
      <c r="D841" s="21" t="s">
        <v>2595</v>
      </c>
      <c r="E841" s="12" t="s">
        <v>26</v>
      </c>
      <c r="F841" s="12" t="s">
        <v>255</v>
      </c>
      <c r="G841" s="12"/>
      <c r="H841" s="9" t="s">
        <v>256</v>
      </c>
      <c r="I841" s="13" t="s">
        <v>257</v>
      </c>
      <c r="J841" s="14"/>
      <c r="K841" s="15" t="s">
        <v>258</v>
      </c>
      <c r="L841" s="13"/>
      <c r="M841" s="14"/>
      <c r="N841" s="9" t="s">
        <v>259</v>
      </c>
      <c r="O841" s="16" t="s">
        <v>260</v>
      </c>
      <c r="P841" s="17">
        <v>58057</v>
      </c>
      <c r="Q841" s="18" t="s">
        <v>32</v>
      </c>
      <c r="R841" s="19"/>
      <c r="S841" s="12" t="s">
        <v>22</v>
      </c>
      <c r="T841" s="10" t="s">
        <v>261</v>
      </c>
      <c r="U841" s="15"/>
      <c r="V841" s="26" t="s">
        <v>2596</v>
      </c>
    </row>
    <row r="842" spans="1:38" ht="16.5" customHeight="1">
      <c r="A842" s="8" t="s">
        <v>2597</v>
      </c>
      <c r="B842" s="9" t="s">
        <v>2598</v>
      </c>
      <c r="C842" s="10" t="s">
        <v>2599</v>
      </c>
      <c r="D842" s="21" t="s">
        <v>2595</v>
      </c>
      <c r="E842" s="12" t="s">
        <v>26</v>
      </c>
      <c r="F842" s="12" t="s">
        <v>248</v>
      </c>
      <c r="G842" s="12"/>
      <c r="H842" s="9" t="s">
        <v>249</v>
      </c>
      <c r="I842" s="13" t="s">
        <v>250</v>
      </c>
      <c r="J842" s="14"/>
      <c r="K842" s="15" t="s">
        <v>251</v>
      </c>
      <c r="L842" s="13"/>
      <c r="M842" s="14"/>
      <c r="N842" s="9" t="s">
        <v>252</v>
      </c>
      <c r="O842" s="16" t="s">
        <v>253</v>
      </c>
      <c r="P842" s="17">
        <v>175763</v>
      </c>
      <c r="Q842" s="18" t="s">
        <v>32</v>
      </c>
      <c r="R842" s="19"/>
      <c r="S842" s="12" t="s">
        <v>22</v>
      </c>
      <c r="T842" s="10" t="s">
        <v>254</v>
      </c>
      <c r="U842" s="15"/>
      <c r="V842" s="26" t="s">
        <v>2600</v>
      </c>
    </row>
    <row r="843" spans="1:38" ht="16.5" customHeight="1">
      <c r="A843" s="8" t="s">
        <v>2597</v>
      </c>
      <c r="B843" s="9" t="s">
        <v>2598</v>
      </c>
      <c r="C843" s="10" t="s">
        <v>2599</v>
      </c>
      <c r="D843" s="21" t="s">
        <v>2595</v>
      </c>
      <c r="E843" s="12" t="s">
        <v>26</v>
      </c>
      <c r="F843" s="12" t="s">
        <v>255</v>
      </c>
      <c r="G843" s="12"/>
      <c r="H843" s="9" t="s">
        <v>256</v>
      </c>
      <c r="I843" s="13" t="s">
        <v>257</v>
      </c>
      <c r="J843" s="14"/>
      <c r="K843" s="15" t="s">
        <v>258</v>
      </c>
      <c r="L843" s="13"/>
      <c r="M843" s="14"/>
      <c r="N843" s="9" t="s">
        <v>259</v>
      </c>
      <c r="O843" s="16" t="s">
        <v>260</v>
      </c>
      <c r="P843" s="17">
        <v>58057</v>
      </c>
      <c r="Q843" s="18" t="s">
        <v>32</v>
      </c>
      <c r="R843" s="19"/>
      <c r="S843" s="12" t="s">
        <v>22</v>
      </c>
      <c r="T843" s="10" t="s">
        <v>261</v>
      </c>
      <c r="U843" s="15"/>
      <c r="V843" s="26" t="s">
        <v>2600</v>
      </c>
    </row>
    <row r="844" spans="1:38" ht="16.5" customHeight="1">
      <c r="A844" s="8" t="s">
        <v>2601</v>
      </c>
      <c r="B844" s="9" t="s">
        <v>1251</v>
      </c>
      <c r="C844" s="10" t="s">
        <v>2602</v>
      </c>
      <c r="D844" s="21" t="s">
        <v>864</v>
      </c>
      <c r="E844" s="12" t="s">
        <v>26</v>
      </c>
      <c r="F844" s="12" t="s">
        <v>248</v>
      </c>
      <c r="G844" s="12"/>
      <c r="H844" s="9" t="s">
        <v>249</v>
      </c>
      <c r="I844" s="13" t="s">
        <v>250</v>
      </c>
      <c r="J844" s="14"/>
      <c r="K844" s="15" t="s">
        <v>251</v>
      </c>
      <c r="L844" s="13"/>
      <c r="M844" s="14"/>
      <c r="N844" s="9" t="s">
        <v>252</v>
      </c>
      <c r="O844" s="16" t="s">
        <v>253</v>
      </c>
      <c r="P844" s="17">
        <v>175763</v>
      </c>
      <c r="Q844" s="18" t="s">
        <v>32</v>
      </c>
      <c r="R844" s="19"/>
      <c r="S844" s="12" t="s">
        <v>22</v>
      </c>
      <c r="T844" s="10" t="s">
        <v>254</v>
      </c>
      <c r="U844" s="15"/>
      <c r="V844" s="26" t="s">
        <v>2603</v>
      </c>
    </row>
    <row r="845" spans="1:38" ht="16.5" customHeight="1">
      <c r="A845" s="8" t="s">
        <v>2601</v>
      </c>
      <c r="B845" s="9" t="s">
        <v>1251</v>
      </c>
      <c r="C845" s="10" t="s">
        <v>2602</v>
      </c>
      <c r="D845" s="21" t="s">
        <v>864</v>
      </c>
      <c r="E845" s="12" t="s">
        <v>26</v>
      </c>
      <c r="F845" s="12" t="s">
        <v>255</v>
      </c>
      <c r="G845" s="12"/>
      <c r="H845" s="9" t="s">
        <v>256</v>
      </c>
      <c r="I845" s="13" t="s">
        <v>257</v>
      </c>
      <c r="J845" s="14"/>
      <c r="K845" s="15" t="s">
        <v>182</v>
      </c>
      <c r="L845" s="13"/>
      <c r="M845" s="14"/>
      <c r="N845" s="9" t="s">
        <v>183</v>
      </c>
      <c r="O845" s="16" t="s">
        <v>184</v>
      </c>
      <c r="P845" s="17">
        <v>58756</v>
      </c>
      <c r="Q845" s="18" t="s">
        <v>32</v>
      </c>
      <c r="R845" s="19"/>
      <c r="S845" s="12" t="s">
        <v>22</v>
      </c>
      <c r="T845" s="10" t="s">
        <v>261</v>
      </c>
      <c r="U845" s="15"/>
      <c r="V845" s="26" t="s">
        <v>2603</v>
      </c>
    </row>
    <row r="846" spans="1:38" ht="16.5" customHeight="1">
      <c r="A846" s="8" t="s">
        <v>2604</v>
      </c>
      <c r="B846" s="9" t="s">
        <v>1251</v>
      </c>
      <c r="C846" s="10" t="s">
        <v>2605</v>
      </c>
      <c r="D846" s="21" t="s">
        <v>2606</v>
      </c>
      <c r="E846" s="12" t="s">
        <v>111</v>
      </c>
      <c r="F846" s="12" t="s">
        <v>248</v>
      </c>
      <c r="G846" s="12"/>
      <c r="H846" s="9" t="s">
        <v>249</v>
      </c>
      <c r="I846" s="13" t="s">
        <v>250</v>
      </c>
      <c r="J846" s="14"/>
      <c r="K846" s="15" t="s">
        <v>251</v>
      </c>
      <c r="L846" s="13"/>
      <c r="M846" s="14"/>
      <c r="N846" s="9" t="s">
        <v>252</v>
      </c>
      <c r="O846" s="16" t="s">
        <v>253</v>
      </c>
      <c r="P846" s="17">
        <v>175763</v>
      </c>
      <c r="Q846" s="18" t="s">
        <v>32</v>
      </c>
      <c r="R846" s="19"/>
      <c r="S846" s="12" t="s">
        <v>32</v>
      </c>
      <c r="T846" s="10" t="s">
        <v>254</v>
      </c>
      <c r="U846" s="15"/>
      <c r="V846" s="45"/>
    </row>
    <row r="847" spans="1:38" ht="16.5" customHeight="1">
      <c r="A847" s="8" t="s">
        <v>2604</v>
      </c>
      <c r="B847" s="9" t="s">
        <v>1251</v>
      </c>
      <c r="C847" s="10" t="s">
        <v>2605</v>
      </c>
      <c r="D847" s="21" t="s">
        <v>2606</v>
      </c>
      <c r="E847" s="12" t="s">
        <v>111</v>
      </c>
      <c r="F847" s="12" t="s">
        <v>255</v>
      </c>
      <c r="G847" s="12"/>
      <c r="H847" s="9" t="s">
        <v>256</v>
      </c>
      <c r="I847" s="13" t="s">
        <v>257</v>
      </c>
      <c r="J847" s="14"/>
      <c r="K847" s="15" t="s">
        <v>258</v>
      </c>
      <c r="L847" s="13"/>
      <c r="M847" s="14"/>
      <c r="N847" s="9" t="s">
        <v>259</v>
      </c>
      <c r="O847" s="16" t="s">
        <v>260</v>
      </c>
      <c r="P847" s="17">
        <v>58057</v>
      </c>
      <c r="Q847" s="18" t="s">
        <v>32</v>
      </c>
      <c r="R847" s="19"/>
      <c r="S847" s="12" t="s">
        <v>32</v>
      </c>
      <c r="T847" s="10" t="s">
        <v>261</v>
      </c>
      <c r="U847" s="15"/>
      <c r="V847" s="45"/>
    </row>
    <row r="848" spans="1:38" ht="16.5" customHeight="1">
      <c r="A848" s="8" t="s">
        <v>2607</v>
      </c>
      <c r="B848" s="9" t="s">
        <v>1878</v>
      </c>
      <c r="C848" s="10" t="s">
        <v>2608</v>
      </c>
      <c r="D848" s="21" t="s">
        <v>1293</v>
      </c>
      <c r="E848" s="12" t="s">
        <v>26</v>
      </c>
      <c r="F848" s="12" t="s">
        <v>850</v>
      </c>
      <c r="G848" s="12"/>
      <c r="H848" s="9" t="s">
        <v>39</v>
      </c>
      <c r="I848" s="13">
        <v>58756</v>
      </c>
      <c r="J848" s="14"/>
      <c r="K848" s="15" t="s">
        <v>851</v>
      </c>
      <c r="L848" s="13"/>
      <c r="M848" s="14"/>
      <c r="N848" s="9" t="s">
        <v>852</v>
      </c>
      <c r="O848" s="16" t="s">
        <v>853</v>
      </c>
      <c r="P848" s="17">
        <v>27787</v>
      </c>
      <c r="Q848" s="18" t="s">
        <v>32</v>
      </c>
      <c r="R848" s="19"/>
      <c r="S848" s="12" t="s">
        <v>22</v>
      </c>
      <c r="T848" s="10" t="s">
        <v>854</v>
      </c>
      <c r="U848" s="15"/>
      <c r="V848" s="45" t="s">
        <v>2609</v>
      </c>
    </row>
    <row r="849" spans="1:24" ht="16.5" customHeight="1">
      <c r="A849" s="27" t="s">
        <v>2610</v>
      </c>
      <c r="B849" s="9" t="s">
        <v>1176</v>
      </c>
      <c r="C849" s="15" t="s">
        <v>2611</v>
      </c>
      <c r="D849" s="21" t="s">
        <v>2351</v>
      </c>
      <c r="E849" s="12" t="s">
        <v>287</v>
      </c>
      <c r="F849" s="14" t="s">
        <v>266</v>
      </c>
      <c r="G849" s="14"/>
      <c r="H849" s="9" t="s">
        <v>267</v>
      </c>
      <c r="I849" s="28" t="str">
        <f t="shared" ref="I849:I850" si="60">IF(H849 = "(2E,6E)-FPP", "175763",
    IF(H849 = "(2Z,6E)-FPP", "162247",
        IF(H849 = "(2Z,6Z)-FPP", "60374",
            IF(H849 = "(2E,6E,10E)-GGPP", "58756",
                IF(H849 = "9α-copalyl PP", "58622",
                    IF(H849 = "peregrinol PP", "138232",
                        IF(H849 = "(2E)-GPP", "58057",
                            IF(H849 = "ent-copalyl diphosphate", "58553",
                                IF(H849 = "(S)-2,3-epoxysqualene", "15441",
                                    IF(H849 = "(+)-copalyl diphosphate", "58635",
                                        IF(H849 = "copal-8-ol diphosphate(3−)","64283",
                                            IF(H849 = "NPP", "57665",
                                                IF(H849 = "squalene", "15440",
                                                    IF(H849 = "ent-copal-8-ol diphosphate(3−)", "138223",
                                                        IF(H849 = "(2E,6E,10E,14E)-GFPP", "57907",
                                                            IF(H849 = "(R)-tetraprenyl-β-curcumene", "64801",
                                                                IF(H849 = "(E)-2-MeGPP", "61984",
                                                                    IF(H849 = "all-trans-heptaprenyl PP", "58206",
                                                                        IF(H849 = "(3S,22S)-2,3:22,23-diepoxy-2,3,22,23-tetrahydrosqualene", "138307",
                                                                            IF(H849 = "pre-α-onocerin", "138305","")
                                                                            )
                                                                        )
                                                                    )
                                                                )
                                                            )
                                                        )
                                                    )
                                                )
                                            )
                                        )
                                    )
                                )
                            )
                        )
                    )
                )
            )
        )
    )</f>
        <v>15441</v>
      </c>
      <c r="J849" s="14"/>
      <c r="K849" s="15" t="s">
        <v>880</v>
      </c>
      <c r="L849" s="13"/>
      <c r="M849" s="14"/>
      <c r="N849" s="9" t="s">
        <v>269</v>
      </c>
      <c r="O849" s="9" t="s">
        <v>881</v>
      </c>
      <c r="P849" s="17">
        <v>16521</v>
      </c>
      <c r="Q849" s="29" t="s">
        <v>22</v>
      </c>
      <c r="R849" s="30"/>
      <c r="S849" s="29" t="s">
        <v>22</v>
      </c>
      <c r="T849" s="31"/>
      <c r="U849" s="15" t="s">
        <v>59</v>
      </c>
      <c r="V849" s="26" t="s">
        <v>2612</v>
      </c>
    </row>
    <row r="850" spans="1:24" ht="16.5" customHeight="1">
      <c r="A850" s="8" t="s">
        <v>2613</v>
      </c>
      <c r="B850" s="16" t="s">
        <v>1176</v>
      </c>
      <c r="C850" s="10" t="s">
        <v>2614</v>
      </c>
      <c r="D850" s="11" t="s">
        <v>2615</v>
      </c>
      <c r="E850" s="39" t="s">
        <v>2616</v>
      </c>
      <c r="F850" s="12" t="s">
        <v>266</v>
      </c>
      <c r="G850" s="12"/>
      <c r="H850" s="16" t="s">
        <v>267</v>
      </c>
      <c r="I850" s="28" t="str">
        <f t="shared" si="60"/>
        <v>15441</v>
      </c>
      <c r="J850" s="12"/>
      <c r="K850" s="10" t="s">
        <v>880</v>
      </c>
      <c r="L850" s="28"/>
      <c r="M850" s="12"/>
      <c r="N850" s="16" t="s">
        <v>1083</v>
      </c>
      <c r="O850" s="16" t="s">
        <v>881</v>
      </c>
      <c r="P850" s="7">
        <v>16521</v>
      </c>
      <c r="Q850" s="29" t="s">
        <v>22</v>
      </c>
      <c r="R850" s="30"/>
      <c r="S850" s="29" t="s">
        <v>22</v>
      </c>
      <c r="T850" s="31"/>
      <c r="U850" s="10" t="s">
        <v>59</v>
      </c>
      <c r="V850" s="284" t="s">
        <v>2617</v>
      </c>
      <c r="W850" s="283"/>
      <c r="X850" s="283"/>
    </row>
    <row r="851" spans="1:24" ht="16.5" customHeight="1">
      <c r="A851" s="8" t="s">
        <v>2618</v>
      </c>
      <c r="B851" s="9" t="s">
        <v>907</v>
      </c>
      <c r="C851" s="10" t="s">
        <v>2619</v>
      </c>
      <c r="D851" s="21" t="s">
        <v>2620</v>
      </c>
      <c r="E851" s="12" t="s">
        <v>87</v>
      </c>
      <c r="F851" s="12" t="s">
        <v>248</v>
      </c>
      <c r="G851" s="12"/>
      <c r="H851" s="9" t="s">
        <v>249</v>
      </c>
      <c r="I851" s="13" t="s">
        <v>250</v>
      </c>
      <c r="J851" s="14"/>
      <c r="K851" s="15" t="s">
        <v>251</v>
      </c>
      <c r="L851" s="13"/>
      <c r="M851" s="14"/>
      <c r="N851" s="9" t="s">
        <v>252</v>
      </c>
      <c r="O851" s="16" t="s">
        <v>253</v>
      </c>
      <c r="P851" s="17">
        <v>175763</v>
      </c>
      <c r="Q851" s="18" t="s">
        <v>32</v>
      </c>
      <c r="R851" s="19"/>
      <c r="S851" s="12" t="s">
        <v>32</v>
      </c>
      <c r="T851" s="10" t="s">
        <v>254</v>
      </c>
      <c r="U851" s="15"/>
      <c r="V851" s="45"/>
    </row>
    <row r="852" spans="1:24" ht="16.5" customHeight="1">
      <c r="A852" s="8" t="s">
        <v>2621</v>
      </c>
      <c r="B852" s="9" t="s">
        <v>1332</v>
      </c>
      <c r="C852" s="10" t="s">
        <v>2622</v>
      </c>
      <c r="D852" s="21" t="s">
        <v>2623</v>
      </c>
      <c r="E852" s="12" t="s">
        <v>782</v>
      </c>
      <c r="F852" s="12" t="s">
        <v>179</v>
      </c>
      <c r="G852" s="12"/>
      <c r="H852" s="9" t="s">
        <v>180</v>
      </c>
      <c r="I852" s="13" t="s">
        <v>181</v>
      </c>
      <c r="J852" s="14"/>
      <c r="K852" s="15" t="s">
        <v>182</v>
      </c>
      <c r="L852" s="13"/>
      <c r="M852" s="14"/>
      <c r="N852" s="9" t="s">
        <v>183</v>
      </c>
      <c r="O852" s="16" t="s">
        <v>184</v>
      </c>
      <c r="P852" s="17">
        <v>58756</v>
      </c>
      <c r="Q852" s="18" t="s">
        <v>32</v>
      </c>
      <c r="R852" s="25"/>
      <c r="S852" s="18" t="s">
        <v>22</v>
      </c>
      <c r="T852" s="10" t="s">
        <v>185</v>
      </c>
      <c r="U852" s="15"/>
      <c r="V852" s="35" t="s">
        <v>2624</v>
      </c>
    </row>
    <row r="853" spans="1:24" ht="16.5" customHeight="1">
      <c r="A853" s="8" t="s">
        <v>2625</v>
      </c>
      <c r="B853" s="16" t="s">
        <v>826</v>
      </c>
      <c r="C853" s="10" t="s">
        <v>2626</v>
      </c>
      <c r="D853" s="11" t="s">
        <v>724</v>
      </c>
      <c r="E853" s="12" t="s">
        <v>26</v>
      </c>
      <c r="F853" s="12" t="s">
        <v>266</v>
      </c>
      <c r="G853" s="12"/>
      <c r="H853" s="16" t="s">
        <v>267</v>
      </c>
      <c r="I853" s="28" t="str">
        <f t="shared" ref="I853:I854" si="61">IF(H853 = "(2E,6E)-FPP", "175763",
    IF(H853 = "(2Z,6E)-FPP", "162247",
        IF(H853 = "(2Z,6Z)-FPP", "60374",
            IF(H853 = "(2E,6E,10E)-GGPP", "58756",
                IF(H853 = "9α-copalyl PP", "58622",
                    IF(H853 = "peregrinol PP", "138232",
                        IF(H853 = "(2E)-GPP", "58057",
                            IF(H853 = "ent-copalyl diphosphate", "58553",
                                IF(H853 = "(S)-2,3-epoxysqualene", "15441",
                                    IF(H853 = "(+)-copalyl diphosphate", "58635",
                                        IF(H853 = "copal-8-ol diphosphate(3−)","64283",
                                            IF(H853 = "NPP", "57665",
                                                IF(H853 = "squalene", "15440",
                                                    IF(H853 = "ent-copal-8-ol diphosphate(3−)", "138223",
                                                        IF(H853 = "(2E,6E,10E,14E)-GFPP", "57907",
                                                            IF(H853 = "(R)-tetraprenyl-β-curcumene", "64801",
                                                                IF(H853 = "(E)-2-MeGPP", "61984",
                                                                    IF(H853 = "all-trans-heptaprenyl PP", "58206",
                                                                        IF(H853 = "(3S,22S)-2,3:22,23-diepoxy-2,3,22,23-tetrahydrosqualene", "138307",
                                                                            IF(H853 = "pre-α-onocerin", "138305","")
                                                                            )
                                                                        )
                                                                    )
                                                                )
                                                            )
                                                        )
                                                    )
                                                )
                                            )
                                        )
                                    )
                                )
                            )
                        )
                    )
                )
            )
        )
    )</f>
        <v>15441</v>
      </c>
      <c r="J853" s="12"/>
      <c r="K853" s="10" t="s">
        <v>829</v>
      </c>
      <c r="L853" s="28"/>
      <c r="M853" s="12"/>
      <c r="N853" s="16" t="s">
        <v>1083</v>
      </c>
      <c r="O853" s="16" t="s">
        <v>831</v>
      </c>
      <c r="P853" s="7">
        <v>17030</v>
      </c>
      <c r="Q853" s="29" t="s">
        <v>22</v>
      </c>
      <c r="R853" s="30"/>
      <c r="S853" s="29" t="s">
        <v>22</v>
      </c>
      <c r="T853" s="31"/>
      <c r="U853" s="10" t="s">
        <v>59</v>
      </c>
      <c r="V853" s="284" t="s">
        <v>2627</v>
      </c>
      <c r="W853" s="283"/>
      <c r="X853" s="283"/>
    </row>
    <row r="854" spans="1:24" ht="16.5" customHeight="1">
      <c r="A854" s="8" t="s">
        <v>2628</v>
      </c>
      <c r="B854" s="16" t="s">
        <v>1176</v>
      </c>
      <c r="C854" s="10" t="s">
        <v>2629</v>
      </c>
      <c r="D854" s="11" t="s">
        <v>2304</v>
      </c>
      <c r="E854" s="12" t="s">
        <v>111</v>
      </c>
      <c r="F854" s="12" t="s">
        <v>266</v>
      </c>
      <c r="G854" s="12"/>
      <c r="H854" s="16" t="s">
        <v>267</v>
      </c>
      <c r="I854" s="28" t="str">
        <f t="shared" si="61"/>
        <v>15441</v>
      </c>
      <c r="J854" s="12"/>
      <c r="K854" s="10" t="s">
        <v>880</v>
      </c>
      <c r="L854" s="28"/>
      <c r="M854" s="12"/>
      <c r="N854" s="16" t="s">
        <v>1083</v>
      </c>
      <c r="O854" s="16" t="s">
        <v>881</v>
      </c>
      <c r="P854" s="7">
        <v>16521</v>
      </c>
      <c r="Q854" s="29" t="s">
        <v>22</v>
      </c>
      <c r="R854" s="30"/>
      <c r="S854" s="29" t="s">
        <v>22</v>
      </c>
      <c r="T854" s="31"/>
      <c r="U854" s="10" t="s">
        <v>2630</v>
      </c>
      <c r="V854" s="284" t="s">
        <v>2631</v>
      </c>
      <c r="W854" s="283"/>
      <c r="X854" s="283"/>
    </row>
    <row r="855" spans="1:24" ht="16.5" customHeight="1">
      <c r="A855" s="27" t="s">
        <v>2632</v>
      </c>
      <c r="B855" s="9" t="s">
        <v>1534</v>
      </c>
      <c r="C855" s="15" t="s">
        <v>2633</v>
      </c>
      <c r="D855" s="21" t="s">
        <v>1253</v>
      </c>
      <c r="E855" s="12" t="s">
        <v>111</v>
      </c>
      <c r="F855" s="14" t="s">
        <v>850</v>
      </c>
      <c r="G855" s="14"/>
      <c r="H855" s="9" t="s">
        <v>39</v>
      </c>
      <c r="I855" s="13">
        <v>58756</v>
      </c>
      <c r="J855" s="14"/>
      <c r="K855" s="15" t="s">
        <v>851</v>
      </c>
      <c r="L855" s="13"/>
      <c r="M855" s="14"/>
      <c r="N855" s="9" t="s">
        <v>852</v>
      </c>
      <c r="O855" s="24" t="s">
        <v>853</v>
      </c>
      <c r="P855" s="17">
        <v>27787</v>
      </c>
      <c r="Q855" s="18" t="s">
        <v>32</v>
      </c>
      <c r="R855" s="25"/>
      <c r="S855" s="18" t="s">
        <v>22</v>
      </c>
      <c r="T855" s="34"/>
      <c r="U855" s="15"/>
      <c r="V855" s="32" t="s">
        <v>2634</v>
      </c>
    </row>
    <row r="856" spans="1:24" ht="16.5" customHeight="1">
      <c r="A856" s="27" t="s">
        <v>2635</v>
      </c>
      <c r="B856" s="9" t="s">
        <v>2563</v>
      </c>
      <c r="C856" s="15" t="s">
        <v>2636</v>
      </c>
      <c r="D856" s="21" t="s">
        <v>2637</v>
      </c>
      <c r="E856" s="12" t="s">
        <v>87</v>
      </c>
      <c r="F856" s="14" t="s">
        <v>850</v>
      </c>
      <c r="G856" s="14"/>
      <c r="H856" s="9" t="s">
        <v>39</v>
      </c>
      <c r="I856" s="13">
        <v>58756</v>
      </c>
      <c r="J856" s="14"/>
      <c r="K856" s="15" t="s">
        <v>851</v>
      </c>
      <c r="L856" s="13"/>
      <c r="M856" s="14"/>
      <c r="N856" s="9" t="s">
        <v>852</v>
      </c>
      <c r="O856" s="24" t="s">
        <v>853</v>
      </c>
      <c r="P856" s="17">
        <v>27787</v>
      </c>
      <c r="Q856" s="18" t="s">
        <v>32</v>
      </c>
      <c r="R856" s="25"/>
      <c r="S856" s="18" t="s">
        <v>22</v>
      </c>
      <c r="T856" s="34"/>
      <c r="U856" s="15"/>
      <c r="V856" s="32" t="s">
        <v>2638</v>
      </c>
    </row>
    <row r="857" spans="1:24" ht="16.5" customHeight="1">
      <c r="A857" s="8" t="s">
        <v>2639</v>
      </c>
      <c r="B857" s="9" t="s">
        <v>1787</v>
      </c>
      <c r="C857" s="10" t="s">
        <v>2640</v>
      </c>
      <c r="D857" s="21" t="s">
        <v>1030</v>
      </c>
      <c r="E857" s="12" t="s">
        <v>26</v>
      </c>
      <c r="F857" s="12" t="s">
        <v>850</v>
      </c>
      <c r="G857" s="12"/>
      <c r="H857" s="9" t="s">
        <v>39</v>
      </c>
      <c r="I857" s="13">
        <v>58756</v>
      </c>
      <c r="J857" s="14"/>
      <c r="K857" s="15" t="s">
        <v>851</v>
      </c>
      <c r="L857" s="13"/>
      <c r="M857" s="14"/>
      <c r="N857" s="9" t="s">
        <v>852</v>
      </c>
      <c r="O857" s="16" t="s">
        <v>853</v>
      </c>
      <c r="P857" s="17">
        <v>27787</v>
      </c>
      <c r="Q857" s="18" t="s">
        <v>32</v>
      </c>
      <c r="R857" s="19" t="s">
        <v>22</v>
      </c>
      <c r="S857" s="12" t="s">
        <v>22</v>
      </c>
      <c r="T857" s="10" t="s">
        <v>854</v>
      </c>
      <c r="U857" s="15"/>
      <c r="V857" s="35" t="s">
        <v>2641</v>
      </c>
    </row>
    <row r="858" spans="1:24" ht="16.5" customHeight="1">
      <c r="A858" s="8" t="s">
        <v>2642</v>
      </c>
      <c r="B858" s="9" t="s">
        <v>2643</v>
      </c>
      <c r="C858" s="10" t="s">
        <v>2644</v>
      </c>
      <c r="D858" s="21" t="s">
        <v>2522</v>
      </c>
      <c r="E858" s="12" t="s">
        <v>26</v>
      </c>
      <c r="F858" s="12" t="s">
        <v>1538</v>
      </c>
      <c r="G858" s="12"/>
      <c r="H858" s="9" t="s">
        <v>39</v>
      </c>
      <c r="I858" s="13">
        <v>58756</v>
      </c>
      <c r="J858" s="14"/>
      <c r="K858" s="15" t="s">
        <v>2645</v>
      </c>
      <c r="L858" s="13"/>
      <c r="M858" s="14"/>
      <c r="N858" s="9" t="s">
        <v>2646</v>
      </c>
      <c r="O858" s="16" t="s">
        <v>2647</v>
      </c>
      <c r="P858" s="17">
        <v>14885</v>
      </c>
      <c r="Q858" s="18" t="s">
        <v>22</v>
      </c>
      <c r="R858" s="19"/>
      <c r="S858" s="12" t="s">
        <v>22</v>
      </c>
      <c r="T858" s="10"/>
      <c r="U858" s="15"/>
      <c r="V858" s="26" t="s">
        <v>2648</v>
      </c>
    </row>
    <row r="859" spans="1:24" ht="16.5" customHeight="1">
      <c r="A859" s="8" t="s">
        <v>2642</v>
      </c>
      <c r="B859" s="9" t="s">
        <v>2643</v>
      </c>
      <c r="C859" s="10" t="s">
        <v>2644</v>
      </c>
      <c r="D859" s="21" t="s">
        <v>2522</v>
      </c>
      <c r="E859" s="12" t="s">
        <v>26</v>
      </c>
      <c r="F859" s="12" t="s">
        <v>850</v>
      </c>
      <c r="G859" s="12"/>
      <c r="H859" s="9" t="s">
        <v>2649</v>
      </c>
      <c r="I859" s="13">
        <v>14885</v>
      </c>
      <c r="J859" s="14"/>
      <c r="K859" s="15" t="s">
        <v>851</v>
      </c>
      <c r="L859" s="13"/>
      <c r="M859" s="14"/>
      <c r="N859" s="9" t="s">
        <v>852</v>
      </c>
      <c r="O859" s="16" t="s">
        <v>853</v>
      </c>
      <c r="P859" s="17">
        <v>27787</v>
      </c>
      <c r="Q859" s="18" t="s">
        <v>32</v>
      </c>
      <c r="R859" s="19"/>
      <c r="S859" s="12" t="s">
        <v>22</v>
      </c>
      <c r="T859" s="10"/>
      <c r="U859" s="15"/>
      <c r="V859" s="26" t="s">
        <v>2648</v>
      </c>
    </row>
    <row r="860" spans="1:24" ht="16.5" customHeight="1">
      <c r="A860" s="8" t="s">
        <v>2650</v>
      </c>
      <c r="B860" s="9" t="s">
        <v>847</v>
      </c>
      <c r="C860" s="10" t="s">
        <v>2651</v>
      </c>
      <c r="D860" s="21" t="s">
        <v>724</v>
      </c>
      <c r="E860" s="12" t="s">
        <v>26</v>
      </c>
      <c r="F860" s="12" t="s">
        <v>850</v>
      </c>
      <c r="G860" s="12"/>
      <c r="H860" s="9" t="s">
        <v>39</v>
      </c>
      <c r="I860" s="13">
        <v>58756</v>
      </c>
      <c r="J860" s="14"/>
      <c r="K860" s="15" t="s">
        <v>851</v>
      </c>
      <c r="L860" s="13"/>
      <c r="M860" s="14"/>
      <c r="N860" s="9" t="s">
        <v>852</v>
      </c>
      <c r="O860" s="16" t="s">
        <v>853</v>
      </c>
      <c r="P860" s="17">
        <v>27787</v>
      </c>
      <c r="Q860" s="18" t="s">
        <v>32</v>
      </c>
      <c r="R860" s="19"/>
      <c r="S860" s="12" t="s">
        <v>22</v>
      </c>
      <c r="T860" s="10" t="s">
        <v>854</v>
      </c>
      <c r="U860" s="15"/>
      <c r="V860" s="26" t="s">
        <v>2652</v>
      </c>
    </row>
    <row r="861" spans="1:24" ht="16.5" customHeight="1">
      <c r="A861" s="8" t="s">
        <v>2653</v>
      </c>
      <c r="B861" s="9" t="s">
        <v>2563</v>
      </c>
      <c r="C861" s="10" t="s">
        <v>2654</v>
      </c>
      <c r="D861" s="21" t="s">
        <v>2655</v>
      </c>
      <c r="E861" s="12" t="s">
        <v>87</v>
      </c>
      <c r="F861" s="12" t="s">
        <v>1538</v>
      </c>
      <c r="G861" s="12"/>
      <c r="H861" s="9" t="s">
        <v>39</v>
      </c>
      <c r="I861" s="13">
        <v>58756</v>
      </c>
      <c r="J861" s="14"/>
      <c r="K861" s="15" t="s">
        <v>2645</v>
      </c>
      <c r="L861" s="13"/>
      <c r="M861" s="14"/>
      <c r="N861" s="9" t="s">
        <v>2646</v>
      </c>
      <c r="O861" s="16" t="s">
        <v>2647</v>
      </c>
      <c r="P861" s="17">
        <v>14885</v>
      </c>
      <c r="Q861" s="18" t="s">
        <v>22</v>
      </c>
      <c r="R861" s="19"/>
      <c r="S861" s="12" t="s">
        <v>22</v>
      </c>
      <c r="T861" s="10"/>
      <c r="U861" s="15"/>
      <c r="V861" s="26" t="s">
        <v>2656</v>
      </c>
    </row>
    <row r="862" spans="1:24" ht="16.5" customHeight="1">
      <c r="A862" s="8" t="s">
        <v>2653</v>
      </c>
      <c r="B862" s="9" t="s">
        <v>2563</v>
      </c>
      <c r="C862" s="10" t="s">
        <v>2654</v>
      </c>
      <c r="D862" s="21" t="s">
        <v>2655</v>
      </c>
      <c r="E862" s="12" t="s">
        <v>87</v>
      </c>
      <c r="F862" s="12" t="s">
        <v>850</v>
      </c>
      <c r="G862" s="12"/>
      <c r="H862" s="9" t="s">
        <v>2649</v>
      </c>
      <c r="I862" s="13">
        <v>14885</v>
      </c>
      <c r="J862" s="14"/>
      <c r="K862" s="15" t="s">
        <v>851</v>
      </c>
      <c r="L862" s="13"/>
      <c r="M862" s="14"/>
      <c r="N862" s="9" t="s">
        <v>852</v>
      </c>
      <c r="O862" s="16" t="s">
        <v>853</v>
      </c>
      <c r="P862" s="17">
        <v>27787</v>
      </c>
      <c r="Q862" s="18" t="s">
        <v>32</v>
      </c>
      <c r="R862" s="19"/>
      <c r="S862" s="12" t="s">
        <v>22</v>
      </c>
      <c r="T862" s="10"/>
      <c r="U862" s="15"/>
      <c r="V862" s="26" t="s">
        <v>2656</v>
      </c>
    </row>
    <row r="863" spans="1:24" ht="16.5" customHeight="1">
      <c r="A863" s="27" t="s">
        <v>2657</v>
      </c>
      <c r="B863" s="9" t="s">
        <v>738</v>
      </c>
      <c r="C863" s="15" t="s">
        <v>2658</v>
      </c>
      <c r="D863" s="21" t="s">
        <v>2659</v>
      </c>
      <c r="E863" s="12" t="s">
        <v>2660</v>
      </c>
      <c r="F863" s="14" t="s">
        <v>266</v>
      </c>
      <c r="G863" s="14"/>
      <c r="H863" s="16" t="s">
        <v>28</v>
      </c>
      <c r="I863" s="13" t="s">
        <v>451</v>
      </c>
      <c r="J863" s="12" t="s">
        <v>89</v>
      </c>
      <c r="K863" s="15" t="s">
        <v>741</v>
      </c>
      <c r="L863" s="13"/>
      <c r="M863" s="14"/>
      <c r="N863" s="9" t="s">
        <v>742</v>
      </c>
      <c r="O863" s="9" t="s">
        <v>743</v>
      </c>
      <c r="P863" s="79">
        <v>15440</v>
      </c>
      <c r="Q863" s="69" t="s">
        <v>32</v>
      </c>
      <c r="R863" s="70"/>
      <c r="S863" s="29" t="s">
        <v>22</v>
      </c>
      <c r="T863" s="71"/>
      <c r="U863" s="15"/>
      <c r="V863" s="80" t="s">
        <v>2661</v>
      </c>
    </row>
    <row r="864" spans="1:24" ht="16.5" customHeight="1">
      <c r="A864" s="27" t="s">
        <v>2657</v>
      </c>
      <c r="B864" s="9" t="s">
        <v>738</v>
      </c>
      <c r="C864" s="15" t="s">
        <v>2658</v>
      </c>
      <c r="D864" s="21" t="s">
        <v>2659</v>
      </c>
      <c r="E864" s="12" t="s">
        <v>2660</v>
      </c>
      <c r="F864" s="14" t="s">
        <v>1705</v>
      </c>
      <c r="G864" s="14"/>
      <c r="H864" s="16" t="s">
        <v>28</v>
      </c>
      <c r="I864" s="13" t="s">
        <v>451</v>
      </c>
      <c r="J864" s="12"/>
      <c r="K864" s="106" t="s">
        <v>1706</v>
      </c>
      <c r="L864" s="13"/>
      <c r="M864" s="14"/>
      <c r="N864" s="9" t="s">
        <v>1707</v>
      </c>
      <c r="O864" s="24" t="s">
        <v>1708</v>
      </c>
      <c r="P864" s="79">
        <v>57310</v>
      </c>
      <c r="Q864" s="69" t="s">
        <v>32</v>
      </c>
      <c r="R864" s="70"/>
      <c r="S864" s="29" t="s">
        <v>22</v>
      </c>
      <c r="T864" s="71"/>
      <c r="U864" s="15"/>
      <c r="V864" s="80" t="s">
        <v>2662</v>
      </c>
    </row>
    <row r="865" spans="1:38" ht="16.5" customHeight="1">
      <c r="A865" s="27" t="s">
        <v>2663</v>
      </c>
      <c r="B865" s="9" t="s">
        <v>738</v>
      </c>
      <c r="C865" s="15" t="s">
        <v>2664</v>
      </c>
      <c r="D865" s="21" t="s">
        <v>2308</v>
      </c>
      <c r="E865" s="12" t="s">
        <v>111</v>
      </c>
      <c r="F865" s="14" t="s">
        <v>266</v>
      </c>
      <c r="G865" s="14"/>
      <c r="H865" s="16" t="s">
        <v>28</v>
      </c>
      <c r="I865" s="13" t="str">
        <f>IF(H865 = "(2E,6E)-FPP", "175763",
    IF(H865 = "(2Z,6E)-FPP", "162247",
        IF(H865 = "(2Z,6Z)-FPP", "60374",
            IF(H865 = "(2E,6E,10E)-GGPP", "58756",
                IF(H865 = "9α-copalyl PP", "58622",
                    IF(H865 = "peregrinol PP", "138232",
                        IF(H865 = "(2E)-GPP", "58057",
                            IF(H865 = "ent-copalyl diphosphate", "58553",
                                IF(H865 = "(S)-2,3-epoxysqualene", "15441",
                                    IF(H865 = "(+)-copalyl diphosphate", "58635",
                                        IF(H865 = "copal-8-ol diphosphate(3−)","64283",
                                            IF(H865 = "NPP", "57665",
                                                IF(H865 = "squalene", "15440",
                                                    IF(H865 = "ent-copal-8-ol diphosphate(3−)", "138223",
                                                        IF(H865 = "(2E,6E,10E,14E)-GFPP", "57907",
                                                            IF(H865 = "(R)-tetraprenyl-β-curcumene", "64801",
                                                                IF(H865 = "(E)-2-MeGPP", "61984",
                                                                    IF(H865 = "all-trans-heptaprenyl PP", "58206",
                                                                        IF(H865 = "(3S,22S)-2,3:22,23-diepoxy-2,3,22,23-tetrahydrosqualene", "138307",
                                                                            IF(H865 = "pre-α-onocerin", "138305","")
                                                                            )
                                                                        )
                                                                    )
                                                                )
                                                            )
                                                        )
                                                    )
                                                )
                                            )
                                        )
                                    )
                                )
                            )
                        )
                    )
                )
            )
        )
    )</f>
        <v>175763</v>
      </c>
      <c r="J865" s="12" t="s">
        <v>2665</v>
      </c>
      <c r="K865" s="15" t="s">
        <v>741</v>
      </c>
      <c r="L865" s="13"/>
      <c r="M865" s="14"/>
      <c r="N865" s="9" t="s">
        <v>742</v>
      </c>
      <c r="O865" s="9" t="s">
        <v>743</v>
      </c>
      <c r="P865" s="79">
        <v>15440</v>
      </c>
      <c r="Q865" s="69" t="s">
        <v>32</v>
      </c>
      <c r="R865" s="70"/>
      <c r="S865" s="29" t="s">
        <v>22</v>
      </c>
      <c r="T865" s="71"/>
      <c r="U865" s="15" t="s">
        <v>59</v>
      </c>
      <c r="V865" s="80" t="s">
        <v>2666</v>
      </c>
      <c r="AA865" s="72"/>
      <c r="AB865" s="72"/>
      <c r="AC865" s="72"/>
      <c r="AD865" s="72"/>
      <c r="AE865" s="72"/>
      <c r="AF865" s="72"/>
      <c r="AG865" s="72"/>
      <c r="AH865" s="72"/>
      <c r="AI865" s="72"/>
      <c r="AJ865" s="72"/>
      <c r="AK865" s="72"/>
      <c r="AL865" s="72"/>
    </row>
    <row r="866" spans="1:38" ht="16.5" customHeight="1">
      <c r="A866" s="8" t="s">
        <v>2667</v>
      </c>
      <c r="B866" s="9" t="s">
        <v>1000</v>
      </c>
      <c r="C866" s="10" t="s">
        <v>2668</v>
      </c>
      <c r="D866" s="21" t="s">
        <v>724</v>
      </c>
      <c r="E866" s="12" t="s">
        <v>26</v>
      </c>
      <c r="F866" s="12" t="s">
        <v>248</v>
      </c>
      <c r="G866" s="12"/>
      <c r="H866" s="9" t="s">
        <v>249</v>
      </c>
      <c r="I866" s="13" t="s">
        <v>250</v>
      </c>
      <c r="J866" s="14"/>
      <c r="K866" s="15" t="s">
        <v>251</v>
      </c>
      <c r="L866" s="13"/>
      <c r="M866" s="14"/>
      <c r="N866" s="9" t="s">
        <v>252</v>
      </c>
      <c r="O866" s="16" t="s">
        <v>253</v>
      </c>
      <c r="P866" s="17">
        <v>175763</v>
      </c>
      <c r="Q866" s="18" t="s">
        <v>32</v>
      </c>
      <c r="R866" s="19"/>
      <c r="S866" s="12" t="s">
        <v>22</v>
      </c>
      <c r="T866" s="10" t="s">
        <v>254</v>
      </c>
      <c r="U866" s="15"/>
      <c r="V866" s="26" t="s">
        <v>2669</v>
      </c>
    </row>
    <row r="867" spans="1:38" ht="16.5" customHeight="1">
      <c r="A867" s="8" t="s">
        <v>2667</v>
      </c>
      <c r="B867" s="9" t="s">
        <v>1000</v>
      </c>
      <c r="C867" s="10" t="s">
        <v>2668</v>
      </c>
      <c r="D867" s="21" t="s">
        <v>724</v>
      </c>
      <c r="E867" s="12" t="s">
        <v>26</v>
      </c>
      <c r="F867" s="12" t="s">
        <v>255</v>
      </c>
      <c r="G867" s="12"/>
      <c r="H867" s="9" t="s">
        <v>256</v>
      </c>
      <c r="I867" s="13" t="s">
        <v>257</v>
      </c>
      <c r="J867" s="14"/>
      <c r="K867" s="15" t="s">
        <v>258</v>
      </c>
      <c r="L867" s="13"/>
      <c r="M867" s="14"/>
      <c r="N867" s="9" t="s">
        <v>259</v>
      </c>
      <c r="O867" s="16" t="s">
        <v>260</v>
      </c>
      <c r="P867" s="17">
        <v>58057</v>
      </c>
      <c r="Q867" s="18" t="s">
        <v>32</v>
      </c>
      <c r="R867" s="19"/>
      <c r="S867" s="12" t="s">
        <v>22</v>
      </c>
      <c r="T867" s="10" t="s">
        <v>261</v>
      </c>
      <c r="U867" s="15"/>
      <c r="V867" s="26" t="s">
        <v>2669</v>
      </c>
    </row>
    <row r="868" spans="1:38" ht="16.5" customHeight="1">
      <c r="A868" s="8" t="s">
        <v>2667</v>
      </c>
      <c r="B868" s="9" t="s">
        <v>1000</v>
      </c>
      <c r="C868" s="10" t="s">
        <v>2668</v>
      </c>
      <c r="D868" s="21" t="s">
        <v>724</v>
      </c>
      <c r="E868" s="12" t="s">
        <v>26</v>
      </c>
      <c r="F868" s="12" t="s">
        <v>179</v>
      </c>
      <c r="G868" s="12"/>
      <c r="H868" s="9" t="s">
        <v>730</v>
      </c>
      <c r="I868" s="13" t="s">
        <v>731</v>
      </c>
      <c r="J868" s="14"/>
      <c r="K868" s="15" t="s">
        <v>182</v>
      </c>
      <c r="L868" s="13"/>
      <c r="M868" s="14"/>
      <c r="N868" s="9" t="s">
        <v>183</v>
      </c>
      <c r="O868" s="16" t="s">
        <v>184</v>
      </c>
      <c r="P868" s="17">
        <v>58756</v>
      </c>
      <c r="Q868" s="18" t="s">
        <v>32</v>
      </c>
      <c r="R868" s="25"/>
      <c r="S868" s="18" t="s">
        <v>22</v>
      </c>
      <c r="T868" s="10" t="s">
        <v>185</v>
      </c>
      <c r="U868" s="15"/>
      <c r="V868" s="26" t="s">
        <v>2669</v>
      </c>
    </row>
    <row r="869" spans="1:38" ht="16.5" customHeight="1">
      <c r="A869" s="27" t="s">
        <v>2670</v>
      </c>
      <c r="B869" s="9" t="s">
        <v>2671</v>
      </c>
      <c r="C869" s="15" t="s">
        <v>2672</v>
      </c>
      <c r="D869" s="21" t="s">
        <v>2673</v>
      </c>
      <c r="E869" s="12" t="s">
        <v>87</v>
      </c>
      <c r="F869" s="14" t="s">
        <v>266</v>
      </c>
      <c r="G869" s="14"/>
      <c r="H869" s="9" t="s">
        <v>741</v>
      </c>
      <c r="I869" s="28" t="str">
        <f t="shared" ref="I869:I874" si="62">IF(H869 = "(2E,6E)-FPP", "175763",
    IF(H869 = "(2Z,6E)-FPP", "162247",
        IF(H869 = "(2Z,6Z)-FPP", "60374",
            IF(H869 = "(2E,6E,10E)-GGPP", "58756",
                IF(H869 = "9α-copalyl PP", "58622",
                    IF(H869 = "peregrinol PP", "138232",
                        IF(H869 = "(2E)-GPP", "58057",
                            IF(H869 = "ent-copalyl diphosphate", "58553",
                                IF(H869 = "(S)-2,3-epoxysqualene", "15441",
                                    IF(H869 = "(+)-copalyl diphosphate", "58635",
                                        IF(H869 = "copal-8-ol diphosphate(3−)","64283",
                                            IF(H869 = "NPP", "57665",
                                                IF(H869 = "squalene", "15440",
                                                    IF(H869 = "ent-copal-8-ol diphosphate(3−)", "138223",
                                                        IF(H869 = "(2E,6E,10E,14E)-GFPP", "57907",
                                                            IF(H869 = "(R)-tetraprenyl-β-curcumene", "64801",
                                                                IF(H869 = "(E)-2-MeGPP", "61984",
                                                                    IF(H869 = "all-trans-heptaprenyl PP", "58206",
                                                                        IF(H869 = "(3S,22S)-2,3:22,23-diepoxy-2,3,22,23-tetrahydrosqualene", "138307",
                                                                            IF(H869 = "pre-α-onocerin", "138305","")
                                                                            )
                                                                        )
                                                                    )
                                                                )
                                                            )
                                                        )
                                                    )
                                                )
                                            )
                                        )
                                    )
                                )
                            )
                        )
                    )
                )
            )
        )
    )</f>
        <v>15440</v>
      </c>
      <c r="J869" s="14"/>
      <c r="K869" s="15" t="s">
        <v>2551</v>
      </c>
      <c r="L869" s="13" t="s">
        <v>771</v>
      </c>
      <c r="M869" s="14" t="s">
        <v>22</v>
      </c>
      <c r="N869" s="9" t="s">
        <v>742</v>
      </c>
      <c r="O869" s="9" t="s">
        <v>2552</v>
      </c>
      <c r="P869" s="17">
        <v>4648</v>
      </c>
      <c r="Q869" s="29" t="s">
        <v>22</v>
      </c>
      <c r="R869" s="30"/>
      <c r="S869" s="29" t="s">
        <v>22</v>
      </c>
      <c r="T869" s="31"/>
      <c r="U869" s="15" t="s">
        <v>59</v>
      </c>
      <c r="V869" s="26" t="s">
        <v>1061</v>
      </c>
    </row>
    <row r="870" spans="1:38" ht="16.5" customHeight="1">
      <c r="A870" s="27" t="s">
        <v>2670</v>
      </c>
      <c r="B870" s="9" t="s">
        <v>2671</v>
      </c>
      <c r="C870" s="15" t="s">
        <v>2672</v>
      </c>
      <c r="D870" s="21" t="s">
        <v>2673</v>
      </c>
      <c r="E870" s="12" t="s">
        <v>87</v>
      </c>
      <c r="F870" s="14" t="s">
        <v>266</v>
      </c>
      <c r="G870" s="14"/>
      <c r="H870" s="9" t="s">
        <v>741</v>
      </c>
      <c r="I870" s="28" t="str">
        <f t="shared" si="62"/>
        <v>15440</v>
      </c>
      <c r="J870" s="14" t="s">
        <v>1098</v>
      </c>
      <c r="K870" s="15" t="s">
        <v>2554</v>
      </c>
      <c r="L870" s="13"/>
      <c r="M870" s="14"/>
      <c r="N870" s="9" t="s">
        <v>2555</v>
      </c>
      <c r="O870" s="9" t="s">
        <v>2556</v>
      </c>
      <c r="P870" s="17">
        <v>36484</v>
      </c>
      <c r="Q870" s="29" t="s">
        <v>22</v>
      </c>
      <c r="R870" s="30"/>
      <c r="S870" s="29" t="s">
        <v>22</v>
      </c>
      <c r="T870" s="31"/>
      <c r="U870" s="15" t="s">
        <v>59</v>
      </c>
      <c r="V870" s="26" t="s">
        <v>1061</v>
      </c>
    </row>
    <row r="871" spans="1:38" ht="16.5" customHeight="1">
      <c r="A871" s="27" t="s">
        <v>2674</v>
      </c>
      <c r="B871" s="9" t="s">
        <v>2671</v>
      </c>
      <c r="C871" s="15" t="s">
        <v>2675</v>
      </c>
      <c r="D871" s="21" t="s">
        <v>2676</v>
      </c>
      <c r="E871" s="12" t="s">
        <v>87</v>
      </c>
      <c r="F871" s="14" t="s">
        <v>266</v>
      </c>
      <c r="G871" s="14"/>
      <c r="H871" s="9" t="s">
        <v>741</v>
      </c>
      <c r="I871" s="28" t="str">
        <f t="shared" si="62"/>
        <v>15440</v>
      </c>
      <c r="J871" s="14"/>
      <c r="K871" s="15" t="s">
        <v>2551</v>
      </c>
      <c r="L871" s="13" t="s">
        <v>288</v>
      </c>
      <c r="M871" s="14" t="s">
        <v>22</v>
      </c>
      <c r="N871" s="9" t="s">
        <v>742</v>
      </c>
      <c r="O871" s="9" t="s">
        <v>2552</v>
      </c>
      <c r="P871" s="17">
        <v>4648</v>
      </c>
      <c r="Q871" s="29" t="s">
        <v>22</v>
      </c>
      <c r="R871" s="30"/>
      <c r="S871" s="29" t="s">
        <v>22</v>
      </c>
      <c r="T871" s="31"/>
      <c r="U871" s="15" t="s">
        <v>59</v>
      </c>
      <c r="V871" s="32" t="s">
        <v>1179</v>
      </c>
    </row>
    <row r="872" spans="1:38" ht="16.5" customHeight="1">
      <c r="A872" s="27" t="s">
        <v>2674</v>
      </c>
      <c r="B872" s="9" t="s">
        <v>2671</v>
      </c>
      <c r="C872" s="15" t="s">
        <v>2675</v>
      </c>
      <c r="D872" s="21" t="s">
        <v>2676</v>
      </c>
      <c r="E872" s="12" t="s">
        <v>87</v>
      </c>
      <c r="F872" s="14" t="s">
        <v>266</v>
      </c>
      <c r="G872" s="14"/>
      <c r="H872" s="9" t="s">
        <v>741</v>
      </c>
      <c r="I872" s="28" t="str">
        <f t="shared" si="62"/>
        <v>15440</v>
      </c>
      <c r="J872" s="14"/>
      <c r="K872" s="15" t="s">
        <v>2554</v>
      </c>
      <c r="L872" s="13"/>
      <c r="M872" s="14"/>
      <c r="N872" s="9" t="s">
        <v>2555</v>
      </c>
      <c r="O872" s="9" t="s">
        <v>2556</v>
      </c>
      <c r="P872" s="17">
        <v>36484</v>
      </c>
      <c r="Q872" s="29" t="s">
        <v>22</v>
      </c>
      <c r="R872" s="30"/>
      <c r="S872" s="29" t="s">
        <v>22</v>
      </c>
      <c r="T872" s="31"/>
      <c r="U872" s="15" t="s">
        <v>2677</v>
      </c>
      <c r="V872" s="32" t="s">
        <v>1179</v>
      </c>
    </row>
    <row r="873" spans="1:38" ht="16.5" customHeight="1">
      <c r="A873" s="27" t="s">
        <v>2678</v>
      </c>
      <c r="B873" s="9" t="s">
        <v>738</v>
      </c>
      <c r="C873" s="15" t="s">
        <v>2679</v>
      </c>
      <c r="D873" s="21" t="s">
        <v>2304</v>
      </c>
      <c r="E873" s="12" t="s">
        <v>111</v>
      </c>
      <c r="F873" s="14" t="s">
        <v>266</v>
      </c>
      <c r="G873" s="14"/>
      <c r="H873" s="16" t="s">
        <v>28</v>
      </c>
      <c r="I873" s="13" t="str">
        <f t="shared" si="62"/>
        <v>175763</v>
      </c>
      <c r="J873" s="12" t="s">
        <v>2665</v>
      </c>
      <c r="K873" s="15" t="s">
        <v>741</v>
      </c>
      <c r="L873" s="13"/>
      <c r="M873" s="14"/>
      <c r="N873" s="9" t="s">
        <v>742</v>
      </c>
      <c r="O873" s="9" t="s">
        <v>743</v>
      </c>
      <c r="P873" s="79">
        <v>15440</v>
      </c>
      <c r="Q873" s="69" t="s">
        <v>32</v>
      </c>
      <c r="R873" s="70"/>
      <c r="S873" s="29" t="s">
        <v>22</v>
      </c>
      <c r="T873" s="71"/>
      <c r="U873" s="15" t="s">
        <v>59</v>
      </c>
      <c r="V873" s="80" t="s">
        <v>2631</v>
      </c>
      <c r="AA873" s="72"/>
      <c r="AB873" s="72"/>
      <c r="AC873" s="72"/>
      <c r="AD873" s="72"/>
      <c r="AE873" s="72"/>
      <c r="AF873" s="72"/>
      <c r="AG873" s="72"/>
      <c r="AH873" s="72"/>
      <c r="AI873" s="72"/>
      <c r="AJ873" s="72"/>
      <c r="AK873" s="72"/>
      <c r="AL873" s="72"/>
    </row>
    <row r="874" spans="1:38" ht="16.5" customHeight="1">
      <c r="A874" s="27" t="s">
        <v>2680</v>
      </c>
      <c r="B874" s="9" t="s">
        <v>1335</v>
      </c>
      <c r="C874" s="15" t="s">
        <v>2681</v>
      </c>
      <c r="D874" s="21" t="s">
        <v>2682</v>
      </c>
      <c r="E874" s="12" t="s">
        <v>111</v>
      </c>
      <c r="F874" s="14" t="s">
        <v>27</v>
      </c>
      <c r="G874" s="14"/>
      <c r="H874" s="16" t="s">
        <v>28</v>
      </c>
      <c r="I874" s="28" t="str">
        <f t="shared" si="62"/>
        <v>175763</v>
      </c>
      <c r="J874" s="14"/>
      <c r="K874" s="15" t="s">
        <v>1338</v>
      </c>
      <c r="L874" s="13"/>
      <c r="M874" s="14"/>
      <c r="N874" s="9" t="s">
        <v>30</v>
      </c>
      <c r="O874" s="9" t="s">
        <v>1339</v>
      </c>
      <c r="P874" s="17">
        <v>15861</v>
      </c>
      <c r="Q874" s="29" t="s">
        <v>22</v>
      </c>
      <c r="R874" s="30"/>
      <c r="S874" s="29" t="s">
        <v>22</v>
      </c>
      <c r="T874" s="31"/>
      <c r="U874" s="15"/>
      <c r="V874" s="32" t="s">
        <v>1356</v>
      </c>
    </row>
    <row r="875" spans="1:38" ht="16.5" customHeight="1">
      <c r="A875" s="8" t="s">
        <v>2683</v>
      </c>
      <c r="B875" s="9" t="s">
        <v>116</v>
      </c>
      <c r="C875" s="10" t="s">
        <v>2684</v>
      </c>
      <c r="D875" s="21" t="s">
        <v>1253</v>
      </c>
      <c r="E875" s="12" t="s">
        <v>111</v>
      </c>
      <c r="F875" s="12" t="s">
        <v>248</v>
      </c>
      <c r="G875" s="12"/>
      <c r="H875" s="9" t="s">
        <v>249</v>
      </c>
      <c r="I875" s="13" t="s">
        <v>250</v>
      </c>
      <c r="J875" s="14"/>
      <c r="K875" s="15" t="s">
        <v>251</v>
      </c>
      <c r="L875" s="13"/>
      <c r="M875" s="14"/>
      <c r="N875" s="9" t="s">
        <v>252</v>
      </c>
      <c r="O875" s="16" t="s">
        <v>253</v>
      </c>
      <c r="P875" s="17">
        <v>175763</v>
      </c>
      <c r="Q875" s="18" t="s">
        <v>32</v>
      </c>
      <c r="R875" s="19"/>
      <c r="S875" s="12" t="s">
        <v>22</v>
      </c>
      <c r="T875" s="10" t="s">
        <v>254</v>
      </c>
      <c r="U875" s="15"/>
      <c r="V875" s="26" t="s">
        <v>2685</v>
      </c>
    </row>
    <row r="876" spans="1:38" ht="16.5" customHeight="1">
      <c r="A876" s="8" t="s">
        <v>2683</v>
      </c>
      <c r="B876" s="9" t="s">
        <v>116</v>
      </c>
      <c r="C876" s="10" t="s">
        <v>2684</v>
      </c>
      <c r="D876" s="21" t="s">
        <v>1253</v>
      </c>
      <c r="E876" s="12" t="s">
        <v>111</v>
      </c>
      <c r="F876" s="12" t="s">
        <v>255</v>
      </c>
      <c r="G876" s="12"/>
      <c r="H876" s="9" t="s">
        <v>256</v>
      </c>
      <c r="I876" s="13" t="s">
        <v>257</v>
      </c>
      <c r="J876" s="14"/>
      <c r="K876" s="15" t="s">
        <v>182</v>
      </c>
      <c r="L876" s="13"/>
      <c r="M876" s="14"/>
      <c r="N876" s="9" t="s">
        <v>183</v>
      </c>
      <c r="O876" s="16" t="s">
        <v>184</v>
      </c>
      <c r="P876" s="17">
        <v>58756</v>
      </c>
      <c r="Q876" s="18" t="s">
        <v>32</v>
      </c>
      <c r="R876" s="19"/>
      <c r="S876" s="12" t="s">
        <v>22</v>
      </c>
      <c r="T876" s="10" t="s">
        <v>261</v>
      </c>
      <c r="U876" s="15"/>
      <c r="V876" s="26" t="s">
        <v>2685</v>
      </c>
    </row>
    <row r="877" spans="1:38" ht="16.5" customHeight="1">
      <c r="A877" s="8" t="s">
        <v>2683</v>
      </c>
      <c r="B877" s="9" t="s">
        <v>116</v>
      </c>
      <c r="C877" s="10" t="s">
        <v>2684</v>
      </c>
      <c r="D877" s="21" t="s">
        <v>1253</v>
      </c>
      <c r="E877" s="12" t="s">
        <v>111</v>
      </c>
      <c r="F877" s="12" t="s">
        <v>179</v>
      </c>
      <c r="G877" s="12"/>
      <c r="H877" s="9" t="s">
        <v>730</v>
      </c>
      <c r="I877" s="13" t="s">
        <v>731</v>
      </c>
      <c r="J877" s="14"/>
      <c r="K877" s="15" t="s">
        <v>182</v>
      </c>
      <c r="L877" s="13"/>
      <c r="M877" s="14"/>
      <c r="N877" s="9" t="s">
        <v>183</v>
      </c>
      <c r="O877" s="16" t="s">
        <v>184</v>
      </c>
      <c r="P877" s="17">
        <v>58756</v>
      </c>
      <c r="Q877" s="18" t="s">
        <v>32</v>
      </c>
      <c r="R877" s="25"/>
      <c r="S877" s="18" t="s">
        <v>32</v>
      </c>
      <c r="T877" s="10" t="s">
        <v>185</v>
      </c>
      <c r="U877" s="15"/>
      <c r="V877" s="26" t="s">
        <v>2685</v>
      </c>
    </row>
    <row r="878" spans="1:38" ht="16.5" customHeight="1">
      <c r="A878" s="8" t="s">
        <v>2686</v>
      </c>
      <c r="B878" s="9" t="s">
        <v>907</v>
      </c>
      <c r="C878" s="10" t="s">
        <v>2687</v>
      </c>
      <c r="D878" s="21" t="s">
        <v>2688</v>
      </c>
      <c r="E878" s="12" t="s">
        <v>87</v>
      </c>
      <c r="F878" s="12" t="s">
        <v>248</v>
      </c>
      <c r="G878" s="12"/>
      <c r="H878" s="9" t="s">
        <v>256</v>
      </c>
      <c r="I878" s="13" t="s">
        <v>257</v>
      </c>
      <c r="J878" s="14"/>
      <c r="K878" s="15" t="s">
        <v>251</v>
      </c>
      <c r="L878" s="13"/>
      <c r="M878" s="14"/>
      <c r="N878" s="9" t="s">
        <v>252</v>
      </c>
      <c r="O878" s="16" t="s">
        <v>253</v>
      </c>
      <c r="P878" s="17">
        <v>175763</v>
      </c>
      <c r="Q878" s="18" t="s">
        <v>32</v>
      </c>
      <c r="R878" s="19"/>
      <c r="S878" s="12" t="s">
        <v>22</v>
      </c>
      <c r="T878" s="10"/>
      <c r="U878" s="15"/>
      <c r="V878" s="26" t="s">
        <v>2689</v>
      </c>
    </row>
    <row r="879" spans="1:38" ht="16.5" customHeight="1">
      <c r="A879" s="8" t="s">
        <v>2690</v>
      </c>
      <c r="B879" s="9" t="s">
        <v>1332</v>
      </c>
      <c r="C879" s="10" t="s">
        <v>2691</v>
      </c>
      <c r="D879" s="21" t="s">
        <v>2692</v>
      </c>
      <c r="E879" s="12" t="s">
        <v>87</v>
      </c>
      <c r="F879" s="12" t="s">
        <v>179</v>
      </c>
      <c r="G879" s="12"/>
      <c r="H879" s="9" t="s">
        <v>180</v>
      </c>
      <c r="I879" s="13" t="s">
        <v>181</v>
      </c>
      <c r="J879" s="14"/>
      <c r="K879" s="15" t="s">
        <v>182</v>
      </c>
      <c r="L879" s="13"/>
      <c r="M879" s="14"/>
      <c r="N879" s="9" t="s">
        <v>183</v>
      </c>
      <c r="O879" s="16" t="s">
        <v>184</v>
      </c>
      <c r="P879" s="17">
        <v>58756</v>
      </c>
      <c r="Q879" s="18" t="s">
        <v>32</v>
      </c>
      <c r="R879" s="25"/>
      <c r="S879" s="18" t="s">
        <v>22</v>
      </c>
      <c r="T879" s="10" t="s">
        <v>185</v>
      </c>
      <c r="U879" s="15"/>
      <c r="V879" s="35" t="s">
        <v>2693</v>
      </c>
    </row>
    <row r="880" spans="1:38" ht="16.5" customHeight="1">
      <c r="A880" s="8" t="s">
        <v>2694</v>
      </c>
      <c r="B880" s="9" t="s">
        <v>1332</v>
      </c>
      <c r="C880" s="10" t="s">
        <v>2695</v>
      </c>
      <c r="D880" s="21" t="s">
        <v>2696</v>
      </c>
      <c r="E880" s="12" t="s">
        <v>87</v>
      </c>
      <c r="F880" s="12" t="s">
        <v>850</v>
      </c>
      <c r="G880" s="12"/>
      <c r="H880" s="9" t="s">
        <v>2649</v>
      </c>
      <c r="I880" s="13">
        <v>14885</v>
      </c>
      <c r="J880" s="14"/>
      <c r="K880" s="15" t="s">
        <v>2588</v>
      </c>
      <c r="L880" s="13"/>
      <c r="M880" s="14"/>
      <c r="N880" s="9" t="s">
        <v>852</v>
      </c>
      <c r="O880" s="16" t="s">
        <v>2589</v>
      </c>
      <c r="P880" s="17">
        <v>26119</v>
      </c>
      <c r="Q880" s="18" t="s">
        <v>32</v>
      </c>
      <c r="R880" s="25"/>
      <c r="S880" s="18" t="s">
        <v>22</v>
      </c>
      <c r="T880" s="10"/>
      <c r="U880" s="15"/>
      <c r="V880" s="26" t="s">
        <v>2697</v>
      </c>
    </row>
    <row r="881" spans="1:24" ht="16.5" customHeight="1">
      <c r="A881" s="27" t="s">
        <v>2698</v>
      </c>
      <c r="B881" s="9" t="s">
        <v>2699</v>
      </c>
      <c r="C881" s="15" t="s">
        <v>2700</v>
      </c>
      <c r="D881" s="21" t="s">
        <v>2696</v>
      </c>
      <c r="E881" s="12" t="s">
        <v>87</v>
      </c>
      <c r="F881" s="14" t="s">
        <v>850</v>
      </c>
      <c r="G881" s="14"/>
      <c r="H881" s="9" t="s">
        <v>39</v>
      </c>
      <c r="I881" s="13">
        <v>58756</v>
      </c>
      <c r="J881" s="14"/>
      <c r="K881" s="15" t="s">
        <v>851</v>
      </c>
      <c r="L881" s="13"/>
      <c r="M881" s="14"/>
      <c r="N881" s="9" t="s">
        <v>852</v>
      </c>
      <c r="O881" s="24" t="s">
        <v>853</v>
      </c>
      <c r="P881" s="17">
        <v>27787</v>
      </c>
      <c r="Q881" s="18" t="s">
        <v>32</v>
      </c>
      <c r="R881" s="25"/>
      <c r="S881" s="18" t="s">
        <v>22</v>
      </c>
      <c r="T881" s="34"/>
      <c r="U881" s="15"/>
      <c r="V881" s="32" t="s">
        <v>2701</v>
      </c>
    </row>
    <row r="882" spans="1:24" ht="16.5" customHeight="1">
      <c r="A882" s="8" t="s">
        <v>2702</v>
      </c>
      <c r="B882" s="9" t="s">
        <v>1332</v>
      </c>
      <c r="C882" s="10" t="s">
        <v>2703</v>
      </c>
      <c r="D882" s="21" t="s">
        <v>2704</v>
      </c>
      <c r="E882" s="12" t="s">
        <v>87</v>
      </c>
      <c r="F882" s="12" t="s">
        <v>850</v>
      </c>
      <c r="G882" s="12"/>
      <c r="H882" s="9" t="s">
        <v>2649</v>
      </c>
      <c r="I882" s="13">
        <v>14885</v>
      </c>
      <c r="J882" s="14"/>
      <c r="K882" s="15" t="s">
        <v>2588</v>
      </c>
      <c r="L882" s="13"/>
      <c r="M882" s="14"/>
      <c r="N882" s="9" t="s">
        <v>852</v>
      </c>
      <c r="O882" s="16" t="s">
        <v>2589</v>
      </c>
      <c r="P882" s="17">
        <v>26119</v>
      </c>
      <c r="Q882" s="18" t="s">
        <v>32</v>
      </c>
      <c r="R882" s="25"/>
      <c r="S882" s="18" t="s">
        <v>32</v>
      </c>
      <c r="T882" s="10"/>
      <c r="U882" s="15" t="s">
        <v>2705</v>
      </c>
      <c r="V882" s="26" t="s">
        <v>2706</v>
      </c>
    </row>
    <row r="883" spans="1:24" ht="16.5" customHeight="1">
      <c r="A883" s="8" t="s">
        <v>2707</v>
      </c>
      <c r="B883" s="9" t="s">
        <v>1251</v>
      </c>
      <c r="C883" s="10" t="s">
        <v>2708</v>
      </c>
      <c r="D883" s="21" t="s">
        <v>2615</v>
      </c>
      <c r="E883" s="12" t="s">
        <v>287</v>
      </c>
      <c r="F883" s="12" t="s">
        <v>248</v>
      </c>
      <c r="G883" s="12"/>
      <c r="H883" s="9" t="s">
        <v>249</v>
      </c>
      <c r="I883" s="13" t="s">
        <v>250</v>
      </c>
      <c r="J883" s="14"/>
      <c r="K883" s="15" t="s">
        <v>251</v>
      </c>
      <c r="L883" s="13"/>
      <c r="M883" s="14"/>
      <c r="N883" s="9" t="s">
        <v>252</v>
      </c>
      <c r="O883" s="16" t="s">
        <v>253</v>
      </c>
      <c r="P883" s="17">
        <v>175763</v>
      </c>
      <c r="Q883" s="18" t="s">
        <v>32</v>
      </c>
      <c r="R883" s="19"/>
      <c r="S883" s="12" t="s">
        <v>22</v>
      </c>
      <c r="T883" s="10" t="s">
        <v>254</v>
      </c>
      <c r="U883" s="15"/>
      <c r="V883" s="26" t="s">
        <v>2709</v>
      </c>
    </row>
    <row r="884" spans="1:24" ht="16.5" customHeight="1">
      <c r="A884" s="8" t="s">
        <v>2707</v>
      </c>
      <c r="B884" s="9" t="s">
        <v>1251</v>
      </c>
      <c r="C884" s="10" t="s">
        <v>2708</v>
      </c>
      <c r="D884" s="21" t="s">
        <v>2615</v>
      </c>
      <c r="E884" s="12" t="s">
        <v>287</v>
      </c>
      <c r="F884" s="12" t="s">
        <v>255</v>
      </c>
      <c r="G884" s="12"/>
      <c r="H884" s="9" t="s">
        <v>256</v>
      </c>
      <c r="I884" s="13" t="s">
        <v>257</v>
      </c>
      <c r="J884" s="14"/>
      <c r="K884" s="15" t="s">
        <v>258</v>
      </c>
      <c r="L884" s="13"/>
      <c r="M884" s="14"/>
      <c r="N884" s="9" t="s">
        <v>259</v>
      </c>
      <c r="O884" s="16" t="s">
        <v>260</v>
      </c>
      <c r="P884" s="17">
        <v>58057</v>
      </c>
      <c r="Q884" s="18" t="s">
        <v>32</v>
      </c>
      <c r="R884" s="19"/>
      <c r="S884" s="12" t="s">
        <v>22</v>
      </c>
      <c r="T884" s="10" t="s">
        <v>261</v>
      </c>
      <c r="U884" s="15"/>
      <c r="V884" s="26" t="s">
        <v>2709</v>
      </c>
    </row>
    <row r="885" spans="1:24" ht="16.5" customHeight="1">
      <c r="A885" s="8" t="s">
        <v>2710</v>
      </c>
      <c r="B885" s="16" t="s">
        <v>1335</v>
      </c>
      <c r="C885" s="10" t="s">
        <v>2711</v>
      </c>
      <c r="D885" s="11" t="s">
        <v>2712</v>
      </c>
      <c r="E885" s="12" t="s">
        <v>111</v>
      </c>
      <c r="F885" s="12" t="s">
        <v>27</v>
      </c>
      <c r="G885" s="12"/>
      <c r="H885" s="16" t="s">
        <v>28</v>
      </c>
      <c r="I885" s="28" t="str">
        <f t="shared" ref="I885:I907" si="63">IF(H885 = "(2E,6E)-FPP", "175763",
    IF(H885 = "(2Z,6E)-FPP", "162247",
        IF(H885 = "(2Z,6Z)-FPP", "60374",
            IF(H885 = "(2E,6E,10E)-GGPP", "58756",
                IF(H885 = "9α-copalyl PP", "58622",
                    IF(H885 = "peregrinol PP", "138232",
                        IF(H885 = "(2E)-GPP", "58057",
                            IF(H885 = "ent-copalyl diphosphate", "58553",
                                IF(H885 = "(S)-2,3-epoxysqualene", "15441",
                                    IF(H885 = "(+)-copalyl diphosphate", "58635",
                                        IF(H885 = "copal-8-ol diphosphate(3−)","64283",
                                            IF(H885 = "NPP", "57665",
                                                IF(H885 = "squalene", "15440",
                                                    IF(H885 = "ent-copal-8-ol diphosphate(3−)", "138223",
                                                        IF(H885 = "(2E,6E,10E,14E)-GFPP", "57907",
                                                            IF(H885 = "(R)-tetraprenyl-β-curcumene", "64801",
                                                                IF(H885 = "(E)-2-MeGPP", "61984",
                                                                    IF(H885 = "all-trans-heptaprenyl PP", "58206",
                                                                        IF(H885 = "(3S,22S)-2,3:22,23-diepoxy-2,3,22,23-tetrahydrosqualene", "138307",
                                                                            IF(H885 = "pre-α-onocerin", "138305","")
                                                                            )
                                                                        )
                                                                    )
                                                                )
                                                            )
                                                        )
                                                    )
                                                )
                                            )
                                        )
                                    )
                                )
                            )
                        )
                    )
                )
            )
        )
    )</f>
        <v>175763</v>
      </c>
      <c r="J885" s="12"/>
      <c r="K885" s="10" t="s">
        <v>1338</v>
      </c>
      <c r="L885" s="28"/>
      <c r="M885" s="12"/>
      <c r="N885" s="16" t="s">
        <v>30</v>
      </c>
      <c r="O885" s="16" t="s">
        <v>1339</v>
      </c>
      <c r="P885" s="7">
        <v>15861</v>
      </c>
      <c r="Q885" s="29" t="s">
        <v>22</v>
      </c>
      <c r="R885" s="30"/>
      <c r="S885" s="29" t="s">
        <v>22</v>
      </c>
      <c r="T885" s="31"/>
      <c r="U885" s="10" t="s">
        <v>59</v>
      </c>
      <c r="V885" s="284" t="s">
        <v>2713</v>
      </c>
      <c r="W885" s="283"/>
      <c r="X885" s="283"/>
    </row>
    <row r="886" spans="1:24" ht="16.5" customHeight="1">
      <c r="A886" s="27" t="s">
        <v>2714</v>
      </c>
      <c r="B886" s="9" t="s">
        <v>2715</v>
      </c>
      <c r="C886" s="15" t="s">
        <v>2716</v>
      </c>
      <c r="D886" s="21" t="s">
        <v>2717</v>
      </c>
      <c r="E886" s="12" t="s">
        <v>87</v>
      </c>
      <c r="F886" s="14" t="s">
        <v>38</v>
      </c>
      <c r="G886" s="14"/>
      <c r="H886" s="9" t="s">
        <v>39</v>
      </c>
      <c r="I886" s="28" t="str">
        <f t="shared" si="63"/>
        <v>58756</v>
      </c>
      <c r="J886" s="14"/>
      <c r="K886" s="15" t="s">
        <v>2718</v>
      </c>
      <c r="L886" s="13"/>
      <c r="M886" s="14"/>
      <c r="N886" s="9" t="s">
        <v>41</v>
      </c>
      <c r="O886" s="9" t="s">
        <v>2719</v>
      </c>
      <c r="P886" s="17">
        <v>137523</v>
      </c>
      <c r="Q886" s="29" t="s">
        <v>22</v>
      </c>
      <c r="R886" s="30"/>
      <c r="S886" s="29" t="s">
        <v>22</v>
      </c>
      <c r="T886" s="31"/>
      <c r="U886" s="15" t="s">
        <v>59</v>
      </c>
      <c r="V886" s="26" t="s">
        <v>2720</v>
      </c>
    </row>
    <row r="887" spans="1:24" ht="16.5" customHeight="1">
      <c r="A887" s="27" t="s">
        <v>2721</v>
      </c>
      <c r="B887" s="9" t="s">
        <v>231</v>
      </c>
      <c r="C887" s="15" t="s">
        <v>2722</v>
      </c>
      <c r="D887" s="21" t="s">
        <v>2723</v>
      </c>
      <c r="E887" s="12" t="s">
        <v>111</v>
      </c>
      <c r="F887" s="14" t="s">
        <v>27</v>
      </c>
      <c r="G887" s="14"/>
      <c r="H887" s="16" t="s">
        <v>28</v>
      </c>
      <c r="I887" s="28" t="str">
        <f t="shared" si="63"/>
        <v>175763</v>
      </c>
      <c r="J887" s="12"/>
      <c r="K887" s="15" t="s">
        <v>234</v>
      </c>
      <c r="L887" s="13"/>
      <c r="M887" s="14"/>
      <c r="N887" s="9" t="s">
        <v>30</v>
      </c>
      <c r="O887" s="9" t="s">
        <v>235</v>
      </c>
      <c r="P887" s="17">
        <v>68655</v>
      </c>
      <c r="Q887" s="29" t="s">
        <v>22</v>
      </c>
      <c r="R887" s="30"/>
      <c r="S887" s="29" t="s">
        <v>22</v>
      </c>
      <c r="T887" s="31"/>
      <c r="U887" s="15" t="s">
        <v>2724</v>
      </c>
      <c r="V887" s="26" t="s">
        <v>2725</v>
      </c>
    </row>
    <row r="888" spans="1:24" ht="16.5" customHeight="1">
      <c r="A888" s="27" t="s">
        <v>2726</v>
      </c>
      <c r="B888" s="9" t="s">
        <v>2727</v>
      </c>
      <c r="C888" s="15" t="s">
        <v>2728</v>
      </c>
      <c r="D888" s="21" t="s">
        <v>724</v>
      </c>
      <c r="E888" s="12" t="s">
        <v>26</v>
      </c>
      <c r="F888" s="14" t="s">
        <v>130</v>
      </c>
      <c r="G888" s="14"/>
      <c r="H888" s="16" t="s">
        <v>131</v>
      </c>
      <c r="I888" s="28" t="str">
        <f t="shared" si="63"/>
        <v>58057</v>
      </c>
      <c r="J888" s="12"/>
      <c r="K888" s="15" t="s">
        <v>557</v>
      </c>
      <c r="L888" s="13" t="s">
        <v>2729</v>
      </c>
      <c r="M888" s="12" t="s">
        <v>22</v>
      </c>
      <c r="N888" s="9" t="s">
        <v>309</v>
      </c>
      <c r="O888" s="9" t="s">
        <v>558</v>
      </c>
      <c r="P888" s="17">
        <v>27961</v>
      </c>
      <c r="Q888" s="29" t="s">
        <v>22</v>
      </c>
      <c r="R888" s="30"/>
      <c r="S888" s="29" t="s">
        <v>22</v>
      </c>
      <c r="T888" s="31"/>
      <c r="U888" s="15"/>
      <c r="V888" s="26" t="s">
        <v>2730</v>
      </c>
    </row>
    <row r="889" spans="1:24" ht="16.5" customHeight="1">
      <c r="A889" s="27" t="s">
        <v>2726</v>
      </c>
      <c r="B889" s="9" t="s">
        <v>2727</v>
      </c>
      <c r="C889" s="15" t="s">
        <v>2728</v>
      </c>
      <c r="D889" s="21" t="s">
        <v>724</v>
      </c>
      <c r="E889" s="12" t="s">
        <v>26</v>
      </c>
      <c r="F889" s="14" t="s">
        <v>130</v>
      </c>
      <c r="G889" s="14"/>
      <c r="H889" s="16" t="s">
        <v>131</v>
      </c>
      <c r="I889" s="28" t="str">
        <f t="shared" si="63"/>
        <v>58057</v>
      </c>
      <c r="J889" s="12"/>
      <c r="K889" s="15" t="s">
        <v>197</v>
      </c>
      <c r="L889" s="13" t="s">
        <v>2731</v>
      </c>
      <c r="M889" s="14"/>
      <c r="N889" s="9" t="s">
        <v>133</v>
      </c>
      <c r="O889" s="9" t="s">
        <v>199</v>
      </c>
      <c r="P889" s="17">
        <v>50027</v>
      </c>
      <c r="Q889" s="29" t="s">
        <v>22</v>
      </c>
      <c r="R889" s="30"/>
      <c r="S889" s="29" t="s">
        <v>22</v>
      </c>
      <c r="T889" s="31"/>
      <c r="U889" s="15"/>
      <c r="V889" s="26" t="s">
        <v>2730</v>
      </c>
    </row>
    <row r="890" spans="1:24" ht="16.5" customHeight="1">
      <c r="A890" s="27" t="s">
        <v>2726</v>
      </c>
      <c r="B890" s="9" t="s">
        <v>2727</v>
      </c>
      <c r="C890" s="15" t="s">
        <v>2728</v>
      </c>
      <c r="D890" s="21" t="s">
        <v>724</v>
      </c>
      <c r="E890" s="12" t="s">
        <v>26</v>
      </c>
      <c r="F890" s="14" t="s">
        <v>130</v>
      </c>
      <c r="G890" s="14"/>
      <c r="H890" s="16" t="s">
        <v>131</v>
      </c>
      <c r="I890" s="28" t="str">
        <f t="shared" si="63"/>
        <v>58057</v>
      </c>
      <c r="J890" s="12"/>
      <c r="K890" s="15" t="s">
        <v>211</v>
      </c>
      <c r="L890" s="13" t="s">
        <v>2732</v>
      </c>
      <c r="M890" s="14"/>
      <c r="N890" s="9" t="s">
        <v>133</v>
      </c>
      <c r="O890" s="9" t="s">
        <v>314</v>
      </c>
      <c r="P890" s="17">
        <v>17221</v>
      </c>
      <c r="Q890" s="29" t="s">
        <v>32</v>
      </c>
      <c r="R890" s="30"/>
      <c r="S890" s="29" t="s">
        <v>22</v>
      </c>
      <c r="T890" s="31"/>
      <c r="U890" s="15"/>
      <c r="V890" s="32" t="s">
        <v>2733</v>
      </c>
    </row>
    <row r="891" spans="1:24" ht="16.5" customHeight="1">
      <c r="A891" s="27" t="s">
        <v>2726</v>
      </c>
      <c r="B891" s="9" t="s">
        <v>2727</v>
      </c>
      <c r="C891" s="15" t="s">
        <v>2728</v>
      </c>
      <c r="D891" s="21" t="s">
        <v>724</v>
      </c>
      <c r="E891" s="12" t="s">
        <v>26</v>
      </c>
      <c r="F891" s="14" t="s">
        <v>130</v>
      </c>
      <c r="G891" s="14"/>
      <c r="H891" s="16" t="s">
        <v>131</v>
      </c>
      <c r="I891" s="28" t="str">
        <f t="shared" si="63"/>
        <v>58057</v>
      </c>
      <c r="J891" s="12"/>
      <c r="K891" s="15" t="s">
        <v>571</v>
      </c>
      <c r="L891" s="13" t="s">
        <v>2734</v>
      </c>
      <c r="M891" s="14"/>
      <c r="N891" s="9" t="s">
        <v>133</v>
      </c>
      <c r="O891" s="9" t="s">
        <v>573</v>
      </c>
      <c r="P891" s="17">
        <v>28359</v>
      </c>
      <c r="Q891" s="29" t="s">
        <v>22</v>
      </c>
      <c r="R891" s="30"/>
      <c r="S891" s="29" t="s">
        <v>22</v>
      </c>
      <c r="T891" s="31"/>
      <c r="U891" s="15"/>
      <c r="V891" s="32" t="s">
        <v>2733</v>
      </c>
    </row>
    <row r="892" spans="1:24" ht="16.5" customHeight="1">
      <c r="A892" s="27" t="s">
        <v>2726</v>
      </c>
      <c r="B892" s="9" t="s">
        <v>2727</v>
      </c>
      <c r="C892" s="15" t="s">
        <v>2728</v>
      </c>
      <c r="D892" s="21" t="s">
        <v>724</v>
      </c>
      <c r="E892" s="12" t="s">
        <v>26</v>
      </c>
      <c r="F892" s="14" t="s">
        <v>130</v>
      </c>
      <c r="G892" s="14"/>
      <c r="H892" s="16" t="s">
        <v>131</v>
      </c>
      <c r="I892" s="28" t="str">
        <f t="shared" si="63"/>
        <v>58057</v>
      </c>
      <c r="J892" s="12"/>
      <c r="K892" s="15" t="s">
        <v>2735</v>
      </c>
      <c r="L892" s="13" t="s">
        <v>2736</v>
      </c>
      <c r="M892" s="14"/>
      <c r="N892" s="9" t="s">
        <v>133</v>
      </c>
      <c r="O892" s="9" t="s">
        <v>533</v>
      </c>
      <c r="P892" s="17">
        <v>15383</v>
      </c>
      <c r="Q892" s="29" t="s">
        <v>22</v>
      </c>
      <c r="R892" s="30"/>
      <c r="S892" s="29" t="s">
        <v>22</v>
      </c>
      <c r="T892" s="31"/>
      <c r="U892" s="15"/>
      <c r="V892" s="32" t="s">
        <v>2733</v>
      </c>
    </row>
    <row r="893" spans="1:24" ht="16.5" customHeight="1">
      <c r="A893" s="27" t="s">
        <v>2726</v>
      </c>
      <c r="B893" s="9" t="s">
        <v>2727</v>
      </c>
      <c r="C893" s="15" t="s">
        <v>2728</v>
      </c>
      <c r="D893" s="21" t="s">
        <v>724</v>
      </c>
      <c r="E893" s="12" t="s">
        <v>26</v>
      </c>
      <c r="F893" s="14" t="s">
        <v>130</v>
      </c>
      <c r="G893" s="14"/>
      <c r="H893" s="16" t="s">
        <v>131</v>
      </c>
      <c r="I893" s="28" t="str">
        <f t="shared" si="63"/>
        <v>58057</v>
      </c>
      <c r="J893" s="12"/>
      <c r="K893" s="15" t="s">
        <v>136</v>
      </c>
      <c r="L893" s="13" t="s">
        <v>2737</v>
      </c>
      <c r="M893" s="14"/>
      <c r="N893" s="9" t="s">
        <v>133</v>
      </c>
      <c r="O893" s="9" t="s">
        <v>137</v>
      </c>
      <c r="P893" s="17">
        <v>64280</v>
      </c>
      <c r="Q893" s="29" t="s">
        <v>32</v>
      </c>
      <c r="R893" s="30"/>
      <c r="S893" s="29" t="s">
        <v>22</v>
      </c>
      <c r="T893" s="31"/>
      <c r="U893" s="15"/>
      <c r="V893" s="32" t="s">
        <v>2733</v>
      </c>
    </row>
    <row r="894" spans="1:24" ht="16.5" customHeight="1">
      <c r="A894" s="27" t="s">
        <v>2726</v>
      </c>
      <c r="B894" s="9" t="s">
        <v>2727</v>
      </c>
      <c r="C894" s="15" t="s">
        <v>2728</v>
      </c>
      <c r="D894" s="21" t="s">
        <v>724</v>
      </c>
      <c r="E894" s="12" t="s">
        <v>26</v>
      </c>
      <c r="F894" s="14" t="s">
        <v>130</v>
      </c>
      <c r="G894" s="14"/>
      <c r="H894" s="16" t="s">
        <v>131</v>
      </c>
      <c r="I894" s="28" t="str">
        <f t="shared" si="63"/>
        <v>58057</v>
      </c>
      <c r="J894" s="12"/>
      <c r="K894" s="15" t="s">
        <v>606</v>
      </c>
      <c r="L894" s="13" t="s">
        <v>2738</v>
      </c>
      <c r="M894" s="14"/>
      <c r="N894" s="9" t="s">
        <v>309</v>
      </c>
      <c r="O894" s="9" t="s">
        <v>608</v>
      </c>
      <c r="P894" s="17">
        <v>22469</v>
      </c>
      <c r="Q894" s="29" t="s">
        <v>22</v>
      </c>
      <c r="R894" s="30"/>
      <c r="S894" s="29" t="s">
        <v>22</v>
      </c>
      <c r="T894" s="31"/>
      <c r="U894" s="15"/>
      <c r="V894" s="32" t="s">
        <v>2733</v>
      </c>
    </row>
    <row r="895" spans="1:24" ht="16.5" customHeight="1">
      <c r="A895" s="27" t="s">
        <v>2726</v>
      </c>
      <c r="B895" s="9" t="s">
        <v>2727</v>
      </c>
      <c r="C895" s="15" t="s">
        <v>2728</v>
      </c>
      <c r="D895" s="21" t="s">
        <v>724</v>
      </c>
      <c r="E895" s="12" t="s">
        <v>26</v>
      </c>
      <c r="F895" s="14" t="s">
        <v>130</v>
      </c>
      <c r="G895" s="14"/>
      <c r="H895" s="16" t="s">
        <v>131</v>
      </c>
      <c r="I895" s="28" t="str">
        <f t="shared" si="63"/>
        <v>58057</v>
      </c>
      <c r="J895" s="12"/>
      <c r="K895" s="15" t="s">
        <v>568</v>
      </c>
      <c r="L895" s="13" t="s">
        <v>2739</v>
      </c>
      <c r="M895" s="14"/>
      <c r="N895" s="9" t="s">
        <v>133</v>
      </c>
      <c r="O895" s="9" t="s">
        <v>213</v>
      </c>
      <c r="P895" s="17">
        <v>28660</v>
      </c>
      <c r="Q895" s="29" t="s">
        <v>22</v>
      </c>
      <c r="R895" s="30"/>
      <c r="S895" s="29" t="s">
        <v>22</v>
      </c>
      <c r="T895" s="31"/>
      <c r="U895" s="15"/>
      <c r="V895" s="32" t="s">
        <v>2733</v>
      </c>
    </row>
    <row r="896" spans="1:24" ht="16.5" customHeight="1">
      <c r="A896" s="27" t="s">
        <v>2726</v>
      </c>
      <c r="B896" s="9" t="s">
        <v>2727</v>
      </c>
      <c r="C896" s="15" t="s">
        <v>2728</v>
      </c>
      <c r="D896" s="21" t="s">
        <v>724</v>
      </c>
      <c r="E896" s="12" t="s">
        <v>26</v>
      </c>
      <c r="F896" s="14" t="s">
        <v>130</v>
      </c>
      <c r="G896" s="14"/>
      <c r="H896" s="16" t="s">
        <v>131</v>
      </c>
      <c r="I896" s="28" t="str">
        <f t="shared" si="63"/>
        <v>58057</v>
      </c>
      <c r="J896" s="12"/>
      <c r="K896" s="15" t="s">
        <v>227</v>
      </c>
      <c r="L896" s="13" t="s">
        <v>2740</v>
      </c>
      <c r="M896" s="14"/>
      <c r="N896" s="9" t="s">
        <v>133</v>
      </c>
      <c r="O896" s="9" t="s">
        <v>229</v>
      </c>
      <c r="P896" s="17">
        <v>9457</v>
      </c>
      <c r="Q896" s="29" t="s">
        <v>22</v>
      </c>
      <c r="R896" s="30"/>
      <c r="S896" s="29" t="s">
        <v>22</v>
      </c>
      <c r="T896" s="31"/>
      <c r="U896" s="15"/>
      <c r="V896" s="32" t="s">
        <v>2733</v>
      </c>
    </row>
    <row r="897" spans="1:22" ht="16.5" customHeight="1">
      <c r="A897" s="27" t="s">
        <v>2726</v>
      </c>
      <c r="B897" s="9" t="s">
        <v>2727</v>
      </c>
      <c r="C897" s="15" t="s">
        <v>2728</v>
      </c>
      <c r="D897" s="21" t="s">
        <v>724</v>
      </c>
      <c r="E897" s="12" t="s">
        <v>26</v>
      </c>
      <c r="F897" s="14" t="s">
        <v>130</v>
      </c>
      <c r="G897" s="14"/>
      <c r="H897" s="16" t="s">
        <v>131</v>
      </c>
      <c r="I897" s="28" t="str">
        <f t="shared" si="63"/>
        <v>58057</v>
      </c>
      <c r="J897" s="12"/>
      <c r="K897" s="15" t="s">
        <v>2741</v>
      </c>
      <c r="L897" s="13" t="s">
        <v>2742</v>
      </c>
      <c r="M897" s="14"/>
      <c r="N897" s="9" t="s">
        <v>133</v>
      </c>
      <c r="O897" s="9" t="s">
        <v>2743</v>
      </c>
      <c r="P897" s="17">
        <v>50032</v>
      </c>
      <c r="Q897" s="29" t="s">
        <v>22</v>
      </c>
      <c r="R897" s="30"/>
      <c r="S897" s="29" t="s">
        <v>22</v>
      </c>
      <c r="T897" s="31"/>
      <c r="U897" s="15"/>
      <c r="V897" s="32" t="s">
        <v>2733</v>
      </c>
    </row>
    <row r="898" spans="1:22" ht="16.5" customHeight="1">
      <c r="A898" s="27" t="s">
        <v>2744</v>
      </c>
      <c r="B898" s="9" t="s">
        <v>2745</v>
      </c>
      <c r="C898" s="15" t="s">
        <v>2728</v>
      </c>
      <c r="D898" s="21" t="s">
        <v>724</v>
      </c>
      <c r="E898" s="12" t="s">
        <v>26</v>
      </c>
      <c r="F898" s="14" t="s">
        <v>130</v>
      </c>
      <c r="G898" s="14"/>
      <c r="H898" s="16" t="s">
        <v>131</v>
      </c>
      <c r="I898" s="28" t="str">
        <f t="shared" si="63"/>
        <v>58057</v>
      </c>
      <c r="J898" s="12"/>
      <c r="K898" s="15" t="s">
        <v>557</v>
      </c>
      <c r="L898" s="13" t="s">
        <v>2729</v>
      </c>
      <c r="M898" s="12" t="s">
        <v>22</v>
      </c>
      <c r="N898" s="9" t="s">
        <v>309</v>
      </c>
      <c r="O898" s="9" t="s">
        <v>558</v>
      </c>
      <c r="P898" s="17">
        <v>27961</v>
      </c>
      <c r="Q898" s="29" t="s">
        <v>22</v>
      </c>
      <c r="R898" s="30"/>
      <c r="S898" s="29" t="s">
        <v>22</v>
      </c>
      <c r="T898" s="31"/>
      <c r="U898" s="15"/>
      <c r="V898" s="32" t="s">
        <v>2730</v>
      </c>
    </row>
    <row r="899" spans="1:22" ht="16.5" customHeight="1">
      <c r="A899" s="27" t="s">
        <v>2744</v>
      </c>
      <c r="B899" s="9" t="s">
        <v>2745</v>
      </c>
      <c r="C899" s="15" t="s">
        <v>2728</v>
      </c>
      <c r="D899" s="21" t="s">
        <v>724</v>
      </c>
      <c r="E899" s="12" t="s">
        <v>26</v>
      </c>
      <c r="F899" s="14" t="s">
        <v>130</v>
      </c>
      <c r="G899" s="14"/>
      <c r="H899" s="16" t="s">
        <v>131</v>
      </c>
      <c r="I899" s="28" t="str">
        <f t="shared" si="63"/>
        <v>58057</v>
      </c>
      <c r="J899" s="12"/>
      <c r="K899" s="15" t="s">
        <v>197</v>
      </c>
      <c r="L899" s="13" t="s">
        <v>2731</v>
      </c>
      <c r="M899" s="14"/>
      <c r="N899" s="9" t="s">
        <v>133</v>
      </c>
      <c r="O899" s="9" t="s">
        <v>199</v>
      </c>
      <c r="P899" s="17">
        <v>50027</v>
      </c>
      <c r="Q899" s="29" t="s">
        <v>22</v>
      </c>
      <c r="R899" s="30"/>
      <c r="S899" s="29" t="s">
        <v>22</v>
      </c>
      <c r="T899" s="31"/>
      <c r="U899" s="15"/>
      <c r="V899" s="32" t="s">
        <v>2730</v>
      </c>
    </row>
    <row r="900" spans="1:22" ht="16.5" customHeight="1">
      <c r="A900" s="27" t="s">
        <v>2744</v>
      </c>
      <c r="B900" s="9" t="s">
        <v>2745</v>
      </c>
      <c r="C900" s="15" t="s">
        <v>2728</v>
      </c>
      <c r="D900" s="21" t="s">
        <v>724</v>
      </c>
      <c r="E900" s="12" t="s">
        <v>26</v>
      </c>
      <c r="F900" s="14" t="s">
        <v>130</v>
      </c>
      <c r="G900" s="14"/>
      <c r="H900" s="16" t="s">
        <v>131</v>
      </c>
      <c r="I900" s="28" t="str">
        <f t="shared" si="63"/>
        <v>58057</v>
      </c>
      <c r="J900" s="12"/>
      <c r="K900" s="15" t="s">
        <v>211</v>
      </c>
      <c r="L900" s="13" t="s">
        <v>2732</v>
      </c>
      <c r="M900" s="14"/>
      <c r="N900" s="9" t="s">
        <v>133</v>
      </c>
      <c r="O900" s="9" t="s">
        <v>314</v>
      </c>
      <c r="P900" s="17">
        <v>17221</v>
      </c>
      <c r="Q900" s="29" t="s">
        <v>32</v>
      </c>
      <c r="R900" s="30"/>
      <c r="S900" s="29" t="s">
        <v>22</v>
      </c>
      <c r="T900" s="31"/>
      <c r="U900" s="15"/>
      <c r="V900" s="32" t="s">
        <v>2733</v>
      </c>
    </row>
    <row r="901" spans="1:22" ht="16.5" customHeight="1">
      <c r="A901" s="27" t="s">
        <v>2744</v>
      </c>
      <c r="B901" s="9" t="s">
        <v>2745</v>
      </c>
      <c r="C901" s="15" t="s">
        <v>2728</v>
      </c>
      <c r="D901" s="21" t="s">
        <v>724</v>
      </c>
      <c r="E901" s="12" t="s">
        <v>26</v>
      </c>
      <c r="F901" s="14" t="s">
        <v>130</v>
      </c>
      <c r="G901" s="14"/>
      <c r="H901" s="16" t="s">
        <v>131</v>
      </c>
      <c r="I901" s="28" t="str">
        <f t="shared" si="63"/>
        <v>58057</v>
      </c>
      <c r="J901" s="12"/>
      <c r="K901" s="15" t="s">
        <v>571</v>
      </c>
      <c r="L901" s="13" t="s">
        <v>2734</v>
      </c>
      <c r="M901" s="14"/>
      <c r="N901" s="9" t="s">
        <v>133</v>
      </c>
      <c r="O901" s="9" t="s">
        <v>573</v>
      </c>
      <c r="P901" s="17">
        <v>28359</v>
      </c>
      <c r="Q901" s="29" t="s">
        <v>22</v>
      </c>
      <c r="R901" s="30"/>
      <c r="S901" s="29" t="s">
        <v>22</v>
      </c>
      <c r="T901" s="31"/>
      <c r="U901" s="15"/>
      <c r="V901" s="32" t="s">
        <v>2733</v>
      </c>
    </row>
    <row r="902" spans="1:22" ht="16.5" customHeight="1">
      <c r="A902" s="27" t="s">
        <v>2744</v>
      </c>
      <c r="B902" s="9" t="s">
        <v>2745</v>
      </c>
      <c r="C902" s="15" t="s">
        <v>2728</v>
      </c>
      <c r="D902" s="21" t="s">
        <v>724</v>
      </c>
      <c r="E902" s="12" t="s">
        <v>26</v>
      </c>
      <c r="F902" s="14" t="s">
        <v>130</v>
      </c>
      <c r="G902" s="14"/>
      <c r="H902" s="16" t="s">
        <v>131</v>
      </c>
      <c r="I902" s="28" t="str">
        <f t="shared" si="63"/>
        <v>58057</v>
      </c>
      <c r="J902" s="12"/>
      <c r="K902" s="15" t="s">
        <v>2735</v>
      </c>
      <c r="L902" s="13" t="s">
        <v>2736</v>
      </c>
      <c r="M902" s="14"/>
      <c r="N902" s="9" t="s">
        <v>133</v>
      </c>
      <c r="O902" s="9" t="s">
        <v>533</v>
      </c>
      <c r="P902" s="17">
        <v>15383</v>
      </c>
      <c r="Q902" s="29" t="s">
        <v>22</v>
      </c>
      <c r="R902" s="30"/>
      <c r="S902" s="29" t="s">
        <v>22</v>
      </c>
      <c r="T902" s="31"/>
      <c r="U902" s="15"/>
      <c r="V902" s="32" t="s">
        <v>2733</v>
      </c>
    </row>
    <row r="903" spans="1:22" ht="16.5" customHeight="1">
      <c r="A903" s="27" t="s">
        <v>2744</v>
      </c>
      <c r="B903" s="9" t="s">
        <v>2745</v>
      </c>
      <c r="C903" s="15" t="s">
        <v>2728</v>
      </c>
      <c r="D903" s="21" t="s">
        <v>724</v>
      </c>
      <c r="E903" s="12" t="s">
        <v>26</v>
      </c>
      <c r="F903" s="14" t="s">
        <v>130</v>
      </c>
      <c r="G903" s="14"/>
      <c r="H903" s="16" t="s">
        <v>131</v>
      </c>
      <c r="I903" s="28" t="str">
        <f t="shared" si="63"/>
        <v>58057</v>
      </c>
      <c r="J903" s="12"/>
      <c r="K903" s="15" t="s">
        <v>136</v>
      </c>
      <c r="L903" s="13" t="s">
        <v>2737</v>
      </c>
      <c r="M903" s="14"/>
      <c r="N903" s="9" t="s">
        <v>133</v>
      </c>
      <c r="O903" s="9" t="s">
        <v>137</v>
      </c>
      <c r="P903" s="17">
        <v>64280</v>
      </c>
      <c r="Q903" s="29" t="s">
        <v>32</v>
      </c>
      <c r="R903" s="30"/>
      <c r="S903" s="29" t="s">
        <v>22</v>
      </c>
      <c r="T903" s="31"/>
      <c r="U903" s="15"/>
      <c r="V903" s="32" t="s">
        <v>2733</v>
      </c>
    </row>
    <row r="904" spans="1:22" ht="16.5" customHeight="1">
      <c r="A904" s="27" t="s">
        <v>2744</v>
      </c>
      <c r="B904" s="9" t="s">
        <v>2745</v>
      </c>
      <c r="C904" s="15" t="s">
        <v>2728</v>
      </c>
      <c r="D904" s="21" t="s">
        <v>724</v>
      </c>
      <c r="E904" s="12" t="s">
        <v>26</v>
      </c>
      <c r="F904" s="14" t="s">
        <v>130</v>
      </c>
      <c r="G904" s="14"/>
      <c r="H904" s="16" t="s">
        <v>131</v>
      </c>
      <c r="I904" s="28" t="str">
        <f t="shared" si="63"/>
        <v>58057</v>
      </c>
      <c r="J904" s="12"/>
      <c r="K904" s="15" t="s">
        <v>606</v>
      </c>
      <c r="L904" s="13" t="s">
        <v>2738</v>
      </c>
      <c r="M904" s="14"/>
      <c r="N904" s="9" t="s">
        <v>309</v>
      </c>
      <c r="O904" s="9" t="s">
        <v>608</v>
      </c>
      <c r="P904" s="17">
        <v>22469</v>
      </c>
      <c r="Q904" s="29" t="s">
        <v>22</v>
      </c>
      <c r="R904" s="30"/>
      <c r="S904" s="29" t="s">
        <v>22</v>
      </c>
      <c r="T904" s="31"/>
      <c r="U904" s="15"/>
      <c r="V904" s="32" t="s">
        <v>2733</v>
      </c>
    </row>
    <row r="905" spans="1:22" ht="16.5" customHeight="1">
      <c r="A905" s="27" t="s">
        <v>2744</v>
      </c>
      <c r="B905" s="9" t="s">
        <v>2745</v>
      </c>
      <c r="C905" s="15" t="s">
        <v>2728</v>
      </c>
      <c r="D905" s="21" t="s">
        <v>724</v>
      </c>
      <c r="E905" s="12" t="s">
        <v>26</v>
      </c>
      <c r="F905" s="14" t="s">
        <v>130</v>
      </c>
      <c r="G905" s="14"/>
      <c r="H905" s="16" t="s">
        <v>131</v>
      </c>
      <c r="I905" s="28" t="str">
        <f t="shared" si="63"/>
        <v>58057</v>
      </c>
      <c r="J905" s="12"/>
      <c r="K905" s="15" t="s">
        <v>568</v>
      </c>
      <c r="L905" s="13" t="s">
        <v>2739</v>
      </c>
      <c r="M905" s="14"/>
      <c r="N905" s="9" t="s">
        <v>133</v>
      </c>
      <c r="O905" s="9" t="s">
        <v>213</v>
      </c>
      <c r="P905" s="17">
        <v>28660</v>
      </c>
      <c r="Q905" s="29" t="s">
        <v>22</v>
      </c>
      <c r="R905" s="30"/>
      <c r="S905" s="29" t="s">
        <v>22</v>
      </c>
      <c r="T905" s="31"/>
      <c r="U905" s="15"/>
      <c r="V905" s="32" t="s">
        <v>2733</v>
      </c>
    </row>
    <row r="906" spans="1:22" ht="16.5" customHeight="1">
      <c r="A906" s="27" t="s">
        <v>2744</v>
      </c>
      <c r="B906" s="9" t="s">
        <v>2745</v>
      </c>
      <c r="C906" s="15" t="s">
        <v>2728</v>
      </c>
      <c r="D906" s="21" t="s">
        <v>724</v>
      </c>
      <c r="E906" s="12" t="s">
        <v>26</v>
      </c>
      <c r="F906" s="14" t="s">
        <v>130</v>
      </c>
      <c r="G906" s="14"/>
      <c r="H906" s="16" t="s">
        <v>131</v>
      </c>
      <c r="I906" s="28" t="str">
        <f t="shared" si="63"/>
        <v>58057</v>
      </c>
      <c r="J906" s="12"/>
      <c r="K906" s="15" t="s">
        <v>227</v>
      </c>
      <c r="L906" s="13" t="s">
        <v>2740</v>
      </c>
      <c r="M906" s="14"/>
      <c r="N906" s="9" t="s">
        <v>133</v>
      </c>
      <c r="O906" s="9" t="s">
        <v>229</v>
      </c>
      <c r="P906" s="17">
        <v>9457</v>
      </c>
      <c r="Q906" s="29" t="s">
        <v>22</v>
      </c>
      <c r="R906" s="30"/>
      <c r="S906" s="29" t="s">
        <v>22</v>
      </c>
      <c r="T906" s="31"/>
      <c r="U906" s="15"/>
      <c r="V906" s="32" t="s">
        <v>2733</v>
      </c>
    </row>
    <row r="907" spans="1:22" ht="16.5" customHeight="1">
      <c r="A907" s="27" t="s">
        <v>2744</v>
      </c>
      <c r="B907" s="9" t="s">
        <v>2745</v>
      </c>
      <c r="C907" s="15" t="s">
        <v>2728</v>
      </c>
      <c r="D907" s="21" t="s">
        <v>724</v>
      </c>
      <c r="E907" s="12" t="s">
        <v>26</v>
      </c>
      <c r="F907" s="14" t="s">
        <v>130</v>
      </c>
      <c r="G907" s="14"/>
      <c r="H907" s="16" t="s">
        <v>131</v>
      </c>
      <c r="I907" s="28" t="str">
        <f t="shared" si="63"/>
        <v>58057</v>
      </c>
      <c r="J907" s="12"/>
      <c r="K907" s="15" t="s">
        <v>2741</v>
      </c>
      <c r="L907" s="13" t="s">
        <v>2742</v>
      </c>
      <c r="M907" s="14"/>
      <c r="N907" s="9" t="s">
        <v>133</v>
      </c>
      <c r="O907" s="9" t="s">
        <v>2743</v>
      </c>
      <c r="P907" s="17">
        <v>50032</v>
      </c>
      <c r="Q907" s="29" t="s">
        <v>22</v>
      </c>
      <c r="R907" s="30"/>
      <c r="S907" s="29" t="s">
        <v>22</v>
      </c>
      <c r="T907" s="31"/>
      <c r="U907" s="15"/>
      <c r="V907" s="32" t="s">
        <v>2733</v>
      </c>
    </row>
    <row r="908" spans="1:22" ht="16.5" customHeight="1">
      <c r="A908" s="8" t="s">
        <v>2746</v>
      </c>
      <c r="B908" s="9" t="s">
        <v>2747</v>
      </c>
      <c r="C908" s="10" t="s">
        <v>2748</v>
      </c>
      <c r="D908" s="21" t="s">
        <v>2749</v>
      </c>
      <c r="E908" s="12" t="s">
        <v>26</v>
      </c>
      <c r="F908" s="12" t="s">
        <v>27</v>
      </c>
      <c r="G908" s="12"/>
      <c r="H908" s="9" t="s">
        <v>28</v>
      </c>
      <c r="I908" s="13">
        <v>175763</v>
      </c>
      <c r="J908" s="14"/>
      <c r="K908" s="15" t="s">
        <v>2265</v>
      </c>
      <c r="L908" s="13"/>
      <c r="M908" s="14"/>
      <c r="N908" s="9" t="s">
        <v>49</v>
      </c>
      <c r="O908" s="16" t="s">
        <v>2266</v>
      </c>
      <c r="P908" s="17">
        <v>59958</v>
      </c>
      <c r="Q908" s="18" t="s">
        <v>32</v>
      </c>
      <c r="R908" s="19"/>
      <c r="S908" s="12" t="s">
        <v>22</v>
      </c>
      <c r="T908" s="10" t="s">
        <v>2750</v>
      </c>
      <c r="U908" s="15"/>
      <c r="V908" s="45" t="s">
        <v>2751</v>
      </c>
    </row>
    <row r="909" spans="1:22" ht="16.5" customHeight="1">
      <c r="A909" s="8" t="s">
        <v>2746</v>
      </c>
      <c r="B909" s="9" t="s">
        <v>2747</v>
      </c>
      <c r="C909" s="10" t="s">
        <v>2748</v>
      </c>
      <c r="D909" s="21" t="s">
        <v>2749</v>
      </c>
      <c r="E909" s="12" t="s">
        <v>26</v>
      </c>
      <c r="F909" s="12" t="s">
        <v>130</v>
      </c>
      <c r="G909" s="12"/>
      <c r="H909" s="9" t="s">
        <v>131</v>
      </c>
      <c r="I909" s="13">
        <v>58057</v>
      </c>
      <c r="J909" s="14"/>
      <c r="K909" s="15" t="s">
        <v>307</v>
      </c>
      <c r="L909" s="13"/>
      <c r="M909" s="14"/>
      <c r="N909" s="9" t="s">
        <v>309</v>
      </c>
      <c r="O909" s="16" t="s">
        <v>310</v>
      </c>
      <c r="P909" s="17">
        <v>17580</v>
      </c>
      <c r="Q909" s="18" t="s">
        <v>32</v>
      </c>
      <c r="R909" s="19"/>
      <c r="S909" s="12" t="s">
        <v>22</v>
      </c>
      <c r="T909" s="10"/>
      <c r="U909" s="15"/>
      <c r="V909" s="45" t="s">
        <v>2751</v>
      </c>
    </row>
    <row r="910" spans="1:22" ht="16.5" customHeight="1">
      <c r="A910" s="27" t="s">
        <v>2752</v>
      </c>
      <c r="B910" s="9" t="s">
        <v>2753</v>
      </c>
      <c r="C910" s="15" t="s">
        <v>2754</v>
      </c>
      <c r="D910" s="21" t="s">
        <v>2755</v>
      </c>
      <c r="E910" s="12" t="s">
        <v>26</v>
      </c>
      <c r="F910" s="14" t="s">
        <v>27</v>
      </c>
      <c r="G910" s="14"/>
      <c r="H910" s="9" t="s">
        <v>28</v>
      </c>
      <c r="I910" s="13">
        <v>175763</v>
      </c>
      <c r="J910" s="14"/>
      <c r="K910" s="15" t="s">
        <v>2265</v>
      </c>
      <c r="L910" s="13"/>
      <c r="M910" s="14"/>
      <c r="N910" s="9" t="s">
        <v>49</v>
      </c>
      <c r="O910" s="9" t="s">
        <v>2266</v>
      </c>
      <c r="P910" s="17">
        <v>59958</v>
      </c>
      <c r="Q910" s="18" t="s">
        <v>32</v>
      </c>
      <c r="R910" s="25"/>
      <c r="S910" s="29" t="s">
        <v>22</v>
      </c>
      <c r="T910" s="34"/>
      <c r="U910" s="15"/>
      <c r="V910" s="45" t="s">
        <v>2756</v>
      </c>
    </row>
    <row r="911" spans="1:22" ht="16.5" customHeight="1">
      <c r="A911" s="27" t="s">
        <v>2752</v>
      </c>
      <c r="B911" s="9" t="s">
        <v>2753</v>
      </c>
      <c r="C911" s="15" t="s">
        <v>2754</v>
      </c>
      <c r="D911" s="21" t="s">
        <v>2755</v>
      </c>
      <c r="E911" s="12" t="s">
        <v>26</v>
      </c>
      <c r="F911" s="14" t="s">
        <v>130</v>
      </c>
      <c r="G911" s="14"/>
      <c r="H911" s="9" t="s">
        <v>131</v>
      </c>
      <c r="I911" s="13">
        <v>58057</v>
      </c>
      <c r="J911" s="14"/>
      <c r="K911" s="15" t="s">
        <v>1184</v>
      </c>
      <c r="L911" s="22"/>
      <c r="M911" s="23"/>
      <c r="N911" s="24" t="s">
        <v>309</v>
      </c>
      <c r="O911" s="24" t="s">
        <v>1185</v>
      </c>
      <c r="P911" s="17">
        <v>98</v>
      </c>
      <c r="Q911" s="18" t="s">
        <v>32</v>
      </c>
      <c r="R911" s="25"/>
      <c r="S911" s="29" t="s">
        <v>22</v>
      </c>
      <c r="T911" s="34"/>
      <c r="U911" s="15"/>
      <c r="V911" s="45" t="s">
        <v>2756</v>
      </c>
    </row>
    <row r="912" spans="1:22" ht="16.5" customHeight="1">
      <c r="A912" s="27" t="s">
        <v>2757</v>
      </c>
      <c r="B912" s="9" t="s">
        <v>2758</v>
      </c>
      <c r="C912" s="15" t="s">
        <v>2759</v>
      </c>
      <c r="D912" s="21" t="s">
        <v>2755</v>
      </c>
      <c r="E912" s="12" t="s">
        <v>26</v>
      </c>
      <c r="F912" s="14" t="s">
        <v>27</v>
      </c>
      <c r="G912" s="14"/>
      <c r="H912" s="9" t="s">
        <v>28</v>
      </c>
      <c r="I912" s="13">
        <v>175763</v>
      </c>
      <c r="J912" s="14"/>
      <c r="K912" s="15" t="s">
        <v>2265</v>
      </c>
      <c r="L912" s="13"/>
      <c r="M912" s="14"/>
      <c r="N912" s="9" t="s">
        <v>49</v>
      </c>
      <c r="O912" s="9" t="s">
        <v>2266</v>
      </c>
      <c r="P912" s="17">
        <v>59958</v>
      </c>
      <c r="Q912" s="18" t="s">
        <v>32</v>
      </c>
      <c r="R912" s="25"/>
      <c r="S912" s="29" t="s">
        <v>22</v>
      </c>
      <c r="T912" s="34"/>
      <c r="U912" s="15"/>
      <c r="V912" s="45" t="s">
        <v>2756</v>
      </c>
    </row>
    <row r="913" spans="1:38" ht="16.5" customHeight="1">
      <c r="A913" s="27" t="s">
        <v>2757</v>
      </c>
      <c r="B913" s="9" t="s">
        <v>2758</v>
      </c>
      <c r="C913" s="15" t="s">
        <v>2759</v>
      </c>
      <c r="D913" s="21" t="s">
        <v>2755</v>
      </c>
      <c r="E913" s="12" t="s">
        <v>26</v>
      </c>
      <c r="F913" s="14" t="s">
        <v>130</v>
      </c>
      <c r="G913" s="14"/>
      <c r="H913" s="9" t="s">
        <v>131</v>
      </c>
      <c r="I913" s="13">
        <v>58057</v>
      </c>
      <c r="J913" s="14"/>
      <c r="K913" s="15" t="s">
        <v>1184</v>
      </c>
      <c r="L913" s="22"/>
      <c r="M913" s="23"/>
      <c r="N913" s="24" t="s">
        <v>309</v>
      </c>
      <c r="O913" s="24" t="s">
        <v>1185</v>
      </c>
      <c r="P913" s="17">
        <v>98</v>
      </c>
      <c r="Q913" s="18" t="s">
        <v>32</v>
      </c>
      <c r="R913" s="25"/>
      <c r="S913" s="29" t="s">
        <v>22</v>
      </c>
      <c r="T913" s="34"/>
      <c r="U913" s="15"/>
      <c r="V913" s="45" t="s">
        <v>2756</v>
      </c>
    </row>
    <row r="914" spans="1:38" ht="16.5" customHeight="1">
      <c r="A914" s="27" t="s">
        <v>2760</v>
      </c>
      <c r="B914" s="9" t="s">
        <v>2761</v>
      </c>
      <c r="C914" s="15" t="s">
        <v>2762</v>
      </c>
      <c r="D914" s="21" t="s">
        <v>724</v>
      </c>
      <c r="E914" s="12" t="s">
        <v>26</v>
      </c>
      <c r="F914" s="14" t="s">
        <v>27</v>
      </c>
      <c r="G914" s="14"/>
      <c r="H914" s="16" t="s">
        <v>28</v>
      </c>
      <c r="I914" s="13" t="str">
        <f>IF(H914 = "(2E,6E)-FPP", "175763",
    IF(H914 = "(2Z,6E)-FPP", "162247",
        IF(H914 = "(2Z,6Z)-FPP", "60374",
            IF(H914 = "(2E,6E,10E)-GGPP", "58756",
                IF(H914 = "9α-copalyl PP", "58622",
                    IF(H914 = "peregrinol PP", "138232",
                        IF(H914 = "(2E)-GPP", "58057",
                            IF(H914 = "ent-copalyl diphosphate", "58553",
                                IF(H914 = "(S)-2,3-epoxysqualene", "15441",
                                    IF(H914 = "(+)-copalyl diphosphate", "58635",
                                        IF(H914 = "copal-8-ol diphosphate(3−)","64283",
                                            IF(H914 = "NPP", "57665",
                                                IF(H914 = "squalene", "15440",
                                                    IF(H914 = "ent-copal-8-ol diphosphate(3−)", "138223",
                                                        IF(H914 = "(2E,6E,10E,14E)-GFPP", "57907",
                                                            IF(H914 = "(R)-tetraprenyl-β-curcumene", "64801",
                                                                IF(H914 = "(E)-2-MeGPP", "61984",
                                                                    IF(H914 = "all-trans-heptaprenyl PP", "58206",
                                                                        IF(H914 = "(3S,22S)-2,3:22,23-diepoxy-2,3,22,23-tetrahydrosqualene", "138307",
                                                                            IF(H914 = "pre-α-onocerin", "138305","")
                                                                            )
                                                                        )
                                                                    )
                                                                )
                                                            )
                                                        )
                                                    )
                                                )
                                            )
                                        )
                                    )
                                )
                            )
                        )
                    )
                )
            )
        )
    )</f>
        <v>175763</v>
      </c>
      <c r="J914" s="12"/>
      <c r="K914" s="15" t="s">
        <v>1501</v>
      </c>
      <c r="L914" s="13"/>
      <c r="M914" s="14"/>
      <c r="N914" s="9" t="s">
        <v>30</v>
      </c>
      <c r="O914" s="9" t="s">
        <v>1502</v>
      </c>
      <c r="P914" s="79">
        <v>10280</v>
      </c>
      <c r="Q914" s="69" t="s">
        <v>32</v>
      </c>
      <c r="R914" s="70"/>
      <c r="S914" s="29" t="s">
        <v>22</v>
      </c>
      <c r="T914" s="71"/>
      <c r="U914" s="15" t="s">
        <v>59</v>
      </c>
      <c r="V914" s="80" t="s">
        <v>2763</v>
      </c>
    </row>
    <row r="915" spans="1:38" ht="16.5" customHeight="1">
      <c r="A915" s="8" t="s">
        <v>2764</v>
      </c>
      <c r="B915" s="9" t="s">
        <v>1303</v>
      </c>
      <c r="C915" s="10" t="s">
        <v>2765</v>
      </c>
      <c r="D915" s="21" t="s">
        <v>1305</v>
      </c>
      <c r="E915" s="12" t="s">
        <v>1306</v>
      </c>
      <c r="F915" s="12" t="s">
        <v>248</v>
      </c>
      <c r="G915" s="12"/>
      <c r="H915" s="9" t="s">
        <v>249</v>
      </c>
      <c r="I915" s="13" t="s">
        <v>250</v>
      </c>
      <c r="J915" s="14"/>
      <c r="K915" s="15" t="s">
        <v>251</v>
      </c>
      <c r="L915" s="13"/>
      <c r="M915" s="14"/>
      <c r="N915" s="9" t="s">
        <v>252</v>
      </c>
      <c r="O915" s="16" t="s">
        <v>253</v>
      </c>
      <c r="P915" s="17">
        <v>175763</v>
      </c>
      <c r="Q915" s="18" t="s">
        <v>32</v>
      </c>
      <c r="R915" s="19"/>
      <c r="S915" s="12" t="s">
        <v>32</v>
      </c>
      <c r="T915" s="10" t="s">
        <v>254</v>
      </c>
      <c r="U915" s="15"/>
      <c r="V915" s="45"/>
    </row>
    <row r="916" spans="1:38" ht="16.5" customHeight="1">
      <c r="A916" s="8" t="s">
        <v>2764</v>
      </c>
      <c r="B916" s="9" t="s">
        <v>1303</v>
      </c>
      <c r="C916" s="10" t="s">
        <v>2765</v>
      </c>
      <c r="D916" s="21" t="s">
        <v>1305</v>
      </c>
      <c r="E916" s="12" t="s">
        <v>1306</v>
      </c>
      <c r="F916" s="12" t="s">
        <v>255</v>
      </c>
      <c r="G916" s="12"/>
      <c r="H916" s="9" t="s">
        <v>256</v>
      </c>
      <c r="I916" s="13" t="s">
        <v>257</v>
      </c>
      <c r="J916" s="14"/>
      <c r="K916" s="15" t="s">
        <v>258</v>
      </c>
      <c r="L916" s="13"/>
      <c r="M916" s="14"/>
      <c r="N916" s="9" t="s">
        <v>259</v>
      </c>
      <c r="O916" s="16" t="s">
        <v>260</v>
      </c>
      <c r="P916" s="17">
        <v>58057</v>
      </c>
      <c r="Q916" s="18" t="s">
        <v>32</v>
      </c>
      <c r="R916" s="19"/>
      <c r="S916" s="12" t="s">
        <v>32</v>
      </c>
      <c r="T916" s="10" t="s">
        <v>261</v>
      </c>
      <c r="U916" s="15"/>
      <c r="V916" s="45"/>
    </row>
    <row r="917" spans="1:38" ht="16.5" customHeight="1">
      <c r="A917" s="8" t="s">
        <v>2764</v>
      </c>
      <c r="B917" s="9" t="s">
        <v>1303</v>
      </c>
      <c r="C917" s="10" t="s">
        <v>2765</v>
      </c>
      <c r="D917" s="39" t="s">
        <v>1305</v>
      </c>
      <c r="E917" s="12" t="s">
        <v>1306</v>
      </c>
      <c r="F917" s="12" t="s">
        <v>783</v>
      </c>
      <c r="G917" s="12"/>
      <c r="H917" s="9" t="s">
        <v>784</v>
      </c>
      <c r="I917" s="13" t="s">
        <v>785</v>
      </c>
      <c r="J917" s="14"/>
      <c r="K917" s="15" t="s">
        <v>786</v>
      </c>
      <c r="L917" s="13"/>
      <c r="M917" s="14"/>
      <c r="N917" s="9" t="s">
        <v>787</v>
      </c>
      <c r="O917" s="16" t="s">
        <v>788</v>
      </c>
      <c r="P917" s="17">
        <v>57907</v>
      </c>
      <c r="Q917" s="18" t="s">
        <v>32</v>
      </c>
      <c r="R917" s="25"/>
      <c r="S917" s="18" t="s">
        <v>32</v>
      </c>
      <c r="T917" s="10" t="s">
        <v>789</v>
      </c>
      <c r="U917" s="15"/>
      <c r="V917" s="45"/>
    </row>
    <row r="918" spans="1:38" ht="16.5" customHeight="1">
      <c r="A918" s="8" t="s">
        <v>2764</v>
      </c>
      <c r="B918" s="9" t="s">
        <v>1303</v>
      </c>
      <c r="C918" s="10" t="s">
        <v>2765</v>
      </c>
      <c r="D918" s="21" t="s">
        <v>1305</v>
      </c>
      <c r="E918" s="12" t="s">
        <v>1306</v>
      </c>
      <c r="F918" s="12" t="s">
        <v>179</v>
      </c>
      <c r="G918" s="12"/>
      <c r="H918" s="9" t="s">
        <v>730</v>
      </c>
      <c r="I918" s="13" t="s">
        <v>731</v>
      </c>
      <c r="J918" s="14"/>
      <c r="K918" s="15" t="s">
        <v>182</v>
      </c>
      <c r="L918" s="13"/>
      <c r="M918" s="14"/>
      <c r="N918" s="9" t="s">
        <v>183</v>
      </c>
      <c r="O918" s="16" t="s">
        <v>184</v>
      </c>
      <c r="P918" s="17">
        <v>58756</v>
      </c>
      <c r="Q918" s="18" t="s">
        <v>32</v>
      </c>
      <c r="R918" s="25"/>
      <c r="S918" s="18" t="s">
        <v>32</v>
      </c>
      <c r="T918" s="10" t="s">
        <v>185</v>
      </c>
      <c r="U918" s="15"/>
      <c r="V918" s="45"/>
    </row>
    <row r="919" spans="1:38" ht="16.5" customHeight="1">
      <c r="A919" s="8" t="s">
        <v>2766</v>
      </c>
      <c r="B919" s="9" t="s">
        <v>1303</v>
      </c>
      <c r="C919" s="10" t="s">
        <v>2767</v>
      </c>
      <c r="D919" s="21" t="s">
        <v>1305</v>
      </c>
      <c r="E919" s="12" t="s">
        <v>1306</v>
      </c>
      <c r="F919" s="12" t="s">
        <v>248</v>
      </c>
      <c r="G919" s="12"/>
      <c r="H919" s="9" t="s">
        <v>249</v>
      </c>
      <c r="I919" s="13" t="s">
        <v>250</v>
      </c>
      <c r="J919" s="14"/>
      <c r="K919" s="15" t="s">
        <v>251</v>
      </c>
      <c r="L919" s="13"/>
      <c r="M919" s="14"/>
      <c r="N919" s="9" t="s">
        <v>252</v>
      </c>
      <c r="O919" s="16" t="s">
        <v>253</v>
      </c>
      <c r="P919" s="17">
        <v>175763</v>
      </c>
      <c r="Q919" s="18" t="s">
        <v>32</v>
      </c>
      <c r="R919" s="19"/>
      <c r="S919" s="12" t="s">
        <v>32</v>
      </c>
      <c r="T919" s="10" t="s">
        <v>254</v>
      </c>
      <c r="U919" s="15"/>
      <c r="V919" s="45"/>
    </row>
    <row r="920" spans="1:38" ht="16.5" customHeight="1">
      <c r="A920" s="8" t="s">
        <v>2766</v>
      </c>
      <c r="B920" s="9" t="s">
        <v>1303</v>
      </c>
      <c r="C920" s="10" t="s">
        <v>2767</v>
      </c>
      <c r="D920" s="21" t="s">
        <v>1305</v>
      </c>
      <c r="E920" s="12" t="s">
        <v>1306</v>
      </c>
      <c r="F920" s="12" t="s">
        <v>255</v>
      </c>
      <c r="G920" s="12"/>
      <c r="H920" s="9" t="s">
        <v>256</v>
      </c>
      <c r="I920" s="13" t="s">
        <v>257</v>
      </c>
      <c r="J920" s="14"/>
      <c r="K920" s="15" t="s">
        <v>258</v>
      </c>
      <c r="L920" s="13"/>
      <c r="M920" s="14"/>
      <c r="N920" s="9" t="s">
        <v>259</v>
      </c>
      <c r="O920" s="16" t="s">
        <v>260</v>
      </c>
      <c r="P920" s="17">
        <v>58057</v>
      </c>
      <c r="Q920" s="18" t="s">
        <v>32</v>
      </c>
      <c r="R920" s="19"/>
      <c r="S920" s="12" t="s">
        <v>32</v>
      </c>
      <c r="T920" s="10" t="s">
        <v>261</v>
      </c>
      <c r="U920" s="15"/>
      <c r="V920" s="45"/>
    </row>
    <row r="921" spans="1:38" ht="16.5" customHeight="1">
      <c r="A921" s="8" t="s">
        <v>2766</v>
      </c>
      <c r="B921" s="9" t="s">
        <v>1303</v>
      </c>
      <c r="C921" s="10" t="s">
        <v>2767</v>
      </c>
      <c r="D921" s="39" t="s">
        <v>1305</v>
      </c>
      <c r="E921" s="12" t="s">
        <v>1306</v>
      </c>
      <c r="F921" s="12" t="s">
        <v>783</v>
      </c>
      <c r="G921" s="12"/>
      <c r="H921" s="9" t="s">
        <v>784</v>
      </c>
      <c r="I921" s="13" t="s">
        <v>785</v>
      </c>
      <c r="J921" s="14"/>
      <c r="K921" s="15" t="s">
        <v>786</v>
      </c>
      <c r="L921" s="13"/>
      <c r="M921" s="14"/>
      <c r="N921" s="9" t="s">
        <v>787</v>
      </c>
      <c r="O921" s="16" t="s">
        <v>788</v>
      </c>
      <c r="P921" s="17">
        <v>57907</v>
      </c>
      <c r="Q921" s="18" t="s">
        <v>32</v>
      </c>
      <c r="R921" s="25"/>
      <c r="S921" s="18" t="s">
        <v>32</v>
      </c>
      <c r="T921" s="10" t="s">
        <v>789</v>
      </c>
      <c r="U921" s="15"/>
      <c r="V921" s="45"/>
    </row>
    <row r="922" spans="1:38" ht="16.5" customHeight="1">
      <c r="A922" s="8" t="s">
        <v>2766</v>
      </c>
      <c r="B922" s="9" t="s">
        <v>1303</v>
      </c>
      <c r="C922" s="10" t="s">
        <v>2767</v>
      </c>
      <c r="D922" s="21" t="s">
        <v>1305</v>
      </c>
      <c r="E922" s="12" t="s">
        <v>1306</v>
      </c>
      <c r="F922" s="12" t="s">
        <v>179</v>
      </c>
      <c r="G922" s="12"/>
      <c r="H922" s="9" t="s">
        <v>730</v>
      </c>
      <c r="I922" s="13" t="s">
        <v>731</v>
      </c>
      <c r="J922" s="14"/>
      <c r="K922" s="15" t="s">
        <v>182</v>
      </c>
      <c r="L922" s="13"/>
      <c r="M922" s="14"/>
      <c r="N922" s="9" t="s">
        <v>183</v>
      </c>
      <c r="O922" s="16" t="s">
        <v>184</v>
      </c>
      <c r="P922" s="17">
        <v>58756</v>
      </c>
      <c r="Q922" s="18" t="s">
        <v>32</v>
      </c>
      <c r="R922" s="25"/>
      <c r="S922" s="18" t="s">
        <v>32</v>
      </c>
      <c r="T922" s="10" t="s">
        <v>185</v>
      </c>
      <c r="U922" s="15"/>
      <c r="V922" s="45"/>
    </row>
    <row r="923" spans="1:38" ht="16.5" customHeight="1">
      <c r="A923" s="8" t="s">
        <v>2768</v>
      </c>
      <c r="B923" s="9" t="s">
        <v>1303</v>
      </c>
      <c r="C923" s="10" t="s">
        <v>2769</v>
      </c>
      <c r="D923" s="21" t="s">
        <v>1305</v>
      </c>
      <c r="E923" s="12" t="s">
        <v>1306</v>
      </c>
      <c r="F923" s="12" t="s">
        <v>248</v>
      </c>
      <c r="G923" s="12"/>
      <c r="H923" s="9" t="s">
        <v>249</v>
      </c>
      <c r="I923" s="13" t="s">
        <v>250</v>
      </c>
      <c r="J923" s="14"/>
      <c r="K923" s="15" t="s">
        <v>251</v>
      </c>
      <c r="L923" s="13"/>
      <c r="M923" s="14"/>
      <c r="N923" s="9" t="s">
        <v>252</v>
      </c>
      <c r="O923" s="16" t="s">
        <v>253</v>
      </c>
      <c r="P923" s="17">
        <v>175763</v>
      </c>
      <c r="Q923" s="18" t="s">
        <v>32</v>
      </c>
      <c r="R923" s="19"/>
      <c r="S923" s="12" t="s">
        <v>32</v>
      </c>
      <c r="T923" s="10" t="s">
        <v>254</v>
      </c>
      <c r="U923" s="15"/>
      <c r="V923" s="45"/>
    </row>
    <row r="924" spans="1:38" ht="16.5" customHeight="1">
      <c r="A924" s="8" t="s">
        <v>2768</v>
      </c>
      <c r="B924" s="9" t="s">
        <v>1303</v>
      </c>
      <c r="C924" s="10" t="s">
        <v>2769</v>
      </c>
      <c r="D924" s="21" t="s">
        <v>1305</v>
      </c>
      <c r="E924" s="12" t="s">
        <v>1306</v>
      </c>
      <c r="F924" s="12" t="s">
        <v>255</v>
      </c>
      <c r="G924" s="12"/>
      <c r="H924" s="9" t="s">
        <v>256</v>
      </c>
      <c r="I924" s="13" t="s">
        <v>257</v>
      </c>
      <c r="J924" s="14"/>
      <c r="K924" s="15" t="s">
        <v>258</v>
      </c>
      <c r="L924" s="13"/>
      <c r="M924" s="14"/>
      <c r="N924" s="9" t="s">
        <v>259</v>
      </c>
      <c r="O924" s="16" t="s">
        <v>260</v>
      </c>
      <c r="P924" s="17">
        <v>58057</v>
      </c>
      <c r="Q924" s="18" t="s">
        <v>32</v>
      </c>
      <c r="R924" s="19"/>
      <c r="S924" s="12" t="s">
        <v>32</v>
      </c>
      <c r="T924" s="10" t="s">
        <v>261</v>
      </c>
      <c r="U924" s="15"/>
      <c r="V924" s="45"/>
    </row>
    <row r="925" spans="1:38" ht="16.5" customHeight="1">
      <c r="A925" s="8" t="s">
        <v>2768</v>
      </c>
      <c r="B925" s="9" t="s">
        <v>1303</v>
      </c>
      <c r="C925" s="10" t="s">
        <v>2769</v>
      </c>
      <c r="D925" s="39" t="s">
        <v>1305</v>
      </c>
      <c r="E925" s="12" t="s">
        <v>1306</v>
      </c>
      <c r="F925" s="12" t="s">
        <v>783</v>
      </c>
      <c r="G925" s="12"/>
      <c r="H925" s="9" t="s">
        <v>784</v>
      </c>
      <c r="I925" s="13" t="s">
        <v>785</v>
      </c>
      <c r="J925" s="14"/>
      <c r="K925" s="15" t="s">
        <v>786</v>
      </c>
      <c r="L925" s="13"/>
      <c r="M925" s="14"/>
      <c r="N925" s="9" t="s">
        <v>787</v>
      </c>
      <c r="O925" s="16" t="s">
        <v>788</v>
      </c>
      <c r="P925" s="17">
        <v>57907</v>
      </c>
      <c r="Q925" s="18" t="s">
        <v>32</v>
      </c>
      <c r="R925" s="25"/>
      <c r="S925" s="18" t="s">
        <v>32</v>
      </c>
      <c r="T925" s="10" t="s">
        <v>789</v>
      </c>
      <c r="U925" s="15"/>
      <c r="V925" s="45"/>
    </row>
    <row r="926" spans="1:38" ht="16.5" customHeight="1">
      <c r="A926" s="8" t="s">
        <v>2768</v>
      </c>
      <c r="B926" s="9" t="s">
        <v>1303</v>
      </c>
      <c r="C926" s="10" t="s">
        <v>2769</v>
      </c>
      <c r="D926" s="21" t="s">
        <v>1305</v>
      </c>
      <c r="E926" s="12" t="s">
        <v>1306</v>
      </c>
      <c r="F926" s="12" t="s">
        <v>179</v>
      </c>
      <c r="G926" s="12"/>
      <c r="H926" s="9" t="s">
        <v>730</v>
      </c>
      <c r="I926" s="13" t="s">
        <v>731</v>
      </c>
      <c r="J926" s="14"/>
      <c r="K926" s="15" t="s">
        <v>182</v>
      </c>
      <c r="L926" s="13"/>
      <c r="M926" s="14"/>
      <c r="N926" s="9" t="s">
        <v>183</v>
      </c>
      <c r="O926" s="16" t="s">
        <v>184</v>
      </c>
      <c r="P926" s="17">
        <v>58756</v>
      </c>
      <c r="Q926" s="18" t="s">
        <v>32</v>
      </c>
      <c r="R926" s="25"/>
      <c r="S926" s="18" t="s">
        <v>32</v>
      </c>
      <c r="T926" s="10" t="s">
        <v>185</v>
      </c>
      <c r="U926" s="15"/>
      <c r="V926" s="45"/>
    </row>
    <row r="927" spans="1:38" ht="16.5" customHeight="1">
      <c r="A927" s="27" t="s">
        <v>2770</v>
      </c>
      <c r="B927" s="9" t="s">
        <v>2771</v>
      </c>
      <c r="C927" s="15" t="s">
        <v>2772</v>
      </c>
      <c r="D927" s="21" t="s">
        <v>724</v>
      </c>
      <c r="E927" s="12" t="s">
        <v>26</v>
      </c>
      <c r="F927" s="14" t="s">
        <v>266</v>
      </c>
      <c r="G927" s="14"/>
      <c r="H927" s="9" t="s">
        <v>267</v>
      </c>
      <c r="I927" s="13">
        <v>15441</v>
      </c>
      <c r="J927" s="14"/>
      <c r="K927" s="15" t="s">
        <v>2773</v>
      </c>
      <c r="L927" s="13" t="s">
        <v>2774</v>
      </c>
      <c r="M927" s="12" t="s">
        <v>22</v>
      </c>
      <c r="N927" s="24" t="s">
        <v>269</v>
      </c>
      <c r="O927" s="9" t="s">
        <v>2775</v>
      </c>
      <c r="P927" s="17">
        <v>62452</v>
      </c>
      <c r="Q927" s="18" t="s">
        <v>22</v>
      </c>
      <c r="R927" s="25"/>
      <c r="S927" s="18" t="s">
        <v>22</v>
      </c>
      <c r="T927" s="34"/>
      <c r="U927" s="15" t="s">
        <v>2776</v>
      </c>
      <c r="V927" s="26" t="s">
        <v>2777</v>
      </c>
      <c r="Y927" s="119"/>
      <c r="Z927" s="119"/>
      <c r="AA927" s="119"/>
      <c r="AB927" s="119"/>
      <c r="AC927" s="119"/>
      <c r="AD927" s="119"/>
      <c r="AE927" s="119"/>
      <c r="AF927" s="119"/>
      <c r="AG927" s="119"/>
      <c r="AH927" s="119"/>
      <c r="AI927" s="119"/>
      <c r="AJ927" s="119"/>
      <c r="AK927" s="119"/>
      <c r="AL927" s="119"/>
    </row>
    <row r="928" spans="1:38" ht="16.5" customHeight="1">
      <c r="A928" s="27" t="s">
        <v>2770</v>
      </c>
      <c r="B928" s="9" t="s">
        <v>2771</v>
      </c>
      <c r="C928" s="15" t="s">
        <v>2772</v>
      </c>
      <c r="D928" s="21" t="s">
        <v>724</v>
      </c>
      <c r="E928" s="12" t="s">
        <v>26</v>
      </c>
      <c r="F928" s="14" t="s">
        <v>266</v>
      </c>
      <c r="G928" s="14"/>
      <c r="H928" s="9" t="s">
        <v>267</v>
      </c>
      <c r="I928" s="13">
        <v>15441</v>
      </c>
      <c r="J928" s="14"/>
      <c r="K928" s="43" t="s">
        <v>2778</v>
      </c>
      <c r="L928" s="13" t="s">
        <v>2779</v>
      </c>
      <c r="M928" s="14"/>
      <c r="N928" s="9" t="s">
        <v>269</v>
      </c>
      <c r="O928" s="9" t="s">
        <v>2780</v>
      </c>
      <c r="P928" s="17">
        <v>189410</v>
      </c>
      <c r="Q928" s="18" t="s">
        <v>22</v>
      </c>
      <c r="R928" s="25"/>
      <c r="S928" s="18" t="s">
        <v>22</v>
      </c>
      <c r="T928" s="34"/>
      <c r="U928" s="15" t="s">
        <v>2781</v>
      </c>
      <c r="V928" s="26" t="s">
        <v>2777</v>
      </c>
      <c r="Y928" s="119"/>
      <c r="Z928" s="119"/>
      <c r="AA928" s="119"/>
      <c r="AB928" s="119"/>
      <c r="AC928" s="119"/>
      <c r="AD928" s="119"/>
      <c r="AE928" s="119"/>
      <c r="AF928" s="119"/>
      <c r="AG928" s="119"/>
      <c r="AH928" s="119"/>
      <c r="AI928" s="119"/>
      <c r="AJ928" s="119"/>
      <c r="AK928" s="119"/>
      <c r="AL928" s="119"/>
    </row>
    <row r="929" spans="1:24" ht="16.5" customHeight="1">
      <c r="A929" s="8" t="s">
        <v>2782</v>
      </c>
      <c r="B929" s="16" t="s">
        <v>2783</v>
      </c>
      <c r="C929" s="10" t="s">
        <v>2784</v>
      </c>
      <c r="D929" s="11" t="s">
        <v>526</v>
      </c>
      <c r="E929" s="12" t="s">
        <v>26</v>
      </c>
      <c r="F929" s="12" t="s">
        <v>2785</v>
      </c>
      <c r="G929" s="12"/>
      <c r="H929" s="9" t="s">
        <v>1125</v>
      </c>
      <c r="I929" s="13">
        <v>57623</v>
      </c>
      <c r="J929" s="12" t="s">
        <v>89</v>
      </c>
      <c r="K929" s="10" t="s">
        <v>1556</v>
      </c>
      <c r="L929" s="28"/>
      <c r="M929" s="12"/>
      <c r="N929" s="16" t="s">
        <v>259</v>
      </c>
      <c r="O929" s="16" t="s">
        <v>1557</v>
      </c>
      <c r="P929" s="79">
        <v>58819</v>
      </c>
      <c r="Q929" s="69" t="s">
        <v>22</v>
      </c>
      <c r="R929" s="70"/>
      <c r="S929" s="29" t="s">
        <v>22</v>
      </c>
      <c r="T929" s="71"/>
      <c r="U929" s="10" t="s">
        <v>59</v>
      </c>
      <c r="V929" s="286" t="s">
        <v>2786</v>
      </c>
      <c r="W929" s="283"/>
      <c r="X929" s="283"/>
    </row>
    <row r="930" spans="1:24" ht="16.5" customHeight="1">
      <c r="A930" s="8" t="s">
        <v>2782</v>
      </c>
      <c r="B930" s="16" t="s">
        <v>2783</v>
      </c>
      <c r="C930" s="10" t="s">
        <v>2784</v>
      </c>
      <c r="D930" s="11" t="s">
        <v>526</v>
      </c>
      <c r="E930" s="12" t="s">
        <v>26</v>
      </c>
      <c r="F930" s="12" t="s">
        <v>130</v>
      </c>
      <c r="G930" s="12"/>
      <c r="H930" s="16" t="s">
        <v>2787</v>
      </c>
      <c r="I930" s="13">
        <v>58819</v>
      </c>
      <c r="J930" s="12" t="s">
        <v>89</v>
      </c>
      <c r="K930" s="10" t="s">
        <v>2788</v>
      </c>
      <c r="L930" s="28"/>
      <c r="M930" s="12"/>
      <c r="N930" s="16" t="s">
        <v>309</v>
      </c>
      <c r="O930" s="16" t="s">
        <v>2789</v>
      </c>
      <c r="P930" s="79">
        <v>143898</v>
      </c>
      <c r="Q930" s="69" t="s">
        <v>22</v>
      </c>
      <c r="R930" s="70"/>
      <c r="S930" s="29" t="s">
        <v>22</v>
      </c>
      <c r="T930" s="71"/>
      <c r="U930" s="10" t="s">
        <v>59</v>
      </c>
      <c r="V930" s="286" t="s">
        <v>2786</v>
      </c>
      <c r="W930" s="283"/>
      <c r="X930" s="283"/>
    </row>
    <row r="931" spans="1:24" ht="16.5" customHeight="1">
      <c r="A931" s="8" t="s">
        <v>2782</v>
      </c>
      <c r="B931" s="16" t="s">
        <v>2783</v>
      </c>
      <c r="C931" s="10" t="s">
        <v>2784</v>
      </c>
      <c r="D931" s="11" t="s">
        <v>526</v>
      </c>
      <c r="E931" s="12" t="s">
        <v>26</v>
      </c>
      <c r="F931" s="12" t="s">
        <v>130</v>
      </c>
      <c r="G931" s="12"/>
      <c r="H931" s="9" t="s">
        <v>1558</v>
      </c>
      <c r="I931" s="13">
        <v>143949</v>
      </c>
      <c r="J931" s="12" t="s">
        <v>89</v>
      </c>
      <c r="K931" s="15" t="s">
        <v>2790</v>
      </c>
      <c r="L931" s="13"/>
      <c r="M931" s="14"/>
      <c r="N931" s="9" t="s">
        <v>309</v>
      </c>
      <c r="O931" s="9" t="s">
        <v>2791</v>
      </c>
      <c r="P931" s="79">
        <v>50283</v>
      </c>
      <c r="Q931" s="69" t="s">
        <v>32</v>
      </c>
      <c r="R931" s="70"/>
      <c r="S931" s="29" t="s">
        <v>22</v>
      </c>
      <c r="T931" s="71"/>
      <c r="U931" s="15"/>
      <c r="V931" s="286" t="s">
        <v>2786</v>
      </c>
      <c r="W931" s="283"/>
      <c r="X931" s="283"/>
    </row>
    <row r="932" spans="1:24" ht="16.5" customHeight="1">
      <c r="A932" s="8" t="s">
        <v>2792</v>
      </c>
      <c r="B932" s="9" t="s">
        <v>2379</v>
      </c>
      <c r="C932" s="10" t="s">
        <v>2380</v>
      </c>
      <c r="D932" s="21" t="s">
        <v>2793</v>
      </c>
      <c r="E932" s="12" t="s">
        <v>87</v>
      </c>
      <c r="F932" s="12" t="s">
        <v>248</v>
      </c>
      <c r="G932" s="12"/>
      <c r="H932" s="9" t="s">
        <v>249</v>
      </c>
      <c r="I932" s="13" t="s">
        <v>250</v>
      </c>
      <c r="J932" s="14"/>
      <c r="K932" s="15" t="s">
        <v>251</v>
      </c>
      <c r="L932" s="13"/>
      <c r="M932" s="14"/>
      <c r="N932" s="9" t="s">
        <v>252</v>
      </c>
      <c r="O932" s="16" t="s">
        <v>253</v>
      </c>
      <c r="P932" s="17">
        <v>175763</v>
      </c>
      <c r="Q932" s="18" t="s">
        <v>32</v>
      </c>
      <c r="R932" s="19"/>
      <c r="S932" s="12" t="s">
        <v>32</v>
      </c>
      <c r="T932" s="10" t="s">
        <v>254</v>
      </c>
      <c r="U932" s="15"/>
      <c r="V932" s="45"/>
    </row>
    <row r="933" spans="1:24" ht="16.5" customHeight="1">
      <c r="A933" s="8" t="s">
        <v>2794</v>
      </c>
      <c r="B933" s="9" t="s">
        <v>1251</v>
      </c>
      <c r="C933" s="10" t="s">
        <v>2795</v>
      </c>
      <c r="D933" s="21" t="s">
        <v>2796</v>
      </c>
      <c r="E933" s="12" t="s">
        <v>287</v>
      </c>
      <c r="F933" s="12" t="s">
        <v>248</v>
      </c>
      <c r="G933" s="12"/>
      <c r="H933" s="9" t="s">
        <v>249</v>
      </c>
      <c r="I933" s="13" t="s">
        <v>250</v>
      </c>
      <c r="J933" s="14"/>
      <c r="K933" s="15" t="s">
        <v>251</v>
      </c>
      <c r="L933" s="13"/>
      <c r="M933" s="14"/>
      <c r="N933" s="9" t="s">
        <v>252</v>
      </c>
      <c r="O933" s="16" t="s">
        <v>253</v>
      </c>
      <c r="P933" s="17">
        <v>175763</v>
      </c>
      <c r="Q933" s="18" t="s">
        <v>32</v>
      </c>
      <c r="R933" s="19"/>
      <c r="S933" s="12" t="s">
        <v>22</v>
      </c>
      <c r="T933" s="10" t="s">
        <v>254</v>
      </c>
      <c r="U933" s="15"/>
      <c r="V933" s="26" t="s">
        <v>2797</v>
      </c>
    </row>
    <row r="934" spans="1:24" ht="16.5" customHeight="1">
      <c r="A934" s="8" t="s">
        <v>2794</v>
      </c>
      <c r="B934" s="9" t="s">
        <v>1251</v>
      </c>
      <c r="C934" s="10" t="s">
        <v>2795</v>
      </c>
      <c r="D934" s="21" t="s">
        <v>2796</v>
      </c>
      <c r="E934" s="12" t="s">
        <v>287</v>
      </c>
      <c r="F934" s="12" t="s">
        <v>255</v>
      </c>
      <c r="G934" s="12"/>
      <c r="H934" s="9" t="s">
        <v>256</v>
      </c>
      <c r="I934" s="13" t="s">
        <v>257</v>
      </c>
      <c r="J934" s="14"/>
      <c r="K934" s="15" t="s">
        <v>258</v>
      </c>
      <c r="L934" s="13"/>
      <c r="M934" s="14"/>
      <c r="N934" s="9" t="s">
        <v>259</v>
      </c>
      <c r="O934" s="16" t="s">
        <v>260</v>
      </c>
      <c r="P934" s="17">
        <v>58057</v>
      </c>
      <c r="Q934" s="18" t="s">
        <v>32</v>
      </c>
      <c r="R934" s="19"/>
      <c r="S934" s="12" t="s">
        <v>22</v>
      </c>
      <c r="T934" s="10" t="s">
        <v>261</v>
      </c>
      <c r="U934" s="15"/>
      <c r="V934" s="26" t="s">
        <v>2797</v>
      </c>
    </row>
    <row r="935" spans="1:24" ht="16.5" customHeight="1">
      <c r="A935" s="8" t="s">
        <v>2798</v>
      </c>
      <c r="B935" s="9" t="s">
        <v>1251</v>
      </c>
      <c r="C935" s="10" t="s">
        <v>2799</v>
      </c>
      <c r="D935" s="21" t="s">
        <v>2304</v>
      </c>
      <c r="E935" s="12" t="s">
        <v>111</v>
      </c>
      <c r="F935" s="12" t="s">
        <v>248</v>
      </c>
      <c r="G935" s="12"/>
      <c r="H935" s="9" t="s">
        <v>249</v>
      </c>
      <c r="I935" s="13" t="s">
        <v>250</v>
      </c>
      <c r="J935" s="14"/>
      <c r="K935" s="15" t="s">
        <v>251</v>
      </c>
      <c r="L935" s="13"/>
      <c r="M935" s="14"/>
      <c r="N935" s="9" t="s">
        <v>252</v>
      </c>
      <c r="O935" s="16" t="s">
        <v>253</v>
      </c>
      <c r="P935" s="17">
        <v>175763</v>
      </c>
      <c r="Q935" s="18" t="s">
        <v>32</v>
      </c>
      <c r="R935" s="19"/>
      <c r="S935" s="12" t="s">
        <v>22</v>
      </c>
      <c r="T935" s="10" t="s">
        <v>254</v>
      </c>
      <c r="U935" s="15"/>
      <c r="V935" s="26" t="s">
        <v>2800</v>
      </c>
    </row>
    <row r="936" spans="1:24" ht="16.5" customHeight="1">
      <c r="A936" s="8" t="s">
        <v>2798</v>
      </c>
      <c r="B936" s="9" t="s">
        <v>1251</v>
      </c>
      <c r="C936" s="10" t="s">
        <v>2799</v>
      </c>
      <c r="D936" s="21" t="s">
        <v>2304</v>
      </c>
      <c r="E936" s="12" t="s">
        <v>111</v>
      </c>
      <c r="F936" s="12" t="s">
        <v>255</v>
      </c>
      <c r="G936" s="12"/>
      <c r="H936" s="9" t="s">
        <v>256</v>
      </c>
      <c r="I936" s="13" t="s">
        <v>257</v>
      </c>
      <c r="J936" s="14"/>
      <c r="K936" s="15" t="s">
        <v>258</v>
      </c>
      <c r="L936" s="13"/>
      <c r="M936" s="14"/>
      <c r="N936" s="9" t="s">
        <v>259</v>
      </c>
      <c r="O936" s="16" t="s">
        <v>260</v>
      </c>
      <c r="P936" s="17">
        <v>58057</v>
      </c>
      <c r="Q936" s="18" t="s">
        <v>32</v>
      </c>
      <c r="R936" s="19"/>
      <c r="S936" s="12" t="s">
        <v>22</v>
      </c>
      <c r="T936" s="10" t="s">
        <v>261</v>
      </c>
      <c r="U936" s="15"/>
      <c r="V936" s="26" t="s">
        <v>2800</v>
      </c>
    </row>
    <row r="937" spans="1:24" ht="16.5" customHeight="1">
      <c r="A937" s="8" t="s">
        <v>2801</v>
      </c>
      <c r="B937" s="9" t="s">
        <v>1878</v>
      </c>
      <c r="C937" s="10" t="s">
        <v>2802</v>
      </c>
      <c r="D937" s="21" t="s">
        <v>1030</v>
      </c>
      <c r="E937" s="12" t="s">
        <v>26</v>
      </c>
      <c r="F937" s="12" t="s">
        <v>850</v>
      </c>
      <c r="G937" s="12"/>
      <c r="H937" s="9" t="s">
        <v>39</v>
      </c>
      <c r="I937" s="13">
        <v>58756</v>
      </c>
      <c r="J937" s="14"/>
      <c r="K937" s="15" t="s">
        <v>851</v>
      </c>
      <c r="L937" s="13"/>
      <c r="M937" s="14"/>
      <c r="N937" s="9" t="s">
        <v>852</v>
      </c>
      <c r="O937" s="16" t="s">
        <v>853</v>
      </c>
      <c r="P937" s="17">
        <v>27787</v>
      </c>
      <c r="Q937" s="18" t="s">
        <v>32</v>
      </c>
      <c r="R937" s="19"/>
      <c r="S937" s="12" t="s">
        <v>22</v>
      </c>
      <c r="T937" s="10" t="s">
        <v>854</v>
      </c>
      <c r="U937" s="15"/>
      <c r="V937" s="26" t="s">
        <v>2803</v>
      </c>
    </row>
    <row r="938" spans="1:24" ht="16.5" customHeight="1">
      <c r="A938" s="8" t="s">
        <v>2804</v>
      </c>
      <c r="B938" s="9" t="s">
        <v>1251</v>
      </c>
      <c r="C938" s="10" t="s">
        <v>2805</v>
      </c>
      <c r="D938" s="21" t="s">
        <v>1775</v>
      </c>
      <c r="E938" s="12" t="s">
        <v>287</v>
      </c>
      <c r="F938" s="12" t="s">
        <v>248</v>
      </c>
      <c r="G938" s="12"/>
      <c r="H938" s="9" t="s">
        <v>249</v>
      </c>
      <c r="I938" s="13" t="s">
        <v>250</v>
      </c>
      <c r="J938" s="14"/>
      <c r="K938" s="15" t="s">
        <v>251</v>
      </c>
      <c r="L938" s="13"/>
      <c r="M938" s="14"/>
      <c r="N938" s="9" t="s">
        <v>252</v>
      </c>
      <c r="O938" s="16" t="s">
        <v>253</v>
      </c>
      <c r="P938" s="17">
        <v>175763</v>
      </c>
      <c r="Q938" s="18" t="s">
        <v>32</v>
      </c>
      <c r="R938" s="19"/>
      <c r="S938" s="12" t="s">
        <v>22</v>
      </c>
      <c r="T938" s="10" t="s">
        <v>254</v>
      </c>
      <c r="U938" s="15"/>
      <c r="V938" s="26" t="s">
        <v>2806</v>
      </c>
    </row>
    <row r="939" spans="1:24" ht="16.5" customHeight="1">
      <c r="A939" s="8" t="s">
        <v>2804</v>
      </c>
      <c r="B939" s="9" t="s">
        <v>1251</v>
      </c>
      <c r="C939" s="10" t="s">
        <v>2805</v>
      </c>
      <c r="D939" s="21" t="s">
        <v>1775</v>
      </c>
      <c r="E939" s="12" t="s">
        <v>287</v>
      </c>
      <c r="F939" s="12" t="s">
        <v>255</v>
      </c>
      <c r="G939" s="12"/>
      <c r="H939" s="9" t="s">
        <v>256</v>
      </c>
      <c r="I939" s="13" t="s">
        <v>257</v>
      </c>
      <c r="J939" s="14"/>
      <c r="K939" s="15" t="s">
        <v>182</v>
      </c>
      <c r="L939" s="13"/>
      <c r="M939" s="14"/>
      <c r="N939" s="9" t="s">
        <v>183</v>
      </c>
      <c r="O939" s="16" t="s">
        <v>184</v>
      </c>
      <c r="P939" s="17">
        <v>58756</v>
      </c>
      <c r="Q939" s="18" t="s">
        <v>32</v>
      </c>
      <c r="R939" s="19"/>
      <c r="S939" s="12" t="s">
        <v>32</v>
      </c>
      <c r="T939" s="10" t="s">
        <v>261</v>
      </c>
      <c r="U939" s="15"/>
      <c r="V939" s="45"/>
    </row>
    <row r="940" spans="1:24" ht="16.5" customHeight="1">
      <c r="A940" s="8" t="s">
        <v>2807</v>
      </c>
      <c r="B940" s="9" t="s">
        <v>116</v>
      </c>
      <c r="C940" s="10" t="s">
        <v>2808</v>
      </c>
      <c r="D940" s="21" t="s">
        <v>2615</v>
      </c>
      <c r="E940" s="12" t="s">
        <v>287</v>
      </c>
      <c r="F940" s="12" t="s">
        <v>179</v>
      </c>
      <c r="G940" s="12"/>
      <c r="H940" s="9" t="s">
        <v>730</v>
      </c>
      <c r="I940" s="13" t="s">
        <v>731</v>
      </c>
      <c r="J940" s="14"/>
      <c r="K940" s="15" t="s">
        <v>182</v>
      </c>
      <c r="L940" s="13"/>
      <c r="M940" s="14"/>
      <c r="N940" s="9" t="s">
        <v>183</v>
      </c>
      <c r="O940" s="16" t="s">
        <v>184</v>
      </c>
      <c r="P940" s="17">
        <v>58756</v>
      </c>
      <c r="Q940" s="18" t="s">
        <v>32</v>
      </c>
      <c r="R940" s="25"/>
      <c r="S940" s="18" t="s">
        <v>22</v>
      </c>
      <c r="T940" s="10" t="s">
        <v>185</v>
      </c>
      <c r="U940" s="15"/>
      <c r="V940" s="26" t="s">
        <v>777</v>
      </c>
    </row>
    <row r="941" spans="1:24" ht="16.5" customHeight="1">
      <c r="A941" s="27" t="s">
        <v>2809</v>
      </c>
      <c r="B941" s="9" t="s">
        <v>2810</v>
      </c>
      <c r="C941" s="15" t="s">
        <v>2811</v>
      </c>
      <c r="D941" s="21" t="s">
        <v>2812</v>
      </c>
      <c r="E941" s="12" t="s">
        <v>26</v>
      </c>
      <c r="F941" s="14" t="s">
        <v>266</v>
      </c>
      <c r="G941" s="14"/>
      <c r="H941" s="9" t="s">
        <v>267</v>
      </c>
      <c r="I941" s="28" t="str">
        <f t="shared" ref="I941:I949" si="64">IF(H941 = "(2E,6E)-FPP", "175763",
    IF(H941 = "(2Z,6E)-FPP", "162247",
        IF(H941 = "(2Z,6Z)-FPP", "60374",
            IF(H941 = "(2E,6E,10E)-GGPP", "58756",
                IF(H941 = "9α-copalyl PP", "58622",
                    IF(H941 = "peregrinol PP", "138232",
                        IF(H941 = "(2E)-GPP", "58057",
                            IF(H941 = "ent-copalyl diphosphate", "58553",
                                IF(H941 = "(S)-2,3-epoxysqualene", "15441",
                                    IF(H941 = "(+)-copalyl diphosphate", "58635",
                                        IF(H941 = "copal-8-ol diphosphate(3−)","64283",
                                            IF(H941 = "NPP", "57665",
                                                IF(H941 = "squalene", "15440",
                                                    IF(H941 = "ent-copal-8-ol diphosphate(3−)", "138223",
                                                        IF(H941 = "(2E,6E,10E,14E)-GFPP", "57907",
                                                            IF(H941 = "(R)-tetraprenyl-β-curcumene", "64801",
                                                                IF(H941 = "(E)-2-MeGPP", "61984",
                                                                    IF(H941 = "all-trans-heptaprenyl PP", "58206",
                                                                        IF(H941 = "(3S,22S)-2,3:22,23-diepoxy-2,3,22,23-tetrahydrosqualene", "138307",
                                                                            IF(H941 = "pre-α-onocerin", "138305","")
                                                                            )
                                                                        )
                                                                    )
                                                                )
                                                            )
                                                        )
                                                    )
                                                )
                                            )
                                        )
                                    )
                                )
                            )
                        )
                    )
                )
            )
        )
    )</f>
        <v>15441</v>
      </c>
      <c r="J941" s="14"/>
      <c r="K941" s="15" t="s">
        <v>858</v>
      </c>
      <c r="L941" s="13"/>
      <c r="M941" s="14"/>
      <c r="N941" s="9" t="s">
        <v>269</v>
      </c>
      <c r="O941" s="9" t="s">
        <v>859</v>
      </c>
      <c r="P941" s="17">
        <v>10352</v>
      </c>
      <c r="Q941" s="29" t="s">
        <v>22</v>
      </c>
      <c r="R941" s="30"/>
      <c r="S941" s="29" t="s">
        <v>22</v>
      </c>
      <c r="T941" s="31"/>
      <c r="U941" s="15" t="s">
        <v>59</v>
      </c>
      <c r="V941" s="32" t="s">
        <v>915</v>
      </c>
    </row>
    <row r="942" spans="1:24" ht="16.5" customHeight="1">
      <c r="A942" s="27" t="s">
        <v>2813</v>
      </c>
      <c r="B942" s="9" t="s">
        <v>1058</v>
      </c>
      <c r="C942" s="15" t="s">
        <v>2814</v>
      </c>
      <c r="D942" s="21" t="s">
        <v>2812</v>
      </c>
      <c r="E942" s="12" t="s">
        <v>26</v>
      </c>
      <c r="F942" s="14" t="s">
        <v>266</v>
      </c>
      <c r="G942" s="14"/>
      <c r="H942" s="9" t="s">
        <v>267</v>
      </c>
      <c r="I942" s="28" t="str">
        <f t="shared" si="64"/>
        <v>15441</v>
      </c>
      <c r="J942" s="14"/>
      <c r="K942" s="15" t="s">
        <v>880</v>
      </c>
      <c r="L942" s="13"/>
      <c r="M942" s="14"/>
      <c r="N942" s="9" t="s">
        <v>269</v>
      </c>
      <c r="O942" s="9" t="s">
        <v>2286</v>
      </c>
      <c r="P942" s="17">
        <v>16521</v>
      </c>
      <c r="Q942" s="29" t="s">
        <v>22</v>
      </c>
      <c r="R942" s="30"/>
      <c r="S942" s="29" t="s">
        <v>22</v>
      </c>
      <c r="T942" s="31"/>
      <c r="U942" s="15" t="s">
        <v>2290</v>
      </c>
      <c r="V942" s="32" t="s">
        <v>1061</v>
      </c>
    </row>
    <row r="943" spans="1:24" ht="16.5" customHeight="1">
      <c r="A943" s="27" t="s">
        <v>2815</v>
      </c>
      <c r="B943" s="9" t="s">
        <v>2816</v>
      </c>
      <c r="C943" s="15" t="s">
        <v>2817</v>
      </c>
      <c r="D943" s="21" t="s">
        <v>2812</v>
      </c>
      <c r="E943" s="12" t="s">
        <v>26</v>
      </c>
      <c r="F943" s="14" t="s">
        <v>266</v>
      </c>
      <c r="G943" s="14"/>
      <c r="H943" s="9" t="s">
        <v>267</v>
      </c>
      <c r="I943" s="28" t="str">
        <f t="shared" si="64"/>
        <v>15441</v>
      </c>
      <c r="J943" s="14"/>
      <c r="K943" s="15" t="s">
        <v>858</v>
      </c>
      <c r="L943" s="13"/>
      <c r="M943" s="14"/>
      <c r="N943" s="9" t="s">
        <v>269</v>
      </c>
      <c r="O943" s="9" t="s">
        <v>859</v>
      </c>
      <c r="P943" s="17">
        <v>10352</v>
      </c>
      <c r="Q943" s="29" t="s">
        <v>22</v>
      </c>
      <c r="R943" s="30"/>
      <c r="S943" s="29" t="s">
        <v>22</v>
      </c>
      <c r="T943" s="31"/>
      <c r="U943" s="15" t="s">
        <v>59</v>
      </c>
      <c r="V943" s="26" t="s">
        <v>2818</v>
      </c>
    </row>
    <row r="944" spans="1:24" ht="16.5" customHeight="1">
      <c r="A944" s="27" t="s">
        <v>2819</v>
      </c>
      <c r="B944" s="9" t="s">
        <v>2820</v>
      </c>
      <c r="C944" s="15" t="s">
        <v>2821</v>
      </c>
      <c r="D944" s="21" t="s">
        <v>2087</v>
      </c>
      <c r="E944" s="12" t="s">
        <v>26</v>
      </c>
      <c r="F944" s="14" t="s">
        <v>266</v>
      </c>
      <c r="G944" s="14"/>
      <c r="H944" s="9" t="s">
        <v>267</v>
      </c>
      <c r="I944" s="28" t="str">
        <f t="shared" si="64"/>
        <v>15441</v>
      </c>
      <c r="J944" s="14"/>
      <c r="K944" s="15" t="s">
        <v>829</v>
      </c>
      <c r="L944" s="13"/>
      <c r="M944" s="14"/>
      <c r="N944" s="9" t="s">
        <v>269</v>
      </c>
      <c r="O944" s="9" t="s">
        <v>831</v>
      </c>
      <c r="P944" s="17">
        <v>17030</v>
      </c>
      <c r="Q944" s="29" t="s">
        <v>22</v>
      </c>
      <c r="R944" s="30"/>
      <c r="S944" s="29" t="s">
        <v>22</v>
      </c>
      <c r="T944" s="31"/>
      <c r="U944" s="15" t="s">
        <v>59</v>
      </c>
      <c r="V944" s="26" t="s">
        <v>2818</v>
      </c>
    </row>
    <row r="945" spans="1:24" ht="16.5" customHeight="1">
      <c r="A945" s="27" t="s">
        <v>2822</v>
      </c>
      <c r="B945" s="9" t="s">
        <v>2146</v>
      </c>
      <c r="C945" s="15" t="s">
        <v>2823</v>
      </c>
      <c r="D945" s="21" t="s">
        <v>2522</v>
      </c>
      <c r="E945" s="12" t="s">
        <v>26</v>
      </c>
      <c r="F945" s="14" t="s">
        <v>27</v>
      </c>
      <c r="G945" s="14"/>
      <c r="H945" s="9" t="s">
        <v>28</v>
      </c>
      <c r="I945" s="28" t="str">
        <f t="shared" si="64"/>
        <v>175763</v>
      </c>
      <c r="J945" s="14"/>
      <c r="K945" s="15" t="s">
        <v>704</v>
      </c>
      <c r="L945" s="13"/>
      <c r="M945" s="14"/>
      <c r="N945" s="9" t="s">
        <v>30</v>
      </c>
      <c r="O945" s="9" t="s">
        <v>705</v>
      </c>
      <c r="P945" s="17">
        <v>23925</v>
      </c>
      <c r="Q945" s="29" t="s">
        <v>22</v>
      </c>
      <c r="R945" s="30"/>
      <c r="S945" s="29" t="s">
        <v>22</v>
      </c>
      <c r="T945" s="31"/>
      <c r="U945" s="15"/>
      <c r="V945" s="32" t="s">
        <v>2824</v>
      </c>
    </row>
    <row r="946" spans="1:24" ht="16.5" customHeight="1">
      <c r="A946" s="27" t="s">
        <v>2825</v>
      </c>
      <c r="B946" s="9" t="s">
        <v>2826</v>
      </c>
      <c r="C946" s="15" t="s">
        <v>2827</v>
      </c>
      <c r="D946" s="21" t="s">
        <v>2828</v>
      </c>
      <c r="E946" s="12" t="s">
        <v>26</v>
      </c>
      <c r="F946" s="14" t="s">
        <v>130</v>
      </c>
      <c r="G946" s="14"/>
      <c r="H946" s="9" t="s">
        <v>131</v>
      </c>
      <c r="I946" s="28" t="str">
        <f t="shared" si="64"/>
        <v>58057</v>
      </c>
      <c r="J946" s="14"/>
      <c r="K946" s="15" t="s">
        <v>2829</v>
      </c>
      <c r="L946" s="13"/>
      <c r="M946" s="14"/>
      <c r="N946" s="9" t="s">
        <v>133</v>
      </c>
      <c r="O946" s="9" t="s">
        <v>2830</v>
      </c>
      <c r="P946" s="17">
        <v>50029</v>
      </c>
      <c r="Q946" s="29" t="s">
        <v>22</v>
      </c>
      <c r="R946" s="30"/>
      <c r="S946" s="29" t="s">
        <v>22</v>
      </c>
      <c r="T946" s="31"/>
      <c r="U946" s="15"/>
      <c r="V946" s="26" t="s">
        <v>2831</v>
      </c>
    </row>
    <row r="947" spans="1:24" ht="16.5" customHeight="1">
      <c r="A947" s="8" t="s">
        <v>2832</v>
      </c>
      <c r="B947" s="16" t="s">
        <v>2833</v>
      </c>
      <c r="C947" s="10" t="s">
        <v>2834</v>
      </c>
      <c r="D947" s="11" t="s">
        <v>2835</v>
      </c>
      <c r="E947" s="12" t="s">
        <v>26</v>
      </c>
      <c r="F947" s="12" t="s">
        <v>130</v>
      </c>
      <c r="G947" s="12"/>
      <c r="H947" s="16" t="s">
        <v>131</v>
      </c>
      <c r="I947" s="28" t="str">
        <f t="shared" si="64"/>
        <v>58057</v>
      </c>
      <c r="J947" s="12"/>
      <c r="K947" s="75" t="s">
        <v>2836</v>
      </c>
      <c r="L947" s="28" t="s">
        <v>288</v>
      </c>
      <c r="M947" s="12" t="s">
        <v>22</v>
      </c>
      <c r="N947" s="16" t="s">
        <v>259</v>
      </c>
      <c r="O947" s="76" t="s">
        <v>2837</v>
      </c>
      <c r="P947" s="48">
        <v>57293</v>
      </c>
      <c r="Q947" s="29" t="s">
        <v>22</v>
      </c>
      <c r="R947" s="30"/>
      <c r="S947" s="29" t="s">
        <v>22</v>
      </c>
      <c r="T947" s="31"/>
      <c r="U947" s="10" t="s">
        <v>2838</v>
      </c>
      <c r="V947" s="287" t="s">
        <v>2839</v>
      </c>
      <c r="W947" s="283"/>
      <c r="X947" s="283"/>
    </row>
    <row r="948" spans="1:24" ht="16.5" customHeight="1">
      <c r="A948" s="8" t="s">
        <v>2832</v>
      </c>
      <c r="B948" s="16" t="s">
        <v>2833</v>
      </c>
      <c r="C948" s="10" t="s">
        <v>2834</v>
      </c>
      <c r="D948" s="11" t="s">
        <v>2835</v>
      </c>
      <c r="E948" s="12" t="s">
        <v>26</v>
      </c>
      <c r="F948" s="12" t="s">
        <v>130</v>
      </c>
      <c r="G948" s="12"/>
      <c r="H948" s="16" t="s">
        <v>131</v>
      </c>
      <c r="I948" s="28" t="str">
        <f t="shared" si="64"/>
        <v>58057</v>
      </c>
      <c r="J948" s="12"/>
      <c r="K948" s="75" t="s">
        <v>2840</v>
      </c>
      <c r="L948" s="28"/>
      <c r="M948" s="12"/>
      <c r="N948" s="16" t="s">
        <v>133</v>
      </c>
      <c r="O948" s="76" t="s">
        <v>2841</v>
      </c>
      <c r="P948" s="48">
        <v>20</v>
      </c>
      <c r="Q948" s="29" t="s">
        <v>22</v>
      </c>
      <c r="R948" s="30"/>
      <c r="S948" s="29" t="s">
        <v>22</v>
      </c>
      <c r="T948" s="31"/>
      <c r="U948" s="10"/>
      <c r="V948" s="42" t="s">
        <v>2839</v>
      </c>
      <c r="W948" s="128"/>
      <c r="X948" s="128"/>
    </row>
    <row r="949" spans="1:24" ht="16.5" customHeight="1">
      <c r="A949" s="8" t="s">
        <v>2832</v>
      </c>
      <c r="B949" s="16" t="s">
        <v>2833</v>
      </c>
      <c r="C949" s="10" t="s">
        <v>2834</v>
      </c>
      <c r="D949" s="11" t="s">
        <v>2835</v>
      </c>
      <c r="E949" s="12" t="s">
        <v>26</v>
      </c>
      <c r="F949" s="12" t="s">
        <v>130</v>
      </c>
      <c r="G949" s="12"/>
      <c r="H949" s="16" t="s">
        <v>131</v>
      </c>
      <c r="I949" s="28" t="str">
        <f t="shared" si="64"/>
        <v>58057</v>
      </c>
      <c r="J949" s="12"/>
      <c r="K949" s="75" t="s">
        <v>580</v>
      </c>
      <c r="L949" s="28"/>
      <c r="M949" s="12"/>
      <c r="N949" s="16" t="s">
        <v>133</v>
      </c>
      <c r="O949" s="76" t="s">
        <v>581</v>
      </c>
      <c r="P949" s="48">
        <v>28261</v>
      </c>
      <c r="Q949" s="29" t="s">
        <v>22</v>
      </c>
      <c r="R949" s="30"/>
      <c r="S949" s="29" t="s">
        <v>22</v>
      </c>
      <c r="T949" s="31"/>
      <c r="U949" s="10"/>
      <c r="V949" s="46" t="s">
        <v>2839</v>
      </c>
      <c r="W949" s="128"/>
      <c r="X949" s="128"/>
    </row>
    <row r="950" spans="1:24" ht="16.5" customHeight="1">
      <c r="A950" s="8" t="s">
        <v>2832</v>
      </c>
      <c r="B950" s="16" t="s">
        <v>2833</v>
      </c>
      <c r="C950" s="10" t="s">
        <v>2834</v>
      </c>
      <c r="D950" s="11" t="s">
        <v>2835</v>
      </c>
      <c r="E950" s="12" t="s">
        <v>26</v>
      </c>
      <c r="F950" s="12"/>
      <c r="G950" s="12"/>
      <c r="H950" s="16"/>
      <c r="I950" s="28"/>
      <c r="J950" s="12"/>
      <c r="K950" s="75" t="s">
        <v>2842</v>
      </c>
      <c r="L950" s="28"/>
      <c r="M950" s="12"/>
      <c r="N950" s="129" t="s">
        <v>133</v>
      </c>
      <c r="O950" s="130" t="s">
        <v>2843</v>
      </c>
      <c r="P950" s="131">
        <v>15382</v>
      </c>
      <c r="Q950" s="98" t="s">
        <v>22</v>
      </c>
      <c r="R950" s="30"/>
      <c r="S950" s="29" t="s">
        <v>22</v>
      </c>
      <c r="T950" s="31"/>
      <c r="U950" s="10"/>
      <c r="V950" s="46" t="s">
        <v>2839</v>
      </c>
      <c r="W950" s="128"/>
      <c r="X950" s="128"/>
    </row>
    <row r="951" spans="1:24" ht="16.5" customHeight="1">
      <c r="A951" s="27" t="s">
        <v>2844</v>
      </c>
      <c r="B951" s="9" t="s">
        <v>2845</v>
      </c>
      <c r="C951" s="15" t="s">
        <v>2846</v>
      </c>
      <c r="D951" s="21" t="s">
        <v>2835</v>
      </c>
      <c r="E951" s="12" t="s">
        <v>26</v>
      </c>
      <c r="F951" s="14" t="s">
        <v>130</v>
      </c>
      <c r="G951" s="14"/>
      <c r="H951" s="9" t="s">
        <v>131</v>
      </c>
      <c r="I951" s="28" t="str">
        <f t="shared" ref="I951:I952" si="65">IF(H951 = "(2E,6E)-FPP", "175763",
    IF(H951 = "(2Z,6E)-FPP", "162247",
        IF(H951 = "(2Z,6Z)-FPP", "60374",
            IF(H951 = "(2E,6E,10E)-GGPP", "58756",
                IF(H951 = "9α-copalyl PP", "58622",
                    IF(H951 = "peregrinol PP", "138232",
                        IF(H951 = "(2E)-GPP", "58057",
                            IF(H951 = "ent-copalyl diphosphate", "58553",
                                IF(H951 = "(S)-2,3-epoxysqualene", "15441",
                                    IF(H951 = "(+)-copalyl diphosphate", "58635",
                                        IF(H951 = "copal-8-ol diphosphate(3−)","64283",
                                            IF(H951 = "NPP", "57665",
                                                IF(H951 = "squalene", "15440",
                                                    IF(H951 = "ent-copal-8-ol diphosphate(3−)", "138223",
                                                        IF(H951 = "(2E,6E,10E,14E)-GFPP", "57907",
                                                            IF(H951 = "(R)-tetraprenyl-β-curcumene", "64801",
                                                                IF(H951 = "(E)-2-MeGPP", "61984",
                                                                    IF(H951 = "all-trans-heptaprenyl PP", "58206",
                                                                        IF(H951 = "(3S,22S)-2,3:22,23-diepoxy-2,3,22,23-tetrahydrosqualene", "138307",
                                                                            IF(H951 = "pre-α-onocerin", "138305","")
                                                                            )
                                                                        )
                                                                    )
                                                                )
                                                            )
                                                        )
                                                    )
                                                )
                                            )
                                        )
                                    )
                                )
                            )
                        )
                    )
                )
            )
        )
    )</f>
        <v>58057</v>
      </c>
      <c r="J951" s="14"/>
      <c r="K951" s="15" t="s">
        <v>557</v>
      </c>
      <c r="L951" s="13"/>
      <c r="M951" s="14"/>
      <c r="N951" s="9" t="s">
        <v>309</v>
      </c>
      <c r="O951" s="9" t="s">
        <v>558</v>
      </c>
      <c r="P951" s="17">
        <v>27961</v>
      </c>
      <c r="Q951" s="29" t="s">
        <v>22</v>
      </c>
      <c r="R951" s="30"/>
      <c r="S951" s="29" t="s">
        <v>22</v>
      </c>
      <c r="T951" s="31"/>
      <c r="U951" s="15" t="s">
        <v>1275</v>
      </c>
      <c r="V951" s="26" t="s">
        <v>2831</v>
      </c>
    </row>
    <row r="952" spans="1:24" ht="16.5" customHeight="1">
      <c r="A952" s="27" t="s">
        <v>2847</v>
      </c>
      <c r="B952" s="9" t="s">
        <v>2512</v>
      </c>
      <c r="C952" s="15" t="s">
        <v>2848</v>
      </c>
      <c r="D952" s="21" t="s">
        <v>919</v>
      </c>
      <c r="E952" s="12" t="s">
        <v>26</v>
      </c>
      <c r="F952" s="14" t="s">
        <v>27</v>
      </c>
      <c r="G952" s="14"/>
      <c r="H952" s="16" t="s">
        <v>28</v>
      </c>
      <c r="I952" s="28" t="str">
        <f t="shared" si="65"/>
        <v>175763</v>
      </c>
      <c r="J952" s="12"/>
      <c r="K952" s="15" t="s">
        <v>2514</v>
      </c>
      <c r="L952" s="13"/>
      <c r="M952" s="14"/>
      <c r="N952" s="9" t="s">
        <v>30</v>
      </c>
      <c r="O952" s="9" t="s">
        <v>2515</v>
      </c>
      <c r="P952" s="17">
        <v>49243</v>
      </c>
      <c r="Q952" s="29" t="s">
        <v>22</v>
      </c>
      <c r="R952" s="30"/>
      <c r="S952" s="29" t="s">
        <v>22</v>
      </c>
      <c r="T952" s="31"/>
      <c r="U952" s="15" t="s">
        <v>59</v>
      </c>
      <c r="V952" s="26" t="s">
        <v>2516</v>
      </c>
    </row>
    <row r="953" spans="1:24" ht="16.5" customHeight="1">
      <c r="A953" s="8" t="s">
        <v>2849</v>
      </c>
      <c r="B953" s="9" t="s">
        <v>738</v>
      </c>
      <c r="C953" s="10" t="s">
        <v>2850</v>
      </c>
      <c r="D953" s="21" t="s">
        <v>2851</v>
      </c>
      <c r="E953" s="12" t="s">
        <v>111</v>
      </c>
      <c r="F953" s="12" t="s">
        <v>266</v>
      </c>
      <c r="G953" s="12"/>
      <c r="H953" s="9" t="s">
        <v>28</v>
      </c>
      <c r="I953" s="13">
        <v>175763</v>
      </c>
      <c r="J953" s="14"/>
      <c r="K953" s="15" t="s">
        <v>741</v>
      </c>
      <c r="L953" s="13"/>
      <c r="M953" s="14"/>
      <c r="N953" s="9" t="s">
        <v>742</v>
      </c>
      <c r="O953" s="16" t="s">
        <v>743</v>
      </c>
      <c r="P953" s="17">
        <v>15440</v>
      </c>
      <c r="Q953" s="18" t="s">
        <v>32</v>
      </c>
      <c r="R953" s="19"/>
      <c r="S953" s="12" t="s">
        <v>22</v>
      </c>
      <c r="T953" s="10" t="s">
        <v>1248</v>
      </c>
      <c r="U953" s="15"/>
      <c r="V953" s="35" t="s">
        <v>2852</v>
      </c>
    </row>
    <row r="954" spans="1:24" ht="16.5" customHeight="1">
      <c r="A954" s="8" t="s">
        <v>2853</v>
      </c>
      <c r="B954" s="9" t="s">
        <v>907</v>
      </c>
      <c r="C954" s="10" t="s">
        <v>2854</v>
      </c>
      <c r="D954" s="21" t="s">
        <v>2855</v>
      </c>
      <c r="E954" s="12" t="s">
        <v>87</v>
      </c>
      <c r="F954" s="12" t="s">
        <v>248</v>
      </c>
      <c r="G954" s="12"/>
      <c r="H954" s="9" t="s">
        <v>249</v>
      </c>
      <c r="I954" s="13" t="s">
        <v>250</v>
      </c>
      <c r="J954" s="14"/>
      <c r="K954" s="15" t="s">
        <v>251</v>
      </c>
      <c r="L954" s="13"/>
      <c r="M954" s="14"/>
      <c r="N954" s="9" t="s">
        <v>252</v>
      </c>
      <c r="O954" s="16" t="s">
        <v>253</v>
      </c>
      <c r="P954" s="17">
        <v>175763</v>
      </c>
      <c r="Q954" s="18" t="s">
        <v>32</v>
      </c>
      <c r="R954" s="19"/>
      <c r="S954" s="12" t="s">
        <v>32</v>
      </c>
      <c r="T954" s="10" t="s">
        <v>254</v>
      </c>
      <c r="U954" s="15"/>
      <c r="V954" s="45"/>
    </row>
    <row r="955" spans="1:24" ht="16.5" customHeight="1">
      <c r="A955" s="8" t="s">
        <v>2856</v>
      </c>
      <c r="B955" s="9" t="s">
        <v>907</v>
      </c>
      <c r="C955" s="10" t="s">
        <v>2857</v>
      </c>
      <c r="D955" s="21" t="s">
        <v>2858</v>
      </c>
      <c r="E955" s="12" t="s">
        <v>87</v>
      </c>
      <c r="F955" s="12" t="s">
        <v>248</v>
      </c>
      <c r="G955" s="12"/>
      <c r="H955" s="9" t="s">
        <v>249</v>
      </c>
      <c r="I955" s="13" t="s">
        <v>250</v>
      </c>
      <c r="J955" s="14"/>
      <c r="K955" s="15" t="s">
        <v>251</v>
      </c>
      <c r="L955" s="13"/>
      <c r="M955" s="14"/>
      <c r="N955" s="9" t="s">
        <v>252</v>
      </c>
      <c r="O955" s="16" t="s">
        <v>253</v>
      </c>
      <c r="P955" s="17">
        <v>175763</v>
      </c>
      <c r="Q955" s="18" t="s">
        <v>32</v>
      </c>
      <c r="R955" s="19"/>
      <c r="S955" s="12" t="s">
        <v>32</v>
      </c>
      <c r="T955" s="10" t="s">
        <v>254</v>
      </c>
      <c r="U955" s="15"/>
      <c r="V955" s="45"/>
    </row>
    <row r="956" spans="1:24" ht="16.5" customHeight="1">
      <c r="A956" s="27" t="s">
        <v>2859</v>
      </c>
      <c r="B956" s="9" t="s">
        <v>2860</v>
      </c>
      <c r="C956" s="15" t="s">
        <v>2861</v>
      </c>
      <c r="D956" s="21" t="s">
        <v>724</v>
      </c>
      <c r="E956" s="12" t="s">
        <v>26</v>
      </c>
      <c r="F956" s="14" t="s">
        <v>38</v>
      </c>
      <c r="G956" s="14"/>
      <c r="H956" s="9" t="s">
        <v>39</v>
      </c>
      <c r="I956" s="28" t="str">
        <f t="shared" ref="I956:I969" si="66">IF(H956 = "(2E,6E)-FPP", "175763",
    IF(H956 = "(2Z,6E)-FPP", "162247",
        IF(H956 = "(2Z,6Z)-FPP", "60374",
            IF(H956 = "(2E,6E,10E)-GGPP", "58756",
                IF(H956 = "9α-copalyl PP", "58622",
                    IF(H956 = "peregrinol PP", "138232",
                        IF(H956 = "(2E)-GPP", "58057",
                            IF(H956 = "ent-copalyl diphosphate", "58553",
                                IF(H956 = "(S)-2,3-epoxysqualene", "15441",
                                    IF(H956 = "(+)-copalyl diphosphate", "58635",
                                        IF(H956 = "copal-8-ol diphosphate(3−)","64283",
                                            IF(H956 = "NPP", "57665",
                                                IF(H956 = "squalene", "15440",
                                                    IF(H956 = "ent-copal-8-ol diphosphate(3−)", "138223",
                                                        IF(H956 = "(2E,6E,10E,14E)-GFPP", "57907",
                                                            IF(H956 = "(R)-tetraprenyl-β-curcumene", "64801",
                                                                IF(H956 = "(E)-2-MeGPP", "61984",
                                                                    IF(H956 = "all-trans-heptaprenyl PP", "58206",
                                                                        IF(H956 = "(3S,22S)-2,3:22,23-diepoxy-2,3,22,23-tetrahydrosqualene", "138307",
                                                                            IF(H956 = "pre-α-onocerin", "138305","")
                                                                            )
                                                                        )
                                                                    )
                                                                )
                                                            )
                                                        )
                                                    )
                                                )
                                            )
                                        )
                                    )
                                )
                            )
                        )
                    )
                )
            )
        )
    )</f>
        <v>58756</v>
      </c>
      <c r="J956" s="14"/>
      <c r="K956" s="15" t="s">
        <v>2862</v>
      </c>
      <c r="L956" s="13"/>
      <c r="M956" s="14"/>
      <c r="N956" s="9" t="s">
        <v>41</v>
      </c>
      <c r="O956" s="9" t="s">
        <v>2863</v>
      </c>
      <c r="P956" s="17">
        <v>138656</v>
      </c>
      <c r="Q956" s="29" t="s">
        <v>22</v>
      </c>
      <c r="R956" s="30"/>
      <c r="S956" s="29" t="s">
        <v>22</v>
      </c>
      <c r="T956" s="31"/>
      <c r="U956" s="15" t="s">
        <v>59</v>
      </c>
      <c r="V956" s="26" t="s">
        <v>2864</v>
      </c>
    </row>
    <row r="957" spans="1:24" ht="16.5" customHeight="1">
      <c r="A957" s="27" t="s">
        <v>2865</v>
      </c>
      <c r="B957" s="9" t="s">
        <v>2866</v>
      </c>
      <c r="C957" s="15" t="s">
        <v>2867</v>
      </c>
      <c r="D957" s="21" t="s">
        <v>2522</v>
      </c>
      <c r="E957" s="12" t="s">
        <v>26</v>
      </c>
      <c r="F957" s="14" t="s">
        <v>27</v>
      </c>
      <c r="G957" s="14"/>
      <c r="H957" s="16" t="s">
        <v>28</v>
      </c>
      <c r="I957" s="28" t="str">
        <f t="shared" si="66"/>
        <v>175763</v>
      </c>
      <c r="J957" s="12"/>
      <c r="K957" s="15" t="s">
        <v>2868</v>
      </c>
      <c r="L957" s="13"/>
      <c r="M957" s="14"/>
      <c r="N957" s="9" t="s">
        <v>30</v>
      </c>
      <c r="O957" s="9" t="s">
        <v>705</v>
      </c>
      <c r="P957" s="17">
        <v>23925</v>
      </c>
      <c r="Q957" s="29" t="s">
        <v>22</v>
      </c>
      <c r="R957" s="30"/>
      <c r="S957" s="29" t="s">
        <v>22</v>
      </c>
      <c r="T957" s="31"/>
      <c r="U957" s="15"/>
      <c r="V957" s="26" t="s">
        <v>2869</v>
      </c>
    </row>
    <row r="958" spans="1:24" ht="16.5" customHeight="1">
      <c r="A958" s="27" t="s">
        <v>2870</v>
      </c>
      <c r="B958" s="9" t="s">
        <v>2871</v>
      </c>
      <c r="C958" s="15" t="s">
        <v>2872</v>
      </c>
      <c r="D958" s="21" t="s">
        <v>1030</v>
      </c>
      <c r="E958" s="12" t="s">
        <v>26</v>
      </c>
      <c r="F958" s="14" t="s">
        <v>27</v>
      </c>
      <c r="G958" s="14"/>
      <c r="H958" s="16" t="s">
        <v>2873</v>
      </c>
      <c r="I958" s="28" t="str">
        <f t="shared" si="66"/>
        <v>60374</v>
      </c>
      <c r="J958" s="12"/>
      <c r="K958" s="15" t="s">
        <v>2874</v>
      </c>
      <c r="L958" s="13" t="s">
        <v>2875</v>
      </c>
      <c r="M958" s="12" t="s">
        <v>22</v>
      </c>
      <c r="N958" s="9" t="s">
        <v>30</v>
      </c>
      <c r="O958" s="9" t="s">
        <v>2876</v>
      </c>
      <c r="P958" s="17">
        <v>61478</v>
      </c>
      <c r="Q958" s="29" t="s">
        <v>22</v>
      </c>
      <c r="R958" s="30"/>
      <c r="S958" s="29" t="s">
        <v>22</v>
      </c>
      <c r="T958" s="31"/>
      <c r="U958" s="15" t="s">
        <v>2877</v>
      </c>
      <c r="V958" s="26" t="s">
        <v>2878</v>
      </c>
    </row>
    <row r="959" spans="1:24" ht="16.5" customHeight="1">
      <c r="A959" s="27" t="s">
        <v>2870</v>
      </c>
      <c r="B959" s="9" t="s">
        <v>2871</v>
      </c>
      <c r="C959" s="15" t="s">
        <v>2872</v>
      </c>
      <c r="D959" s="21" t="s">
        <v>1030</v>
      </c>
      <c r="E959" s="12" t="s">
        <v>26</v>
      </c>
      <c r="F959" s="14" t="s">
        <v>27</v>
      </c>
      <c r="G959" s="14"/>
      <c r="H959" s="16" t="s">
        <v>2873</v>
      </c>
      <c r="I959" s="28" t="str">
        <f t="shared" si="66"/>
        <v>60374</v>
      </c>
      <c r="J959" s="12"/>
      <c r="K959" s="15" t="s">
        <v>1450</v>
      </c>
      <c r="L959" s="13" t="s">
        <v>2879</v>
      </c>
      <c r="M959" s="14"/>
      <c r="N959" s="9" t="s">
        <v>30</v>
      </c>
      <c r="O959" s="9" t="s">
        <v>1451</v>
      </c>
      <c r="P959" s="17">
        <v>5768</v>
      </c>
      <c r="Q959" s="29" t="s">
        <v>22</v>
      </c>
      <c r="R959" s="30"/>
      <c r="S959" s="29" t="s">
        <v>22</v>
      </c>
      <c r="T959" s="31"/>
      <c r="U959" s="15"/>
      <c r="V959" s="26" t="s">
        <v>2880</v>
      </c>
    </row>
    <row r="960" spans="1:24" ht="16.5" customHeight="1">
      <c r="A960" s="27" t="s">
        <v>2870</v>
      </c>
      <c r="B960" s="9" t="s">
        <v>2871</v>
      </c>
      <c r="C960" s="15" t="s">
        <v>2872</v>
      </c>
      <c r="D960" s="21" t="s">
        <v>1030</v>
      </c>
      <c r="E960" s="12" t="s">
        <v>26</v>
      </c>
      <c r="F960" s="14" t="s">
        <v>27</v>
      </c>
      <c r="G960" s="14"/>
      <c r="H960" s="16" t="s">
        <v>2873</v>
      </c>
      <c r="I960" s="28" t="str">
        <f t="shared" si="66"/>
        <v>60374</v>
      </c>
      <c r="J960" s="12"/>
      <c r="K960" s="15" t="s">
        <v>2881</v>
      </c>
      <c r="L960" s="13" t="s">
        <v>2879</v>
      </c>
      <c r="M960" s="14"/>
      <c r="N960" s="9" t="s">
        <v>30</v>
      </c>
      <c r="O960" s="9" t="s">
        <v>2882</v>
      </c>
      <c r="P960" s="17">
        <v>36517</v>
      </c>
      <c r="Q960" s="29" t="s">
        <v>22</v>
      </c>
      <c r="R960" s="30"/>
      <c r="S960" s="29" t="s">
        <v>22</v>
      </c>
      <c r="T960" s="31"/>
      <c r="U960" s="15"/>
      <c r="V960" s="26" t="s">
        <v>2880</v>
      </c>
    </row>
    <row r="961" spans="1:22" ht="16.5" customHeight="1">
      <c r="A961" s="27" t="s">
        <v>2870</v>
      </c>
      <c r="B961" s="9" t="s">
        <v>2871</v>
      </c>
      <c r="C961" s="15" t="s">
        <v>2872</v>
      </c>
      <c r="D961" s="21" t="s">
        <v>1030</v>
      </c>
      <c r="E961" s="12" t="s">
        <v>26</v>
      </c>
      <c r="F961" s="14" t="s">
        <v>27</v>
      </c>
      <c r="G961" s="14"/>
      <c r="H961" s="16" t="s">
        <v>2873</v>
      </c>
      <c r="I961" s="28" t="str">
        <f t="shared" si="66"/>
        <v>60374</v>
      </c>
      <c r="J961" s="12"/>
      <c r="K961" s="15" t="s">
        <v>2883</v>
      </c>
      <c r="L961" s="13" t="s">
        <v>2879</v>
      </c>
      <c r="M961" s="14"/>
      <c r="N961" s="9" t="s">
        <v>30</v>
      </c>
      <c r="O961" s="9" t="s">
        <v>2884</v>
      </c>
      <c r="P961" s="17">
        <v>49249</v>
      </c>
      <c r="Q961" s="29" t="s">
        <v>22</v>
      </c>
      <c r="R961" s="30"/>
      <c r="S961" s="29" t="s">
        <v>22</v>
      </c>
      <c r="T961" s="31"/>
      <c r="U961" s="15"/>
      <c r="V961" s="26" t="s">
        <v>2880</v>
      </c>
    </row>
    <row r="962" spans="1:22" ht="16.5" customHeight="1">
      <c r="A962" s="27" t="s">
        <v>2870</v>
      </c>
      <c r="B962" s="9" t="s">
        <v>2871</v>
      </c>
      <c r="C962" s="15" t="s">
        <v>2872</v>
      </c>
      <c r="D962" s="21" t="s">
        <v>1030</v>
      </c>
      <c r="E962" s="12" t="s">
        <v>26</v>
      </c>
      <c r="F962" s="14" t="s">
        <v>27</v>
      </c>
      <c r="G962" s="14"/>
      <c r="H962" s="16" t="s">
        <v>2873</v>
      </c>
      <c r="I962" s="28" t="str">
        <f t="shared" si="66"/>
        <v>60374</v>
      </c>
      <c r="J962" s="12"/>
      <c r="K962" s="15" t="s">
        <v>1066</v>
      </c>
      <c r="L962" s="13" t="s">
        <v>2879</v>
      </c>
      <c r="M962" s="14"/>
      <c r="N962" s="9" t="s">
        <v>30</v>
      </c>
      <c r="O962" s="9" t="s">
        <v>1067</v>
      </c>
      <c r="P962" s="17">
        <v>5337</v>
      </c>
      <c r="Q962" s="29" t="s">
        <v>22</v>
      </c>
      <c r="R962" s="30"/>
      <c r="S962" s="29" t="s">
        <v>22</v>
      </c>
      <c r="T962" s="31"/>
      <c r="U962" s="15"/>
      <c r="V962" s="26" t="s">
        <v>2880</v>
      </c>
    </row>
    <row r="963" spans="1:22" ht="16.5" customHeight="1">
      <c r="A963" s="27" t="s">
        <v>2870</v>
      </c>
      <c r="B963" s="9" t="s">
        <v>2871</v>
      </c>
      <c r="C963" s="15" t="s">
        <v>2872</v>
      </c>
      <c r="D963" s="21" t="s">
        <v>1030</v>
      </c>
      <c r="E963" s="12" t="s">
        <v>26</v>
      </c>
      <c r="F963" s="14" t="s">
        <v>27</v>
      </c>
      <c r="G963" s="14"/>
      <c r="H963" s="16" t="s">
        <v>28</v>
      </c>
      <c r="I963" s="28" t="str">
        <f t="shared" si="66"/>
        <v>175763</v>
      </c>
      <c r="J963" s="12"/>
      <c r="K963" s="15" t="s">
        <v>1693</v>
      </c>
      <c r="L963" s="13" t="s">
        <v>2885</v>
      </c>
      <c r="M963" s="14"/>
      <c r="N963" s="9" t="s">
        <v>30</v>
      </c>
      <c r="O963" s="9" t="s">
        <v>2886</v>
      </c>
      <c r="P963" s="17">
        <v>49045</v>
      </c>
      <c r="Q963" s="18" t="s">
        <v>22</v>
      </c>
      <c r="R963" s="30"/>
      <c r="S963" s="29" t="s">
        <v>22</v>
      </c>
      <c r="T963" s="31"/>
      <c r="U963" s="15"/>
      <c r="V963" s="26" t="s">
        <v>2880</v>
      </c>
    </row>
    <row r="964" spans="1:22" ht="16.5" customHeight="1">
      <c r="A964" s="27" t="s">
        <v>2870</v>
      </c>
      <c r="B964" s="9" t="s">
        <v>2871</v>
      </c>
      <c r="C964" s="15" t="s">
        <v>2872</v>
      </c>
      <c r="D964" s="21" t="s">
        <v>1030</v>
      </c>
      <c r="E964" s="12" t="s">
        <v>26</v>
      </c>
      <c r="F964" s="14" t="s">
        <v>130</v>
      </c>
      <c r="G964" s="14"/>
      <c r="H964" s="16" t="s">
        <v>131</v>
      </c>
      <c r="I964" s="28" t="str">
        <f t="shared" si="66"/>
        <v>58057</v>
      </c>
      <c r="J964" s="12"/>
      <c r="K964" s="15" t="s">
        <v>211</v>
      </c>
      <c r="L964" s="13" t="s">
        <v>2887</v>
      </c>
      <c r="M964" s="14" t="s">
        <v>32</v>
      </c>
      <c r="N964" s="9" t="s">
        <v>133</v>
      </c>
      <c r="O964" s="24" t="s">
        <v>314</v>
      </c>
      <c r="P964" s="17">
        <v>17221</v>
      </c>
      <c r="Q964" s="29" t="s">
        <v>32</v>
      </c>
      <c r="R964" s="30"/>
      <c r="S964" s="29" t="s">
        <v>22</v>
      </c>
      <c r="T964" s="31"/>
      <c r="U964" s="15"/>
      <c r="V964" s="26" t="s">
        <v>2880</v>
      </c>
    </row>
    <row r="965" spans="1:22" ht="16.5" customHeight="1">
      <c r="A965" s="27" t="s">
        <v>2870</v>
      </c>
      <c r="B965" s="9" t="s">
        <v>2871</v>
      </c>
      <c r="C965" s="15" t="s">
        <v>2872</v>
      </c>
      <c r="D965" s="21" t="s">
        <v>1030</v>
      </c>
      <c r="E965" s="12" t="s">
        <v>26</v>
      </c>
      <c r="F965" s="14" t="s">
        <v>130</v>
      </c>
      <c r="G965" s="14"/>
      <c r="H965" s="16" t="s">
        <v>131</v>
      </c>
      <c r="I965" s="28" t="str">
        <f t="shared" si="66"/>
        <v>58057</v>
      </c>
      <c r="J965" s="12"/>
      <c r="K965" s="15" t="s">
        <v>315</v>
      </c>
      <c r="L965" s="13" t="s">
        <v>2887</v>
      </c>
      <c r="M965" s="14" t="s">
        <v>32</v>
      </c>
      <c r="N965" s="9" t="s">
        <v>133</v>
      </c>
      <c r="O965" s="24" t="s">
        <v>317</v>
      </c>
      <c r="P965" s="17">
        <v>15384</v>
      </c>
      <c r="Q965" s="29" t="s">
        <v>22</v>
      </c>
      <c r="R965" s="30"/>
      <c r="S965" s="29" t="s">
        <v>22</v>
      </c>
      <c r="T965" s="31"/>
      <c r="U965" s="15"/>
      <c r="V965" s="26" t="s">
        <v>2880</v>
      </c>
    </row>
    <row r="966" spans="1:22" ht="16.5" customHeight="1">
      <c r="A966" s="27" t="s">
        <v>2870</v>
      </c>
      <c r="B966" s="9" t="s">
        <v>2871</v>
      </c>
      <c r="C966" s="15" t="s">
        <v>2872</v>
      </c>
      <c r="D966" s="21" t="s">
        <v>1030</v>
      </c>
      <c r="E966" s="12" t="s">
        <v>26</v>
      </c>
      <c r="F966" s="14" t="s">
        <v>130</v>
      </c>
      <c r="G966" s="14"/>
      <c r="H966" s="16" t="s">
        <v>131</v>
      </c>
      <c r="I966" s="28" t="str">
        <f t="shared" si="66"/>
        <v>58057</v>
      </c>
      <c r="J966" s="12"/>
      <c r="K966" s="15" t="s">
        <v>227</v>
      </c>
      <c r="L966" s="13" t="s">
        <v>2887</v>
      </c>
      <c r="M966" s="14" t="s">
        <v>32</v>
      </c>
      <c r="N966" s="9" t="s">
        <v>133</v>
      </c>
      <c r="O966" s="24" t="s">
        <v>229</v>
      </c>
      <c r="P966" s="17">
        <v>9457</v>
      </c>
      <c r="Q966" s="29" t="s">
        <v>22</v>
      </c>
      <c r="R966" s="30"/>
      <c r="S966" s="29" t="s">
        <v>22</v>
      </c>
      <c r="T966" s="31"/>
      <c r="U966" s="15"/>
      <c r="V966" s="26" t="s">
        <v>2880</v>
      </c>
    </row>
    <row r="967" spans="1:22" ht="16.5" customHeight="1">
      <c r="A967" s="27" t="s">
        <v>2870</v>
      </c>
      <c r="B967" s="9" t="s">
        <v>2871</v>
      </c>
      <c r="C967" s="15" t="s">
        <v>2872</v>
      </c>
      <c r="D967" s="21" t="s">
        <v>1030</v>
      </c>
      <c r="E967" s="12" t="s">
        <v>26</v>
      </c>
      <c r="F967" s="14" t="s">
        <v>130</v>
      </c>
      <c r="G967" s="14"/>
      <c r="H967" s="16" t="s">
        <v>131</v>
      </c>
      <c r="I967" s="28" t="str">
        <f t="shared" si="66"/>
        <v>58057</v>
      </c>
      <c r="J967" s="12"/>
      <c r="K967" s="15" t="s">
        <v>205</v>
      </c>
      <c r="L967" s="13" t="s">
        <v>2887</v>
      </c>
      <c r="M967" s="14" t="s">
        <v>32</v>
      </c>
      <c r="N967" s="9" t="s">
        <v>133</v>
      </c>
      <c r="O967" s="24" t="s">
        <v>207</v>
      </c>
      <c r="P967" s="17">
        <v>36740</v>
      </c>
      <c r="Q967" s="29" t="s">
        <v>22</v>
      </c>
      <c r="R967" s="30"/>
      <c r="S967" s="29" t="s">
        <v>22</v>
      </c>
      <c r="T967" s="31"/>
      <c r="U967" s="15"/>
      <c r="V967" s="26" t="s">
        <v>2880</v>
      </c>
    </row>
    <row r="968" spans="1:22" ht="16.5" customHeight="1">
      <c r="A968" s="27" t="s">
        <v>2870</v>
      </c>
      <c r="B968" s="9" t="s">
        <v>2871</v>
      </c>
      <c r="C968" s="15" t="s">
        <v>2872</v>
      </c>
      <c r="D968" s="21" t="s">
        <v>1030</v>
      </c>
      <c r="E968" s="12" t="s">
        <v>26</v>
      </c>
      <c r="F968" s="14" t="s">
        <v>130</v>
      </c>
      <c r="G968" s="14"/>
      <c r="H968" s="16" t="s">
        <v>131</v>
      </c>
      <c r="I968" s="28" t="str">
        <f t="shared" si="66"/>
        <v>58057</v>
      </c>
      <c r="J968" s="12"/>
      <c r="K968" s="15" t="s">
        <v>2888</v>
      </c>
      <c r="L968" s="13" t="s">
        <v>2887</v>
      </c>
      <c r="M968" s="14" t="s">
        <v>32</v>
      </c>
      <c r="N968" s="9" t="s">
        <v>133</v>
      </c>
      <c r="O968" s="24" t="s">
        <v>2889</v>
      </c>
      <c r="P968" s="17">
        <v>192814</v>
      </c>
      <c r="Q968" s="29" t="s">
        <v>22</v>
      </c>
      <c r="R968" s="30"/>
      <c r="S968" s="29" t="s">
        <v>22</v>
      </c>
      <c r="T968" s="31"/>
      <c r="U968" s="15"/>
      <c r="V968" s="26" t="s">
        <v>2880</v>
      </c>
    </row>
    <row r="969" spans="1:22" ht="16.5" customHeight="1">
      <c r="A969" s="27" t="s">
        <v>2870</v>
      </c>
      <c r="B969" s="9" t="s">
        <v>2871</v>
      </c>
      <c r="C969" s="15" t="s">
        <v>2872</v>
      </c>
      <c r="D969" s="21" t="s">
        <v>1030</v>
      </c>
      <c r="E969" s="12" t="s">
        <v>26</v>
      </c>
      <c r="F969" s="14" t="s">
        <v>130</v>
      </c>
      <c r="G969" s="14"/>
      <c r="H969" s="16" t="s">
        <v>131</v>
      </c>
      <c r="I969" s="28" t="str">
        <f t="shared" si="66"/>
        <v>58057</v>
      </c>
      <c r="J969" s="12"/>
      <c r="K969" s="15" t="s">
        <v>217</v>
      </c>
      <c r="L969" s="13" t="s">
        <v>2887</v>
      </c>
      <c r="M969" s="14" t="s">
        <v>32</v>
      </c>
      <c r="N969" s="9" t="s">
        <v>133</v>
      </c>
      <c r="O969" s="24" t="s">
        <v>219</v>
      </c>
      <c r="P969" s="17">
        <v>10334</v>
      </c>
      <c r="Q969" s="29" t="s">
        <v>22</v>
      </c>
      <c r="R969" s="30"/>
      <c r="S969" s="29" t="s">
        <v>22</v>
      </c>
      <c r="T969" s="31"/>
      <c r="U969" s="15"/>
      <c r="V969" s="26" t="s">
        <v>2880</v>
      </c>
    </row>
    <row r="970" spans="1:22" ht="16.5" customHeight="1">
      <c r="A970" s="8" t="s">
        <v>2890</v>
      </c>
      <c r="B970" s="9" t="s">
        <v>1251</v>
      </c>
      <c r="C970" s="10" t="s">
        <v>2891</v>
      </c>
      <c r="D970" s="21" t="s">
        <v>2052</v>
      </c>
      <c r="E970" s="12" t="s">
        <v>26</v>
      </c>
      <c r="F970" s="12" t="s">
        <v>248</v>
      </c>
      <c r="G970" s="12"/>
      <c r="H970" s="9" t="s">
        <v>249</v>
      </c>
      <c r="I970" s="13" t="s">
        <v>250</v>
      </c>
      <c r="J970" s="14"/>
      <c r="K970" s="15" t="s">
        <v>251</v>
      </c>
      <c r="L970" s="13"/>
      <c r="M970" s="14"/>
      <c r="N970" s="9" t="s">
        <v>252</v>
      </c>
      <c r="O970" s="16" t="s">
        <v>253</v>
      </c>
      <c r="P970" s="17">
        <v>175763</v>
      </c>
      <c r="Q970" s="18" t="s">
        <v>32</v>
      </c>
      <c r="R970" s="19"/>
      <c r="S970" s="12" t="s">
        <v>32</v>
      </c>
      <c r="T970" s="10" t="s">
        <v>254</v>
      </c>
      <c r="U970" s="15"/>
      <c r="V970" s="45"/>
    </row>
    <row r="971" spans="1:22" ht="16.5" customHeight="1">
      <c r="A971" s="8" t="s">
        <v>2890</v>
      </c>
      <c r="B971" s="9" t="s">
        <v>1251</v>
      </c>
      <c r="C971" s="10" t="s">
        <v>2891</v>
      </c>
      <c r="D971" s="21" t="s">
        <v>2052</v>
      </c>
      <c r="E971" s="12" t="s">
        <v>26</v>
      </c>
      <c r="F971" s="12" t="s">
        <v>255</v>
      </c>
      <c r="G971" s="12"/>
      <c r="H971" s="9" t="s">
        <v>256</v>
      </c>
      <c r="I971" s="13" t="s">
        <v>257</v>
      </c>
      <c r="J971" s="14"/>
      <c r="K971" s="15" t="s">
        <v>258</v>
      </c>
      <c r="L971" s="13"/>
      <c r="M971" s="14"/>
      <c r="N971" s="9" t="s">
        <v>259</v>
      </c>
      <c r="O971" s="16" t="s">
        <v>260</v>
      </c>
      <c r="P971" s="17">
        <v>58057</v>
      </c>
      <c r="Q971" s="18" t="s">
        <v>32</v>
      </c>
      <c r="R971" s="19"/>
      <c r="S971" s="12" t="s">
        <v>32</v>
      </c>
      <c r="T971" s="10" t="s">
        <v>261</v>
      </c>
      <c r="U971" s="15"/>
      <c r="V971" s="45"/>
    </row>
    <row r="972" spans="1:22" ht="16.5" customHeight="1">
      <c r="A972" s="27" t="s">
        <v>2892</v>
      </c>
      <c r="B972" s="9" t="s">
        <v>2893</v>
      </c>
      <c r="C972" s="15" t="s">
        <v>2894</v>
      </c>
      <c r="D972" s="21" t="s">
        <v>919</v>
      </c>
      <c r="E972" s="12" t="s">
        <v>26</v>
      </c>
      <c r="F972" s="14" t="s">
        <v>27</v>
      </c>
      <c r="G972" s="14"/>
      <c r="H972" s="16" t="s">
        <v>28</v>
      </c>
      <c r="I972" s="28" t="str">
        <f t="shared" ref="I972:I981" si="67">IF(H972 = "(2E,6E)-FPP", "175763",
    IF(H972 = "(2Z,6E)-FPP", "162247",
        IF(H972 = "(2Z,6Z)-FPP", "60374",
            IF(H972 = "(2E,6E,10E)-GGPP", "58756",
                IF(H972 = "9α-copalyl PP", "58622",
                    IF(H972 = "peregrinol PP", "138232",
                        IF(H972 = "(2E)-GPP", "58057",
                            IF(H972 = "ent-copalyl diphosphate", "58553",
                                IF(H972 = "(S)-2,3-epoxysqualene", "15441",
                                    IF(H972 = "(+)-copalyl diphosphate", "58635",
                                        IF(H972 = "copal-8-ol diphosphate(3−)","64283",
                                            IF(H972 = "NPP", "57665",
                                                IF(H972 = "squalene", "15440",
                                                    IF(H972 = "ent-copal-8-ol diphosphate(3−)", "138223",
                                                        IF(H972 = "(2E,6E,10E,14E)-GFPP", "57907",
                                                            IF(H972 = "(R)-tetraprenyl-β-curcumene", "64801",
                                                                IF(H972 = "(E)-2-MeGPP", "61984",
                                                                    IF(H972 = "all-trans-heptaprenyl PP", "58206",
                                                                        IF(H972 = "(3S,22S)-2,3:22,23-diepoxy-2,3,22,23-tetrahydrosqualene", "138307",
                                                                            IF(H972 = "pre-α-onocerin", "138305","")
                                                                            )
                                                                        )
                                                                    )
                                                                )
                                                            )
                                                        )
                                                    )
                                                )
                                            )
                                        )
                                    )
                                )
                            )
                        )
                    )
                )
            )
        )
    )</f>
        <v>175763</v>
      </c>
      <c r="J972" s="14"/>
      <c r="K972" s="15" t="s">
        <v>2895</v>
      </c>
      <c r="L972" s="13"/>
      <c r="M972" s="14"/>
      <c r="N972" s="9" t="s">
        <v>30</v>
      </c>
      <c r="O972" s="9" t="s">
        <v>2896</v>
      </c>
      <c r="P972" s="17">
        <v>49292</v>
      </c>
      <c r="Q972" s="29" t="s">
        <v>22</v>
      </c>
      <c r="R972" s="30"/>
      <c r="S972" s="29" t="s">
        <v>22</v>
      </c>
      <c r="T972" s="31"/>
      <c r="U972" s="15" t="s">
        <v>59</v>
      </c>
      <c r="V972" s="32" t="s">
        <v>2897</v>
      </c>
    </row>
    <row r="973" spans="1:22" ht="16.5" customHeight="1">
      <c r="A973" s="27" t="s">
        <v>2892</v>
      </c>
      <c r="B973" s="9" t="s">
        <v>2893</v>
      </c>
      <c r="C973" s="15" t="s">
        <v>2894</v>
      </c>
      <c r="D973" s="21" t="s">
        <v>919</v>
      </c>
      <c r="E973" s="12" t="s">
        <v>26</v>
      </c>
      <c r="F973" s="14" t="s">
        <v>27</v>
      </c>
      <c r="G973" s="14"/>
      <c r="H973" s="16" t="s">
        <v>28</v>
      </c>
      <c r="I973" s="28" t="str">
        <f t="shared" si="67"/>
        <v>175763</v>
      </c>
      <c r="J973" s="14"/>
      <c r="K973" s="15" t="s">
        <v>2898</v>
      </c>
      <c r="L973" s="13"/>
      <c r="M973" s="14"/>
      <c r="N973" s="9" t="s">
        <v>30</v>
      </c>
      <c r="O973" s="9" t="s">
        <v>2899</v>
      </c>
      <c r="P973" s="17">
        <v>49231</v>
      </c>
      <c r="Q973" s="29" t="s">
        <v>22</v>
      </c>
      <c r="R973" s="30"/>
      <c r="S973" s="29" t="s">
        <v>22</v>
      </c>
      <c r="T973" s="31"/>
      <c r="U973" s="15"/>
      <c r="V973" s="32" t="s">
        <v>2897</v>
      </c>
    </row>
    <row r="974" spans="1:22" ht="16.5" customHeight="1">
      <c r="A974" s="27" t="s">
        <v>2892</v>
      </c>
      <c r="B974" s="9" t="s">
        <v>2893</v>
      </c>
      <c r="C974" s="15" t="s">
        <v>2894</v>
      </c>
      <c r="D974" s="21" t="s">
        <v>919</v>
      </c>
      <c r="E974" s="12" t="s">
        <v>26</v>
      </c>
      <c r="F974" s="14" t="s">
        <v>27</v>
      </c>
      <c r="G974" s="14"/>
      <c r="H974" s="16" t="s">
        <v>28</v>
      </c>
      <c r="I974" s="28" t="str">
        <f t="shared" si="67"/>
        <v>175763</v>
      </c>
      <c r="J974" s="14"/>
      <c r="K974" s="15" t="s">
        <v>1844</v>
      </c>
      <c r="L974" s="13"/>
      <c r="M974" s="14"/>
      <c r="N974" s="9" t="s">
        <v>30</v>
      </c>
      <c r="O974" s="9" t="s">
        <v>1845</v>
      </c>
      <c r="P974" s="17">
        <v>6530</v>
      </c>
      <c r="Q974" s="29" t="s">
        <v>22</v>
      </c>
      <c r="R974" s="30"/>
      <c r="S974" s="29" t="s">
        <v>22</v>
      </c>
      <c r="T974" s="31"/>
      <c r="U974" s="15"/>
      <c r="V974" s="32" t="s">
        <v>2897</v>
      </c>
    </row>
    <row r="975" spans="1:22" ht="16.5" customHeight="1">
      <c r="A975" s="27" t="s">
        <v>2892</v>
      </c>
      <c r="B975" s="9" t="s">
        <v>2893</v>
      </c>
      <c r="C975" s="15" t="s">
        <v>2894</v>
      </c>
      <c r="D975" s="21" t="s">
        <v>919</v>
      </c>
      <c r="E975" s="12" t="s">
        <v>26</v>
      </c>
      <c r="F975" s="14" t="s">
        <v>27</v>
      </c>
      <c r="G975" s="14"/>
      <c r="H975" s="16" t="s">
        <v>28</v>
      </c>
      <c r="I975" s="28" t="str">
        <f t="shared" si="67"/>
        <v>175763</v>
      </c>
      <c r="J975" s="14"/>
      <c r="K975" s="15" t="s">
        <v>2900</v>
      </c>
      <c r="L975" s="13"/>
      <c r="M975" s="14"/>
      <c r="N975" s="9" t="s">
        <v>30</v>
      </c>
      <c r="O975" s="9" t="s">
        <v>2901</v>
      </c>
      <c r="P975" s="17">
        <v>49210</v>
      </c>
      <c r="Q975" s="29" t="s">
        <v>22</v>
      </c>
      <c r="R975" s="30"/>
      <c r="S975" s="29" t="s">
        <v>22</v>
      </c>
      <c r="T975" s="31"/>
      <c r="U975" s="15"/>
      <c r="V975" s="32" t="s">
        <v>2897</v>
      </c>
    </row>
    <row r="976" spans="1:22" ht="16.5" customHeight="1">
      <c r="A976" s="27" t="s">
        <v>2892</v>
      </c>
      <c r="B976" s="9" t="s">
        <v>2893</v>
      </c>
      <c r="C976" s="15" t="s">
        <v>2894</v>
      </c>
      <c r="D976" s="21" t="s">
        <v>919</v>
      </c>
      <c r="E976" s="12" t="s">
        <v>26</v>
      </c>
      <c r="F976" s="14" t="s">
        <v>27</v>
      </c>
      <c r="G976" s="14"/>
      <c r="H976" s="16" t="s">
        <v>28</v>
      </c>
      <c r="I976" s="28" t="str">
        <f t="shared" si="67"/>
        <v>175763</v>
      </c>
      <c r="J976" s="14"/>
      <c r="K976" s="15" t="s">
        <v>2902</v>
      </c>
      <c r="L976" s="13"/>
      <c r="M976" s="14"/>
      <c r="N976" s="9" t="s">
        <v>30</v>
      </c>
      <c r="O976" s="9" t="s">
        <v>2903</v>
      </c>
      <c r="P976" s="17">
        <v>49224</v>
      </c>
      <c r="Q976" s="29" t="s">
        <v>22</v>
      </c>
      <c r="R976" s="30"/>
      <c r="S976" s="29" t="s">
        <v>22</v>
      </c>
      <c r="T976" s="31"/>
      <c r="U976" s="15"/>
      <c r="V976" s="32" t="s">
        <v>2897</v>
      </c>
    </row>
    <row r="977" spans="1:22" ht="16.5" customHeight="1">
      <c r="A977" s="27" t="s">
        <v>2892</v>
      </c>
      <c r="B977" s="9" t="s">
        <v>2893</v>
      </c>
      <c r="C977" s="15" t="s">
        <v>2894</v>
      </c>
      <c r="D977" s="21" t="s">
        <v>919</v>
      </c>
      <c r="E977" s="12" t="s">
        <v>26</v>
      </c>
      <c r="F977" s="14" t="s">
        <v>27</v>
      </c>
      <c r="G977" s="14"/>
      <c r="H977" s="16" t="s">
        <v>28</v>
      </c>
      <c r="I977" s="28" t="str">
        <f t="shared" si="67"/>
        <v>175763</v>
      </c>
      <c r="J977" s="14"/>
      <c r="K977" s="15" t="s">
        <v>2904</v>
      </c>
      <c r="L977" s="13"/>
      <c r="M977" s="14"/>
      <c r="N977" s="9" t="s">
        <v>30</v>
      </c>
      <c r="O977" s="9" t="s">
        <v>2905</v>
      </c>
      <c r="P977" s="17">
        <v>49214</v>
      </c>
      <c r="Q977" s="29" t="s">
        <v>22</v>
      </c>
      <c r="R977" s="30"/>
      <c r="S977" s="29" t="s">
        <v>22</v>
      </c>
      <c r="T977" s="31"/>
      <c r="U977" s="15"/>
      <c r="V977" s="32" t="s">
        <v>2897</v>
      </c>
    </row>
    <row r="978" spans="1:22" ht="16.5" customHeight="1">
      <c r="A978" s="27" t="s">
        <v>2906</v>
      </c>
      <c r="B978" s="9" t="s">
        <v>2907</v>
      </c>
      <c r="C978" s="15" t="s">
        <v>2908</v>
      </c>
      <c r="D978" s="21" t="s">
        <v>2909</v>
      </c>
      <c r="E978" s="12" t="s">
        <v>26</v>
      </c>
      <c r="F978" s="14" t="s">
        <v>27</v>
      </c>
      <c r="G978" s="14"/>
      <c r="H978" s="16" t="s">
        <v>28</v>
      </c>
      <c r="I978" s="28" t="str">
        <f t="shared" si="67"/>
        <v>175763</v>
      </c>
      <c r="J978" s="14"/>
      <c r="K978" s="15" t="s">
        <v>1066</v>
      </c>
      <c r="L978" s="13"/>
      <c r="M978" s="14"/>
      <c r="N978" s="9" t="s">
        <v>30</v>
      </c>
      <c r="O978" s="9" t="s">
        <v>1067</v>
      </c>
      <c r="P978" s="17">
        <v>5337</v>
      </c>
      <c r="Q978" s="29" t="s">
        <v>22</v>
      </c>
      <c r="R978" s="30"/>
      <c r="S978" s="29" t="s">
        <v>22</v>
      </c>
      <c r="T978" s="31"/>
      <c r="U978" s="15" t="s">
        <v>59</v>
      </c>
      <c r="V978" s="32" t="s">
        <v>2897</v>
      </c>
    </row>
    <row r="979" spans="1:22" ht="16.5" customHeight="1">
      <c r="A979" s="27" t="s">
        <v>2906</v>
      </c>
      <c r="B979" s="9" t="s">
        <v>2907</v>
      </c>
      <c r="C979" s="15" t="s">
        <v>2908</v>
      </c>
      <c r="D979" s="21" t="s">
        <v>2909</v>
      </c>
      <c r="E979" s="12" t="s">
        <v>26</v>
      </c>
      <c r="F979" s="14" t="s">
        <v>27</v>
      </c>
      <c r="G979" s="14"/>
      <c r="H979" s="16" t="s">
        <v>28</v>
      </c>
      <c r="I979" s="28" t="str">
        <f t="shared" si="67"/>
        <v>175763</v>
      </c>
      <c r="J979" s="14"/>
      <c r="K979" s="15" t="s">
        <v>2910</v>
      </c>
      <c r="L979" s="13"/>
      <c r="M979" s="14"/>
      <c r="N979" s="9" t="s">
        <v>30</v>
      </c>
      <c r="O979" s="9" t="s">
        <v>2911</v>
      </c>
      <c r="P979" s="17">
        <v>49279</v>
      </c>
      <c r="Q979" s="29" t="s">
        <v>22</v>
      </c>
      <c r="R979" s="30"/>
      <c r="S979" s="29" t="s">
        <v>22</v>
      </c>
      <c r="T979" s="31"/>
      <c r="U979" s="15"/>
      <c r="V979" s="32" t="s">
        <v>2897</v>
      </c>
    </row>
    <row r="980" spans="1:22" ht="16.5" customHeight="1">
      <c r="A980" s="27" t="s">
        <v>2906</v>
      </c>
      <c r="B980" s="9" t="s">
        <v>2907</v>
      </c>
      <c r="C980" s="15" t="s">
        <v>2908</v>
      </c>
      <c r="D980" s="21" t="s">
        <v>2909</v>
      </c>
      <c r="E980" s="12" t="s">
        <v>26</v>
      </c>
      <c r="F980" s="14" t="s">
        <v>27</v>
      </c>
      <c r="G980" s="14"/>
      <c r="H980" s="16" t="s">
        <v>28</v>
      </c>
      <c r="I980" s="28" t="str">
        <f t="shared" si="67"/>
        <v>175763</v>
      </c>
      <c r="J980" s="14"/>
      <c r="K980" s="15" t="s">
        <v>2912</v>
      </c>
      <c r="L980" s="13"/>
      <c r="M980" s="14"/>
      <c r="N980" s="9" t="s">
        <v>30</v>
      </c>
      <c r="O980" s="9" t="s">
        <v>2913</v>
      </c>
      <c r="P980" s="17">
        <v>49204</v>
      </c>
      <c r="Q980" s="29" t="s">
        <v>22</v>
      </c>
      <c r="R980" s="30"/>
      <c r="S980" s="29" t="s">
        <v>22</v>
      </c>
      <c r="T980" s="31"/>
      <c r="U980" s="15"/>
      <c r="V980" s="32" t="s">
        <v>2897</v>
      </c>
    </row>
    <row r="981" spans="1:22" ht="16.5" customHeight="1">
      <c r="A981" s="27" t="s">
        <v>2914</v>
      </c>
      <c r="B981" s="9" t="s">
        <v>1335</v>
      </c>
      <c r="C981" s="15" t="s">
        <v>2915</v>
      </c>
      <c r="D981" s="21" t="s">
        <v>2916</v>
      </c>
      <c r="E981" s="12" t="s">
        <v>111</v>
      </c>
      <c r="F981" s="14" t="s">
        <v>27</v>
      </c>
      <c r="G981" s="14"/>
      <c r="H981" s="16" t="s">
        <v>28</v>
      </c>
      <c r="I981" s="28" t="str">
        <f t="shared" si="67"/>
        <v>175763</v>
      </c>
      <c r="J981" s="14"/>
      <c r="K981" s="15" t="s">
        <v>1338</v>
      </c>
      <c r="L981" s="13"/>
      <c r="M981" s="14"/>
      <c r="N981" s="9" t="s">
        <v>30</v>
      </c>
      <c r="O981" s="9" t="s">
        <v>1339</v>
      </c>
      <c r="P981" s="17">
        <v>15861</v>
      </c>
      <c r="Q981" s="29" t="s">
        <v>22</v>
      </c>
      <c r="R981" s="30"/>
      <c r="S981" s="29" t="s">
        <v>22</v>
      </c>
      <c r="T981" s="31"/>
      <c r="U981" s="15"/>
      <c r="V981" s="26" t="s">
        <v>2917</v>
      </c>
    </row>
    <row r="982" spans="1:22" ht="16.5" customHeight="1">
      <c r="A982" s="8" t="s">
        <v>2918</v>
      </c>
      <c r="B982" s="9" t="s">
        <v>116</v>
      </c>
      <c r="C982" s="10" t="s">
        <v>2919</v>
      </c>
      <c r="D982" s="21" t="s">
        <v>2308</v>
      </c>
      <c r="E982" s="12" t="s">
        <v>111</v>
      </c>
      <c r="F982" s="12" t="s">
        <v>179</v>
      </c>
      <c r="G982" s="12"/>
      <c r="H982" s="9" t="s">
        <v>730</v>
      </c>
      <c r="I982" s="13" t="s">
        <v>731</v>
      </c>
      <c r="J982" s="14"/>
      <c r="K982" s="15" t="s">
        <v>182</v>
      </c>
      <c r="L982" s="13"/>
      <c r="M982" s="14"/>
      <c r="N982" s="9" t="s">
        <v>183</v>
      </c>
      <c r="O982" s="16" t="s">
        <v>184</v>
      </c>
      <c r="P982" s="17">
        <v>58756</v>
      </c>
      <c r="Q982" s="18" t="s">
        <v>32</v>
      </c>
      <c r="R982" s="25"/>
      <c r="S982" s="18" t="s">
        <v>22</v>
      </c>
      <c r="T982" s="10" t="s">
        <v>185</v>
      </c>
      <c r="U982" s="15"/>
      <c r="V982" s="26" t="s">
        <v>2920</v>
      </c>
    </row>
    <row r="983" spans="1:22" ht="16.5" customHeight="1">
      <c r="A983" s="8" t="s">
        <v>2921</v>
      </c>
      <c r="B983" s="9" t="s">
        <v>2379</v>
      </c>
      <c r="C983" s="10" t="s">
        <v>2922</v>
      </c>
      <c r="D983" s="21" t="s">
        <v>2381</v>
      </c>
      <c r="E983" s="12" t="s">
        <v>87</v>
      </c>
      <c r="F983" s="12" t="s">
        <v>248</v>
      </c>
      <c r="G983" s="12"/>
      <c r="H983" s="9" t="s">
        <v>249</v>
      </c>
      <c r="I983" s="13" t="s">
        <v>250</v>
      </c>
      <c r="J983" s="14"/>
      <c r="K983" s="15" t="s">
        <v>251</v>
      </c>
      <c r="L983" s="13"/>
      <c r="M983" s="14"/>
      <c r="N983" s="9" t="s">
        <v>252</v>
      </c>
      <c r="O983" s="16" t="s">
        <v>253</v>
      </c>
      <c r="P983" s="17">
        <v>175763</v>
      </c>
      <c r="Q983" s="18" t="s">
        <v>32</v>
      </c>
      <c r="R983" s="19"/>
      <c r="S983" s="12" t="s">
        <v>22</v>
      </c>
      <c r="T983" s="10" t="s">
        <v>254</v>
      </c>
      <c r="U983" s="15"/>
      <c r="V983" s="26" t="s">
        <v>2923</v>
      </c>
    </row>
    <row r="984" spans="1:22" ht="16.5" customHeight="1">
      <c r="A984" s="8" t="s">
        <v>2921</v>
      </c>
      <c r="B984" s="9" t="s">
        <v>2379</v>
      </c>
      <c r="C984" s="10" t="s">
        <v>2922</v>
      </c>
      <c r="D984" s="21" t="s">
        <v>2381</v>
      </c>
      <c r="E984" s="12" t="s">
        <v>87</v>
      </c>
      <c r="F984" s="12" t="s">
        <v>255</v>
      </c>
      <c r="G984" s="12"/>
      <c r="H984" s="9" t="s">
        <v>256</v>
      </c>
      <c r="I984" s="13" t="s">
        <v>257</v>
      </c>
      <c r="J984" s="14"/>
      <c r="K984" s="15" t="s">
        <v>258</v>
      </c>
      <c r="L984" s="13"/>
      <c r="M984" s="14"/>
      <c r="N984" s="9" t="s">
        <v>259</v>
      </c>
      <c r="O984" s="16" t="s">
        <v>260</v>
      </c>
      <c r="P984" s="17">
        <v>58057</v>
      </c>
      <c r="Q984" s="18" t="s">
        <v>32</v>
      </c>
      <c r="R984" s="19"/>
      <c r="S984" s="12" t="s">
        <v>22</v>
      </c>
      <c r="T984" s="10" t="s">
        <v>261</v>
      </c>
      <c r="U984" s="15"/>
      <c r="V984" s="26" t="s">
        <v>2923</v>
      </c>
    </row>
    <row r="985" spans="1:22" ht="16.5" customHeight="1">
      <c r="A985" s="8" t="s">
        <v>2921</v>
      </c>
      <c r="B985" s="9" t="s">
        <v>2379</v>
      </c>
      <c r="C985" s="10" t="s">
        <v>2922</v>
      </c>
      <c r="D985" s="21" t="s">
        <v>2381</v>
      </c>
      <c r="E985" s="12" t="s">
        <v>87</v>
      </c>
      <c r="F985" s="12" t="s">
        <v>179</v>
      </c>
      <c r="G985" s="12"/>
      <c r="H985" s="9" t="s">
        <v>730</v>
      </c>
      <c r="I985" s="13" t="s">
        <v>731</v>
      </c>
      <c r="J985" s="14"/>
      <c r="K985" s="15" t="s">
        <v>182</v>
      </c>
      <c r="L985" s="13"/>
      <c r="M985" s="14"/>
      <c r="N985" s="9" t="s">
        <v>183</v>
      </c>
      <c r="O985" s="16" t="s">
        <v>184</v>
      </c>
      <c r="P985" s="17">
        <v>58756</v>
      </c>
      <c r="Q985" s="18" t="s">
        <v>32</v>
      </c>
      <c r="R985" s="19"/>
      <c r="S985" s="12" t="s">
        <v>22</v>
      </c>
      <c r="T985" s="10" t="s">
        <v>261</v>
      </c>
      <c r="U985" s="15"/>
      <c r="V985" s="26" t="s">
        <v>2923</v>
      </c>
    </row>
    <row r="986" spans="1:22" ht="16.5" customHeight="1">
      <c r="A986" s="8" t="s">
        <v>2924</v>
      </c>
      <c r="B986" s="9" t="s">
        <v>1332</v>
      </c>
      <c r="C986" s="10" t="s">
        <v>2925</v>
      </c>
      <c r="D986" s="21" t="s">
        <v>2381</v>
      </c>
      <c r="E986" s="12" t="s">
        <v>87</v>
      </c>
      <c r="F986" s="12" t="s">
        <v>179</v>
      </c>
      <c r="G986" s="12"/>
      <c r="H986" s="9" t="s">
        <v>180</v>
      </c>
      <c r="I986" s="13" t="s">
        <v>181</v>
      </c>
      <c r="J986" s="14"/>
      <c r="K986" s="15" t="s">
        <v>182</v>
      </c>
      <c r="L986" s="13"/>
      <c r="M986" s="14"/>
      <c r="N986" s="9" t="s">
        <v>183</v>
      </c>
      <c r="O986" s="16" t="s">
        <v>184</v>
      </c>
      <c r="P986" s="17">
        <v>58756</v>
      </c>
      <c r="Q986" s="18" t="s">
        <v>32</v>
      </c>
      <c r="R986" s="25"/>
      <c r="S986" s="18" t="s">
        <v>22</v>
      </c>
      <c r="T986" s="10" t="s">
        <v>185</v>
      </c>
      <c r="U986" s="15"/>
      <c r="V986" s="26" t="s">
        <v>2926</v>
      </c>
    </row>
    <row r="987" spans="1:22" ht="16.5" customHeight="1">
      <c r="A987" s="27" t="s">
        <v>2927</v>
      </c>
      <c r="B987" s="9" t="s">
        <v>2928</v>
      </c>
      <c r="C987" s="15" t="s">
        <v>2929</v>
      </c>
      <c r="D987" s="21" t="s">
        <v>2381</v>
      </c>
      <c r="E987" s="12" t="s">
        <v>87</v>
      </c>
      <c r="F987" s="14" t="s">
        <v>55</v>
      </c>
      <c r="G987" s="14"/>
      <c r="H987" s="9" t="s">
        <v>39</v>
      </c>
      <c r="I987" s="28" t="str">
        <f t="shared" ref="I987:I991" si="68">IF(H987 = "(2E,6E)-FPP", "175763",
    IF(H987 = "(2Z,6E)-FPP", "162247",
        IF(H987 = "(2Z,6Z)-FPP", "60374",
            IF(H987 = "(2E,6E,10E)-GGPP", "58756",
                IF(H987 = "9α-copalyl PP", "58622",
                    IF(H987 = "peregrinol PP", "138232",
                        IF(H987 = "(2E)-GPP", "58057",
                            IF(H987 = "ent-copalyl diphosphate", "58553",
                                IF(H987 = "(S)-2,3-epoxysqualene", "15441",
                                    IF(H987 = "(+)-copalyl diphosphate", "58635",
                                        IF(H987 = "copal-8-ol diphosphate(3−)","64283",
                                            IF(H987 = "NPP", "57665",
                                                IF(H987 = "squalene", "15440",
                                                    IF(H987 = "ent-copal-8-ol diphosphate(3−)", "138223",
                                                        IF(H987 = "(2E,6E,10E,14E)-GFPP", "57907",
                                                            IF(H987 = "(R)-tetraprenyl-β-curcumene", "64801",
                                                                IF(H987 = "(E)-2-MeGPP", "61984",
                                                                    IF(H987 = "all-trans-heptaprenyl PP", "58206",
                                                                        IF(H987 = "(3S,22S)-2,3:22,23-diepoxy-2,3,22,23-tetrahydrosqualene", "138307",
                                                                            IF(H987 = "pre-α-onocerin", "138305","")
                                                                            )
                                                                        )
                                                                    )
                                                                )
                                                            )
                                                        )
                                                    )
                                                )
                                            )
                                        )
                                    )
                                )
                            )
                        )
                    )
                )
            )
        )
    )</f>
        <v>58756</v>
      </c>
      <c r="J987" s="14"/>
      <c r="K987" s="15" t="s">
        <v>2930</v>
      </c>
      <c r="L987" s="13"/>
      <c r="M987" s="14"/>
      <c r="N987" s="9" t="s">
        <v>183</v>
      </c>
      <c r="O987" s="9" t="s">
        <v>2931</v>
      </c>
      <c r="P987" s="17">
        <v>58822</v>
      </c>
      <c r="Q987" s="29" t="s">
        <v>22</v>
      </c>
      <c r="R987" s="30"/>
      <c r="S987" s="29" t="s">
        <v>22</v>
      </c>
      <c r="T987" s="31"/>
      <c r="U987" s="15" t="s">
        <v>59</v>
      </c>
      <c r="V987" s="26" t="s">
        <v>2932</v>
      </c>
    </row>
    <row r="988" spans="1:22" ht="16.5" customHeight="1">
      <c r="A988" s="27" t="s">
        <v>2933</v>
      </c>
      <c r="B988" s="9" t="s">
        <v>2934</v>
      </c>
      <c r="C988" s="15" t="s">
        <v>2935</v>
      </c>
      <c r="D988" s="21" t="s">
        <v>835</v>
      </c>
      <c r="E988" s="12" t="s">
        <v>26</v>
      </c>
      <c r="F988" s="14" t="s">
        <v>27</v>
      </c>
      <c r="G988" s="14"/>
      <c r="H988" s="16" t="s">
        <v>28</v>
      </c>
      <c r="I988" s="28" t="str">
        <f t="shared" si="68"/>
        <v>175763</v>
      </c>
      <c r="J988" s="14"/>
      <c r="K988" s="15" t="s">
        <v>347</v>
      </c>
      <c r="L988" s="13"/>
      <c r="M988" s="14"/>
      <c r="N988" s="9" t="s">
        <v>30</v>
      </c>
      <c r="O988" s="9" t="s">
        <v>348</v>
      </c>
      <c r="P988" s="17">
        <v>15385</v>
      </c>
      <c r="Q988" s="29" t="s">
        <v>22</v>
      </c>
      <c r="R988" s="30"/>
      <c r="S988" s="29" t="s">
        <v>22</v>
      </c>
      <c r="T988" s="31"/>
      <c r="U988" s="15"/>
      <c r="V988" s="26" t="s">
        <v>2123</v>
      </c>
    </row>
    <row r="989" spans="1:22" ht="16.5" customHeight="1">
      <c r="A989" s="27" t="s">
        <v>2936</v>
      </c>
      <c r="B989" s="9" t="s">
        <v>2937</v>
      </c>
      <c r="C989" s="15" t="s">
        <v>2938</v>
      </c>
      <c r="D989" s="78" t="s">
        <v>1883</v>
      </c>
      <c r="E989" s="12" t="s">
        <v>26</v>
      </c>
      <c r="F989" s="14" t="s">
        <v>27</v>
      </c>
      <c r="G989" s="14"/>
      <c r="H989" s="9" t="s">
        <v>28</v>
      </c>
      <c r="I989" s="13" t="str">
        <f t="shared" si="68"/>
        <v>175763</v>
      </c>
      <c r="J989" s="14" t="s">
        <v>196</v>
      </c>
      <c r="K989" s="15" t="s">
        <v>29</v>
      </c>
      <c r="L989" s="13" t="s">
        <v>2939</v>
      </c>
      <c r="M989" s="12" t="s">
        <v>22</v>
      </c>
      <c r="N989" s="9" t="s">
        <v>30</v>
      </c>
      <c r="O989" s="9" t="s">
        <v>31</v>
      </c>
      <c r="P989" s="79">
        <v>10418</v>
      </c>
      <c r="Q989" s="69" t="s">
        <v>32</v>
      </c>
      <c r="R989" s="70"/>
      <c r="S989" s="29" t="s">
        <v>22</v>
      </c>
      <c r="T989" s="71"/>
      <c r="U989" s="15"/>
      <c r="V989" s="17" t="s">
        <v>2940</v>
      </c>
    </row>
    <row r="990" spans="1:22" ht="16.5" customHeight="1">
      <c r="A990" s="27" t="s">
        <v>2936</v>
      </c>
      <c r="B990" s="9" t="s">
        <v>2937</v>
      </c>
      <c r="C990" s="15" t="s">
        <v>2938</v>
      </c>
      <c r="D990" s="78" t="s">
        <v>1883</v>
      </c>
      <c r="E990" s="12" t="s">
        <v>26</v>
      </c>
      <c r="F990" s="14" t="s">
        <v>27</v>
      </c>
      <c r="G990" s="14"/>
      <c r="H990" s="9" t="s">
        <v>28</v>
      </c>
      <c r="I990" s="13" t="str">
        <f t="shared" si="68"/>
        <v>175763</v>
      </c>
      <c r="J990" s="14"/>
      <c r="K990" s="15" t="s">
        <v>2941</v>
      </c>
      <c r="L990" s="13" t="s">
        <v>2942</v>
      </c>
      <c r="M990" s="14"/>
      <c r="N990" s="9" t="s">
        <v>30</v>
      </c>
      <c r="O990" s="9" t="s">
        <v>2943</v>
      </c>
      <c r="P990" s="79">
        <v>39242</v>
      </c>
      <c r="Q990" s="69" t="s">
        <v>32</v>
      </c>
      <c r="R990" s="70"/>
      <c r="S990" s="29" t="s">
        <v>22</v>
      </c>
      <c r="T990" s="71"/>
      <c r="U990" s="15"/>
      <c r="V990" s="86" t="s">
        <v>2944</v>
      </c>
    </row>
    <row r="991" spans="1:22" ht="16.5" customHeight="1">
      <c r="A991" s="27" t="s">
        <v>2936</v>
      </c>
      <c r="B991" s="9" t="s">
        <v>2937</v>
      </c>
      <c r="C991" s="15" t="s">
        <v>2938</v>
      </c>
      <c r="D991" s="78" t="s">
        <v>1883</v>
      </c>
      <c r="E991" s="12" t="s">
        <v>26</v>
      </c>
      <c r="F991" s="14" t="s">
        <v>27</v>
      </c>
      <c r="G991" s="14"/>
      <c r="H991" s="9" t="s">
        <v>28</v>
      </c>
      <c r="I991" s="13" t="str">
        <f t="shared" si="68"/>
        <v>175763</v>
      </c>
      <c r="J991" s="14"/>
      <c r="K991" s="15" t="s">
        <v>2254</v>
      </c>
      <c r="L991" s="13" t="s">
        <v>2945</v>
      </c>
      <c r="M991" s="14"/>
      <c r="N991" s="9" t="s">
        <v>30</v>
      </c>
      <c r="O991" s="9" t="s">
        <v>2255</v>
      </c>
      <c r="P991" s="79">
        <v>140564</v>
      </c>
      <c r="Q991" s="69" t="s">
        <v>22</v>
      </c>
      <c r="R991" s="70"/>
      <c r="S991" s="29" t="s">
        <v>22</v>
      </c>
      <c r="T991" s="71"/>
      <c r="U991" s="15"/>
      <c r="V991" s="86" t="s">
        <v>2944</v>
      </c>
    </row>
    <row r="992" spans="1:22" ht="16.5" customHeight="1">
      <c r="A992" s="27" t="s">
        <v>2936</v>
      </c>
      <c r="B992" s="9" t="s">
        <v>2937</v>
      </c>
      <c r="C992" s="15" t="s">
        <v>2938</v>
      </c>
      <c r="D992" s="78" t="s">
        <v>1883</v>
      </c>
      <c r="E992" s="12" t="s">
        <v>26</v>
      </c>
      <c r="F992" s="14" t="s">
        <v>130</v>
      </c>
      <c r="G992" s="14"/>
      <c r="H992" s="9" t="s">
        <v>131</v>
      </c>
      <c r="I992" s="13" t="s">
        <v>226</v>
      </c>
      <c r="J992" s="14"/>
      <c r="K992" s="15" t="s">
        <v>315</v>
      </c>
      <c r="L992" s="13" t="s">
        <v>2946</v>
      </c>
      <c r="M992" s="12" t="s">
        <v>22</v>
      </c>
      <c r="N992" s="9" t="s">
        <v>133</v>
      </c>
      <c r="O992" s="9" t="s">
        <v>317</v>
      </c>
      <c r="P992" s="79">
        <v>15384</v>
      </c>
      <c r="Q992" s="69" t="s">
        <v>22</v>
      </c>
      <c r="R992" s="70"/>
      <c r="S992" s="29" t="s">
        <v>22</v>
      </c>
      <c r="T992" s="71"/>
      <c r="U992" s="15"/>
      <c r="V992" s="86" t="s">
        <v>2944</v>
      </c>
    </row>
    <row r="993" spans="1:22" ht="16.5" customHeight="1">
      <c r="A993" s="27" t="s">
        <v>2936</v>
      </c>
      <c r="B993" s="9" t="s">
        <v>2937</v>
      </c>
      <c r="C993" s="15" t="s">
        <v>2938</v>
      </c>
      <c r="D993" s="78" t="s">
        <v>1883</v>
      </c>
      <c r="E993" s="12" t="s">
        <v>26</v>
      </c>
      <c r="F993" s="14" t="s">
        <v>130</v>
      </c>
      <c r="G993" s="14"/>
      <c r="H993" s="9" t="s">
        <v>131</v>
      </c>
      <c r="I993" s="13" t="s">
        <v>226</v>
      </c>
      <c r="J993" s="14"/>
      <c r="K993" s="15" t="s">
        <v>227</v>
      </c>
      <c r="L993" s="13" t="s">
        <v>2947</v>
      </c>
      <c r="M993" s="14"/>
      <c r="N993" s="9" t="s">
        <v>133</v>
      </c>
      <c r="O993" s="9" t="s">
        <v>229</v>
      </c>
      <c r="P993" s="79">
        <v>9457</v>
      </c>
      <c r="Q993" s="69" t="s">
        <v>22</v>
      </c>
      <c r="R993" s="70"/>
      <c r="S993" s="29" t="s">
        <v>22</v>
      </c>
      <c r="T993" s="71"/>
      <c r="U993" s="15"/>
      <c r="V993" s="86" t="s">
        <v>2944</v>
      </c>
    </row>
    <row r="994" spans="1:22" ht="16.5" customHeight="1">
      <c r="A994" s="27" t="s">
        <v>2936</v>
      </c>
      <c r="B994" s="9" t="s">
        <v>2937</v>
      </c>
      <c r="C994" s="15" t="s">
        <v>2938</v>
      </c>
      <c r="D994" s="78" t="s">
        <v>1883</v>
      </c>
      <c r="E994" s="12" t="s">
        <v>26</v>
      </c>
      <c r="F994" s="14" t="s">
        <v>130</v>
      </c>
      <c r="G994" s="14"/>
      <c r="H994" s="9" t="s">
        <v>131</v>
      </c>
      <c r="I994" s="13" t="s">
        <v>226</v>
      </c>
      <c r="J994" s="14"/>
      <c r="K994" s="15" t="s">
        <v>211</v>
      </c>
      <c r="L994" s="13" t="s">
        <v>2947</v>
      </c>
      <c r="M994" s="14"/>
      <c r="N994" s="9" t="s">
        <v>133</v>
      </c>
      <c r="O994" s="9" t="s">
        <v>314</v>
      </c>
      <c r="P994" s="79">
        <v>17221</v>
      </c>
      <c r="Q994" s="69" t="s">
        <v>32</v>
      </c>
      <c r="R994" s="70"/>
      <c r="S994" s="29" t="s">
        <v>22</v>
      </c>
      <c r="T994" s="71"/>
      <c r="U994" s="15"/>
      <c r="V994" s="86" t="s">
        <v>2944</v>
      </c>
    </row>
    <row r="995" spans="1:22" ht="16.5" customHeight="1">
      <c r="A995" s="27" t="s">
        <v>2936</v>
      </c>
      <c r="B995" s="9" t="s">
        <v>2937</v>
      </c>
      <c r="C995" s="15" t="s">
        <v>2938</v>
      </c>
      <c r="D995" s="78" t="s">
        <v>1883</v>
      </c>
      <c r="E995" s="12" t="s">
        <v>26</v>
      </c>
      <c r="F995" s="14" t="s">
        <v>130</v>
      </c>
      <c r="G995" s="14"/>
      <c r="H995" s="9" t="s">
        <v>131</v>
      </c>
      <c r="I995" s="13" t="s">
        <v>226</v>
      </c>
      <c r="J995" s="14"/>
      <c r="K995" s="15" t="s">
        <v>223</v>
      </c>
      <c r="L995" s="13" t="s">
        <v>2948</v>
      </c>
      <c r="M995" s="14"/>
      <c r="N995" s="9" t="s">
        <v>133</v>
      </c>
      <c r="O995" s="9" t="s">
        <v>670</v>
      </c>
      <c r="P995" s="79">
        <v>10577</v>
      </c>
      <c r="Q995" s="69" t="s">
        <v>22</v>
      </c>
      <c r="R995" s="70"/>
      <c r="S995" s="29" t="s">
        <v>22</v>
      </c>
      <c r="T995" s="71"/>
      <c r="U995" s="15"/>
      <c r="V995" s="86" t="s">
        <v>2944</v>
      </c>
    </row>
    <row r="996" spans="1:22" ht="16.5" customHeight="1">
      <c r="A996" s="27" t="s">
        <v>2936</v>
      </c>
      <c r="B996" s="9" t="s">
        <v>2937</v>
      </c>
      <c r="C996" s="15" t="s">
        <v>2938</v>
      </c>
      <c r="D996" s="78" t="s">
        <v>1883</v>
      </c>
      <c r="E996" s="12" t="s">
        <v>26</v>
      </c>
      <c r="F996" s="14" t="s">
        <v>130</v>
      </c>
      <c r="G996" s="14"/>
      <c r="H996" s="9" t="s">
        <v>131</v>
      </c>
      <c r="I996" s="13" t="s">
        <v>226</v>
      </c>
      <c r="J996" s="14"/>
      <c r="K996" s="15" t="s">
        <v>138</v>
      </c>
      <c r="L996" s="13" t="s">
        <v>2949</v>
      </c>
      <c r="M996" s="14"/>
      <c r="N996" s="9" t="s">
        <v>133</v>
      </c>
      <c r="O996" s="9" t="s">
        <v>319</v>
      </c>
      <c r="P996" s="79">
        <v>87574</v>
      </c>
      <c r="Q996" s="69" t="s">
        <v>32</v>
      </c>
      <c r="R996" s="70"/>
      <c r="S996" s="29" t="s">
        <v>22</v>
      </c>
      <c r="T996" s="71"/>
      <c r="U996" s="15"/>
      <c r="V996" s="86" t="s">
        <v>2944</v>
      </c>
    </row>
    <row r="997" spans="1:22" ht="16.5" customHeight="1">
      <c r="A997" s="27" t="s">
        <v>2936</v>
      </c>
      <c r="B997" s="9" t="s">
        <v>2937</v>
      </c>
      <c r="C997" s="15" t="s">
        <v>2938</v>
      </c>
      <c r="D997" s="78" t="s">
        <v>1883</v>
      </c>
      <c r="E997" s="12" t="s">
        <v>26</v>
      </c>
      <c r="F997" s="14" t="s">
        <v>130</v>
      </c>
      <c r="G997" s="14"/>
      <c r="H997" s="9" t="s">
        <v>131</v>
      </c>
      <c r="I997" s="13" t="s">
        <v>226</v>
      </c>
      <c r="J997" s="14"/>
      <c r="K997" s="15" t="s">
        <v>136</v>
      </c>
      <c r="L997" s="13" t="s">
        <v>2949</v>
      </c>
      <c r="M997" s="14"/>
      <c r="N997" s="9" t="s">
        <v>133</v>
      </c>
      <c r="O997" s="9" t="s">
        <v>137</v>
      </c>
      <c r="P997" s="79">
        <v>64280</v>
      </c>
      <c r="Q997" s="69" t="s">
        <v>32</v>
      </c>
      <c r="R997" s="70"/>
      <c r="S997" s="29" t="s">
        <v>22</v>
      </c>
      <c r="T997" s="71"/>
      <c r="U997" s="15"/>
      <c r="V997" s="86" t="s">
        <v>2944</v>
      </c>
    </row>
    <row r="998" spans="1:22" ht="16.5" customHeight="1">
      <c r="A998" s="27" t="s">
        <v>2936</v>
      </c>
      <c r="B998" s="9" t="s">
        <v>2937</v>
      </c>
      <c r="C998" s="15" t="s">
        <v>2938</v>
      </c>
      <c r="D998" s="78" t="s">
        <v>1883</v>
      </c>
      <c r="E998" s="12" t="s">
        <v>26</v>
      </c>
      <c r="F998" s="14" t="s">
        <v>130</v>
      </c>
      <c r="G998" s="14"/>
      <c r="H998" s="9" t="s">
        <v>131</v>
      </c>
      <c r="I998" s="13" t="s">
        <v>226</v>
      </c>
      <c r="J998" s="14"/>
      <c r="K998" s="15" t="s">
        <v>197</v>
      </c>
      <c r="L998" s="13"/>
      <c r="M998" s="14"/>
      <c r="N998" s="9" t="s">
        <v>133</v>
      </c>
      <c r="O998" s="9" t="s">
        <v>199</v>
      </c>
      <c r="P998" s="79">
        <v>50027</v>
      </c>
      <c r="Q998" s="69" t="s">
        <v>22</v>
      </c>
      <c r="R998" s="70"/>
      <c r="S998" s="29" t="s">
        <v>22</v>
      </c>
      <c r="T998" s="71"/>
      <c r="U998" s="15"/>
      <c r="V998" s="86" t="s">
        <v>2944</v>
      </c>
    </row>
    <row r="999" spans="1:22" ht="16.5" customHeight="1">
      <c r="A999" s="27" t="s">
        <v>2950</v>
      </c>
      <c r="B999" s="9" t="s">
        <v>2578</v>
      </c>
      <c r="C999" s="15" t="s">
        <v>2951</v>
      </c>
      <c r="D999" s="21" t="s">
        <v>2087</v>
      </c>
      <c r="E999" s="12" t="s">
        <v>26</v>
      </c>
      <c r="F999" s="14" t="s">
        <v>266</v>
      </c>
      <c r="G999" s="14"/>
      <c r="H999" s="16" t="s">
        <v>28</v>
      </c>
      <c r="I999" s="13" t="str">
        <f t="shared" ref="I999:I1002" si="69">IF(H999 = "(2E,6E)-FPP", "175763",
    IF(H999 = "(2Z,6E)-FPP", "162247",
        IF(H999 = "(2Z,6Z)-FPP", "60374",
            IF(H999 = "(2E,6E,10E)-GGPP", "58756",
                IF(H999 = "9α-copalyl PP", "58622",
                    IF(H999 = "peregrinol PP", "138232",
                        IF(H999 = "(2E)-GPP", "58057",
                            IF(H999 = "ent-copalyl diphosphate", "58553",
                                IF(H999 = "(S)-2,3-epoxysqualene", "15441",
                                    IF(H999 = "(+)-copalyl diphosphate", "58635",
                                        IF(H999 = "copal-8-ol diphosphate(3−)","64283",
                                            IF(H999 = "NPP", "57665",
                                                IF(H999 = "squalene", "15440",
                                                    IF(H999 = "ent-copal-8-ol diphosphate(3−)", "138223",
                                                        IF(H999 = "(2E,6E,10E,14E)-GFPP", "57907",
                                                            IF(H999 = "(R)-tetraprenyl-β-curcumene", "64801",
                                                                IF(H999 = "(E)-2-MeGPP", "61984",
                                                                    IF(H999 = "all-trans-heptaprenyl PP", "58206",
                                                                        IF(H999 = "(3S,22S)-2,3:22,23-diepoxy-2,3,22,23-tetrahydrosqualene", "138307",
                                                                            IF(H999 = "pre-α-onocerin", "138305","")
                                                                            )
                                                                        )
                                                                    )
                                                                )
                                                            )
                                                        )
                                                    )
                                                )
                                            )
                                        )
                                    )
                                )
                            )
                        )
                    )
                )
            )
        )
    )</f>
        <v>175763</v>
      </c>
      <c r="J999" s="12" t="s">
        <v>2952</v>
      </c>
      <c r="K999" s="15" t="s">
        <v>741</v>
      </c>
      <c r="L999" s="13"/>
      <c r="M999" s="14"/>
      <c r="N999" s="9" t="s">
        <v>742</v>
      </c>
      <c r="O999" s="9" t="s">
        <v>743</v>
      </c>
      <c r="P999" s="79">
        <v>15440</v>
      </c>
      <c r="Q999" s="69" t="s">
        <v>32</v>
      </c>
      <c r="R999" s="70"/>
      <c r="S999" s="29" t="s">
        <v>22</v>
      </c>
      <c r="T999" s="71"/>
      <c r="U999" s="15" t="s">
        <v>59</v>
      </c>
      <c r="V999" s="80" t="s">
        <v>2953</v>
      </c>
    </row>
    <row r="1000" spans="1:22" ht="16.5" customHeight="1">
      <c r="A1000" s="27" t="s">
        <v>2954</v>
      </c>
      <c r="B1000" s="9" t="s">
        <v>1641</v>
      </c>
      <c r="C1000" s="15" t="s">
        <v>2955</v>
      </c>
      <c r="D1000" s="21" t="s">
        <v>919</v>
      </c>
      <c r="E1000" s="12" t="s">
        <v>26</v>
      </c>
      <c r="F1000" s="14" t="s">
        <v>130</v>
      </c>
      <c r="G1000" s="14"/>
      <c r="H1000" s="16" t="s">
        <v>131</v>
      </c>
      <c r="I1000" s="28" t="str">
        <f t="shared" si="69"/>
        <v>58057</v>
      </c>
      <c r="J1000" s="12"/>
      <c r="K1000" s="15" t="s">
        <v>568</v>
      </c>
      <c r="L1000" s="13"/>
      <c r="M1000" s="14"/>
      <c r="N1000" s="9" t="s">
        <v>133</v>
      </c>
      <c r="O1000" s="9" t="s">
        <v>213</v>
      </c>
      <c r="P1000" s="17">
        <v>28660</v>
      </c>
      <c r="Q1000" s="29" t="s">
        <v>22</v>
      </c>
      <c r="R1000" s="30"/>
      <c r="S1000" s="29" t="s">
        <v>22</v>
      </c>
      <c r="T1000" s="31"/>
      <c r="U1000" s="15" t="s">
        <v>59</v>
      </c>
      <c r="V1000" s="32" t="s">
        <v>2956</v>
      </c>
    </row>
    <row r="1001" spans="1:22" ht="16.5" customHeight="1">
      <c r="A1001" s="27" t="s">
        <v>2954</v>
      </c>
      <c r="B1001" s="9" t="s">
        <v>1641</v>
      </c>
      <c r="C1001" s="15" t="s">
        <v>2955</v>
      </c>
      <c r="D1001" s="21" t="s">
        <v>919</v>
      </c>
      <c r="E1001" s="12" t="s">
        <v>26</v>
      </c>
      <c r="F1001" s="14" t="s">
        <v>130</v>
      </c>
      <c r="G1001" s="14"/>
      <c r="H1001" s="16" t="s">
        <v>131</v>
      </c>
      <c r="I1001" s="28" t="str">
        <f t="shared" si="69"/>
        <v>58057</v>
      </c>
      <c r="J1001" s="12"/>
      <c r="K1001" s="15" t="s">
        <v>571</v>
      </c>
      <c r="L1001" s="13"/>
      <c r="M1001" s="14"/>
      <c r="N1001" s="9" t="s">
        <v>133</v>
      </c>
      <c r="O1001" s="9" t="s">
        <v>573</v>
      </c>
      <c r="P1001" s="17">
        <v>28660</v>
      </c>
      <c r="Q1001" s="29" t="s">
        <v>22</v>
      </c>
      <c r="R1001" s="30"/>
      <c r="S1001" s="29" t="s">
        <v>22</v>
      </c>
      <c r="T1001" s="31"/>
      <c r="U1001" s="15"/>
      <c r="V1001" s="32" t="s">
        <v>2956</v>
      </c>
    </row>
    <row r="1002" spans="1:22" ht="16.5" customHeight="1">
      <c r="A1002" s="27" t="s">
        <v>2957</v>
      </c>
      <c r="B1002" s="9" t="s">
        <v>1233</v>
      </c>
      <c r="C1002" s="15" t="s">
        <v>2958</v>
      </c>
      <c r="D1002" s="44" t="s">
        <v>919</v>
      </c>
      <c r="E1002" s="12" t="s">
        <v>26</v>
      </c>
      <c r="F1002" s="14" t="s">
        <v>130</v>
      </c>
      <c r="G1002" s="14"/>
      <c r="H1002" s="9" t="s">
        <v>131</v>
      </c>
      <c r="I1002" s="13" t="str">
        <f t="shared" si="69"/>
        <v>58057</v>
      </c>
      <c r="J1002" s="14" t="s">
        <v>1500</v>
      </c>
      <c r="K1002" s="15" t="s">
        <v>211</v>
      </c>
      <c r="L1002" s="13"/>
      <c r="M1002" s="14"/>
      <c r="N1002" s="9" t="s">
        <v>133</v>
      </c>
      <c r="O1002" s="9" t="s">
        <v>213</v>
      </c>
      <c r="P1002" s="17">
        <v>17221</v>
      </c>
      <c r="Q1002" s="69" t="s">
        <v>32</v>
      </c>
      <c r="R1002" s="70"/>
      <c r="S1002" s="29" t="s">
        <v>22</v>
      </c>
      <c r="T1002" s="71"/>
      <c r="U1002" s="15"/>
      <c r="V1002" s="45" t="s">
        <v>2959</v>
      </c>
    </row>
    <row r="1003" spans="1:22" ht="16.5" customHeight="1">
      <c r="A1003" s="8" t="s">
        <v>2960</v>
      </c>
      <c r="B1003" s="9" t="s">
        <v>2125</v>
      </c>
      <c r="C1003" s="10" t="s">
        <v>2961</v>
      </c>
      <c r="D1003" s="21" t="s">
        <v>2962</v>
      </c>
      <c r="E1003" s="12" t="s">
        <v>26</v>
      </c>
      <c r="F1003" s="12" t="s">
        <v>248</v>
      </c>
      <c r="G1003" s="12"/>
      <c r="H1003" s="9" t="s">
        <v>256</v>
      </c>
      <c r="I1003" s="13" t="s">
        <v>257</v>
      </c>
      <c r="J1003" s="14"/>
      <c r="K1003" s="15" t="s">
        <v>251</v>
      </c>
      <c r="L1003" s="13"/>
      <c r="M1003" s="14"/>
      <c r="N1003" s="9" t="s">
        <v>252</v>
      </c>
      <c r="O1003" s="16" t="s">
        <v>253</v>
      </c>
      <c r="P1003" s="17">
        <v>175763</v>
      </c>
      <c r="Q1003" s="18" t="s">
        <v>32</v>
      </c>
      <c r="R1003" s="19"/>
      <c r="S1003" s="12" t="s">
        <v>22</v>
      </c>
      <c r="T1003" s="10"/>
      <c r="U1003" s="15"/>
      <c r="V1003" s="26" t="s">
        <v>2963</v>
      </c>
    </row>
    <row r="1004" spans="1:22" ht="16.5" customHeight="1">
      <c r="A1004" s="8" t="s">
        <v>2960</v>
      </c>
      <c r="B1004" s="9" t="s">
        <v>2125</v>
      </c>
      <c r="C1004" s="10" t="s">
        <v>2961</v>
      </c>
      <c r="D1004" s="21" t="s">
        <v>2962</v>
      </c>
      <c r="E1004" s="12" t="s">
        <v>26</v>
      </c>
      <c r="F1004" s="12" t="s">
        <v>255</v>
      </c>
      <c r="G1004" s="12"/>
      <c r="H1004" s="9" t="s">
        <v>256</v>
      </c>
      <c r="I1004" s="13" t="s">
        <v>257</v>
      </c>
      <c r="J1004" s="14"/>
      <c r="K1004" s="15" t="s">
        <v>258</v>
      </c>
      <c r="L1004" s="13"/>
      <c r="M1004" s="14"/>
      <c r="N1004" s="9" t="s">
        <v>259</v>
      </c>
      <c r="O1004" s="16" t="s">
        <v>260</v>
      </c>
      <c r="P1004" s="17">
        <v>58057</v>
      </c>
      <c r="Q1004" s="18" t="s">
        <v>32</v>
      </c>
      <c r="R1004" s="19"/>
      <c r="S1004" s="12" t="s">
        <v>22</v>
      </c>
      <c r="T1004" s="10" t="s">
        <v>261</v>
      </c>
      <c r="U1004" s="15"/>
      <c r="V1004" s="26" t="s">
        <v>2963</v>
      </c>
    </row>
    <row r="1005" spans="1:22" ht="16.5" customHeight="1">
      <c r="A1005" s="8" t="s">
        <v>2964</v>
      </c>
      <c r="B1005" s="9" t="s">
        <v>2598</v>
      </c>
      <c r="C1005" s="10" t="s">
        <v>2965</v>
      </c>
      <c r="D1005" s="21" t="s">
        <v>2962</v>
      </c>
      <c r="E1005" s="12" t="s">
        <v>26</v>
      </c>
      <c r="F1005" s="12" t="s">
        <v>248</v>
      </c>
      <c r="G1005" s="12"/>
      <c r="H1005" s="9" t="s">
        <v>256</v>
      </c>
      <c r="I1005" s="13" t="s">
        <v>257</v>
      </c>
      <c r="J1005" s="14"/>
      <c r="K1005" s="15" t="s">
        <v>251</v>
      </c>
      <c r="L1005" s="13"/>
      <c r="M1005" s="14"/>
      <c r="N1005" s="9" t="s">
        <v>252</v>
      </c>
      <c r="O1005" s="16" t="s">
        <v>253</v>
      </c>
      <c r="P1005" s="17">
        <v>175763</v>
      </c>
      <c r="Q1005" s="18" t="s">
        <v>32</v>
      </c>
      <c r="R1005" s="19"/>
      <c r="S1005" s="12" t="s">
        <v>22</v>
      </c>
      <c r="T1005" s="10"/>
      <c r="U1005" s="15"/>
      <c r="V1005" s="26" t="s">
        <v>2963</v>
      </c>
    </row>
    <row r="1006" spans="1:22" ht="16.5" customHeight="1">
      <c r="A1006" s="8" t="s">
        <v>2964</v>
      </c>
      <c r="B1006" s="9" t="s">
        <v>2598</v>
      </c>
      <c r="C1006" s="10" t="s">
        <v>2965</v>
      </c>
      <c r="D1006" s="21" t="s">
        <v>2962</v>
      </c>
      <c r="E1006" s="12" t="s">
        <v>26</v>
      </c>
      <c r="F1006" s="12" t="s">
        <v>255</v>
      </c>
      <c r="G1006" s="12"/>
      <c r="H1006" s="9" t="s">
        <v>256</v>
      </c>
      <c r="I1006" s="13" t="s">
        <v>257</v>
      </c>
      <c r="J1006" s="14"/>
      <c r="K1006" s="15" t="s">
        <v>258</v>
      </c>
      <c r="L1006" s="13"/>
      <c r="M1006" s="14"/>
      <c r="N1006" s="9" t="s">
        <v>259</v>
      </c>
      <c r="O1006" s="16" t="s">
        <v>260</v>
      </c>
      <c r="P1006" s="17">
        <v>58057</v>
      </c>
      <c r="Q1006" s="18" t="s">
        <v>32</v>
      </c>
      <c r="R1006" s="19"/>
      <c r="S1006" s="12" t="s">
        <v>22</v>
      </c>
      <c r="T1006" s="10" t="s">
        <v>261</v>
      </c>
      <c r="U1006" s="15"/>
      <c r="V1006" s="26" t="s">
        <v>2963</v>
      </c>
    </row>
    <row r="1007" spans="1:22" ht="16.5" customHeight="1">
      <c r="A1007" s="27" t="s">
        <v>2966</v>
      </c>
      <c r="B1007" s="9" t="s">
        <v>1504</v>
      </c>
      <c r="C1007" s="15" t="s">
        <v>2967</v>
      </c>
      <c r="D1007" s="21" t="s">
        <v>2749</v>
      </c>
      <c r="E1007" s="12" t="s">
        <v>26</v>
      </c>
      <c r="F1007" s="14" t="s">
        <v>130</v>
      </c>
      <c r="G1007" s="14"/>
      <c r="H1007" s="9" t="s">
        <v>131</v>
      </c>
      <c r="I1007" s="28" t="str">
        <f>IF(H1007 = "(2E,6E)-FPP", "175763",
    IF(H1007 = "(2Z,6E)-FPP", "162247",
        IF(H1007 = "(2Z,6Z)-FPP", "60374",
            IF(H1007 = "(2E,6E,10E)-GGPP", "58756",
                IF(H1007 = "9α-copalyl PP", "58622",
                    IF(H1007 = "peregrinol PP", "138232",
                        IF(H1007 = "(2E)-GPP", "58057",
                            IF(H1007 = "ent-copalyl diphosphate", "58553",
                                IF(H1007 = "(S)-2,3-epoxysqualene", "15441",
                                    IF(H1007 = "(+)-copalyl diphosphate", "58635",
                                        IF(H1007 = "copal-8-ol diphosphate(3−)","64283",
                                            IF(H1007 = "NPP", "57665",
                                                IF(H1007 = "squalene", "15440",
                                                    IF(H1007 = "ent-copal-8-ol diphosphate(3−)", "138223",
                                                        IF(H1007 = "(2E,6E,10E,14E)-GFPP", "57907",
                                                            IF(H1007 = "(R)-tetraprenyl-β-curcumene", "64801",
                                                                IF(H1007 = "(E)-2-MeGPP", "61984",
                                                                    IF(H1007 = "all-trans-heptaprenyl PP", "58206",
                                                                        IF(H1007 = "(3S,22S)-2,3:22,23-diepoxy-2,3,22,23-tetrahydrosqualene", "138307",
                                                                            IF(H1007 = "pre-α-onocerin", "138305","")
                                                                            )
                                                                        )
                                                                    )
                                                                )
                                                            )
                                                        )
                                                    )
                                                )
                                            )
                                        )
                                    )
                                )
                            )
                        )
                    )
                )
            )
        )
    )</f>
        <v>58057</v>
      </c>
      <c r="J1007" s="14"/>
      <c r="K1007" s="15" t="s">
        <v>568</v>
      </c>
      <c r="L1007" s="13" t="s">
        <v>91</v>
      </c>
      <c r="M1007" s="12" t="s">
        <v>22</v>
      </c>
      <c r="N1007" s="9" t="s">
        <v>133</v>
      </c>
      <c r="O1007" s="9" t="s">
        <v>213</v>
      </c>
      <c r="P1007" s="17">
        <v>28660</v>
      </c>
      <c r="Q1007" s="29" t="s">
        <v>22</v>
      </c>
      <c r="R1007" s="30"/>
      <c r="S1007" s="29" t="s">
        <v>22</v>
      </c>
      <c r="T1007" s="31"/>
      <c r="U1007" s="15"/>
      <c r="V1007" s="26" t="s">
        <v>2968</v>
      </c>
    </row>
    <row r="1008" spans="1:22" ht="16.5" customHeight="1">
      <c r="A1008" s="27" t="s">
        <v>2966</v>
      </c>
      <c r="B1008" s="9" t="s">
        <v>1504</v>
      </c>
      <c r="C1008" s="15" t="s">
        <v>2967</v>
      </c>
      <c r="D1008" s="21" t="s">
        <v>2749</v>
      </c>
      <c r="E1008" s="12" t="s">
        <v>26</v>
      </c>
      <c r="F1008" s="14" t="s">
        <v>130</v>
      </c>
      <c r="G1008" s="14"/>
      <c r="H1008" s="9" t="s">
        <v>131</v>
      </c>
      <c r="I1008" s="28" t="s">
        <v>226</v>
      </c>
      <c r="J1008" s="14"/>
      <c r="K1008" s="15" t="s">
        <v>208</v>
      </c>
      <c r="L1008" s="13" t="s">
        <v>103</v>
      </c>
      <c r="M1008" s="14"/>
      <c r="N1008" s="9" t="s">
        <v>133</v>
      </c>
      <c r="O1008" s="9" t="s">
        <v>207</v>
      </c>
      <c r="P1008" s="17">
        <v>50025</v>
      </c>
      <c r="Q1008" s="29" t="s">
        <v>22</v>
      </c>
      <c r="R1008" s="30"/>
      <c r="S1008" s="29" t="s">
        <v>22</v>
      </c>
      <c r="T1008" s="31"/>
      <c r="U1008" s="15"/>
      <c r="V1008" s="45" t="s">
        <v>2968</v>
      </c>
    </row>
    <row r="1009" spans="1:22" ht="16.5" customHeight="1">
      <c r="A1009" s="27" t="s">
        <v>2966</v>
      </c>
      <c r="B1009" s="9" t="s">
        <v>1504</v>
      </c>
      <c r="C1009" s="15" t="s">
        <v>2967</v>
      </c>
      <c r="D1009" s="21" t="s">
        <v>2749</v>
      </c>
      <c r="E1009" s="12" t="s">
        <v>26</v>
      </c>
      <c r="F1009" s="14" t="s">
        <v>130</v>
      </c>
      <c r="G1009" s="14"/>
      <c r="H1009" s="9" t="s">
        <v>131</v>
      </c>
      <c r="I1009" s="28" t="s">
        <v>226</v>
      </c>
      <c r="J1009" s="14"/>
      <c r="K1009" s="15" t="s">
        <v>197</v>
      </c>
      <c r="L1009" s="13" t="s">
        <v>103</v>
      </c>
      <c r="M1009" s="14"/>
      <c r="N1009" s="9" t="s">
        <v>133</v>
      </c>
      <c r="O1009" s="9" t="s">
        <v>199</v>
      </c>
      <c r="P1009" s="17">
        <v>50027</v>
      </c>
      <c r="Q1009" s="29" t="s">
        <v>22</v>
      </c>
      <c r="R1009" s="30"/>
      <c r="S1009" s="29" t="s">
        <v>22</v>
      </c>
      <c r="T1009" s="31"/>
      <c r="U1009" s="15"/>
      <c r="V1009" s="45" t="s">
        <v>2968</v>
      </c>
    </row>
    <row r="1010" spans="1:22" ht="16.5" customHeight="1">
      <c r="A1010" s="27" t="s">
        <v>2966</v>
      </c>
      <c r="B1010" s="9" t="s">
        <v>1504</v>
      </c>
      <c r="C1010" s="15" t="s">
        <v>2967</v>
      </c>
      <c r="D1010" s="21" t="s">
        <v>2749</v>
      </c>
      <c r="E1010" s="12" t="s">
        <v>26</v>
      </c>
      <c r="F1010" s="14" t="s">
        <v>130</v>
      </c>
      <c r="G1010" s="14"/>
      <c r="H1010" s="9" t="s">
        <v>131</v>
      </c>
      <c r="I1010" s="28" t="s">
        <v>226</v>
      </c>
      <c r="J1010" s="14"/>
      <c r="K1010" s="15" t="s">
        <v>211</v>
      </c>
      <c r="L1010" s="13" t="s">
        <v>2969</v>
      </c>
      <c r="M1010" s="14"/>
      <c r="N1010" s="9" t="s">
        <v>133</v>
      </c>
      <c r="O1010" s="9" t="s">
        <v>314</v>
      </c>
      <c r="P1010" s="17">
        <v>17221</v>
      </c>
      <c r="Q1010" s="29" t="s">
        <v>32</v>
      </c>
      <c r="R1010" s="30"/>
      <c r="S1010" s="29" t="s">
        <v>22</v>
      </c>
      <c r="T1010" s="31"/>
      <c r="U1010" s="15"/>
      <c r="V1010" s="45" t="s">
        <v>2968</v>
      </c>
    </row>
    <row r="1011" spans="1:22" ht="16.5" customHeight="1">
      <c r="A1011" s="27" t="s">
        <v>2966</v>
      </c>
      <c r="B1011" s="9" t="s">
        <v>1504</v>
      </c>
      <c r="C1011" s="15" t="s">
        <v>2967</v>
      </c>
      <c r="D1011" s="21" t="s">
        <v>2749</v>
      </c>
      <c r="E1011" s="12" t="s">
        <v>26</v>
      </c>
      <c r="F1011" s="14" t="s">
        <v>130</v>
      </c>
      <c r="G1011" s="14"/>
      <c r="H1011" s="9" t="s">
        <v>131</v>
      </c>
      <c r="I1011" s="28" t="s">
        <v>226</v>
      </c>
      <c r="J1011" s="14"/>
      <c r="K1011" s="15" t="s">
        <v>214</v>
      </c>
      <c r="L1011" s="13" t="s">
        <v>2969</v>
      </c>
      <c r="M1011" s="14"/>
      <c r="N1011" s="9" t="s">
        <v>133</v>
      </c>
      <c r="O1011" s="9" t="s">
        <v>216</v>
      </c>
      <c r="P1011" s="17">
        <v>50035</v>
      </c>
      <c r="Q1011" s="29" t="s">
        <v>22</v>
      </c>
      <c r="R1011" s="30"/>
      <c r="S1011" s="29" t="s">
        <v>22</v>
      </c>
      <c r="T1011" s="31"/>
      <c r="U1011" s="15"/>
      <c r="V1011" s="45" t="s">
        <v>2968</v>
      </c>
    </row>
    <row r="1012" spans="1:22" ht="16.5" customHeight="1">
      <c r="A1012" s="27" t="s">
        <v>2966</v>
      </c>
      <c r="B1012" s="9" t="s">
        <v>1504</v>
      </c>
      <c r="C1012" s="15" t="s">
        <v>2967</v>
      </c>
      <c r="D1012" s="21" t="s">
        <v>2749</v>
      </c>
      <c r="E1012" s="12" t="s">
        <v>26</v>
      </c>
      <c r="F1012" s="14" t="s">
        <v>130</v>
      </c>
      <c r="G1012" s="14"/>
      <c r="H1012" s="9" t="s">
        <v>131</v>
      </c>
      <c r="I1012" s="28" t="s">
        <v>226</v>
      </c>
      <c r="J1012" s="14"/>
      <c r="K1012" s="15" t="s">
        <v>220</v>
      </c>
      <c r="L1012" s="13" t="s">
        <v>103</v>
      </c>
      <c r="M1012" s="14"/>
      <c r="N1012" s="9" t="s">
        <v>133</v>
      </c>
      <c r="O1012" s="9" t="s">
        <v>222</v>
      </c>
      <c r="P1012" s="17">
        <v>48741</v>
      </c>
      <c r="Q1012" s="29" t="s">
        <v>22</v>
      </c>
      <c r="R1012" s="30"/>
      <c r="S1012" s="29" t="s">
        <v>22</v>
      </c>
      <c r="T1012" s="31"/>
      <c r="U1012" s="15"/>
      <c r="V1012" s="45" t="s">
        <v>2968</v>
      </c>
    </row>
    <row r="1013" spans="1:22" ht="16.5" customHeight="1">
      <c r="A1013" s="27" t="s">
        <v>2970</v>
      </c>
      <c r="B1013" s="9" t="s">
        <v>842</v>
      </c>
      <c r="C1013" s="15" t="s">
        <v>2971</v>
      </c>
      <c r="D1013" s="21" t="s">
        <v>973</v>
      </c>
      <c r="E1013" s="12" t="s">
        <v>26</v>
      </c>
      <c r="F1013" s="14" t="s">
        <v>266</v>
      </c>
      <c r="G1013" s="14"/>
      <c r="H1013" s="9" t="s">
        <v>267</v>
      </c>
      <c r="I1013" s="28" t="str">
        <f t="shared" ref="I1013:I1015" si="70">IF(H1013 = "(2E,6E)-FPP", "175763",
    IF(H1013 = "(2Z,6E)-FPP", "162247",
        IF(H1013 = "(2Z,6Z)-FPP", "60374",
            IF(H1013 = "(2E,6E,10E)-GGPP", "58756",
                IF(H1013 = "9α-copalyl PP", "58622",
                    IF(H1013 = "peregrinol PP", "138232",
                        IF(H1013 = "(2E)-GPP", "58057",
                            IF(H1013 = "ent-copalyl diphosphate", "58553",
                                IF(H1013 = "(S)-2,3-epoxysqualene", "15441",
                                    IF(H1013 = "(+)-copalyl diphosphate", "58635",
                                        IF(H1013 = "copal-8-ol diphosphate(3−)","64283",
                                            IF(H1013 = "NPP", "57665",
                                                IF(H1013 = "squalene", "15440",
                                                    IF(H1013 = "ent-copal-8-ol diphosphate(3−)", "138223",
                                                        IF(H1013 = "(2E,6E,10E,14E)-GFPP", "57907",
                                                            IF(H1013 = "(R)-tetraprenyl-β-curcumene", "64801",
                                                                IF(H1013 = "(E)-2-MeGPP", "61984",
                                                                    IF(H1013 = "all-trans-heptaprenyl PP", "58206",
                                                                        IF(H1013 = "(3S,22S)-2,3:22,23-diepoxy-2,3,22,23-tetrahydrosqualene", "138307",
                                                                            IF(H1013 = "pre-α-onocerin", "138305","")
                                                                            )
                                                                        )
                                                                    )
                                                                )
                                                            )
                                                        )
                                                    )
                                                )
                                            )
                                        )
                                    )
                                )
                            )
                        )
                    )
                )
            )
        )
    )</f>
        <v>15441</v>
      </c>
      <c r="J1013" s="14"/>
      <c r="K1013" s="15" t="s">
        <v>858</v>
      </c>
      <c r="L1013" s="13"/>
      <c r="M1013" s="14"/>
      <c r="N1013" s="9" t="s">
        <v>269</v>
      </c>
      <c r="O1013" s="9" t="s">
        <v>859</v>
      </c>
      <c r="P1013" s="17">
        <v>10352</v>
      </c>
      <c r="Q1013" s="29" t="s">
        <v>22</v>
      </c>
      <c r="R1013" s="30"/>
      <c r="S1013" s="29" t="s">
        <v>22</v>
      </c>
      <c r="T1013" s="31"/>
      <c r="U1013" s="15"/>
      <c r="V1013" s="26" t="s">
        <v>2972</v>
      </c>
    </row>
    <row r="1014" spans="1:22" ht="16.5" customHeight="1">
      <c r="A1014" s="27" t="s">
        <v>2973</v>
      </c>
      <c r="B1014" s="9" t="s">
        <v>2974</v>
      </c>
      <c r="C1014" s="15" t="s">
        <v>2975</v>
      </c>
      <c r="D1014" s="21" t="s">
        <v>811</v>
      </c>
      <c r="E1014" s="12" t="s">
        <v>26</v>
      </c>
      <c r="F1014" s="14" t="s">
        <v>266</v>
      </c>
      <c r="G1014" s="14"/>
      <c r="H1014" s="9" t="s">
        <v>267</v>
      </c>
      <c r="I1014" s="28" t="str">
        <f t="shared" si="70"/>
        <v>15441</v>
      </c>
      <c r="J1014" s="14"/>
      <c r="K1014" s="15" t="s">
        <v>2976</v>
      </c>
      <c r="L1014" s="13"/>
      <c r="M1014" s="14"/>
      <c r="N1014" s="9" t="s">
        <v>269</v>
      </c>
      <c r="O1014" s="9" t="s">
        <v>2977</v>
      </c>
      <c r="P1014" s="17">
        <v>63712</v>
      </c>
      <c r="Q1014" s="29" t="s">
        <v>22</v>
      </c>
      <c r="R1014" s="30"/>
      <c r="S1014" s="29" t="s">
        <v>22</v>
      </c>
      <c r="T1014" s="31"/>
      <c r="U1014" s="15" t="s">
        <v>59</v>
      </c>
      <c r="V1014" s="26" t="s">
        <v>2978</v>
      </c>
    </row>
    <row r="1015" spans="1:22" ht="16.5" customHeight="1">
      <c r="A1015" s="27" t="s">
        <v>2979</v>
      </c>
      <c r="B1015" s="9" t="s">
        <v>529</v>
      </c>
      <c r="C1015" s="15" t="s">
        <v>2980</v>
      </c>
      <c r="D1015" s="21" t="s">
        <v>919</v>
      </c>
      <c r="E1015" s="12" t="s">
        <v>26</v>
      </c>
      <c r="F1015" s="14" t="s">
        <v>130</v>
      </c>
      <c r="G1015" s="14"/>
      <c r="H1015" s="9" t="s">
        <v>131</v>
      </c>
      <c r="I1015" s="28" t="str">
        <f t="shared" si="70"/>
        <v>58057</v>
      </c>
      <c r="J1015" s="14"/>
      <c r="K1015" s="15" t="s">
        <v>532</v>
      </c>
      <c r="L1015" s="13"/>
      <c r="M1015" s="14"/>
      <c r="N1015" s="9" t="s">
        <v>133</v>
      </c>
      <c r="O1015" s="9" t="s">
        <v>533</v>
      </c>
      <c r="P1015" s="17">
        <v>15383</v>
      </c>
      <c r="Q1015" s="29" t="s">
        <v>22</v>
      </c>
      <c r="R1015" s="30"/>
      <c r="S1015" s="29" t="s">
        <v>22</v>
      </c>
      <c r="T1015" s="31"/>
      <c r="U1015" s="15"/>
      <c r="V1015" s="32" t="s">
        <v>2981</v>
      </c>
    </row>
    <row r="1016" spans="1:22" ht="16.5" customHeight="1">
      <c r="A1016" s="8" t="s">
        <v>2982</v>
      </c>
      <c r="B1016" s="9" t="s">
        <v>2983</v>
      </c>
      <c r="C1016" s="10" t="s">
        <v>2984</v>
      </c>
      <c r="D1016" s="21" t="s">
        <v>724</v>
      </c>
      <c r="E1016" s="12" t="s">
        <v>26</v>
      </c>
      <c r="F1016" s="12" t="s">
        <v>179</v>
      </c>
      <c r="G1016" s="12"/>
      <c r="H1016" s="9" t="s">
        <v>256</v>
      </c>
      <c r="I1016" s="13" t="s">
        <v>257</v>
      </c>
      <c r="J1016" s="14"/>
      <c r="K1016" s="15" t="s">
        <v>182</v>
      </c>
      <c r="L1016" s="13"/>
      <c r="M1016" s="14"/>
      <c r="N1016" s="9" t="s">
        <v>183</v>
      </c>
      <c r="O1016" s="16" t="s">
        <v>184</v>
      </c>
      <c r="P1016" s="17">
        <v>58756</v>
      </c>
      <c r="Q1016" s="18" t="s">
        <v>32</v>
      </c>
      <c r="R1016" s="19"/>
      <c r="S1016" s="12" t="s">
        <v>22</v>
      </c>
      <c r="T1016" s="10"/>
      <c r="U1016" s="15"/>
      <c r="V1016" s="26" t="s">
        <v>729</v>
      </c>
    </row>
    <row r="1017" spans="1:22" ht="16.5" customHeight="1">
      <c r="A1017" s="8" t="s">
        <v>2982</v>
      </c>
      <c r="B1017" s="9" t="s">
        <v>2983</v>
      </c>
      <c r="C1017" s="10" t="s">
        <v>2984</v>
      </c>
      <c r="D1017" s="21" t="s">
        <v>724</v>
      </c>
      <c r="E1017" s="12" t="s">
        <v>26</v>
      </c>
      <c r="F1017" s="12" t="s">
        <v>179</v>
      </c>
      <c r="G1017" s="12"/>
      <c r="H1017" s="9" t="s">
        <v>730</v>
      </c>
      <c r="I1017" s="13" t="s">
        <v>731</v>
      </c>
      <c r="J1017" s="14"/>
      <c r="K1017" s="15" t="s">
        <v>182</v>
      </c>
      <c r="L1017" s="13"/>
      <c r="M1017" s="14"/>
      <c r="N1017" s="9" t="s">
        <v>183</v>
      </c>
      <c r="O1017" s="16" t="s">
        <v>184</v>
      </c>
      <c r="P1017" s="17">
        <v>58756</v>
      </c>
      <c r="Q1017" s="18" t="s">
        <v>32</v>
      </c>
      <c r="R1017" s="25"/>
      <c r="S1017" s="18" t="s">
        <v>22</v>
      </c>
      <c r="T1017" s="10" t="s">
        <v>185</v>
      </c>
      <c r="U1017" s="15"/>
      <c r="V1017" s="26" t="s">
        <v>729</v>
      </c>
    </row>
    <row r="1018" spans="1:22" ht="16.5" customHeight="1">
      <c r="A1018" s="8" t="s">
        <v>2985</v>
      </c>
      <c r="B1018" s="9" t="s">
        <v>1251</v>
      </c>
      <c r="C1018" s="10" t="s">
        <v>2986</v>
      </c>
      <c r="D1018" s="21" t="s">
        <v>2308</v>
      </c>
      <c r="E1018" s="12" t="s">
        <v>111</v>
      </c>
      <c r="F1018" s="12" t="s">
        <v>248</v>
      </c>
      <c r="G1018" s="12"/>
      <c r="H1018" s="9" t="s">
        <v>249</v>
      </c>
      <c r="I1018" s="13" t="s">
        <v>250</v>
      </c>
      <c r="J1018" s="14"/>
      <c r="K1018" s="15" t="s">
        <v>251</v>
      </c>
      <c r="L1018" s="13"/>
      <c r="M1018" s="14"/>
      <c r="N1018" s="9" t="s">
        <v>252</v>
      </c>
      <c r="O1018" s="16" t="s">
        <v>253</v>
      </c>
      <c r="P1018" s="17">
        <v>175763</v>
      </c>
      <c r="Q1018" s="18" t="s">
        <v>32</v>
      </c>
      <c r="R1018" s="19"/>
      <c r="S1018" s="12" t="s">
        <v>22</v>
      </c>
      <c r="T1018" s="10" t="s">
        <v>254</v>
      </c>
      <c r="U1018" s="15"/>
      <c r="V1018" s="26" t="s">
        <v>2920</v>
      </c>
    </row>
    <row r="1019" spans="1:22" ht="16.5" customHeight="1">
      <c r="A1019" s="8" t="s">
        <v>2985</v>
      </c>
      <c r="B1019" s="9" t="s">
        <v>1251</v>
      </c>
      <c r="C1019" s="10" t="s">
        <v>2986</v>
      </c>
      <c r="D1019" s="21" t="s">
        <v>2308</v>
      </c>
      <c r="E1019" s="12" t="s">
        <v>111</v>
      </c>
      <c r="F1019" s="12" t="s">
        <v>255</v>
      </c>
      <c r="G1019" s="12"/>
      <c r="H1019" s="9" t="s">
        <v>256</v>
      </c>
      <c r="I1019" s="13" t="s">
        <v>257</v>
      </c>
      <c r="J1019" s="14"/>
      <c r="K1019" s="15" t="s">
        <v>258</v>
      </c>
      <c r="L1019" s="13"/>
      <c r="M1019" s="14"/>
      <c r="N1019" s="9" t="s">
        <v>259</v>
      </c>
      <c r="O1019" s="16" t="s">
        <v>260</v>
      </c>
      <c r="P1019" s="17">
        <v>58057</v>
      </c>
      <c r="Q1019" s="18" t="s">
        <v>32</v>
      </c>
      <c r="R1019" s="19"/>
      <c r="S1019" s="12" t="s">
        <v>22</v>
      </c>
      <c r="T1019" s="10" t="s">
        <v>261</v>
      </c>
      <c r="U1019" s="15"/>
      <c r="V1019" s="26" t="s">
        <v>2920</v>
      </c>
    </row>
    <row r="1020" spans="1:22" ht="16.5" customHeight="1">
      <c r="A1020" s="27" t="s">
        <v>2987</v>
      </c>
      <c r="B1020" s="9" t="s">
        <v>1335</v>
      </c>
      <c r="C1020" s="15" t="s">
        <v>2988</v>
      </c>
      <c r="D1020" s="21" t="s">
        <v>2989</v>
      </c>
      <c r="E1020" s="12" t="s">
        <v>111</v>
      </c>
      <c r="F1020" s="14" t="s">
        <v>27</v>
      </c>
      <c r="G1020" s="14"/>
      <c r="H1020" s="16" t="s">
        <v>28</v>
      </c>
      <c r="I1020" s="28" t="str">
        <f t="shared" ref="I1020:I1021" si="71">IF(H1020 = "(2E,6E)-FPP", "175763",
    IF(H1020 = "(2Z,6E)-FPP", "162247",
        IF(H1020 = "(2Z,6Z)-FPP", "60374",
            IF(H1020 = "(2E,6E,10E)-GGPP", "58756",
                IF(H1020 = "9α-copalyl PP", "58622",
                    IF(H1020 = "peregrinol PP", "138232",
                        IF(H1020 = "(2E)-GPP", "58057",
                            IF(H1020 = "ent-copalyl diphosphate", "58553",
                                IF(H1020 = "(S)-2,3-epoxysqualene", "15441",
                                    IF(H1020 = "(+)-copalyl diphosphate", "58635",
                                        IF(H1020 = "copal-8-ol diphosphate(3−)","64283",
                                            IF(H1020 = "NPP", "57665",
                                                IF(H1020 = "squalene", "15440",
                                                    IF(H1020 = "ent-copal-8-ol diphosphate(3−)", "138223",
                                                        IF(H1020 = "(2E,6E,10E,14E)-GFPP", "57907",
                                                            IF(H1020 = "(R)-tetraprenyl-β-curcumene", "64801",
                                                                IF(H1020 = "(E)-2-MeGPP", "61984",
                                                                    IF(H1020 = "all-trans-heptaprenyl PP", "58206",
                                                                        IF(H1020 = "(3S,22S)-2,3:22,23-diepoxy-2,3,22,23-tetrahydrosqualene", "138307",
                                                                            IF(H1020 = "pre-α-onocerin", "138305","")
                                                                            )
                                                                        )
                                                                    )
                                                                )
                                                            )
                                                        )
                                                    )
                                                )
                                            )
                                        )
                                    )
                                )
                            )
                        )
                    )
                )
            )
        )
    )</f>
        <v>175763</v>
      </c>
      <c r="J1020" s="14"/>
      <c r="K1020" s="15" t="s">
        <v>1338</v>
      </c>
      <c r="L1020" s="13"/>
      <c r="M1020" s="14"/>
      <c r="N1020" s="9" t="s">
        <v>30</v>
      </c>
      <c r="O1020" s="9" t="s">
        <v>1339</v>
      </c>
      <c r="P1020" s="17">
        <v>15861</v>
      </c>
      <c r="Q1020" s="29" t="s">
        <v>22</v>
      </c>
      <c r="R1020" s="30"/>
      <c r="S1020" s="29" t="s">
        <v>22</v>
      </c>
      <c r="T1020" s="31"/>
      <c r="U1020" s="15"/>
      <c r="V1020" s="26" t="s">
        <v>2990</v>
      </c>
    </row>
    <row r="1021" spans="1:22" ht="16.5" customHeight="1">
      <c r="A1021" s="27" t="s">
        <v>2991</v>
      </c>
      <c r="B1021" s="9" t="s">
        <v>792</v>
      </c>
      <c r="C1021" s="15" t="s">
        <v>2992</v>
      </c>
      <c r="D1021" s="21" t="s">
        <v>2993</v>
      </c>
      <c r="E1021" s="12" t="s">
        <v>111</v>
      </c>
      <c r="F1021" s="14" t="s">
        <v>38</v>
      </c>
      <c r="G1021" s="14"/>
      <c r="H1021" s="9" t="s">
        <v>56</v>
      </c>
      <c r="I1021" s="28" t="str">
        <f t="shared" si="71"/>
        <v>58553</v>
      </c>
      <c r="J1021" s="14" t="s">
        <v>59</v>
      </c>
      <c r="K1021" s="15" t="s">
        <v>504</v>
      </c>
      <c r="L1021" s="13"/>
      <c r="M1021" s="14"/>
      <c r="N1021" s="9" t="s">
        <v>41</v>
      </c>
      <c r="O1021" s="9" t="s">
        <v>505</v>
      </c>
      <c r="P1021" s="17">
        <v>15415</v>
      </c>
      <c r="Q1021" s="29" t="s">
        <v>22</v>
      </c>
      <c r="R1021" s="30"/>
      <c r="S1021" s="29" t="s">
        <v>22</v>
      </c>
      <c r="T1021" s="31"/>
      <c r="U1021" s="15" t="s">
        <v>59</v>
      </c>
      <c r="V1021" s="26" t="s">
        <v>2994</v>
      </c>
    </row>
    <row r="1022" spans="1:22" ht="16.5" customHeight="1">
      <c r="A1022" s="8" t="s">
        <v>2995</v>
      </c>
      <c r="B1022" s="9" t="s">
        <v>1158</v>
      </c>
      <c r="C1022" s="10" t="s">
        <v>1753</v>
      </c>
      <c r="D1022" s="21" t="s">
        <v>1575</v>
      </c>
      <c r="E1022" s="12" t="s">
        <v>87</v>
      </c>
      <c r="F1022" s="12" t="s">
        <v>266</v>
      </c>
      <c r="G1022" s="12"/>
      <c r="H1022" s="9" t="s">
        <v>28</v>
      </c>
      <c r="I1022" s="13">
        <v>175763</v>
      </c>
      <c r="J1022" s="14"/>
      <c r="K1022" s="15" t="s">
        <v>1161</v>
      </c>
      <c r="L1022" s="13"/>
      <c r="M1022" s="14"/>
      <c r="N1022" s="9" t="s">
        <v>1162</v>
      </c>
      <c r="O1022" s="16" t="s">
        <v>1163</v>
      </c>
      <c r="P1022" s="17">
        <v>62738</v>
      </c>
      <c r="Q1022" s="18" t="s">
        <v>32</v>
      </c>
      <c r="R1022" s="19"/>
      <c r="S1022" s="12" t="s">
        <v>22</v>
      </c>
      <c r="T1022" s="10" t="s">
        <v>1164</v>
      </c>
      <c r="U1022" s="15"/>
      <c r="V1022" s="35" t="s">
        <v>2996</v>
      </c>
    </row>
    <row r="1023" spans="1:22" ht="16.5" customHeight="1">
      <c r="A1023" s="8" t="s">
        <v>2997</v>
      </c>
      <c r="B1023" s="9" t="s">
        <v>2998</v>
      </c>
      <c r="C1023" s="10" t="s">
        <v>2999</v>
      </c>
      <c r="D1023" s="21" t="s">
        <v>3000</v>
      </c>
      <c r="E1023" s="12" t="s">
        <v>87</v>
      </c>
      <c r="F1023" s="12" t="s">
        <v>850</v>
      </c>
      <c r="G1023" s="12"/>
      <c r="H1023" s="9" t="s">
        <v>39</v>
      </c>
      <c r="I1023" s="13">
        <v>58756</v>
      </c>
      <c r="J1023" s="14"/>
      <c r="K1023" s="15" t="s">
        <v>851</v>
      </c>
      <c r="L1023" s="13"/>
      <c r="M1023" s="14"/>
      <c r="N1023" s="9" t="s">
        <v>852</v>
      </c>
      <c r="O1023" s="16" t="s">
        <v>853</v>
      </c>
      <c r="P1023" s="17">
        <v>27787</v>
      </c>
      <c r="Q1023" s="18" t="s">
        <v>32</v>
      </c>
      <c r="R1023" s="19"/>
      <c r="S1023" s="12" t="s">
        <v>32</v>
      </c>
      <c r="T1023" s="10" t="s">
        <v>854</v>
      </c>
      <c r="U1023" s="15"/>
      <c r="V1023" s="45"/>
    </row>
    <row r="1024" spans="1:22" ht="16.5" customHeight="1">
      <c r="A1024" s="27" t="s">
        <v>3001</v>
      </c>
      <c r="B1024" s="9" t="s">
        <v>3002</v>
      </c>
      <c r="C1024" s="15" t="s">
        <v>3003</v>
      </c>
      <c r="D1024" s="21" t="s">
        <v>1579</v>
      </c>
      <c r="E1024" s="12" t="s">
        <v>87</v>
      </c>
      <c r="F1024" s="14" t="s">
        <v>27</v>
      </c>
      <c r="G1024" s="14"/>
      <c r="H1024" s="9" t="s">
        <v>28</v>
      </c>
      <c r="I1024" s="13">
        <v>175763</v>
      </c>
      <c r="J1024" s="14"/>
      <c r="K1024" s="43" t="s">
        <v>519</v>
      </c>
      <c r="L1024" s="22"/>
      <c r="M1024" s="23"/>
      <c r="N1024" s="24" t="s">
        <v>49</v>
      </c>
      <c r="O1024" s="24" t="s">
        <v>520</v>
      </c>
      <c r="P1024" s="17">
        <v>16619</v>
      </c>
      <c r="Q1024" s="18" t="s">
        <v>32</v>
      </c>
      <c r="R1024" s="25"/>
      <c r="S1024" s="18" t="s">
        <v>22</v>
      </c>
      <c r="T1024" s="34"/>
      <c r="U1024" s="15"/>
      <c r="V1024" s="26" t="s">
        <v>3004</v>
      </c>
    </row>
    <row r="1025" spans="1:22" ht="16.5" customHeight="1">
      <c r="A1025" s="8" t="s">
        <v>3005</v>
      </c>
      <c r="B1025" s="9" t="s">
        <v>3006</v>
      </c>
      <c r="C1025" s="10" t="s">
        <v>3007</v>
      </c>
      <c r="D1025" s="21" t="s">
        <v>2381</v>
      </c>
      <c r="E1025" s="12" t="s">
        <v>87</v>
      </c>
      <c r="F1025" s="12" t="s">
        <v>179</v>
      </c>
      <c r="G1025" s="12"/>
      <c r="H1025" s="9" t="s">
        <v>730</v>
      </c>
      <c r="I1025" s="13" t="s">
        <v>731</v>
      </c>
      <c r="J1025" s="14"/>
      <c r="K1025" s="15" t="s">
        <v>182</v>
      </c>
      <c r="L1025" s="13"/>
      <c r="M1025" s="14"/>
      <c r="N1025" s="9" t="s">
        <v>183</v>
      </c>
      <c r="O1025" s="16" t="s">
        <v>184</v>
      </c>
      <c r="P1025" s="17">
        <v>58756</v>
      </c>
      <c r="Q1025" s="18" t="s">
        <v>32</v>
      </c>
      <c r="R1025" s="25"/>
      <c r="S1025" s="18" t="s">
        <v>22</v>
      </c>
      <c r="T1025" s="10" t="s">
        <v>185</v>
      </c>
      <c r="U1025" s="15"/>
      <c r="V1025" s="26" t="s">
        <v>2926</v>
      </c>
    </row>
    <row r="1026" spans="1:22" ht="16.5" customHeight="1">
      <c r="A1026" s="8" t="s">
        <v>3005</v>
      </c>
      <c r="B1026" s="9" t="s">
        <v>3006</v>
      </c>
      <c r="C1026" s="10" t="s">
        <v>3007</v>
      </c>
      <c r="D1026" s="21" t="s">
        <v>2381</v>
      </c>
      <c r="E1026" s="12" t="s">
        <v>87</v>
      </c>
      <c r="F1026" s="12" t="s">
        <v>179</v>
      </c>
      <c r="G1026" s="12"/>
      <c r="H1026" s="9" t="s">
        <v>249</v>
      </c>
      <c r="I1026" s="13" t="s">
        <v>250</v>
      </c>
      <c r="J1026" s="14"/>
      <c r="K1026" s="15" t="s">
        <v>182</v>
      </c>
      <c r="L1026" s="13"/>
      <c r="M1026" s="14"/>
      <c r="N1026" s="9" t="s">
        <v>183</v>
      </c>
      <c r="O1026" s="16" t="s">
        <v>184</v>
      </c>
      <c r="P1026" s="17">
        <v>58756</v>
      </c>
      <c r="Q1026" s="18" t="s">
        <v>32</v>
      </c>
      <c r="R1026" s="25"/>
      <c r="S1026" s="18" t="s">
        <v>22</v>
      </c>
      <c r="T1026" s="10"/>
      <c r="U1026" s="15"/>
      <c r="V1026" s="26" t="s">
        <v>2926</v>
      </c>
    </row>
    <row r="1027" spans="1:22" ht="16.5" customHeight="1">
      <c r="A1027" s="8" t="s">
        <v>3005</v>
      </c>
      <c r="B1027" s="9" t="s">
        <v>3006</v>
      </c>
      <c r="C1027" s="10" t="s">
        <v>3007</v>
      </c>
      <c r="D1027" s="21" t="s">
        <v>2381</v>
      </c>
      <c r="E1027" s="12" t="s">
        <v>87</v>
      </c>
      <c r="F1027" s="12" t="s">
        <v>179</v>
      </c>
      <c r="G1027" s="12"/>
      <c r="H1027" s="9" t="s">
        <v>256</v>
      </c>
      <c r="I1027" s="13" t="s">
        <v>257</v>
      </c>
      <c r="J1027" s="14"/>
      <c r="K1027" s="15" t="s">
        <v>182</v>
      </c>
      <c r="L1027" s="13"/>
      <c r="M1027" s="14"/>
      <c r="N1027" s="9" t="s">
        <v>183</v>
      </c>
      <c r="O1027" s="16" t="s">
        <v>184</v>
      </c>
      <c r="P1027" s="17">
        <v>58756</v>
      </c>
      <c r="Q1027" s="18" t="s">
        <v>32</v>
      </c>
      <c r="R1027" s="25"/>
      <c r="S1027" s="18" t="s">
        <v>22</v>
      </c>
      <c r="T1027" s="10"/>
      <c r="U1027" s="15"/>
      <c r="V1027" s="26" t="s">
        <v>2926</v>
      </c>
    </row>
    <row r="1028" spans="1:22" ht="16.5" customHeight="1">
      <c r="A1028" s="8" t="s">
        <v>3008</v>
      </c>
      <c r="B1028" s="9" t="s">
        <v>3009</v>
      </c>
      <c r="C1028" s="10" t="s">
        <v>3010</v>
      </c>
      <c r="D1028" s="21" t="s">
        <v>2381</v>
      </c>
      <c r="E1028" s="12" t="s">
        <v>87</v>
      </c>
      <c r="F1028" s="12" t="s">
        <v>255</v>
      </c>
      <c r="G1028" s="12"/>
      <c r="H1028" s="9" t="s">
        <v>256</v>
      </c>
      <c r="I1028" s="13" t="s">
        <v>257</v>
      </c>
      <c r="J1028" s="14"/>
      <c r="K1028" s="15" t="s">
        <v>258</v>
      </c>
      <c r="L1028" s="13"/>
      <c r="M1028" s="14"/>
      <c r="N1028" s="9" t="s">
        <v>259</v>
      </c>
      <c r="O1028" s="16" t="s">
        <v>260</v>
      </c>
      <c r="P1028" s="17">
        <v>58057</v>
      </c>
      <c r="Q1028" s="18" t="s">
        <v>32</v>
      </c>
      <c r="R1028" s="19"/>
      <c r="S1028" s="12" t="s">
        <v>22</v>
      </c>
      <c r="T1028" s="10" t="s">
        <v>261</v>
      </c>
      <c r="U1028" s="15"/>
      <c r="V1028" s="26" t="s">
        <v>3011</v>
      </c>
    </row>
    <row r="1029" spans="1:22" ht="16.5" customHeight="1">
      <c r="A1029" s="27" t="s">
        <v>3012</v>
      </c>
      <c r="B1029" s="9" t="s">
        <v>3013</v>
      </c>
      <c r="C1029" s="15" t="s">
        <v>3014</v>
      </c>
      <c r="D1029" s="21" t="s">
        <v>3015</v>
      </c>
      <c r="E1029" s="12" t="s">
        <v>26</v>
      </c>
      <c r="F1029" s="14" t="s">
        <v>130</v>
      </c>
      <c r="G1029" s="14"/>
      <c r="H1029" s="9" t="s">
        <v>131</v>
      </c>
      <c r="I1029" s="28" t="str">
        <f t="shared" ref="I1029:I1030" si="72">IF(H1029 = "(2E,6E)-FPP", "175763",
    IF(H1029 = "(2Z,6E)-FPP", "162247",
        IF(H1029 = "(2Z,6Z)-FPP", "60374",
            IF(H1029 = "(2E,6E,10E)-GGPP", "58756",
                IF(H1029 = "9α-copalyl PP", "58622",
                    IF(H1029 = "peregrinol PP", "138232",
                        IF(H1029 = "(2E)-GPP", "58057",
                            IF(H1029 = "ent-copalyl diphosphate", "58553",
                                IF(H1029 = "(S)-2,3-epoxysqualene", "15441",
                                    IF(H1029 = "(+)-copalyl diphosphate", "58635",
                                        IF(H1029 = "copal-8-ol diphosphate(3−)","64283",
                                            IF(H1029 = "NPP", "57665",
                                                IF(H1029 = "squalene", "15440",
                                                    IF(H1029 = "ent-copal-8-ol diphosphate(3−)", "138223",
                                                        IF(H1029 = "(2E,6E,10E,14E)-GFPP", "57907",
                                                            IF(H1029 = "(R)-tetraprenyl-β-curcumene", "64801",
                                                                IF(H1029 = "(E)-2-MeGPP", "61984",
                                                                    IF(H1029 = "all-trans-heptaprenyl PP", "58206",
                                                                        IF(H1029 = "(3S,22S)-2,3:22,23-diepoxy-2,3,22,23-tetrahydrosqualene", "138307",
                                                                            IF(H1029 = "pre-α-onocerin", "138305","")
                                                                            )
                                                                        )
                                                                    )
                                                                )
                                                            )
                                                        )
                                                    )
                                                )
                                            )
                                        )
                                    )
                                )
                            )
                        )
                    )
                )
            )
        )
    )</f>
        <v>58057</v>
      </c>
      <c r="J1029" s="14"/>
      <c r="K1029" s="15" t="s">
        <v>532</v>
      </c>
      <c r="L1029" s="13"/>
      <c r="M1029" s="14"/>
      <c r="N1029" s="9" t="s">
        <v>133</v>
      </c>
      <c r="O1029" s="9" t="s">
        <v>533</v>
      </c>
      <c r="P1029" s="17">
        <v>15382</v>
      </c>
      <c r="Q1029" s="29" t="s">
        <v>22</v>
      </c>
      <c r="R1029" s="30"/>
      <c r="S1029" s="29" t="s">
        <v>22</v>
      </c>
      <c r="T1029" s="31"/>
      <c r="U1029" s="15"/>
      <c r="V1029" s="26" t="s">
        <v>1035</v>
      </c>
    </row>
    <row r="1030" spans="1:22" ht="16.5" customHeight="1">
      <c r="A1030" s="27" t="s">
        <v>3016</v>
      </c>
      <c r="B1030" s="9" t="s">
        <v>1940</v>
      </c>
      <c r="C1030" s="15" t="s">
        <v>3017</v>
      </c>
      <c r="D1030" s="21" t="s">
        <v>973</v>
      </c>
      <c r="E1030" s="12" t="s">
        <v>26</v>
      </c>
      <c r="F1030" s="14" t="s">
        <v>55</v>
      </c>
      <c r="G1030" s="14"/>
      <c r="H1030" s="9" t="s">
        <v>39</v>
      </c>
      <c r="I1030" s="28" t="str">
        <f t="shared" si="72"/>
        <v>58756</v>
      </c>
      <c r="J1030" s="14"/>
      <c r="K1030" s="75" t="s">
        <v>56</v>
      </c>
      <c r="L1030" s="28"/>
      <c r="M1030" s="12"/>
      <c r="N1030" s="16" t="s">
        <v>183</v>
      </c>
      <c r="O1030" s="76" t="s">
        <v>58</v>
      </c>
      <c r="P1030" s="17">
        <v>58553</v>
      </c>
      <c r="Q1030" s="29" t="s">
        <v>22</v>
      </c>
      <c r="R1030" s="30"/>
      <c r="S1030" s="29" t="s">
        <v>22</v>
      </c>
      <c r="T1030" s="31"/>
      <c r="U1030" s="15"/>
      <c r="V1030" s="26" t="s">
        <v>3018</v>
      </c>
    </row>
    <row r="1031" spans="1:22" ht="16.5" customHeight="1">
      <c r="A1031" s="8" t="s">
        <v>3019</v>
      </c>
      <c r="B1031" s="9" t="s">
        <v>3020</v>
      </c>
      <c r="C1031" s="10" t="s">
        <v>3021</v>
      </c>
      <c r="D1031" s="21" t="s">
        <v>724</v>
      </c>
      <c r="E1031" s="12" t="s">
        <v>26</v>
      </c>
      <c r="F1031" s="12" t="s">
        <v>179</v>
      </c>
      <c r="G1031" s="12"/>
      <c r="H1031" s="9" t="s">
        <v>256</v>
      </c>
      <c r="I1031" s="13" t="s">
        <v>257</v>
      </c>
      <c r="J1031" s="14"/>
      <c r="K1031" s="15" t="s">
        <v>182</v>
      </c>
      <c r="L1031" s="13"/>
      <c r="M1031" s="14"/>
      <c r="N1031" s="9" t="s">
        <v>183</v>
      </c>
      <c r="O1031" s="16" t="s">
        <v>184</v>
      </c>
      <c r="P1031" s="17">
        <v>58756</v>
      </c>
      <c r="Q1031" s="18" t="s">
        <v>32</v>
      </c>
      <c r="R1031" s="19"/>
      <c r="S1031" s="12" t="s">
        <v>22</v>
      </c>
      <c r="T1031" s="10"/>
      <c r="U1031" s="15"/>
      <c r="V1031" s="26" t="s">
        <v>729</v>
      </c>
    </row>
    <row r="1032" spans="1:22" ht="16.5" customHeight="1">
      <c r="A1032" s="8" t="s">
        <v>3019</v>
      </c>
      <c r="B1032" s="9" t="s">
        <v>3020</v>
      </c>
      <c r="C1032" s="10" t="s">
        <v>3021</v>
      </c>
      <c r="D1032" s="21" t="s">
        <v>724</v>
      </c>
      <c r="E1032" s="12" t="s">
        <v>26</v>
      </c>
      <c r="F1032" s="12" t="s">
        <v>179</v>
      </c>
      <c r="G1032" s="12"/>
      <c r="H1032" s="9" t="s">
        <v>730</v>
      </c>
      <c r="I1032" s="13" t="s">
        <v>731</v>
      </c>
      <c r="J1032" s="14"/>
      <c r="K1032" s="15" t="s">
        <v>182</v>
      </c>
      <c r="L1032" s="13"/>
      <c r="M1032" s="14"/>
      <c r="N1032" s="9" t="s">
        <v>183</v>
      </c>
      <c r="O1032" s="16" t="s">
        <v>184</v>
      </c>
      <c r="P1032" s="17">
        <v>58756</v>
      </c>
      <c r="Q1032" s="18" t="s">
        <v>32</v>
      </c>
      <c r="R1032" s="25"/>
      <c r="S1032" s="18" t="s">
        <v>22</v>
      </c>
      <c r="T1032" s="10" t="s">
        <v>185</v>
      </c>
      <c r="U1032" s="15"/>
      <c r="V1032" s="26" t="s">
        <v>729</v>
      </c>
    </row>
    <row r="1033" spans="1:22" ht="16.5" customHeight="1">
      <c r="A1033" s="27" t="s">
        <v>3022</v>
      </c>
      <c r="B1033" s="9" t="s">
        <v>3023</v>
      </c>
      <c r="C1033" s="15" t="s">
        <v>3024</v>
      </c>
      <c r="D1033" s="21" t="s">
        <v>3025</v>
      </c>
      <c r="E1033" s="12" t="s">
        <v>111</v>
      </c>
      <c r="F1033" s="14" t="s">
        <v>939</v>
      </c>
      <c r="G1033" s="14"/>
      <c r="H1033" s="9" t="s">
        <v>940</v>
      </c>
      <c r="I1033" s="13">
        <v>57907</v>
      </c>
      <c r="J1033" s="14"/>
      <c r="K1033" s="15" t="s">
        <v>3026</v>
      </c>
      <c r="L1033" s="13"/>
      <c r="M1033" s="14"/>
      <c r="N1033" s="9" t="s">
        <v>942</v>
      </c>
      <c r="O1033" s="9" t="s">
        <v>3027</v>
      </c>
      <c r="P1033" s="17">
        <v>189070</v>
      </c>
      <c r="Q1033" s="18" t="s">
        <v>22</v>
      </c>
      <c r="R1033" s="25"/>
      <c r="S1033" s="29" t="s">
        <v>22</v>
      </c>
      <c r="T1033" s="34"/>
      <c r="U1033" s="15"/>
      <c r="V1033" s="32" t="s">
        <v>3028</v>
      </c>
    </row>
    <row r="1034" spans="1:22" ht="16.5" customHeight="1">
      <c r="A1034" s="8" t="s">
        <v>3022</v>
      </c>
      <c r="B1034" s="9" t="s">
        <v>3023</v>
      </c>
      <c r="C1034" s="10" t="s">
        <v>3029</v>
      </c>
      <c r="D1034" s="39" t="s">
        <v>3025</v>
      </c>
      <c r="E1034" s="12" t="s">
        <v>111</v>
      </c>
      <c r="F1034" s="12" t="s">
        <v>783</v>
      </c>
      <c r="G1034" s="12"/>
      <c r="H1034" s="9" t="s">
        <v>784</v>
      </c>
      <c r="I1034" s="13" t="s">
        <v>785</v>
      </c>
      <c r="J1034" s="14"/>
      <c r="K1034" s="15" t="s">
        <v>786</v>
      </c>
      <c r="L1034" s="13"/>
      <c r="M1034" s="14"/>
      <c r="N1034" s="9" t="s">
        <v>787</v>
      </c>
      <c r="O1034" s="16" t="s">
        <v>788</v>
      </c>
      <c r="P1034" s="17">
        <v>57907</v>
      </c>
      <c r="Q1034" s="18" t="s">
        <v>32</v>
      </c>
      <c r="R1034" s="25"/>
      <c r="S1034" s="18" t="s">
        <v>32</v>
      </c>
      <c r="T1034" s="10" t="s">
        <v>789</v>
      </c>
      <c r="U1034" s="15"/>
      <c r="V1034" s="45"/>
    </row>
    <row r="1035" spans="1:22" ht="16.5" customHeight="1">
      <c r="A1035" s="8" t="s">
        <v>3022</v>
      </c>
      <c r="B1035" s="9" t="s">
        <v>3023</v>
      </c>
      <c r="C1035" s="10" t="s">
        <v>3029</v>
      </c>
      <c r="D1035" s="21" t="s">
        <v>3025</v>
      </c>
      <c r="E1035" s="12" t="s">
        <v>111</v>
      </c>
      <c r="F1035" s="12" t="s">
        <v>179</v>
      </c>
      <c r="G1035" s="12"/>
      <c r="H1035" s="9" t="s">
        <v>730</v>
      </c>
      <c r="I1035" s="13" t="s">
        <v>731</v>
      </c>
      <c r="J1035" s="14"/>
      <c r="K1035" s="15" t="s">
        <v>182</v>
      </c>
      <c r="L1035" s="13"/>
      <c r="M1035" s="14"/>
      <c r="N1035" s="9" t="s">
        <v>183</v>
      </c>
      <c r="O1035" s="16" t="s">
        <v>184</v>
      </c>
      <c r="P1035" s="17">
        <v>58756</v>
      </c>
      <c r="Q1035" s="18" t="s">
        <v>32</v>
      </c>
      <c r="R1035" s="25"/>
      <c r="S1035" s="18" t="s">
        <v>32</v>
      </c>
      <c r="T1035" s="10" t="s">
        <v>185</v>
      </c>
      <c r="U1035" s="15"/>
      <c r="V1035" s="45"/>
    </row>
    <row r="1036" spans="1:22" ht="16.5" customHeight="1">
      <c r="A1036" s="132" t="s">
        <v>3030</v>
      </c>
      <c r="B1036" s="9"/>
      <c r="C1036" s="15" t="s">
        <v>3031</v>
      </c>
      <c r="D1036" s="21" t="s">
        <v>3032</v>
      </c>
      <c r="E1036" s="12" t="s">
        <v>111</v>
      </c>
      <c r="F1036" s="14" t="s">
        <v>783</v>
      </c>
      <c r="G1036" s="14" t="s">
        <v>376</v>
      </c>
      <c r="H1036" s="77" t="s">
        <v>951</v>
      </c>
      <c r="I1036" s="13" t="s">
        <v>257</v>
      </c>
      <c r="J1036" s="14"/>
      <c r="K1036" s="94" t="s">
        <v>786</v>
      </c>
      <c r="L1036" s="13"/>
      <c r="M1036" s="14"/>
      <c r="N1036" s="9" t="s">
        <v>787</v>
      </c>
      <c r="O1036" s="9" t="s">
        <v>788</v>
      </c>
      <c r="P1036" s="17">
        <v>57907</v>
      </c>
      <c r="Q1036" s="18" t="s">
        <v>32</v>
      </c>
      <c r="R1036" s="25"/>
      <c r="S1036" s="18" t="s">
        <v>22</v>
      </c>
      <c r="T1036" s="34"/>
      <c r="U1036" s="15"/>
      <c r="V1036" s="125" t="s">
        <v>2479</v>
      </c>
    </row>
    <row r="1037" spans="1:22" ht="16.5" customHeight="1">
      <c r="A1037" s="132" t="s">
        <v>3030</v>
      </c>
      <c r="B1037" s="9"/>
      <c r="C1037" s="15" t="s">
        <v>3031</v>
      </c>
      <c r="D1037" s="21" t="s">
        <v>3032</v>
      </c>
      <c r="E1037" s="12" t="s">
        <v>111</v>
      </c>
      <c r="F1037" s="14" t="s">
        <v>939</v>
      </c>
      <c r="G1037" s="14" t="s">
        <v>3033</v>
      </c>
      <c r="H1037" s="77" t="s">
        <v>940</v>
      </c>
      <c r="I1037" s="13">
        <v>57907</v>
      </c>
      <c r="J1037" s="14"/>
      <c r="K1037" s="43" t="s">
        <v>3034</v>
      </c>
      <c r="L1037" s="22"/>
      <c r="M1037" s="23"/>
      <c r="N1037" s="24" t="s">
        <v>942</v>
      </c>
      <c r="O1037" s="24" t="s">
        <v>3035</v>
      </c>
      <c r="P1037" s="17">
        <v>191385</v>
      </c>
      <c r="Q1037" s="18" t="s">
        <v>22</v>
      </c>
      <c r="R1037" s="25"/>
      <c r="S1037" s="18" t="s">
        <v>22</v>
      </c>
      <c r="T1037" s="34"/>
      <c r="U1037" s="15"/>
      <c r="V1037" s="125" t="s">
        <v>2479</v>
      </c>
    </row>
    <row r="1038" spans="1:22" ht="16.5" customHeight="1">
      <c r="A1038" s="132" t="s">
        <v>3030</v>
      </c>
      <c r="B1038" s="9"/>
      <c r="C1038" s="15" t="s">
        <v>3031</v>
      </c>
      <c r="D1038" s="21" t="s">
        <v>3032</v>
      </c>
      <c r="E1038" s="12" t="s">
        <v>111</v>
      </c>
      <c r="F1038" s="14" t="s">
        <v>939</v>
      </c>
      <c r="G1038" s="14" t="s">
        <v>88</v>
      </c>
      <c r="H1038" s="77" t="s">
        <v>940</v>
      </c>
      <c r="I1038" s="13">
        <v>57907</v>
      </c>
      <c r="J1038" s="14"/>
      <c r="K1038" s="43" t="s">
        <v>3036</v>
      </c>
      <c r="L1038" s="22"/>
      <c r="M1038" s="23"/>
      <c r="N1038" s="24" t="s">
        <v>942</v>
      </c>
      <c r="O1038" s="24" t="s">
        <v>3037</v>
      </c>
      <c r="P1038" s="17">
        <v>191386</v>
      </c>
      <c r="Q1038" s="18" t="s">
        <v>22</v>
      </c>
      <c r="R1038" s="25"/>
      <c r="S1038" s="18" t="s">
        <v>22</v>
      </c>
      <c r="T1038" s="34"/>
      <c r="U1038" s="15"/>
      <c r="V1038" s="125" t="s">
        <v>2479</v>
      </c>
    </row>
    <row r="1039" spans="1:22" ht="16.5" customHeight="1">
      <c r="A1039" s="132" t="s">
        <v>3030</v>
      </c>
      <c r="B1039" s="9"/>
      <c r="C1039" s="15" t="s">
        <v>3031</v>
      </c>
      <c r="D1039" s="21" t="s">
        <v>3032</v>
      </c>
      <c r="E1039" s="12" t="s">
        <v>111</v>
      </c>
      <c r="F1039" s="14" t="s">
        <v>939</v>
      </c>
      <c r="G1039" s="14" t="s">
        <v>88</v>
      </c>
      <c r="H1039" s="77" t="s">
        <v>940</v>
      </c>
      <c r="I1039" s="13">
        <v>57907</v>
      </c>
      <c r="J1039" s="14"/>
      <c r="K1039" s="43" t="s">
        <v>3038</v>
      </c>
      <c r="L1039" s="22"/>
      <c r="M1039" s="23"/>
      <c r="N1039" s="24" t="s">
        <v>942</v>
      </c>
      <c r="O1039" s="24" t="s">
        <v>3039</v>
      </c>
      <c r="P1039" s="17">
        <v>191387</v>
      </c>
      <c r="Q1039" s="18" t="s">
        <v>22</v>
      </c>
      <c r="R1039" s="25"/>
      <c r="S1039" s="18" t="s">
        <v>22</v>
      </c>
      <c r="T1039" s="34"/>
      <c r="U1039" s="15"/>
      <c r="V1039" s="125" t="s">
        <v>2479</v>
      </c>
    </row>
    <row r="1040" spans="1:22" ht="16.5" customHeight="1">
      <c r="A1040" s="132" t="s">
        <v>3030</v>
      </c>
      <c r="B1040" s="9"/>
      <c r="C1040" s="15" t="s">
        <v>3031</v>
      </c>
      <c r="D1040" s="21" t="s">
        <v>3032</v>
      </c>
      <c r="E1040" s="12" t="s">
        <v>111</v>
      </c>
      <c r="F1040" s="14" t="s">
        <v>939</v>
      </c>
      <c r="G1040" s="14" t="s">
        <v>88</v>
      </c>
      <c r="H1040" s="77" t="s">
        <v>940</v>
      </c>
      <c r="I1040" s="13">
        <v>57907</v>
      </c>
      <c r="J1040" s="14"/>
      <c r="K1040" s="43" t="s">
        <v>3040</v>
      </c>
      <c r="L1040" s="22"/>
      <c r="M1040" s="23"/>
      <c r="N1040" s="24" t="s">
        <v>942</v>
      </c>
      <c r="O1040" s="24" t="s">
        <v>3041</v>
      </c>
      <c r="P1040" s="17">
        <v>191388</v>
      </c>
      <c r="Q1040" s="18" t="s">
        <v>22</v>
      </c>
      <c r="R1040" s="25"/>
      <c r="S1040" s="18" t="s">
        <v>22</v>
      </c>
      <c r="T1040" s="34"/>
      <c r="U1040" s="15"/>
      <c r="V1040" s="125" t="s">
        <v>2479</v>
      </c>
    </row>
    <row r="1041" spans="1:22" ht="16.5" customHeight="1">
      <c r="A1041" s="27" t="s">
        <v>3042</v>
      </c>
      <c r="B1041" s="15" t="s">
        <v>3043</v>
      </c>
      <c r="C1041" s="133"/>
      <c r="D1041" s="36" t="s">
        <v>3044</v>
      </c>
      <c r="E1041" s="28" t="s">
        <v>3045</v>
      </c>
      <c r="F1041" s="134" t="s">
        <v>3046</v>
      </c>
      <c r="G1041" s="13" t="s">
        <v>3047</v>
      </c>
      <c r="H1041" s="15" t="s">
        <v>3048</v>
      </c>
      <c r="I1041" s="37"/>
      <c r="J1041" s="14"/>
      <c r="K1041" s="15" t="s">
        <v>3049</v>
      </c>
      <c r="L1041" s="13"/>
      <c r="M1041" s="14"/>
      <c r="N1041" s="9"/>
      <c r="O1041" s="9"/>
      <c r="P1041" s="33" t="s">
        <v>94</v>
      </c>
      <c r="Q1041" s="18" t="s">
        <v>22</v>
      </c>
      <c r="R1041" s="25"/>
      <c r="S1041" s="18" t="s">
        <v>22</v>
      </c>
      <c r="T1041" s="34"/>
      <c r="U1041" s="15"/>
      <c r="V1041" s="135" t="s">
        <v>3050</v>
      </c>
    </row>
    <row r="1042" spans="1:22" ht="16.5" customHeight="1">
      <c r="A1042" s="27" t="s">
        <v>3051</v>
      </c>
      <c r="B1042" s="9" t="s">
        <v>3052</v>
      </c>
      <c r="C1042" s="15" t="s">
        <v>3053</v>
      </c>
      <c r="D1042" s="21" t="s">
        <v>3054</v>
      </c>
      <c r="E1042" s="12" t="s">
        <v>87</v>
      </c>
      <c r="F1042" s="14" t="s">
        <v>939</v>
      </c>
      <c r="G1042" s="14"/>
      <c r="H1042" s="9" t="s">
        <v>940</v>
      </c>
      <c r="I1042" s="13">
        <v>57907</v>
      </c>
      <c r="J1042" s="14"/>
      <c r="K1042" s="43" t="s">
        <v>3055</v>
      </c>
      <c r="L1042" s="13"/>
      <c r="M1042" s="14"/>
      <c r="N1042" s="9" t="s">
        <v>942</v>
      </c>
      <c r="O1042" s="9" t="s">
        <v>3056</v>
      </c>
      <c r="P1042" s="17">
        <v>138226</v>
      </c>
      <c r="Q1042" s="18" t="s">
        <v>32</v>
      </c>
      <c r="R1042" s="25"/>
      <c r="S1042" s="29" t="s">
        <v>22</v>
      </c>
      <c r="T1042" s="34"/>
      <c r="U1042" s="15"/>
      <c r="V1042" s="26" t="s">
        <v>3057</v>
      </c>
    </row>
    <row r="1043" spans="1:22" ht="16.5" customHeight="1">
      <c r="A1043" s="27" t="s">
        <v>3051</v>
      </c>
      <c r="B1043" s="9" t="s">
        <v>3052</v>
      </c>
      <c r="C1043" s="15" t="s">
        <v>3053</v>
      </c>
      <c r="D1043" s="21" t="s">
        <v>3054</v>
      </c>
      <c r="E1043" s="12" t="s">
        <v>87</v>
      </c>
      <c r="F1043" s="14" t="s">
        <v>266</v>
      </c>
      <c r="G1043" s="14"/>
      <c r="H1043" s="9" t="s">
        <v>3058</v>
      </c>
      <c r="I1043" s="13">
        <v>58179</v>
      </c>
      <c r="J1043" s="14"/>
      <c r="K1043" s="43" t="s">
        <v>3059</v>
      </c>
      <c r="L1043" s="13"/>
      <c r="M1043" s="14"/>
      <c r="N1043" s="9" t="s">
        <v>1162</v>
      </c>
      <c r="O1043" s="24" t="s">
        <v>3060</v>
      </c>
      <c r="P1043" s="17">
        <v>138227</v>
      </c>
      <c r="Q1043" s="18" t="s">
        <v>32</v>
      </c>
      <c r="R1043" s="25"/>
      <c r="S1043" s="29" t="s">
        <v>22</v>
      </c>
      <c r="T1043" s="34"/>
      <c r="U1043" s="15"/>
      <c r="V1043" s="26" t="s">
        <v>3057</v>
      </c>
    </row>
    <row r="1044" spans="1:22" ht="16.5" customHeight="1">
      <c r="A1044" s="27" t="s">
        <v>3051</v>
      </c>
      <c r="B1044" s="9" t="s">
        <v>3052</v>
      </c>
      <c r="C1044" s="15" t="s">
        <v>3053</v>
      </c>
      <c r="D1044" s="21" t="s">
        <v>3054</v>
      </c>
      <c r="E1044" s="12" t="s">
        <v>87</v>
      </c>
      <c r="F1044" s="14" t="s">
        <v>1580</v>
      </c>
      <c r="G1044" s="14"/>
      <c r="H1044" s="9" t="s">
        <v>3061</v>
      </c>
      <c r="I1044" s="13">
        <v>58206</v>
      </c>
      <c r="J1044" s="14"/>
      <c r="K1044" s="15" t="s">
        <v>3062</v>
      </c>
      <c r="L1044" s="13"/>
      <c r="M1044" s="14"/>
      <c r="N1044" s="9" t="s">
        <v>3063</v>
      </c>
      <c r="O1044" s="24" t="s">
        <v>3064</v>
      </c>
      <c r="P1044" s="17">
        <v>138228</v>
      </c>
      <c r="Q1044" s="18" t="s">
        <v>32</v>
      </c>
      <c r="R1044" s="25"/>
      <c r="S1044" s="29" t="s">
        <v>22</v>
      </c>
      <c r="T1044" s="34"/>
      <c r="U1044" s="15"/>
      <c r="V1044" s="26" t="s">
        <v>3057</v>
      </c>
    </row>
    <row r="1045" spans="1:22" ht="16.5" customHeight="1">
      <c r="A1045" s="27" t="s">
        <v>3065</v>
      </c>
      <c r="B1045" s="9" t="s">
        <v>3066</v>
      </c>
      <c r="C1045" s="15" t="s">
        <v>3067</v>
      </c>
      <c r="D1045" s="21" t="s">
        <v>864</v>
      </c>
      <c r="E1045" s="12" t="s">
        <v>26</v>
      </c>
      <c r="F1045" s="14" t="s">
        <v>27</v>
      </c>
      <c r="G1045" s="14"/>
      <c r="H1045" s="9" t="s">
        <v>28</v>
      </c>
      <c r="I1045" s="28" t="str">
        <f t="shared" ref="I1045:I1065" si="73">IF(H1045 = "(2E,6E)-FPP", "175763",
    IF(H1045 = "(2Z,6E)-FPP", "162247",
        IF(H1045 = "(2Z,6Z)-FPP", "60374",
            IF(H1045 = "(2E,6E,10E)-GGPP", "58756",
                IF(H1045 = "9α-copalyl PP", "58622",
                    IF(H1045 = "peregrinol PP", "138232",
                        IF(H1045 = "(2E)-GPP", "58057",
                            IF(H1045 = "ent-copalyl diphosphate", "58553",
                                IF(H1045 = "(S)-2,3-epoxysqualene", "15441",
                                    IF(H1045 = "(+)-copalyl diphosphate", "58635",
                                        IF(H1045 = "copal-8-ol diphosphate(3−)","64283",
                                            IF(H1045 = "NPP", "57665",
                                                IF(H1045 = "squalene", "15440",
                                                    IF(H1045 = "ent-copal-8-ol diphosphate(3−)", "138223",
                                                        IF(H1045 = "(2E,6E,10E,14E)-GFPP", "57907",
                                                            IF(H1045 = "(R)-tetraprenyl-β-curcumene", "64801",
                                                                IF(H1045 = "(E)-2-MeGPP", "61984",
                                                                    IF(H1045 = "all-trans-heptaprenyl PP", "58206",
                                                                        IF(H1045 = "(3S,22S)-2,3:22,23-diepoxy-2,3,22,23-tetrahydrosqualene", "138307",
                                                                            IF(H1045 = "pre-α-onocerin", "138305","")
                                                                            )
                                                                        )
                                                                    )
                                                                )
                                                            )
                                                        )
                                                    )
                                                )
                                            )
                                        )
                                    )
                                )
                            )
                        )
                    )
                )
            )
        )
    )</f>
        <v>175763</v>
      </c>
      <c r="J1045" s="14"/>
      <c r="K1045" s="15" t="s">
        <v>3068</v>
      </c>
      <c r="L1045" s="13"/>
      <c r="M1045" s="14"/>
      <c r="N1045" s="9" t="s">
        <v>49</v>
      </c>
      <c r="O1045" s="9" t="s">
        <v>3069</v>
      </c>
      <c r="P1045" s="17">
        <v>167422</v>
      </c>
      <c r="Q1045" s="29" t="s">
        <v>22</v>
      </c>
      <c r="R1045" s="30"/>
      <c r="S1045" s="29" t="s">
        <v>22</v>
      </c>
      <c r="T1045" s="31"/>
      <c r="U1045" s="41" t="s">
        <v>169</v>
      </c>
      <c r="V1045" s="42" t="s">
        <v>3070</v>
      </c>
    </row>
    <row r="1046" spans="1:22" ht="16.5" customHeight="1">
      <c r="A1046" s="27" t="s">
        <v>3071</v>
      </c>
      <c r="B1046" s="9" t="s">
        <v>3072</v>
      </c>
      <c r="C1046" s="15" t="s">
        <v>3073</v>
      </c>
      <c r="D1046" s="21" t="s">
        <v>556</v>
      </c>
      <c r="E1046" s="12" t="s">
        <v>26</v>
      </c>
      <c r="F1046" s="14" t="s">
        <v>38</v>
      </c>
      <c r="G1046" s="14"/>
      <c r="H1046" s="9" t="s">
        <v>64</v>
      </c>
      <c r="I1046" s="28" t="str">
        <f t="shared" si="73"/>
        <v>58635</v>
      </c>
      <c r="J1046" s="14" t="s">
        <v>59</v>
      </c>
      <c r="K1046" s="15" t="s">
        <v>1830</v>
      </c>
      <c r="L1046" s="13"/>
      <c r="M1046" s="14"/>
      <c r="N1046" s="9" t="s">
        <v>41</v>
      </c>
      <c r="O1046" s="9" t="s">
        <v>1831</v>
      </c>
      <c r="P1046" s="17">
        <v>52280</v>
      </c>
      <c r="Q1046" s="29" t="s">
        <v>22</v>
      </c>
      <c r="R1046" s="30"/>
      <c r="S1046" s="29" t="s">
        <v>22</v>
      </c>
      <c r="T1046" s="31"/>
      <c r="U1046" s="15" t="s">
        <v>59</v>
      </c>
      <c r="V1046" s="26" t="s">
        <v>3074</v>
      </c>
    </row>
    <row r="1047" spans="1:22" ht="16.5" customHeight="1">
      <c r="A1047" s="27" t="s">
        <v>3075</v>
      </c>
      <c r="B1047" s="9" t="s">
        <v>3076</v>
      </c>
      <c r="C1047" s="15" t="s">
        <v>3077</v>
      </c>
      <c r="D1047" s="21" t="s">
        <v>556</v>
      </c>
      <c r="E1047" s="12" t="s">
        <v>26</v>
      </c>
      <c r="F1047" s="14" t="s">
        <v>38</v>
      </c>
      <c r="G1047" s="14"/>
      <c r="H1047" s="9" t="s">
        <v>64</v>
      </c>
      <c r="I1047" s="28" t="str">
        <f t="shared" si="73"/>
        <v>58635</v>
      </c>
      <c r="J1047" s="14"/>
      <c r="K1047" s="15" t="s">
        <v>3078</v>
      </c>
      <c r="L1047" s="13"/>
      <c r="M1047" s="14"/>
      <c r="N1047" s="9" t="s">
        <v>41</v>
      </c>
      <c r="O1047" s="9" t="s">
        <v>3079</v>
      </c>
      <c r="P1047" s="17">
        <v>8210</v>
      </c>
      <c r="Q1047" s="29" t="s">
        <v>22</v>
      </c>
      <c r="R1047" s="30"/>
      <c r="S1047" s="29" t="s">
        <v>22</v>
      </c>
      <c r="T1047" s="31"/>
      <c r="U1047" s="15" t="s">
        <v>59</v>
      </c>
      <c r="V1047" s="32" t="s">
        <v>3074</v>
      </c>
    </row>
    <row r="1048" spans="1:22" ht="16.5" customHeight="1">
      <c r="A1048" s="27" t="s">
        <v>3080</v>
      </c>
      <c r="B1048" s="9" t="s">
        <v>1206</v>
      </c>
      <c r="C1048" s="15" t="s">
        <v>3081</v>
      </c>
      <c r="D1048" s="21" t="s">
        <v>3082</v>
      </c>
      <c r="E1048" s="12" t="s">
        <v>26</v>
      </c>
      <c r="F1048" s="14" t="s">
        <v>55</v>
      </c>
      <c r="G1048" s="14"/>
      <c r="H1048" s="16" t="s">
        <v>39</v>
      </c>
      <c r="I1048" s="28" t="str">
        <f t="shared" si="73"/>
        <v>58756</v>
      </c>
      <c r="J1048" s="12"/>
      <c r="K1048" s="15" t="s">
        <v>1209</v>
      </c>
      <c r="L1048" s="13"/>
      <c r="M1048" s="14"/>
      <c r="N1048" s="9" t="s">
        <v>183</v>
      </c>
      <c r="O1048" s="9" t="s">
        <v>70</v>
      </c>
      <c r="P1048" s="17">
        <v>58635</v>
      </c>
      <c r="Q1048" s="29" t="s">
        <v>22</v>
      </c>
      <c r="R1048" s="30"/>
      <c r="S1048" s="29" t="s">
        <v>22</v>
      </c>
      <c r="T1048" s="31"/>
      <c r="U1048" s="15"/>
      <c r="V1048" s="26" t="s">
        <v>3074</v>
      </c>
    </row>
    <row r="1049" spans="1:22" ht="16.5" customHeight="1">
      <c r="A1049" s="27" t="s">
        <v>3080</v>
      </c>
      <c r="B1049" s="9" t="s">
        <v>1206</v>
      </c>
      <c r="C1049" s="15" t="s">
        <v>3081</v>
      </c>
      <c r="D1049" s="21" t="s">
        <v>3082</v>
      </c>
      <c r="E1049" s="12" t="s">
        <v>26</v>
      </c>
      <c r="F1049" s="14" t="s">
        <v>38</v>
      </c>
      <c r="G1049" s="14"/>
      <c r="H1049" s="16" t="s">
        <v>64</v>
      </c>
      <c r="I1049" s="28" t="str">
        <f t="shared" si="73"/>
        <v>58635</v>
      </c>
      <c r="J1049" s="12"/>
      <c r="K1049" s="15" t="s">
        <v>2196</v>
      </c>
      <c r="L1049" s="13"/>
      <c r="M1049" s="14"/>
      <c r="N1049" s="9" t="s">
        <v>41</v>
      </c>
      <c r="O1049" s="9" t="s">
        <v>2197</v>
      </c>
      <c r="P1049" s="17">
        <v>30232</v>
      </c>
      <c r="Q1049" s="29" t="s">
        <v>22</v>
      </c>
      <c r="R1049" s="30"/>
      <c r="S1049" s="29" t="s">
        <v>22</v>
      </c>
      <c r="T1049" s="31"/>
      <c r="U1049" s="15" t="s">
        <v>59</v>
      </c>
      <c r="V1049" s="26" t="s">
        <v>3074</v>
      </c>
    </row>
    <row r="1050" spans="1:22" ht="16.5" customHeight="1">
      <c r="A1050" s="27" t="s">
        <v>3080</v>
      </c>
      <c r="B1050" s="9" t="s">
        <v>1206</v>
      </c>
      <c r="C1050" s="15" t="s">
        <v>3081</v>
      </c>
      <c r="D1050" s="21" t="s">
        <v>3082</v>
      </c>
      <c r="E1050" s="12" t="s">
        <v>26</v>
      </c>
      <c r="F1050" s="14" t="s">
        <v>38</v>
      </c>
      <c r="G1050" s="14"/>
      <c r="H1050" s="16" t="s">
        <v>64</v>
      </c>
      <c r="I1050" s="28" t="str">
        <f t="shared" si="73"/>
        <v>58635</v>
      </c>
      <c r="J1050" s="12"/>
      <c r="K1050" s="15" t="s">
        <v>381</v>
      </c>
      <c r="L1050" s="13" t="s">
        <v>91</v>
      </c>
      <c r="M1050" s="14" t="s">
        <v>22</v>
      </c>
      <c r="N1050" s="9" t="s">
        <v>41</v>
      </c>
      <c r="O1050" s="9" t="s">
        <v>1212</v>
      </c>
      <c r="P1050" s="17">
        <v>29616</v>
      </c>
      <c r="Q1050" s="29" t="s">
        <v>22</v>
      </c>
      <c r="R1050" s="30"/>
      <c r="S1050" s="29" t="s">
        <v>22</v>
      </c>
      <c r="T1050" s="31"/>
      <c r="U1050" s="15"/>
      <c r="V1050" s="26" t="s">
        <v>3074</v>
      </c>
    </row>
    <row r="1051" spans="1:22" ht="16.5" customHeight="1">
      <c r="A1051" s="27" t="s">
        <v>3080</v>
      </c>
      <c r="B1051" s="9" t="s">
        <v>1206</v>
      </c>
      <c r="C1051" s="15" t="s">
        <v>3081</v>
      </c>
      <c r="D1051" s="21" t="s">
        <v>3082</v>
      </c>
      <c r="E1051" s="12" t="s">
        <v>26</v>
      </c>
      <c r="F1051" s="14" t="s">
        <v>38</v>
      </c>
      <c r="G1051" s="14"/>
      <c r="H1051" s="16" t="s">
        <v>64</v>
      </c>
      <c r="I1051" s="28" t="str">
        <f t="shared" si="73"/>
        <v>58635</v>
      </c>
      <c r="J1051" s="12"/>
      <c r="K1051" s="15" t="s">
        <v>2020</v>
      </c>
      <c r="L1051" s="13"/>
      <c r="M1051" s="14"/>
      <c r="N1051" s="9" t="s">
        <v>41</v>
      </c>
      <c r="O1051" s="9" t="s">
        <v>2021</v>
      </c>
      <c r="P1051" s="17">
        <v>29651</v>
      </c>
      <c r="Q1051" s="29" t="s">
        <v>22</v>
      </c>
      <c r="R1051" s="30"/>
      <c r="S1051" s="29" t="s">
        <v>22</v>
      </c>
      <c r="T1051" s="31"/>
      <c r="U1051" s="15"/>
      <c r="V1051" s="26" t="s">
        <v>3074</v>
      </c>
    </row>
    <row r="1052" spans="1:22" ht="16.5" customHeight="1">
      <c r="A1052" s="27" t="s">
        <v>3083</v>
      </c>
      <c r="B1052" s="9" t="s">
        <v>3076</v>
      </c>
      <c r="C1052" s="15" t="s">
        <v>3084</v>
      </c>
      <c r="D1052" s="21" t="s">
        <v>567</v>
      </c>
      <c r="E1052" s="12" t="s">
        <v>26</v>
      </c>
      <c r="F1052" s="14" t="s">
        <v>38</v>
      </c>
      <c r="G1052" s="14"/>
      <c r="H1052" s="9" t="s">
        <v>64</v>
      </c>
      <c r="I1052" s="28" t="str">
        <f t="shared" si="73"/>
        <v>58635</v>
      </c>
      <c r="J1052" s="14"/>
      <c r="K1052" s="15" t="s">
        <v>3078</v>
      </c>
      <c r="L1052" s="13"/>
      <c r="M1052" s="14"/>
      <c r="N1052" s="9" t="s">
        <v>41</v>
      </c>
      <c r="O1052" s="9" t="s">
        <v>3079</v>
      </c>
      <c r="P1052" s="17">
        <v>8210</v>
      </c>
      <c r="Q1052" s="29" t="s">
        <v>22</v>
      </c>
      <c r="R1052" s="30"/>
      <c r="S1052" s="29" t="s">
        <v>22</v>
      </c>
      <c r="T1052" s="31"/>
      <c r="U1052" s="15" t="s">
        <v>59</v>
      </c>
      <c r="V1052" s="26" t="s">
        <v>3074</v>
      </c>
    </row>
    <row r="1053" spans="1:22" ht="16.5" customHeight="1">
      <c r="A1053" s="27" t="s">
        <v>3085</v>
      </c>
      <c r="B1053" s="9" t="s">
        <v>1206</v>
      </c>
      <c r="C1053" s="15" t="s">
        <v>3086</v>
      </c>
      <c r="D1053" s="21" t="s">
        <v>3082</v>
      </c>
      <c r="E1053" s="12" t="s">
        <v>26</v>
      </c>
      <c r="F1053" s="14" t="s">
        <v>55</v>
      </c>
      <c r="G1053" s="14"/>
      <c r="H1053" s="16" t="s">
        <v>39</v>
      </c>
      <c r="I1053" s="28" t="str">
        <f t="shared" si="73"/>
        <v>58756</v>
      </c>
      <c r="J1053" s="12"/>
      <c r="K1053" s="15" t="s">
        <v>381</v>
      </c>
      <c r="L1053" s="13" t="s">
        <v>91</v>
      </c>
      <c r="M1053" s="14" t="s">
        <v>22</v>
      </c>
      <c r="N1053" s="9" t="s">
        <v>94</v>
      </c>
      <c r="O1053" s="100" t="s">
        <v>2016</v>
      </c>
      <c r="P1053" s="101" t="s">
        <v>94</v>
      </c>
      <c r="Q1053" s="29" t="s">
        <v>22</v>
      </c>
      <c r="R1053" s="30"/>
      <c r="S1053" s="29" t="s">
        <v>22</v>
      </c>
      <c r="T1053" s="31"/>
      <c r="U1053" s="15"/>
      <c r="V1053" s="26" t="s">
        <v>3074</v>
      </c>
    </row>
    <row r="1054" spans="1:22" ht="16.5" customHeight="1">
      <c r="A1054" s="27" t="s">
        <v>3085</v>
      </c>
      <c r="B1054" s="9" t="s">
        <v>1206</v>
      </c>
      <c r="C1054" s="15" t="s">
        <v>3086</v>
      </c>
      <c r="D1054" s="21" t="s">
        <v>3082</v>
      </c>
      <c r="E1054" s="12" t="s">
        <v>26</v>
      </c>
      <c r="F1054" s="14" t="s">
        <v>38</v>
      </c>
      <c r="G1054" s="14"/>
      <c r="H1054" s="16" t="s">
        <v>64</v>
      </c>
      <c r="I1054" s="28" t="str">
        <f t="shared" si="73"/>
        <v>58635</v>
      </c>
      <c r="J1054" s="12"/>
      <c r="K1054" s="15" t="s">
        <v>2018</v>
      </c>
      <c r="L1054" s="13"/>
      <c r="M1054" s="14"/>
      <c r="N1054" s="9" t="s">
        <v>183</v>
      </c>
      <c r="O1054" s="9" t="s">
        <v>70</v>
      </c>
      <c r="P1054" s="17">
        <v>58635</v>
      </c>
      <c r="Q1054" s="29" t="s">
        <v>22</v>
      </c>
      <c r="R1054" s="30"/>
      <c r="S1054" s="29" t="s">
        <v>22</v>
      </c>
      <c r="T1054" s="31"/>
      <c r="U1054" s="15" t="s">
        <v>59</v>
      </c>
      <c r="V1054" s="26" t="s">
        <v>3074</v>
      </c>
    </row>
    <row r="1055" spans="1:22" ht="16.5" customHeight="1">
      <c r="A1055" s="27" t="s">
        <v>3085</v>
      </c>
      <c r="B1055" s="9" t="s">
        <v>1206</v>
      </c>
      <c r="C1055" s="15" t="s">
        <v>3086</v>
      </c>
      <c r="D1055" s="21" t="s">
        <v>3082</v>
      </c>
      <c r="E1055" s="12" t="s">
        <v>26</v>
      </c>
      <c r="F1055" s="14" t="s">
        <v>38</v>
      </c>
      <c r="G1055" s="14"/>
      <c r="H1055" s="16" t="s">
        <v>64</v>
      </c>
      <c r="I1055" s="28" t="str">
        <f t="shared" si="73"/>
        <v>58635</v>
      </c>
      <c r="J1055" s="12"/>
      <c r="K1055" s="15" t="s">
        <v>2019</v>
      </c>
      <c r="L1055" s="13"/>
      <c r="M1055" s="14" t="s">
        <v>22</v>
      </c>
      <c r="N1055" s="9" t="s">
        <v>41</v>
      </c>
      <c r="O1055" s="9" t="s">
        <v>1212</v>
      </c>
      <c r="P1055" s="17">
        <v>29616</v>
      </c>
      <c r="Q1055" s="29" t="s">
        <v>22</v>
      </c>
      <c r="R1055" s="30"/>
      <c r="S1055" s="29" t="s">
        <v>22</v>
      </c>
      <c r="T1055" s="31"/>
      <c r="U1055" s="15"/>
      <c r="V1055" s="26" t="s">
        <v>3074</v>
      </c>
    </row>
    <row r="1056" spans="1:22" ht="16.5" customHeight="1">
      <c r="A1056" s="27" t="s">
        <v>3085</v>
      </c>
      <c r="B1056" s="9" t="s">
        <v>1206</v>
      </c>
      <c r="C1056" s="15" t="s">
        <v>3086</v>
      </c>
      <c r="D1056" s="21" t="s">
        <v>3082</v>
      </c>
      <c r="E1056" s="12" t="s">
        <v>26</v>
      </c>
      <c r="F1056" s="14" t="s">
        <v>38</v>
      </c>
      <c r="G1056" s="14"/>
      <c r="H1056" s="16" t="s">
        <v>64</v>
      </c>
      <c r="I1056" s="28" t="str">
        <f t="shared" si="73"/>
        <v>58635</v>
      </c>
      <c r="J1056" s="12"/>
      <c r="K1056" s="15" t="s">
        <v>2020</v>
      </c>
      <c r="L1056" s="13"/>
      <c r="M1056" s="14"/>
      <c r="N1056" s="9" t="s">
        <v>41</v>
      </c>
      <c r="O1056" s="9" t="s">
        <v>2021</v>
      </c>
      <c r="P1056" s="17">
        <v>29651</v>
      </c>
      <c r="Q1056" s="29" t="s">
        <v>22</v>
      </c>
      <c r="R1056" s="30"/>
      <c r="S1056" s="29" t="s">
        <v>22</v>
      </c>
      <c r="T1056" s="31"/>
      <c r="U1056" s="15"/>
      <c r="V1056" s="26" t="s">
        <v>3074</v>
      </c>
    </row>
    <row r="1057" spans="1:24" ht="16.5" customHeight="1">
      <c r="A1057" s="27" t="s">
        <v>3087</v>
      </c>
      <c r="B1057" s="9" t="s">
        <v>3072</v>
      </c>
      <c r="C1057" s="15" t="s">
        <v>3088</v>
      </c>
      <c r="D1057" s="21" t="s">
        <v>567</v>
      </c>
      <c r="E1057" s="12" t="s">
        <v>26</v>
      </c>
      <c r="F1057" s="14" t="s">
        <v>38</v>
      </c>
      <c r="G1057" s="14"/>
      <c r="H1057" s="9" t="s">
        <v>64</v>
      </c>
      <c r="I1057" s="28" t="str">
        <f t="shared" si="73"/>
        <v>58635</v>
      </c>
      <c r="J1057" s="14" t="s">
        <v>59</v>
      </c>
      <c r="K1057" s="15" t="s">
        <v>1830</v>
      </c>
      <c r="L1057" s="13"/>
      <c r="M1057" s="14"/>
      <c r="N1057" s="9" t="s">
        <v>41</v>
      </c>
      <c r="O1057" s="9" t="s">
        <v>1831</v>
      </c>
      <c r="P1057" s="17">
        <v>52280</v>
      </c>
      <c r="Q1057" s="29" t="s">
        <v>22</v>
      </c>
      <c r="R1057" s="30"/>
      <c r="S1057" s="29" t="s">
        <v>22</v>
      </c>
      <c r="T1057" s="31"/>
      <c r="U1057" s="15" t="s">
        <v>59</v>
      </c>
      <c r="V1057" s="26" t="s">
        <v>3074</v>
      </c>
    </row>
    <row r="1058" spans="1:24" ht="16.5" customHeight="1">
      <c r="A1058" s="8" t="s">
        <v>3089</v>
      </c>
      <c r="B1058" s="16" t="s">
        <v>1206</v>
      </c>
      <c r="C1058" s="10" t="s">
        <v>3090</v>
      </c>
      <c r="D1058" s="44" t="s">
        <v>567</v>
      </c>
      <c r="E1058" s="12" t="s">
        <v>26</v>
      </c>
      <c r="F1058" s="12" t="s">
        <v>38</v>
      </c>
      <c r="G1058" s="12"/>
      <c r="H1058" s="16" t="s">
        <v>39</v>
      </c>
      <c r="I1058" s="28" t="str">
        <f t="shared" si="73"/>
        <v>58756</v>
      </c>
      <c r="J1058" s="12" t="s">
        <v>89</v>
      </c>
      <c r="K1058" s="75" t="s">
        <v>381</v>
      </c>
      <c r="L1058" s="28" t="s">
        <v>288</v>
      </c>
      <c r="M1058" s="12" t="s">
        <v>22</v>
      </c>
      <c r="N1058" s="16" t="s">
        <v>41</v>
      </c>
      <c r="O1058" s="96" t="s">
        <v>2016</v>
      </c>
      <c r="P1058" s="97"/>
      <c r="Q1058" s="98" t="s">
        <v>22</v>
      </c>
      <c r="R1058" s="136"/>
      <c r="S1058" s="98" t="s">
        <v>22</v>
      </c>
      <c r="T1058" s="31"/>
      <c r="U1058" s="10"/>
      <c r="V1058" s="282" t="s">
        <v>3074</v>
      </c>
      <c r="W1058" s="283"/>
      <c r="X1058" s="283"/>
    </row>
    <row r="1059" spans="1:24" ht="16.5" customHeight="1">
      <c r="A1059" s="8" t="s">
        <v>3089</v>
      </c>
      <c r="B1059" s="16" t="s">
        <v>1206</v>
      </c>
      <c r="C1059" s="10" t="s">
        <v>3090</v>
      </c>
      <c r="D1059" s="44" t="s">
        <v>567</v>
      </c>
      <c r="E1059" s="12" t="s">
        <v>26</v>
      </c>
      <c r="F1059" s="12" t="s">
        <v>55</v>
      </c>
      <c r="G1059" s="12"/>
      <c r="H1059" s="16" t="s">
        <v>39</v>
      </c>
      <c r="I1059" s="28" t="str">
        <f t="shared" si="73"/>
        <v>58756</v>
      </c>
      <c r="J1059" s="12" t="s">
        <v>89</v>
      </c>
      <c r="K1059" s="75" t="s">
        <v>1209</v>
      </c>
      <c r="L1059" s="28"/>
      <c r="M1059" s="12"/>
      <c r="N1059" s="16" t="s">
        <v>183</v>
      </c>
      <c r="O1059" s="76" t="s">
        <v>70</v>
      </c>
      <c r="P1059" s="48">
        <v>58635</v>
      </c>
      <c r="Q1059" s="29" t="s">
        <v>22</v>
      </c>
      <c r="R1059" s="30"/>
      <c r="S1059" s="29" t="s">
        <v>22</v>
      </c>
      <c r="T1059" s="31"/>
      <c r="U1059" s="10" t="s">
        <v>3091</v>
      </c>
      <c r="V1059" s="282" t="s">
        <v>3074</v>
      </c>
      <c r="W1059" s="283"/>
      <c r="X1059" s="283"/>
    </row>
    <row r="1060" spans="1:24" ht="16.5" customHeight="1">
      <c r="A1060" s="8" t="s">
        <v>3089</v>
      </c>
      <c r="B1060" s="16" t="s">
        <v>1206</v>
      </c>
      <c r="C1060" s="10" t="s">
        <v>3090</v>
      </c>
      <c r="D1060" s="44" t="s">
        <v>567</v>
      </c>
      <c r="E1060" s="12" t="s">
        <v>26</v>
      </c>
      <c r="F1060" s="12" t="s">
        <v>38</v>
      </c>
      <c r="G1060" s="12"/>
      <c r="H1060" s="16" t="s">
        <v>64</v>
      </c>
      <c r="I1060" s="28" t="str">
        <f t="shared" si="73"/>
        <v>58635</v>
      </c>
      <c r="J1060" s="12" t="s">
        <v>89</v>
      </c>
      <c r="K1060" s="75" t="s">
        <v>2196</v>
      </c>
      <c r="L1060" s="28" t="s">
        <v>771</v>
      </c>
      <c r="M1060" s="12"/>
      <c r="N1060" s="16" t="s">
        <v>41</v>
      </c>
      <c r="O1060" s="76" t="s">
        <v>2197</v>
      </c>
      <c r="P1060" s="48">
        <v>30232</v>
      </c>
      <c r="Q1060" s="29" t="s">
        <v>22</v>
      </c>
      <c r="R1060" s="30"/>
      <c r="S1060" s="29" t="s">
        <v>22</v>
      </c>
      <c r="T1060" s="31"/>
      <c r="U1060" s="10" t="s">
        <v>59</v>
      </c>
      <c r="V1060" s="282" t="s">
        <v>3074</v>
      </c>
      <c r="W1060" s="283"/>
      <c r="X1060" s="283"/>
    </row>
    <row r="1061" spans="1:24" ht="16.5" customHeight="1">
      <c r="A1061" s="8" t="s">
        <v>3089</v>
      </c>
      <c r="B1061" s="16" t="s">
        <v>1206</v>
      </c>
      <c r="C1061" s="10" t="s">
        <v>3090</v>
      </c>
      <c r="D1061" s="44" t="s">
        <v>567</v>
      </c>
      <c r="E1061" s="12" t="s">
        <v>26</v>
      </c>
      <c r="F1061" s="12" t="s">
        <v>38</v>
      </c>
      <c r="G1061" s="12"/>
      <c r="H1061" s="16" t="s">
        <v>64</v>
      </c>
      <c r="I1061" s="28" t="str">
        <f t="shared" si="73"/>
        <v>58635</v>
      </c>
      <c r="J1061" s="12" t="s">
        <v>89</v>
      </c>
      <c r="K1061" s="75" t="s">
        <v>1211</v>
      </c>
      <c r="L1061" s="28" t="s">
        <v>771</v>
      </c>
      <c r="M1061" s="12"/>
      <c r="N1061" s="16" t="s">
        <v>41</v>
      </c>
      <c r="O1061" s="76" t="s">
        <v>1212</v>
      </c>
      <c r="P1061" s="48">
        <v>29616</v>
      </c>
      <c r="Q1061" s="29" t="s">
        <v>22</v>
      </c>
      <c r="R1061" s="30"/>
      <c r="S1061" s="29" t="s">
        <v>22</v>
      </c>
      <c r="T1061" s="31"/>
      <c r="U1061" s="10"/>
      <c r="V1061" s="46" t="s">
        <v>3074</v>
      </c>
      <c r="W1061" s="99"/>
      <c r="X1061" s="99"/>
    </row>
    <row r="1062" spans="1:24" ht="16.5" customHeight="1">
      <c r="A1062" s="8" t="s">
        <v>3089</v>
      </c>
      <c r="B1062" s="16" t="s">
        <v>1206</v>
      </c>
      <c r="C1062" s="10" t="s">
        <v>3090</v>
      </c>
      <c r="D1062" s="44" t="s">
        <v>567</v>
      </c>
      <c r="E1062" s="12" t="s">
        <v>26</v>
      </c>
      <c r="F1062" s="12" t="s">
        <v>38</v>
      </c>
      <c r="G1062" s="12"/>
      <c r="H1062" s="16" t="s">
        <v>64</v>
      </c>
      <c r="I1062" s="28" t="str">
        <f t="shared" si="73"/>
        <v>58635</v>
      </c>
      <c r="J1062" s="12" t="s">
        <v>89</v>
      </c>
      <c r="K1062" s="75" t="s">
        <v>2020</v>
      </c>
      <c r="L1062" s="28" t="s">
        <v>771</v>
      </c>
      <c r="M1062" s="12"/>
      <c r="N1062" s="16" t="s">
        <v>41</v>
      </c>
      <c r="O1062" s="76" t="s">
        <v>2021</v>
      </c>
      <c r="P1062" s="48">
        <v>29651</v>
      </c>
      <c r="Q1062" s="29" t="s">
        <v>22</v>
      </c>
      <c r="R1062" s="30"/>
      <c r="S1062" s="29" t="s">
        <v>22</v>
      </c>
      <c r="T1062" s="31"/>
      <c r="U1062" s="10"/>
      <c r="V1062" s="42" t="s">
        <v>3074</v>
      </c>
      <c r="W1062" s="99"/>
      <c r="X1062" s="99"/>
    </row>
    <row r="1063" spans="1:24" ht="16.5" customHeight="1">
      <c r="A1063" s="27" t="s">
        <v>3092</v>
      </c>
      <c r="B1063" s="9" t="s">
        <v>1137</v>
      </c>
      <c r="C1063" s="15" t="s">
        <v>3093</v>
      </c>
      <c r="D1063" s="21" t="s">
        <v>864</v>
      </c>
      <c r="E1063" s="12" t="s">
        <v>26</v>
      </c>
      <c r="F1063" s="14" t="s">
        <v>27</v>
      </c>
      <c r="G1063" s="14"/>
      <c r="H1063" s="16" t="s">
        <v>28</v>
      </c>
      <c r="I1063" s="28" t="str">
        <f t="shared" si="73"/>
        <v>175763</v>
      </c>
      <c r="J1063" s="14"/>
      <c r="K1063" s="15" t="s">
        <v>1139</v>
      </c>
      <c r="L1063" s="13"/>
      <c r="M1063" s="14"/>
      <c r="N1063" s="9" t="s">
        <v>30</v>
      </c>
      <c r="O1063" s="9" t="s">
        <v>1140</v>
      </c>
      <c r="P1063" s="17">
        <v>52026</v>
      </c>
      <c r="Q1063" s="29" t="s">
        <v>22</v>
      </c>
      <c r="R1063" s="30"/>
      <c r="S1063" s="29" t="s">
        <v>22</v>
      </c>
      <c r="T1063" s="31"/>
      <c r="U1063" s="15" t="s">
        <v>59</v>
      </c>
      <c r="V1063" s="26" t="s">
        <v>3094</v>
      </c>
    </row>
    <row r="1064" spans="1:24" ht="16.5" customHeight="1">
      <c r="A1064" s="27" t="s">
        <v>3095</v>
      </c>
      <c r="B1064" s="9" t="s">
        <v>1137</v>
      </c>
      <c r="C1064" s="15" t="s">
        <v>3096</v>
      </c>
      <c r="D1064" s="21" t="s">
        <v>864</v>
      </c>
      <c r="E1064" s="12" t="s">
        <v>26</v>
      </c>
      <c r="F1064" s="14" t="s">
        <v>27</v>
      </c>
      <c r="G1064" s="14"/>
      <c r="H1064" s="9" t="s">
        <v>28</v>
      </c>
      <c r="I1064" s="28" t="str">
        <f t="shared" si="73"/>
        <v>175763</v>
      </c>
      <c r="J1064" s="14"/>
      <c r="K1064" s="15" t="s">
        <v>1139</v>
      </c>
      <c r="L1064" s="13"/>
      <c r="M1064" s="14"/>
      <c r="N1064" s="9" t="s">
        <v>30</v>
      </c>
      <c r="O1064" s="9" t="s">
        <v>1140</v>
      </c>
      <c r="P1064" s="17">
        <v>52026</v>
      </c>
      <c r="Q1064" s="29" t="s">
        <v>22</v>
      </c>
      <c r="R1064" s="30"/>
      <c r="S1064" s="29" t="s">
        <v>22</v>
      </c>
      <c r="T1064" s="31"/>
      <c r="U1064" s="41" t="s">
        <v>169</v>
      </c>
      <c r="V1064" s="42" t="s">
        <v>3070</v>
      </c>
    </row>
    <row r="1065" spans="1:24" ht="16.5" customHeight="1">
      <c r="A1065" s="27" t="s">
        <v>3097</v>
      </c>
      <c r="B1065" s="9" t="s">
        <v>3098</v>
      </c>
      <c r="C1065" s="15" t="s">
        <v>3099</v>
      </c>
      <c r="D1065" s="21" t="s">
        <v>3100</v>
      </c>
      <c r="E1065" s="12" t="s">
        <v>111</v>
      </c>
      <c r="F1065" s="14" t="s">
        <v>939</v>
      </c>
      <c r="G1065" s="14"/>
      <c r="H1065" s="9" t="s">
        <v>940</v>
      </c>
      <c r="I1065" s="28" t="str">
        <f t="shared" si="73"/>
        <v>57907</v>
      </c>
      <c r="J1065" s="14"/>
      <c r="K1065" s="15" t="s">
        <v>3101</v>
      </c>
      <c r="L1065" s="13"/>
      <c r="M1065" s="14"/>
      <c r="N1065" s="9" t="s">
        <v>2482</v>
      </c>
      <c r="O1065" s="9" t="s">
        <v>3102</v>
      </c>
      <c r="P1065" s="17">
        <v>78293</v>
      </c>
      <c r="Q1065" s="29" t="s">
        <v>22</v>
      </c>
      <c r="R1065" s="30"/>
      <c r="S1065" s="29" t="s">
        <v>22</v>
      </c>
      <c r="T1065" s="31"/>
      <c r="U1065" s="15" t="s">
        <v>1275</v>
      </c>
      <c r="V1065" s="26" t="s">
        <v>3103</v>
      </c>
    </row>
    <row r="1066" spans="1:24" ht="16.5" customHeight="1">
      <c r="A1066" s="8" t="s">
        <v>3097</v>
      </c>
      <c r="B1066" s="9" t="s">
        <v>3098</v>
      </c>
      <c r="C1066" s="10" t="s">
        <v>3104</v>
      </c>
      <c r="D1066" s="39" t="s">
        <v>3100</v>
      </c>
      <c r="E1066" s="12" t="s">
        <v>111</v>
      </c>
      <c r="F1066" s="12" t="s">
        <v>783</v>
      </c>
      <c r="G1066" s="12"/>
      <c r="H1066" s="9" t="s">
        <v>784</v>
      </c>
      <c r="I1066" s="13" t="s">
        <v>785</v>
      </c>
      <c r="J1066" s="14"/>
      <c r="K1066" s="15" t="s">
        <v>786</v>
      </c>
      <c r="L1066" s="13"/>
      <c r="M1066" s="14"/>
      <c r="N1066" s="9" t="s">
        <v>787</v>
      </c>
      <c r="O1066" s="16" t="s">
        <v>788</v>
      </c>
      <c r="P1066" s="17">
        <v>57907</v>
      </c>
      <c r="Q1066" s="18" t="s">
        <v>32</v>
      </c>
      <c r="R1066" s="25"/>
      <c r="S1066" s="18" t="s">
        <v>22</v>
      </c>
      <c r="T1066" s="10" t="s">
        <v>789</v>
      </c>
      <c r="U1066" s="15"/>
      <c r="V1066" s="26" t="s">
        <v>3103</v>
      </c>
    </row>
    <row r="1067" spans="1:24" ht="16.5" customHeight="1">
      <c r="A1067" s="8" t="s">
        <v>3097</v>
      </c>
      <c r="B1067" s="9" t="s">
        <v>3098</v>
      </c>
      <c r="C1067" s="10" t="s">
        <v>3104</v>
      </c>
      <c r="D1067" s="21" t="s">
        <v>3100</v>
      </c>
      <c r="E1067" s="12" t="s">
        <v>111</v>
      </c>
      <c r="F1067" s="12" t="s">
        <v>179</v>
      </c>
      <c r="G1067" s="12"/>
      <c r="H1067" s="9" t="s">
        <v>730</v>
      </c>
      <c r="I1067" s="13" t="s">
        <v>731</v>
      </c>
      <c r="J1067" s="14"/>
      <c r="K1067" s="15" t="s">
        <v>182</v>
      </c>
      <c r="L1067" s="13"/>
      <c r="M1067" s="14"/>
      <c r="N1067" s="9" t="s">
        <v>183</v>
      </c>
      <c r="O1067" s="16" t="s">
        <v>184</v>
      </c>
      <c r="P1067" s="17">
        <v>58756</v>
      </c>
      <c r="Q1067" s="18" t="s">
        <v>32</v>
      </c>
      <c r="R1067" s="25"/>
      <c r="S1067" s="18" t="s">
        <v>22</v>
      </c>
      <c r="T1067" s="10" t="s">
        <v>185</v>
      </c>
      <c r="U1067" s="15"/>
      <c r="V1067" s="26" t="s">
        <v>3103</v>
      </c>
    </row>
    <row r="1068" spans="1:24" ht="16.5" customHeight="1">
      <c r="A1068" s="27" t="s">
        <v>3105</v>
      </c>
      <c r="B1068" s="9" t="s">
        <v>3106</v>
      </c>
      <c r="C1068" s="15" t="s">
        <v>3107</v>
      </c>
      <c r="D1068" s="21" t="s">
        <v>3100</v>
      </c>
      <c r="E1068" s="12" t="s">
        <v>111</v>
      </c>
      <c r="F1068" s="14" t="s">
        <v>939</v>
      </c>
      <c r="G1068" s="14"/>
      <c r="H1068" s="9" t="s">
        <v>940</v>
      </c>
      <c r="I1068" s="13">
        <v>57907</v>
      </c>
      <c r="J1068" s="14"/>
      <c r="K1068" s="15" t="s">
        <v>3108</v>
      </c>
      <c r="L1068" s="22"/>
      <c r="M1068" s="23"/>
      <c r="N1068" s="24" t="s">
        <v>2482</v>
      </c>
      <c r="O1068" s="24" t="s">
        <v>3109</v>
      </c>
      <c r="P1068" s="17">
        <v>189069</v>
      </c>
      <c r="Q1068" s="18" t="s">
        <v>22</v>
      </c>
      <c r="R1068" s="25"/>
      <c r="S1068" s="29" t="s">
        <v>22</v>
      </c>
      <c r="T1068" s="34"/>
      <c r="U1068" s="15"/>
      <c r="V1068" s="32" t="s">
        <v>3110</v>
      </c>
    </row>
    <row r="1069" spans="1:24" ht="16.5" customHeight="1">
      <c r="A1069" s="8" t="s">
        <v>3105</v>
      </c>
      <c r="B1069" s="9" t="s">
        <v>3106</v>
      </c>
      <c r="C1069" s="10" t="s">
        <v>3111</v>
      </c>
      <c r="D1069" s="39" t="s">
        <v>3100</v>
      </c>
      <c r="E1069" s="12" t="s">
        <v>111</v>
      </c>
      <c r="F1069" s="12" t="s">
        <v>783</v>
      </c>
      <c r="G1069" s="12"/>
      <c r="H1069" s="9" t="s">
        <v>784</v>
      </c>
      <c r="I1069" s="13" t="s">
        <v>785</v>
      </c>
      <c r="J1069" s="14"/>
      <c r="K1069" s="15" t="s">
        <v>786</v>
      </c>
      <c r="L1069" s="13"/>
      <c r="M1069" s="14"/>
      <c r="N1069" s="9" t="s">
        <v>787</v>
      </c>
      <c r="O1069" s="16" t="s">
        <v>788</v>
      </c>
      <c r="P1069" s="17">
        <v>57907</v>
      </c>
      <c r="Q1069" s="18" t="s">
        <v>32</v>
      </c>
      <c r="R1069" s="25"/>
      <c r="S1069" s="18" t="s">
        <v>32</v>
      </c>
      <c r="T1069" s="10" t="s">
        <v>789</v>
      </c>
      <c r="U1069" s="15"/>
      <c r="V1069" s="45"/>
    </row>
    <row r="1070" spans="1:24" ht="16.5" customHeight="1">
      <c r="A1070" s="27" t="s">
        <v>3112</v>
      </c>
      <c r="B1070" s="9" t="s">
        <v>3113</v>
      </c>
      <c r="C1070" s="15" t="s">
        <v>3114</v>
      </c>
      <c r="D1070" s="21" t="s">
        <v>1942</v>
      </c>
      <c r="E1070" s="12" t="s">
        <v>87</v>
      </c>
      <c r="F1070" s="14" t="s">
        <v>38</v>
      </c>
      <c r="G1070" s="14"/>
      <c r="H1070" s="9" t="s">
        <v>39</v>
      </c>
      <c r="I1070" s="28" t="str">
        <f t="shared" ref="I1070:I1072" si="74">IF(H1070 = "(2E,6E)-FPP", "175763",
    IF(H1070 = "(2Z,6E)-FPP", "162247",
        IF(H1070 = "(2Z,6Z)-FPP", "60374",
            IF(H1070 = "(2E,6E,10E)-GGPP", "58756",
                IF(H1070 = "9α-copalyl PP", "58622",
                    IF(H1070 = "peregrinol PP", "138232",
                        IF(H1070 = "(2E)-GPP", "58057",
                            IF(H1070 = "ent-copalyl diphosphate", "58553",
                                IF(H1070 = "(S)-2,3-epoxysqualene", "15441",
                                    IF(H1070 = "(+)-copalyl diphosphate", "58635",
                                        IF(H1070 = "copal-8-ol diphosphate(3−)","64283",
                                            IF(H1070 = "NPP", "57665",
                                                IF(H1070 = "squalene", "15440",
                                                    IF(H1070 = "ent-copal-8-ol diphosphate(3−)", "138223",
                                                        IF(H1070 = "(2E,6E,10E,14E)-GFPP", "57907",
                                                            IF(H1070 = "(R)-tetraprenyl-β-curcumene", "64801",
                                                                IF(H1070 = "(E)-2-MeGPP", "61984",
                                                                    IF(H1070 = "all-trans-heptaprenyl PP", "58206",
                                                                        IF(H1070 = "(3S,22S)-2,3:22,23-diepoxy-2,3,22,23-tetrahydrosqualene", "138307",
                                                                            IF(H1070 = "pre-α-onocerin", "138305","")
                                                                            )
                                                                        )
                                                                    )
                                                                )
                                                            )
                                                        )
                                                    )
                                                )
                                            )
                                        )
                                    )
                                )
                            )
                        )
                    )
                )
            )
        )
    )</f>
        <v>58756</v>
      </c>
      <c r="J1070" s="14"/>
      <c r="K1070" s="15" t="s">
        <v>3115</v>
      </c>
      <c r="L1070" s="13"/>
      <c r="M1070" s="14"/>
      <c r="N1070" s="9" t="s">
        <v>76</v>
      </c>
      <c r="O1070" s="9" t="s">
        <v>3116</v>
      </c>
      <c r="P1070" s="17">
        <v>82799</v>
      </c>
      <c r="Q1070" s="29" t="s">
        <v>22</v>
      </c>
      <c r="R1070" s="30"/>
      <c r="S1070" s="29" t="s">
        <v>22</v>
      </c>
      <c r="T1070" s="31"/>
      <c r="U1070" s="15"/>
      <c r="V1070" s="26" t="s">
        <v>3117</v>
      </c>
    </row>
    <row r="1071" spans="1:24" ht="16.5" customHeight="1">
      <c r="A1071" s="27" t="s">
        <v>3118</v>
      </c>
      <c r="B1071" s="9" t="s">
        <v>3119</v>
      </c>
      <c r="C1071" s="15" t="s">
        <v>3120</v>
      </c>
      <c r="D1071" s="21" t="s">
        <v>1942</v>
      </c>
      <c r="E1071" s="12" t="s">
        <v>87</v>
      </c>
      <c r="F1071" s="14" t="s">
        <v>38</v>
      </c>
      <c r="G1071" s="14"/>
      <c r="H1071" s="9" t="s">
        <v>39</v>
      </c>
      <c r="I1071" s="28" t="str">
        <f t="shared" si="74"/>
        <v>58756</v>
      </c>
      <c r="J1071" s="14"/>
      <c r="K1071" s="15" t="s">
        <v>281</v>
      </c>
      <c r="L1071" s="13" t="s">
        <v>927</v>
      </c>
      <c r="M1071" s="103" t="s">
        <v>22</v>
      </c>
      <c r="N1071" s="9" t="s">
        <v>41</v>
      </c>
      <c r="O1071" s="9" t="s">
        <v>282</v>
      </c>
      <c r="P1071" s="17">
        <v>82798</v>
      </c>
      <c r="Q1071" s="29" t="s">
        <v>22</v>
      </c>
      <c r="R1071" s="30"/>
      <c r="S1071" s="29" t="s">
        <v>22</v>
      </c>
      <c r="T1071" s="31"/>
      <c r="U1071" s="15"/>
      <c r="V1071" s="26" t="s">
        <v>3117</v>
      </c>
    </row>
    <row r="1072" spans="1:24" ht="16.5" customHeight="1">
      <c r="A1072" s="27" t="s">
        <v>3118</v>
      </c>
      <c r="B1072" s="9" t="s">
        <v>3119</v>
      </c>
      <c r="C1072" s="15" t="s">
        <v>3120</v>
      </c>
      <c r="D1072" s="21" t="s">
        <v>1942</v>
      </c>
      <c r="E1072" s="12" t="s">
        <v>87</v>
      </c>
      <c r="F1072" s="14" t="s">
        <v>38</v>
      </c>
      <c r="G1072" s="14"/>
      <c r="H1072" s="9" t="s">
        <v>39</v>
      </c>
      <c r="I1072" s="28" t="str">
        <f t="shared" si="74"/>
        <v>58756</v>
      </c>
      <c r="J1072" s="14"/>
      <c r="K1072" s="15" t="s">
        <v>3115</v>
      </c>
      <c r="L1072" s="13"/>
      <c r="M1072" s="103"/>
      <c r="N1072" s="9" t="s">
        <v>76</v>
      </c>
      <c r="O1072" s="9" t="s">
        <v>3116</v>
      </c>
      <c r="P1072" s="17">
        <v>82799</v>
      </c>
      <c r="Q1072" s="29" t="s">
        <v>22</v>
      </c>
      <c r="R1072" s="30"/>
      <c r="S1072" s="29" t="s">
        <v>22</v>
      </c>
      <c r="T1072" s="31"/>
      <c r="U1072" s="15" t="s">
        <v>1685</v>
      </c>
      <c r="V1072" s="26" t="s">
        <v>3117</v>
      </c>
    </row>
    <row r="1073" spans="1:22" ht="16.5" customHeight="1">
      <c r="A1073" s="27" t="s">
        <v>3121</v>
      </c>
      <c r="B1073" s="9" t="s">
        <v>120</v>
      </c>
      <c r="C1073" s="15" t="s">
        <v>3122</v>
      </c>
      <c r="D1073" s="21" t="s">
        <v>3123</v>
      </c>
      <c r="E1073" s="12" t="s">
        <v>111</v>
      </c>
      <c r="F1073" s="14" t="s">
        <v>27</v>
      </c>
      <c r="G1073" s="14" t="s">
        <v>88</v>
      </c>
      <c r="H1073" s="9" t="s">
        <v>28</v>
      </c>
      <c r="I1073" s="13">
        <v>175763</v>
      </c>
      <c r="J1073" s="14"/>
      <c r="K1073" s="15" t="s">
        <v>3124</v>
      </c>
      <c r="L1073" s="13" t="s">
        <v>91</v>
      </c>
      <c r="M1073" s="14" t="s">
        <v>22</v>
      </c>
      <c r="N1073" s="9" t="s">
        <v>3125</v>
      </c>
      <c r="O1073" s="9" t="s">
        <v>3125</v>
      </c>
      <c r="P1073" s="33" t="s">
        <v>94</v>
      </c>
      <c r="Q1073" s="18"/>
      <c r="R1073" s="25"/>
      <c r="S1073" s="18" t="s">
        <v>22</v>
      </c>
      <c r="T1073" s="34"/>
      <c r="U1073" s="15"/>
      <c r="V1073" s="35" t="s">
        <v>3126</v>
      </c>
    </row>
    <row r="1074" spans="1:22" ht="16.5" customHeight="1">
      <c r="A1074" s="27" t="s">
        <v>3121</v>
      </c>
      <c r="B1074" s="9" t="s">
        <v>120</v>
      </c>
      <c r="C1074" s="15" t="s">
        <v>3122</v>
      </c>
      <c r="D1074" s="21" t="s">
        <v>3123</v>
      </c>
      <c r="E1074" s="12" t="s">
        <v>111</v>
      </c>
      <c r="F1074" s="14" t="s">
        <v>27</v>
      </c>
      <c r="G1074" s="14" t="s">
        <v>88</v>
      </c>
      <c r="H1074" s="9" t="s">
        <v>28</v>
      </c>
      <c r="I1074" s="13">
        <v>175763</v>
      </c>
      <c r="J1074" s="14"/>
      <c r="K1074" s="15" t="s">
        <v>3127</v>
      </c>
      <c r="L1074" s="13"/>
      <c r="M1074" s="14"/>
      <c r="N1074" s="9" t="s">
        <v>30</v>
      </c>
      <c r="O1074" s="9" t="s">
        <v>3128</v>
      </c>
      <c r="P1074" s="33" t="s">
        <v>94</v>
      </c>
      <c r="Q1074" s="18" t="s">
        <v>22</v>
      </c>
      <c r="R1074" s="25"/>
      <c r="S1074" s="18" t="s">
        <v>22</v>
      </c>
      <c r="T1074" s="34"/>
      <c r="U1074" s="15"/>
      <c r="V1074" s="35" t="s">
        <v>3126</v>
      </c>
    </row>
    <row r="1075" spans="1:22" ht="16.5" customHeight="1">
      <c r="A1075" s="27" t="s">
        <v>3121</v>
      </c>
      <c r="B1075" s="9" t="s">
        <v>120</v>
      </c>
      <c r="C1075" s="15" t="s">
        <v>3122</v>
      </c>
      <c r="D1075" s="21" t="s">
        <v>3123</v>
      </c>
      <c r="E1075" s="12" t="s">
        <v>111</v>
      </c>
      <c r="F1075" s="14" t="s">
        <v>27</v>
      </c>
      <c r="G1075" s="14" t="s">
        <v>88</v>
      </c>
      <c r="H1075" s="9" t="s">
        <v>28</v>
      </c>
      <c r="I1075" s="13">
        <v>175763</v>
      </c>
      <c r="J1075" s="14"/>
      <c r="K1075" s="15" t="s">
        <v>3129</v>
      </c>
      <c r="L1075" s="13"/>
      <c r="M1075" s="14"/>
      <c r="N1075" s="9" t="s">
        <v>30</v>
      </c>
      <c r="O1075" s="9" t="s">
        <v>3130</v>
      </c>
      <c r="P1075" s="33" t="s">
        <v>94</v>
      </c>
      <c r="Q1075" s="18" t="s">
        <v>22</v>
      </c>
      <c r="R1075" s="25"/>
      <c r="S1075" s="18" t="s">
        <v>22</v>
      </c>
      <c r="T1075" s="34"/>
      <c r="U1075" s="15"/>
      <c r="V1075" s="35" t="s">
        <v>3126</v>
      </c>
    </row>
    <row r="1076" spans="1:22" ht="16.5" customHeight="1">
      <c r="A1076" s="27" t="s">
        <v>3131</v>
      </c>
      <c r="B1076" s="9" t="s">
        <v>120</v>
      </c>
      <c r="C1076" s="15" t="s">
        <v>3132</v>
      </c>
      <c r="D1076" s="21" t="s">
        <v>3123</v>
      </c>
      <c r="E1076" s="12" t="s">
        <v>111</v>
      </c>
      <c r="F1076" s="14" t="s">
        <v>27</v>
      </c>
      <c r="G1076" s="14" t="s">
        <v>88</v>
      </c>
      <c r="H1076" s="9" t="s">
        <v>28</v>
      </c>
      <c r="I1076" s="13">
        <v>175763</v>
      </c>
      <c r="J1076" s="14"/>
      <c r="K1076" s="15" t="s">
        <v>3133</v>
      </c>
      <c r="L1076" s="13"/>
      <c r="M1076" s="14"/>
      <c r="N1076" s="9" t="s">
        <v>30</v>
      </c>
      <c r="O1076" s="9" t="s">
        <v>3134</v>
      </c>
      <c r="P1076" s="33" t="s">
        <v>94</v>
      </c>
      <c r="Q1076" s="18" t="s">
        <v>22</v>
      </c>
      <c r="R1076" s="25"/>
      <c r="S1076" s="18" t="s">
        <v>22</v>
      </c>
      <c r="T1076" s="34"/>
      <c r="U1076" s="15"/>
      <c r="V1076" s="35" t="s">
        <v>3126</v>
      </c>
    </row>
    <row r="1077" spans="1:22" ht="16.5" customHeight="1">
      <c r="A1077" s="27" t="s">
        <v>3135</v>
      </c>
      <c r="B1077" s="9" t="s">
        <v>120</v>
      </c>
      <c r="C1077" s="15" t="s">
        <v>3136</v>
      </c>
      <c r="D1077" s="21" t="s">
        <v>3123</v>
      </c>
      <c r="E1077" s="12" t="s">
        <v>111</v>
      </c>
      <c r="F1077" s="14" t="s">
        <v>27</v>
      </c>
      <c r="G1077" s="14" t="s">
        <v>88</v>
      </c>
      <c r="H1077" s="137"/>
      <c r="I1077" s="13">
        <v>175763</v>
      </c>
      <c r="J1077" s="14"/>
      <c r="K1077" s="15" t="s">
        <v>2254</v>
      </c>
      <c r="L1077" s="13"/>
      <c r="M1077" s="14"/>
      <c r="N1077" s="9" t="s">
        <v>30</v>
      </c>
      <c r="O1077" s="9" t="s">
        <v>3137</v>
      </c>
      <c r="P1077" s="33" t="s">
        <v>94</v>
      </c>
      <c r="Q1077" s="18" t="s">
        <v>22</v>
      </c>
      <c r="R1077" s="25"/>
      <c r="S1077" s="18" t="s">
        <v>22</v>
      </c>
      <c r="T1077" s="34"/>
      <c r="U1077" s="15"/>
      <c r="V1077" s="35" t="s">
        <v>3126</v>
      </c>
    </row>
    <row r="1078" spans="1:22" ht="16.5" customHeight="1">
      <c r="A1078" s="27" t="s">
        <v>3135</v>
      </c>
      <c r="B1078" s="9" t="s">
        <v>120</v>
      </c>
      <c r="C1078" s="15" t="s">
        <v>3138</v>
      </c>
      <c r="D1078" s="21" t="s">
        <v>3123</v>
      </c>
      <c r="E1078" s="12" t="s">
        <v>111</v>
      </c>
      <c r="F1078" s="14" t="s">
        <v>27</v>
      </c>
      <c r="G1078" s="14" t="s">
        <v>88</v>
      </c>
      <c r="H1078" s="9" t="s">
        <v>28</v>
      </c>
      <c r="I1078" s="13">
        <v>175763</v>
      </c>
      <c r="J1078" s="14"/>
      <c r="K1078" s="15" t="s">
        <v>211</v>
      </c>
      <c r="L1078" s="13"/>
      <c r="M1078" s="14"/>
      <c r="N1078" s="138" t="s">
        <v>133</v>
      </c>
      <c r="O1078" s="9" t="s">
        <v>134</v>
      </c>
      <c r="P1078" s="33" t="s">
        <v>94</v>
      </c>
      <c r="Q1078" s="18"/>
      <c r="R1078" s="25"/>
      <c r="S1078" s="18" t="s">
        <v>22</v>
      </c>
      <c r="T1078" s="34"/>
      <c r="U1078" s="15"/>
      <c r="V1078" s="35" t="s">
        <v>3126</v>
      </c>
    </row>
    <row r="1079" spans="1:22" ht="16.5" customHeight="1">
      <c r="A1079" s="27" t="s">
        <v>3135</v>
      </c>
      <c r="B1079" s="9" t="s">
        <v>120</v>
      </c>
      <c r="C1079" s="15" t="s">
        <v>3138</v>
      </c>
      <c r="D1079" s="21" t="s">
        <v>3123</v>
      </c>
      <c r="E1079" s="12" t="s">
        <v>111</v>
      </c>
      <c r="F1079" s="14" t="s">
        <v>27</v>
      </c>
      <c r="G1079" s="14" t="s">
        <v>88</v>
      </c>
      <c r="H1079" s="9" t="s">
        <v>28</v>
      </c>
      <c r="I1079" s="13">
        <v>175763</v>
      </c>
      <c r="J1079" s="14"/>
      <c r="K1079" s="15" t="s">
        <v>3139</v>
      </c>
      <c r="L1079" s="13"/>
      <c r="M1079" s="14"/>
      <c r="N1079" s="9" t="s">
        <v>133</v>
      </c>
      <c r="O1079" s="9" t="s">
        <v>3140</v>
      </c>
      <c r="P1079" s="33" t="s">
        <v>94</v>
      </c>
      <c r="Q1079" s="18"/>
      <c r="R1079" s="25"/>
      <c r="S1079" s="18" t="s">
        <v>22</v>
      </c>
      <c r="T1079" s="34"/>
      <c r="U1079" s="15"/>
      <c r="V1079" s="35" t="s">
        <v>3126</v>
      </c>
    </row>
    <row r="1080" spans="1:22" ht="16.5" customHeight="1">
      <c r="A1080" s="27" t="s">
        <v>3135</v>
      </c>
      <c r="B1080" s="9" t="s">
        <v>120</v>
      </c>
      <c r="C1080" s="15" t="s">
        <v>3138</v>
      </c>
      <c r="D1080" s="21" t="s">
        <v>3123</v>
      </c>
      <c r="E1080" s="12" t="s">
        <v>111</v>
      </c>
      <c r="F1080" s="14" t="s">
        <v>27</v>
      </c>
      <c r="G1080" s="14" t="s">
        <v>88</v>
      </c>
      <c r="H1080" s="137"/>
      <c r="I1080" s="13">
        <v>175763</v>
      </c>
      <c r="J1080" s="14"/>
      <c r="K1080" s="15" t="s">
        <v>3141</v>
      </c>
      <c r="L1080" s="13"/>
      <c r="M1080" s="14"/>
      <c r="N1080" s="9" t="s">
        <v>30</v>
      </c>
      <c r="O1080" s="9" t="s">
        <v>3142</v>
      </c>
      <c r="P1080" s="33" t="s">
        <v>94</v>
      </c>
      <c r="Q1080" s="18" t="s">
        <v>22</v>
      </c>
      <c r="R1080" s="25"/>
      <c r="S1080" s="18" t="s">
        <v>22</v>
      </c>
      <c r="T1080" s="34"/>
      <c r="U1080" s="15"/>
      <c r="V1080" s="35" t="s">
        <v>3126</v>
      </c>
    </row>
    <row r="1081" spans="1:22" ht="16.5" customHeight="1">
      <c r="A1081" s="27" t="s">
        <v>3135</v>
      </c>
      <c r="B1081" s="9" t="s">
        <v>120</v>
      </c>
      <c r="C1081" s="15" t="s">
        <v>3138</v>
      </c>
      <c r="D1081" s="21" t="s">
        <v>3123</v>
      </c>
      <c r="E1081" s="12" t="s">
        <v>111</v>
      </c>
      <c r="F1081" s="14" t="s">
        <v>27</v>
      </c>
      <c r="G1081" s="14" t="s">
        <v>88</v>
      </c>
      <c r="H1081" s="9" t="s">
        <v>28</v>
      </c>
      <c r="I1081" s="13">
        <v>175763</v>
      </c>
      <c r="J1081" s="14"/>
      <c r="K1081" s="15" t="s">
        <v>3143</v>
      </c>
      <c r="L1081" s="13"/>
      <c r="M1081" s="14"/>
      <c r="N1081" s="9" t="s">
        <v>30</v>
      </c>
      <c r="O1081" s="9" t="s">
        <v>3144</v>
      </c>
      <c r="P1081" s="33" t="s">
        <v>94</v>
      </c>
      <c r="Q1081" s="18" t="s">
        <v>22</v>
      </c>
      <c r="R1081" s="25"/>
      <c r="S1081" s="18" t="s">
        <v>22</v>
      </c>
      <c r="T1081" s="34"/>
      <c r="U1081" s="15"/>
      <c r="V1081" s="35" t="s">
        <v>3126</v>
      </c>
    </row>
    <row r="1082" spans="1:22" ht="16.5" customHeight="1">
      <c r="A1082" s="27" t="s">
        <v>3145</v>
      </c>
      <c r="B1082" s="9" t="s">
        <v>120</v>
      </c>
      <c r="C1082" s="15" t="s">
        <v>3146</v>
      </c>
      <c r="D1082" s="21" t="s">
        <v>3123</v>
      </c>
      <c r="E1082" s="12" t="s">
        <v>111</v>
      </c>
      <c r="F1082" s="14" t="s">
        <v>27</v>
      </c>
      <c r="G1082" s="14" t="s">
        <v>88</v>
      </c>
      <c r="H1082" s="9" t="s">
        <v>28</v>
      </c>
      <c r="I1082" s="13">
        <v>175763</v>
      </c>
      <c r="J1082" s="14"/>
      <c r="K1082" s="15" t="s">
        <v>3124</v>
      </c>
      <c r="L1082" s="13" t="s">
        <v>91</v>
      </c>
      <c r="M1082" s="14" t="s">
        <v>22</v>
      </c>
      <c r="N1082" s="15" t="s">
        <v>3125</v>
      </c>
      <c r="O1082" s="9" t="s">
        <v>3125</v>
      </c>
      <c r="P1082" s="33" t="s">
        <v>94</v>
      </c>
      <c r="Q1082" s="18"/>
      <c r="R1082" s="25"/>
      <c r="S1082" s="18" t="s">
        <v>22</v>
      </c>
      <c r="T1082" s="34"/>
      <c r="U1082" s="15"/>
      <c r="V1082" s="35" t="s">
        <v>3126</v>
      </c>
    </row>
    <row r="1083" spans="1:22" ht="16.5" customHeight="1">
      <c r="A1083" s="27" t="s">
        <v>3145</v>
      </c>
      <c r="B1083" s="9" t="s">
        <v>120</v>
      </c>
      <c r="C1083" s="15" t="s">
        <v>3146</v>
      </c>
      <c r="D1083" s="21" t="s">
        <v>3123</v>
      </c>
      <c r="E1083" s="12" t="s">
        <v>111</v>
      </c>
      <c r="F1083" s="14" t="s">
        <v>27</v>
      </c>
      <c r="G1083" s="14" t="s">
        <v>88</v>
      </c>
      <c r="H1083" s="9" t="s">
        <v>28</v>
      </c>
      <c r="I1083" s="13">
        <v>175763</v>
      </c>
      <c r="J1083" s="14"/>
      <c r="K1083" s="15" t="s">
        <v>3127</v>
      </c>
      <c r="L1083" s="13"/>
      <c r="M1083" s="14"/>
      <c r="N1083" s="9" t="s">
        <v>30</v>
      </c>
      <c r="O1083" s="9" t="s">
        <v>3128</v>
      </c>
      <c r="P1083" s="33" t="s">
        <v>94</v>
      </c>
      <c r="Q1083" s="18" t="s">
        <v>22</v>
      </c>
      <c r="R1083" s="25"/>
      <c r="S1083" s="18" t="s">
        <v>22</v>
      </c>
      <c r="T1083" s="34"/>
      <c r="U1083" s="15"/>
      <c r="V1083" s="35" t="s">
        <v>3126</v>
      </c>
    </row>
    <row r="1084" spans="1:22" ht="16.5" customHeight="1">
      <c r="A1084" s="27" t="s">
        <v>3145</v>
      </c>
      <c r="B1084" s="9" t="s">
        <v>120</v>
      </c>
      <c r="C1084" s="15" t="s">
        <v>3146</v>
      </c>
      <c r="D1084" s="21" t="s">
        <v>3123</v>
      </c>
      <c r="E1084" s="12" t="s">
        <v>111</v>
      </c>
      <c r="F1084" s="14" t="s">
        <v>27</v>
      </c>
      <c r="G1084" s="14" t="s">
        <v>88</v>
      </c>
      <c r="H1084" s="9" t="s">
        <v>28</v>
      </c>
      <c r="I1084" s="13">
        <v>175763</v>
      </c>
      <c r="J1084" s="14"/>
      <c r="K1084" s="15" t="s">
        <v>3129</v>
      </c>
      <c r="L1084" s="13"/>
      <c r="M1084" s="14"/>
      <c r="N1084" s="9" t="s">
        <v>30</v>
      </c>
      <c r="O1084" s="9" t="s">
        <v>3130</v>
      </c>
      <c r="P1084" s="33" t="s">
        <v>94</v>
      </c>
      <c r="Q1084" s="18" t="s">
        <v>22</v>
      </c>
      <c r="R1084" s="25"/>
      <c r="S1084" s="18" t="s">
        <v>22</v>
      </c>
      <c r="T1084" s="34"/>
      <c r="U1084" s="15"/>
      <c r="V1084" s="35" t="s">
        <v>3126</v>
      </c>
    </row>
    <row r="1085" spans="1:22" ht="16.5" customHeight="1">
      <c r="A1085" s="27" t="s">
        <v>3147</v>
      </c>
      <c r="B1085" s="9" t="s">
        <v>120</v>
      </c>
      <c r="C1085" s="15" t="s">
        <v>3148</v>
      </c>
      <c r="D1085" s="21" t="s">
        <v>3123</v>
      </c>
      <c r="E1085" s="12" t="s">
        <v>111</v>
      </c>
      <c r="F1085" s="14" t="s">
        <v>27</v>
      </c>
      <c r="G1085" s="14" t="s">
        <v>88</v>
      </c>
      <c r="H1085" s="9" t="s">
        <v>28</v>
      </c>
      <c r="I1085" s="13">
        <v>175763</v>
      </c>
      <c r="J1085" s="14"/>
      <c r="K1085" s="15" t="s">
        <v>2254</v>
      </c>
      <c r="L1085" s="13"/>
      <c r="M1085" s="14"/>
      <c r="N1085" s="9" t="s">
        <v>30</v>
      </c>
      <c r="O1085" s="9" t="s">
        <v>3149</v>
      </c>
      <c r="P1085" s="33" t="s">
        <v>94</v>
      </c>
      <c r="Q1085" s="18" t="s">
        <v>22</v>
      </c>
      <c r="R1085" s="25"/>
      <c r="S1085" s="18" t="s">
        <v>22</v>
      </c>
      <c r="T1085" s="34"/>
      <c r="U1085" s="15"/>
      <c r="V1085" s="35" t="s">
        <v>3126</v>
      </c>
    </row>
    <row r="1086" spans="1:22" ht="16.5" customHeight="1">
      <c r="A1086" s="27" t="s">
        <v>3147</v>
      </c>
      <c r="B1086" s="9" t="s">
        <v>120</v>
      </c>
      <c r="C1086" s="15" t="s">
        <v>3148</v>
      </c>
      <c r="D1086" s="21" t="s">
        <v>3123</v>
      </c>
      <c r="E1086" s="12" t="s">
        <v>111</v>
      </c>
      <c r="F1086" s="14" t="s">
        <v>27</v>
      </c>
      <c r="G1086" s="14" t="s">
        <v>88</v>
      </c>
      <c r="H1086" s="9" t="s">
        <v>28</v>
      </c>
      <c r="I1086" s="13">
        <v>175763</v>
      </c>
      <c r="J1086" s="14"/>
      <c r="K1086" s="15" t="s">
        <v>3150</v>
      </c>
      <c r="L1086" s="13"/>
      <c r="M1086" s="14"/>
      <c r="N1086" s="9" t="s">
        <v>49</v>
      </c>
      <c r="O1086" s="9" t="s">
        <v>3151</v>
      </c>
      <c r="P1086" s="33" t="s">
        <v>94</v>
      </c>
      <c r="Q1086" s="18" t="s">
        <v>22</v>
      </c>
      <c r="R1086" s="25"/>
      <c r="S1086" s="18" t="s">
        <v>22</v>
      </c>
      <c r="T1086" s="34"/>
      <c r="U1086" s="15"/>
      <c r="V1086" s="35" t="s">
        <v>3126</v>
      </c>
    </row>
    <row r="1087" spans="1:22" ht="16.5" customHeight="1">
      <c r="A1087" s="27" t="s">
        <v>3152</v>
      </c>
      <c r="B1087" s="9" t="s">
        <v>524</v>
      </c>
      <c r="C1087" s="15" t="s">
        <v>3153</v>
      </c>
      <c r="D1087" s="21" t="s">
        <v>300</v>
      </c>
      <c r="E1087" s="12" t="s">
        <v>26</v>
      </c>
      <c r="F1087" s="14" t="s">
        <v>27</v>
      </c>
      <c r="G1087" s="14"/>
      <c r="H1087" s="9" t="s">
        <v>28</v>
      </c>
      <c r="I1087" s="28" t="str">
        <f t="shared" ref="I1087:I1092" si="75">IF(H1087 = "(2E,6E)-FPP", "175763",
    IF(H1087 = "(2Z,6E)-FPP", "162247",
        IF(H1087 = "(2Z,6Z)-FPP", "60374",
            IF(H1087 = "(2E,6E,10E)-GGPP", "58756",
                IF(H1087 = "9α-copalyl PP", "58622",
                    IF(H1087 = "peregrinol PP", "138232",
                        IF(H1087 = "(2E)-GPP", "58057",
                            IF(H1087 = "ent-copalyl diphosphate", "58553",
                                IF(H1087 = "(S)-2,3-epoxysqualene", "15441",
                                    IF(H1087 = "(+)-copalyl diphosphate", "58635",
                                        IF(H1087 = "copal-8-ol diphosphate(3−)","64283",
                                            IF(H1087 = "NPP", "57665",
                                                IF(H1087 = "squalene", "15440",
                                                    IF(H1087 = "ent-copal-8-ol diphosphate(3−)", "138223",
                                                        IF(H1087 = "(2E,6E,10E,14E)-GFPP", "57907",
                                                            IF(H1087 = "(R)-tetraprenyl-β-curcumene", "64801",
                                                                IF(H1087 = "(E)-2-MeGPP", "61984",
                                                                    IF(H1087 = "all-trans-heptaprenyl PP", "58206",
                                                                        IF(H1087 = "(3S,22S)-2,3:22,23-diepoxy-2,3,22,23-tetrahydrosqualene", "138307",
                                                                            IF(H1087 = "pre-α-onocerin", "138305","")
                                                                            )
                                                                        )
                                                                    )
                                                                )
                                                            )
                                                        )
                                                    )
                                                )
                                            )
                                        )
                                    )
                                )
                            )
                        )
                    )
                )
            )
        )
    )</f>
        <v>175763</v>
      </c>
      <c r="J1087" s="14"/>
      <c r="K1087" s="15" t="s">
        <v>167</v>
      </c>
      <c r="L1087" s="13"/>
      <c r="M1087" s="14"/>
      <c r="N1087" s="9" t="s">
        <v>30</v>
      </c>
      <c r="O1087" s="9" t="s">
        <v>168</v>
      </c>
      <c r="P1087" s="17">
        <v>36515</v>
      </c>
      <c r="Q1087" s="29" t="s">
        <v>22</v>
      </c>
      <c r="R1087" s="30"/>
      <c r="S1087" s="29" t="s">
        <v>22</v>
      </c>
      <c r="T1087" s="31"/>
      <c r="U1087" s="15"/>
      <c r="V1087" s="32" t="s">
        <v>3154</v>
      </c>
    </row>
    <row r="1088" spans="1:22" ht="16.5" customHeight="1">
      <c r="A1088" s="27" t="s">
        <v>3155</v>
      </c>
      <c r="B1088" s="9" t="s">
        <v>298</v>
      </c>
      <c r="C1088" s="15" t="s">
        <v>3156</v>
      </c>
      <c r="D1088" s="21" t="s">
        <v>1495</v>
      </c>
      <c r="E1088" s="12" t="s">
        <v>26</v>
      </c>
      <c r="F1088" s="14" t="s">
        <v>27</v>
      </c>
      <c r="G1088" s="14"/>
      <c r="H1088" s="9" t="s">
        <v>28</v>
      </c>
      <c r="I1088" s="28" t="str">
        <f t="shared" si="75"/>
        <v>175763</v>
      </c>
      <c r="J1088" s="14"/>
      <c r="K1088" s="15" t="s">
        <v>301</v>
      </c>
      <c r="L1088" s="13"/>
      <c r="M1088" s="14"/>
      <c r="N1088" s="9" t="s">
        <v>30</v>
      </c>
      <c r="O1088" s="9" t="s">
        <v>302</v>
      </c>
      <c r="P1088" s="17">
        <v>10357</v>
      </c>
      <c r="Q1088" s="29" t="s">
        <v>22</v>
      </c>
      <c r="R1088" s="30"/>
      <c r="S1088" s="29" t="s">
        <v>22</v>
      </c>
      <c r="T1088" s="31"/>
      <c r="U1088" s="41" t="s">
        <v>169</v>
      </c>
      <c r="V1088" s="42" t="s">
        <v>3157</v>
      </c>
    </row>
    <row r="1089" spans="1:38" ht="16.5" customHeight="1">
      <c r="A1089" s="27" t="s">
        <v>3158</v>
      </c>
      <c r="B1089" s="9" t="s">
        <v>1906</v>
      </c>
      <c r="C1089" s="15" t="s">
        <v>3159</v>
      </c>
      <c r="D1089" s="21" t="s">
        <v>1495</v>
      </c>
      <c r="E1089" s="12" t="s">
        <v>26</v>
      </c>
      <c r="F1089" s="14" t="s">
        <v>27</v>
      </c>
      <c r="G1089" s="14"/>
      <c r="H1089" s="9" t="s">
        <v>28</v>
      </c>
      <c r="I1089" s="28" t="str">
        <f t="shared" si="75"/>
        <v>175763</v>
      </c>
      <c r="J1089" s="14"/>
      <c r="K1089" s="94" t="s">
        <v>365</v>
      </c>
      <c r="L1089" s="13"/>
      <c r="M1089" s="14"/>
      <c r="N1089" s="9" t="s">
        <v>30</v>
      </c>
      <c r="O1089" s="9" t="s">
        <v>366</v>
      </c>
      <c r="P1089" s="17">
        <v>49044</v>
      </c>
      <c r="Q1089" s="29" t="s">
        <v>22</v>
      </c>
      <c r="R1089" s="30"/>
      <c r="S1089" s="29" t="s">
        <v>22</v>
      </c>
      <c r="T1089" s="31"/>
      <c r="U1089" s="41" t="s">
        <v>169</v>
      </c>
      <c r="V1089" s="42" t="s">
        <v>3157</v>
      </c>
    </row>
    <row r="1090" spans="1:38" ht="16.5" customHeight="1">
      <c r="A1090" s="27" t="s">
        <v>3158</v>
      </c>
      <c r="B1090" s="9" t="s">
        <v>1906</v>
      </c>
      <c r="C1090" s="15" t="s">
        <v>3159</v>
      </c>
      <c r="D1090" s="21" t="s">
        <v>1495</v>
      </c>
      <c r="E1090" s="12" t="s">
        <v>26</v>
      </c>
      <c r="F1090" s="14" t="s">
        <v>27</v>
      </c>
      <c r="G1090" s="14"/>
      <c r="H1090" s="9" t="s">
        <v>28</v>
      </c>
      <c r="I1090" s="28" t="str">
        <f t="shared" si="75"/>
        <v>175763</v>
      </c>
      <c r="J1090" s="14"/>
      <c r="K1090" s="15" t="s">
        <v>301</v>
      </c>
      <c r="L1090" s="13"/>
      <c r="M1090" s="14"/>
      <c r="N1090" s="9" t="s">
        <v>30</v>
      </c>
      <c r="O1090" s="9" t="s">
        <v>302</v>
      </c>
      <c r="P1090" s="17">
        <v>10357</v>
      </c>
      <c r="Q1090" s="29" t="s">
        <v>22</v>
      </c>
      <c r="R1090" s="30"/>
      <c r="S1090" s="29" t="s">
        <v>22</v>
      </c>
      <c r="T1090" s="31"/>
      <c r="U1090" s="41" t="s">
        <v>169</v>
      </c>
      <c r="V1090" s="42" t="s">
        <v>3157</v>
      </c>
    </row>
    <row r="1091" spans="1:38" ht="16.5" customHeight="1">
      <c r="A1091" s="27" t="s">
        <v>3160</v>
      </c>
      <c r="B1091" s="9" t="s">
        <v>3161</v>
      </c>
      <c r="C1091" s="15" t="s">
        <v>3162</v>
      </c>
      <c r="D1091" s="21" t="s">
        <v>372</v>
      </c>
      <c r="E1091" s="12" t="s">
        <v>26</v>
      </c>
      <c r="F1091" s="14" t="s">
        <v>27</v>
      </c>
      <c r="G1091" s="14"/>
      <c r="H1091" s="9" t="s">
        <v>28</v>
      </c>
      <c r="I1091" s="28" t="str">
        <f t="shared" si="75"/>
        <v>175763</v>
      </c>
      <c r="J1091" s="14"/>
      <c r="K1091" s="15" t="s">
        <v>3163</v>
      </c>
      <c r="L1091" s="13"/>
      <c r="M1091" s="14"/>
      <c r="N1091" s="9" t="s">
        <v>30</v>
      </c>
      <c r="O1091" s="9" t="s">
        <v>3164</v>
      </c>
      <c r="P1091" s="17">
        <v>68625</v>
      </c>
      <c r="Q1091" s="29" t="s">
        <v>22</v>
      </c>
      <c r="R1091" s="30"/>
      <c r="S1091" s="29" t="s">
        <v>22</v>
      </c>
      <c r="T1091" s="31"/>
      <c r="U1091" s="41" t="s">
        <v>169</v>
      </c>
      <c r="V1091" s="42" t="s">
        <v>3165</v>
      </c>
    </row>
    <row r="1092" spans="1:38" ht="16.5" customHeight="1">
      <c r="A1092" s="27" t="s">
        <v>3166</v>
      </c>
      <c r="B1092" s="9" t="s">
        <v>3167</v>
      </c>
      <c r="C1092" s="15" t="s">
        <v>3168</v>
      </c>
      <c r="D1092" s="21" t="s">
        <v>372</v>
      </c>
      <c r="E1092" s="12" t="s">
        <v>26</v>
      </c>
      <c r="F1092" s="14" t="s">
        <v>27</v>
      </c>
      <c r="G1092" s="14"/>
      <c r="H1092" s="9" t="s">
        <v>28</v>
      </c>
      <c r="I1092" s="28" t="str">
        <f t="shared" si="75"/>
        <v>175763</v>
      </c>
      <c r="J1092" s="14"/>
      <c r="K1092" s="15" t="s">
        <v>2874</v>
      </c>
      <c r="L1092" s="13"/>
      <c r="M1092" s="14"/>
      <c r="N1092" s="9" t="s">
        <v>30</v>
      </c>
      <c r="O1092" s="9" t="s">
        <v>2876</v>
      </c>
      <c r="P1092" s="17">
        <v>61478</v>
      </c>
      <c r="Q1092" s="29" t="s">
        <v>22</v>
      </c>
      <c r="R1092" s="30"/>
      <c r="S1092" s="29" t="s">
        <v>22</v>
      </c>
      <c r="T1092" s="31"/>
      <c r="U1092" s="41" t="s">
        <v>169</v>
      </c>
      <c r="V1092" s="42" t="s">
        <v>3165</v>
      </c>
    </row>
    <row r="1093" spans="1:38" ht="16.5" customHeight="1">
      <c r="A1093" s="27" t="s">
        <v>3169</v>
      </c>
      <c r="B1093" s="9" t="s">
        <v>3170</v>
      </c>
      <c r="C1093" s="15" t="s">
        <v>3171</v>
      </c>
      <c r="D1093" s="21" t="s">
        <v>3172</v>
      </c>
      <c r="E1093" s="12" t="s">
        <v>26</v>
      </c>
      <c r="F1093" s="14" t="s">
        <v>130</v>
      </c>
      <c r="G1093" s="14"/>
      <c r="H1093" s="9" t="s">
        <v>131</v>
      </c>
      <c r="I1093" s="13">
        <v>58057</v>
      </c>
      <c r="J1093" s="14"/>
      <c r="K1093" s="15" t="s">
        <v>3173</v>
      </c>
      <c r="L1093" s="13" t="s">
        <v>3174</v>
      </c>
      <c r="M1093" s="14" t="s">
        <v>22</v>
      </c>
      <c r="N1093" s="9" t="s">
        <v>309</v>
      </c>
      <c r="O1093" s="9" t="s">
        <v>3175</v>
      </c>
      <c r="P1093" s="139">
        <v>16377</v>
      </c>
      <c r="Q1093" s="69" t="s">
        <v>22</v>
      </c>
      <c r="R1093" s="25"/>
      <c r="S1093" s="29" t="s">
        <v>22</v>
      </c>
      <c r="T1093" s="140"/>
      <c r="U1093" s="15"/>
      <c r="V1093" s="26" t="s">
        <v>3176</v>
      </c>
    </row>
    <row r="1094" spans="1:38" ht="16.5" customHeight="1">
      <c r="A1094" s="27" t="s">
        <v>3169</v>
      </c>
      <c r="B1094" s="9" t="s">
        <v>3170</v>
      </c>
      <c r="C1094" s="15" t="s">
        <v>3171</v>
      </c>
      <c r="D1094" s="21" t="s">
        <v>3172</v>
      </c>
      <c r="E1094" s="12" t="s">
        <v>26</v>
      </c>
      <c r="F1094" s="14" t="s">
        <v>130</v>
      </c>
      <c r="G1094" s="14"/>
      <c r="H1094" s="9" t="s">
        <v>131</v>
      </c>
      <c r="I1094" s="13">
        <v>58057</v>
      </c>
      <c r="J1094" s="14"/>
      <c r="K1094" s="15" t="s">
        <v>3177</v>
      </c>
      <c r="L1094" s="13" t="s">
        <v>3178</v>
      </c>
      <c r="M1094" s="14"/>
      <c r="N1094" s="9" t="s">
        <v>309</v>
      </c>
      <c r="O1094" s="9" t="s">
        <v>3130</v>
      </c>
      <c r="P1094" s="141"/>
      <c r="Q1094" s="69" t="s">
        <v>22</v>
      </c>
      <c r="R1094" s="25"/>
      <c r="S1094" s="29" t="s">
        <v>22</v>
      </c>
      <c r="T1094" s="140"/>
      <c r="U1094" s="15"/>
      <c r="V1094" s="26" t="s">
        <v>3176</v>
      </c>
    </row>
    <row r="1095" spans="1:38" ht="16.5" customHeight="1">
      <c r="A1095" s="27" t="s">
        <v>3169</v>
      </c>
      <c r="B1095" s="9" t="s">
        <v>3170</v>
      </c>
      <c r="C1095" s="15" t="s">
        <v>3171</v>
      </c>
      <c r="D1095" s="21" t="s">
        <v>3172</v>
      </c>
      <c r="E1095" s="12" t="s">
        <v>26</v>
      </c>
      <c r="F1095" s="14" t="s">
        <v>130</v>
      </c>
      <c r="G1095" s="14"/>
      <c r="H1095" s="9" t="s">
        <v>131</v>
      </c>
      <c r="I1095" s="13">
        <v>58057</v>
      </c>
      <c r="J1095" s="14"/>
      <c r="K1095" s="15" t="s">
        <v>315</v>
      </c>
      <c r="L1095" s="13" t="s">
        <v>3179</v>
      </c>
      <c r="M1095" s="14"/>
      <c r="N1095" s="24" t="s">
        <v>133</v>
      </c>
      <c r="O1095" s="24" t="s">
        <v>317</v>
      </c>
      <c r="P1095" s="139">
        <v>15384</v>
      </c>
      <c r="Q1095" s="69" t="s">
        <v>22</v>
      </c>
      <c r="R1095" s="25"/>
      <c r="S1095" s="29" t="s">
        <v>22</v>
      </c>
      <c r="T1095" s="140"/>
      <c r="U1095" s="15"/>
      <c r="V1095" s="26" t="s">
        <v>3176</v>
      </c>
    </row>
    <row r="1096" spans="1:38" ht="16.5" customHeight="1">
      <c r="A1096" s="27" t="s">
        <v>3169</v>
      </c>
      <c r="B1096" s="9" t="s">
        <v>3170</v>
      </c>
      <c r="C1096" s="15" t="s">
        <v>3171</v>
      </c>
      <c r="D1096" s="21" t="s">
        <v>3172</v>
      </c>
      <c r="E1096" s="12" t="s">
        <v>26</v>
      </c>
      <c r="F1096" s="14" t="s">
        <v>130</v>
      </c>
      <c r="G1096" s="14"/>
      <c r="H1096" s="9" t="s">
        <v>131</v>
      </c>
      <c r="I1096" s="13">
        <v>58057</v>
      </c>
      <c r="J1096" s="14"/>
      <c r="K1096" s="43" t="s">
        <v>606</v>
      </c>
      <c r="L1096" s="13" t="s">
        <v>3180</v>
      </c>
      <c r="M1096" s="14"/>
      <c r="N1096" s="24" t="s">
        <v>309</v>
      </c>
      <c r="O1096" s="24" t="s">
        <v>608</v>
      </c>
      <c r="P1096" s="139">
        <v>22469</v>
      </c>
      <c r="Q1096" s="69" t="s">
        <v>22</v>
      </c>
      <c r="R1096" s="25"/>
      <c r="S1096" s="29" t="s">
        <v>22</v>
      </c>
      <c r="T1096" s="140"/>
      <c r="U1096" s="15"/>
      <c r="V1096" s="26" t="s">
        <v>3176</v>
      </c>
    </row>
    <row r="1097" spans="1:38" ht="16.5" customHeight="1">
      <c r="A1097" s="27" t="s">
        <v>3169</v>
      </c>
      <c r="B1097" s="9" t="s">
        <v>3170</v>
      </c>
      <c r="C1097" s="15" t="s">
        <v>3171</v>
      </c>
      <c r="D1097" s="21" t="s">
        <v>3172</v>
      </c>
      <c r="E1097" s="12" t="s">
        <v>26</v>
      </c>
      <c r="F1097" s="14" t="s">
        <v>130</v>
      </c>
      <c r="G1097" s="14"/>
      <c r="H1097" s="9" t="s">
        <v>131</v>
      </c>
      <c r="I1097" s="13">
        <v>58057</v>
      </c>
      <c r="J1097" s="14"/>
      <c r="K1097" s="15" t="s">
        <v>205</v>
      </c>
      <c r="L1097" s="13" t="s">
        <v>3181</v>
      </c>
      <c r="M1097" s="14"/>
      <c r="N1097" s="24" t="s">
        <v>133</v>
      </c>
      <c r="O1097" s="24" t="s">
        <v>207</v>
      </c>
      <c r="P1097" s="139">
        <v>36740</v>
      </c>
      <c r="Q1097" s="69" t="s">
        <v>22</v>
      </c>
      <c r="R1097" s="25"/>
      <c r="S1097" s="29" t="s">
        <v>22</v>
      </c>
      <c r="T1097" s="140"/>
      <c r="U1097" s="15"/>
      <c r="V1097" s="26" t="s">
        <v>3176</v>
      </c>
    </row>
    <row r="1098" spans="1:38" ht="16.5" customHeight="1">
      <c r="A1098" s="27" t="s">
        <v>3182</v>
      </c>
      <c r="B1098" s="9" t="s">
        <v>3183</v>
      </c>
      <c r="C1098" s="15" t="s">
        <v>3184</v>
      </c>
      <c r="D1098" s="21" t="s">
        <v>3172</v>
      </c>
      <c r="E1098" s="12" t="s">
        <v>26</v>
      </c>
      <c r="F1098" s="14" t="s">
        <v>130</v>
      </c>
      <c r="G1098" s="14"/>
      <c r="H1098" s="9" t="s">
        <v>131</v>
      </c>
      <c r="I1098" s="13">
        <v>58057</v>
      </c>
      <c r="J1098" s="14"/>
      <c r="K1098" s="15" t="s">
        <v>3177</v>
      </c>
      <c r="L1098" s="13" t="s">
        <v>3185</v>
      </c>
      <c r="M1098" s="142" t="s">
        <v>22</v>
      </c>
      <c r="N1098" s="9" t="s">
        <v>309</v>
      </c>
      <c r="O1098" s="9" t="s">
        <v>3175</v>
      </c>
      <c r="P1098" s="139">
        <v>16377</v>
      </c>
      <c r="Q1098" s="69" t="s">
        <v>22</v>
      </c>
      <c r="R1098" s="25"/>
      <c r="S1098" s="29" t="s">
        <v>22</v>
      </c>
      <c r="T1098" s="140"/>
      <c r="U1098" s="143"/>
      <c r="V1098" s="144" t="s">
        <v>3186</v>
      </c>
      <c r="W1098" s="81"/>
      <c r="X1098" s="81"/>
      <c r="Y1098" s="81"/>
      <c r="Z1098" s="81"/>
      <c r="AA1098" s="81"/>
      <c r="AB1098" s="81"/>
      <c r="AC1098" s="81"/>
      <c r="AD1098" s="81"/>
      <c r="AE1098" s="81"/>
      <c r="AF1098" s="81"/>
      <c r="AG1098" s="81"/>
      <c r="AH1098" s="81"/>
      <c r="AI1098" s="81"/>
      <c r="AJ1098" s="81"/>
      <c r="AK1098" s="81"/>
      <c r="AL1098" s="81"/>
    </row>
    <row r="1099" spans="1:38" ht="16.5" customHeight="1">
      <c r="A1099" s="27" t="s">
        <v>3182</v>
      </c>
      <c r="B1099" s="9" t="s">
        <v>3183</v>
      </c>
      <c r="C1099" s="15" t="s">
        <v>3184</v>
      </c>
      <c r="D1099" s="21" t="s">
        <v>3172</v>
      </c>
      <c r="E1099" s="12" t="s">
        <v>26</v>
      </c>
      <c r="F1099" s="14" t="s">
        <v>130</v>
      </c>
      <c r="G1099" s="14"/>
      <c r="H1099" s="9"/>
      <c r="I1099" s="13"/>
      <c r="J1099" s="14"/>
      <c r="K1099" s="15" t="s">
        <v>3187</v>
      </c>
      <c r="L1099" s="145" t="s">
        <v>3188</v>
      </c>
      <c r="M1099" s="142"/>
      <c r="N1099" s="9" t="s">
        <v>309</v>
      </c>
      <c r="O1099" s="15" t="s">
        <v>3189</v>
      </c>
      <c r="P1099" s="141"/>
      <c r="Q1099" s="69" t="s">
        <v>22</v>
      </c>
      <c r="R1099" s="25"/>
      <c r="S1099" s="29" t="s">
        <v>22</v>
      </c>
      <c r="T1099" s="140"/>
      <c r="U1099" s="143"/>
      <c r="V1099" s="144" t="s">
        <v>3186</v>
      </c>
      <c r="W1099" s="81"/>
      <c r="X1099" s="81"/>
    </row>
    <row r="1100" spans="1:38" ht="16.5" customHeight="1">
      <c r="A1100" s="27" t="s">
        <v>3182</v>
      </c>
      <c r="B1100" s="9" t="s">
        <v>3183</v>
      </c>
      <c r="C1100" s="15" t="s">
        <v>3184</v>
      </c>
      <c r="D1100" s="21" t="s">
        <v>3172</v>
      </c>
      <c r="E1100" s="12" t="s">
        <v>26</v>
      </c>
      <c r="F1100" s="14" t="s">
        <v>130</v>
      </c>
      <c r="G1100" s="14"/>
      <c r="H1100" s="9" t="s">
        <v>131</v>
      </c>
      <c r="I1100" s="13">
        <v>58057</v>
      </c>
      <c r="J1100" s="14"/>
      <c r="K1100" s="15" t="s">
        <v>205</v>
      </c>
      <c r="L1100" s="146" t="s">
        <v>3190</v>
      </c>
      <c r="M1100" s="142"/>
      <c r="N1100" s="24" t="s">
        <v>133</v>
      </c>
      <c r="O1100" s="24" t="s">
        <v>207</v>
      </c>
      <c r="P1100" s="139">
        <v>36740</v>
      </c>
      <c r="Q1100" s="69" t="s">
        <v>22</v>
      </c>
      <c r="R1100" s="25"/>
      <c r="S1100" s="29" t="s">
        <v>22</v>
      </c>
      <c r="T1100" s="140"/>
      <c r="U1100" s="143"/>
      <c r="V1100" s="144" t="s">
        <v>3186</v>
      </c>
      <c r="W1100" s="81"/>
      <c r="X1100" s="81"/>
    </row>
    <row r="1101" spans="1:38" ht="16.5" customHeight="1">
      <c r="A1101" s="27" t="s">
        <v>3191</v>
      </c>
      <c r="B1101" s="9"/>
      <c r="C1101" s="15" t="s">
        <v>3192</v>
      </c>
      <c r="D1101" s="21" t="s">
        <v>3193</v>
      </c>
      <c r="E1101" s="12" t="s">
        <v>111</v>
      </c>
      <c r="F1101" s="14" t="s">
        <v>1705</v>
      </c>
      <c r="G1101" s="14" t="s">
        <v>376</v>
      </c>
      <c r="H1101" s="9" t="s">
        <v>256</v>
      </c>
      <c r="I1101" s="13" t="s">
        <v>257</v>
      </c>
      <c r="J1101" s="14"/>
      <c r="K1101" s="15" t="s">
        <v>3194</v>
      </c>
      <c r="L1101" s="13"/>
      <c r="M1101" s="14"/>
      <c r="N1101" s="9" t="s">
        <v>1707</v>
      </c>
      <c r="O1101" s="9" t="s">
        <v>3195</v>
      </c>
      <c r="P1101" s="17">
        <v>58179</v>
      </c>
      <c r="Q1101" s="18" t="s">
        <v>32</v>
      </c>
      <c r="R1101" s="25"/>
      <c r="S1101" s="18" t="s">
        <v>22</v>
      </c>
      <c r="T1101" s="34"/>
      <c r="U1101" s="15"/>
      <c r="V1101" s="26" t="s">
        <v>3196</v>
      </c>
    </row>
    <row r="1102" spans="1:38" ht="16.5" customHeight="1">
      <c r="A1102" s="27" t="s">
        <v>3191</v>
      </c>
      <c r="B1102" s="9"/>
      <c r="C1102" s="15" t="s">
        <v>3192</v>
      </c>
      <c r="D1102" s="21" t="s">
        <v>3193</v>
      </c>
      <c r="E1102" s="12" t="s">
        <v>111</v>
      </c>
      <c r="F1102" s="14" t="s">
        <v>1705</v>
      </c>
      <c r="G1102" s="14"/>
      <c r="H1102" s="9" t="s">
        <v>3197</v>
      </c>
      <c r="I1102" s="13" t="s">
        <v>3198</v>
      </c>
      <c r="J1102" s="14"/>
      <c r="K1102" s="15" t="s">
        <v>3194</v>
      </c>
      <c r="L1102" s="13"/>
      <c r="M1102" s="14"/>
      <c r="N1102" s="9" t="s">
        <v>1707</v>
      </c>
      <c r="O1102" s="9" t="s">
        <v>3195</v>
      </c>
      <c r="P1102" s="17">
        <v>58179</v>
      </c>
      <c r="Q1102" s="18" t="s">
        <v>32</v>
      </c>
      <c r="R1102" s="25"/>
      <c r="S1102" s="18" t="s">
        <v>22</v>
      </c>
      <c r="T1102" s="34"/>
      <c r="U1102" s="15"/>
      <c r="V1102" s="26" t="s">
        <v>3196</v>
      </c>
    </row>
    <row r="1103" spans="1:38" ht="16.5" customHeight="1">
      <c r="A1103" s="27" t="s">
        <v>3191</v>
      </c>
      <c r="B1103" s="9"/>
      <c r="C1103" s="15" t="s">
        <v>3192</v>
      </c>
      <c r="D1103" s="21" t="s">
        <v>3193</v>
      </c>
      <c r="E1103" s="12" t="s">
        <v>111</v>
      </c>
      <c r="F1103" s="14" t="s">
        <v>266</v>
      </c>
      <c r="G1103" s="14"/>
      <c r="H1103" s="9" t="s">
        <v>3058</v>
      </c>
      <c r="I1103" s="13">
        <v>58179</v>
      </c>
      <c r="J1103" s="14"/>
      <c r="K1103" s="15" t="s">
        <v>3199</v>
      </c>
      <c r="L1103" s="13"/>
      <c r="M1103" s="14"/>
      <c r="N1103" s="9" t="s">
        <v>1162</v>
      </c>
      <c r="O1103" s="9" t="s">
        <v>3200</v>
      </c>
      <c r="P1103" s="17">
        <v>192978</v>
      </c>
      <c r="Q1103" s="18" t="s">
        <v>22</v>
      </c>
      <c r="R1103" s="25"/>
      <c r="S1103" s="18" t="s">
        <v>22</v>
      </c>
      <c r="T1103" s="34"/>
      <c r="U1103" s="15"/>
      <c r="V1103" s="26" t="s">
        <v>3196</v>
      </c>
    </row>
    <row r="1104" spans="1:38" ht="16.5" customHeight="1">
      <c r="A1104" s="27" t="s">
        <v>3201</v>
      </c>
      <c r="B1104" s="9" t="s">
        <v>3202</v>
      </c>
      <c r="C1104" s="15" t="s">
        <v>3203</v>
      </c>
      <c r="D1104" s="21" t="s">
        <v>3172</v>
      </c>
      <c r="E1104" s="12" t="s">
        <v>26</v>
      </c>
      <c r="F1104" s="51" t="s">
        <v>485</v>
      </c>
      <c r="G1104" s="14"/>
      <c r="H1104" s="9"/>
      <c r="I1104" s="13"/>
      <c r="J1104" s="14"/>
      <c r="K1104" s="15"/>
      <c r="L1104" s="13"/>
      <c r="M1104" s="14"/>
      <c r="N1104" s="9"/>
      <c r="O1104" s="52" t="s">
        <v>485</v>
      </c>
      <c r="P1104" s="17"/>
      <c r="Q1104" s="18"/>
      <c r="R1104" s="25"/>
      <c r="S1104" s="18"/>
      <c r="T1104" s="34"/>
      <c r="U1104" s="53" t="s">
        <v>3204</v>
      </c>
      <c r="V1104" s="20"/>
      <c r="W1104" s="37"/>
      <c r="X1104" s="37"/>
    </row>
    <row r="1105" spans="1:24" ht="16.5" customHeight="1">
      <c r="A1105" s="147" t="s">
        <v>3205</v>
      </c>
      <c r="B1105" s="9" t="s">
        <v>3206</v>
      </c>
      <c r="C1105" s="15" t="s">
        <v>3207</v>
      </c>
      <c r="D1105" s="21" t="s">
        <v>3172</v>
      </c>
      <c r="E1105" s="12" t="s">
        <v>26</v>
      </c>
      <c r="F1105" s="51" t="s">
        <v>485</v>
      </c>
      <c r="G1105" s="14"/>
      <c r="H1105" s="9"/>
      <c r="I1105" s="13"/>
      <c r="J1105" s="14"/>
      <c r="K1105" s="15"/>
      <c r="L1105" s="13"/>
      <c r="M1105" s="14"/>
      <c r="N1105" s="9"/>
      <c r="O1105" s="52" t="s">
        <v>485</v>
      </c>
      <c r="P1105" s="17"/>
      <c r="Q1105" s="18"/>
      <c r="R1105" s="25"/>
      <c r="S1105" s="18"/>
      <c r="T1105" s="34"/>
      <c r="U1105" s="53" t="s">
        <v>3204</v>
      </c>
      <c r="V1105" s="20"/>
      <c r="W1105" s="37"/>
      <c r="X1105" s="37"/>
    </row>
    <row r="1106" spans="1:24" ht="16.5" customHeight="1">
      <c r="A1106" s="27" t="s">
        <v>3208</v>
      </c>
      <c r="B1106" s="9" t="s">
        <v>3209</v>
      </c>
      <c r="C1106" s="15" t="s">
        <v>3210</v>
      </c>
      <c r="D1106" s="21" t="s">
        <v>3211</v>
      </c>
      <c r="E1106" s="12" t="s">
        <v>26</v>
      </c>
      <c r="F1106" s="14" t="s">
        <v>27</v>
      </c>
      <c r="G1106" s="14"/>
      <c r="H1106" s="9" t="s">
        <v>28</v>
      </c>
      <c r="I1106" s="28" t="str">
        <f>IF(H1106 = "(2E,6E)-FPP", "175763",
    IF(H1106 = "(2Z,6E)-FPP", "162247",
        IF(H1106 = "(2Z,6Z)-FPP", "60374",
            IF(H1106 = "(2E,6E,10E)-GGPP", "58756",
                IF(H1106 = "9α-copalyl PP", "58622",
                    IF(H1106 = "peregrinol PP", "138232",
                        IF(H1106 = "(2E)-GPP", "58057",
                            IF(H1106 = "ent-copalyl diphosphate", "58553",
                                IF(H1106 = "(S)-2,3-epoxysqualene", "15441",
                                    IF(H1106 = "(+)-copalyl diphosphate", "58635",
                                        IF(H1106 = "copal-8-ol diphosphate(3−)","64283",
                                            IF(H1106 = "NPP", "57665",
                                                IF(H1106 = "squalene", "15440",
                                                    IF(H1106 = "ent-copal-8-ol diphosphate(3−)", "138223",
                                                        IF(H1106 = "(2E,6E,10E,14E)-GFPP", "57907",
                                                            IF(H1106 = "(R)-tetraprenyl-β-curcumene", "64801",
                                                                IF(H1106 = "(E)-2-MeGPP", "61984",
                                                                    IF(H1106 = "all-trans-heptaprenyl PP", "58206",
                                                                        IF(H1106 = "(3S,22S)-2,3:22,23-diepoxy-2,3,22,23-tetrahydrosqualene", "138307",
                                                                            IF(H1106 = "pre-α-onocerin", "138305","")
                                                                            )
                                                                        )
                                                                    )
                                                                )
                                                            )
                                                        )
                                                    )
                                                )
                                            )
                                        )
                                    )
                                )
                            )
                        )
                    )
                )
            )
        )
    )</f>
        <v>175763</v>
      </c>
      <c r="J1106" s="14"/>
      <c r="K1106" s="15" t="s">
        <v>3212</v>
      </c>
      <c r="L1106" s="13"/>
      <c r="M1106" s="14"/>
      <c r="N1106" s="9" t="s">
        <v>30</v>
      </c>
      <c r="O1106" s="9" t="s">
        <v>3213</v>
      </c>
      <c r="P1106" s="17">
        <v>61677</v>
      </c>
      <c r="Q1106" s="29" t="s">
        <v>22</v>
      </c>
      <c r="R1106" s="30"/>
      <c r="S1106" s="29" t="s">
        <v>22</v>
      </c>
      <c r="T1106" s="31"/>
      <c r="U1106" s="15" t="s">
        <v>59</v>
      </c>
      <c r="V1106" s="26" t="s">
        <v>3214</v>
      </c>
    </row>
    <row r="1107" spans="1:24" ht="16.5" customHeight="1">
      <c r="A1107" s="27" t="s">
        <v>3215</v>
      </c>
      <c r="B1107" s="9" t="s">
        <v>3216</v>
      </c>
      <c r="C1107" s="15" t="s">
        <v>3217</v>
      </c>
      <c r="D1107" s="21" t="s">
        <v>1293</v>
      </c>
      <c r="E1107" s="12" t="s">
        <v>26</v>
      </c>
      <c r="F1107" s="51" t="s">
        <v>485</v>
      </c>
      <c r="G1107" s="14"/>
      <c r="H1107" s="9"/>
      <c r="I1107" s="13"/>
      <c r="J1107" s="14"/>
      <c r="K1107" s="15"/>
      <c r="L1107" s="13"/>
      <c r="M1107" s="14"/>
      <c r="N1107" s="9"/>
      <c r="O1107" s="52" t="s">
        <v>485</v>
      </c>
      <c r="P1107" s="17"/>
      <c r="Q1107" s="18"/>
      <c r="R1107" s="25"/>
      <c r="S1107" s="18"/>
      <c r="T1107" s="34"/>
      <c r="U1107" s="53" t="s">
        <v>3218</v>
      </c>
      <c r="V1107" s="20"/>
      <c r="W1107" s="37"/>
      <c r="X1107" s="37"/>
    </row>
    <row r="1108" spans="1:24" ht="16.5" customHeight="1">
      <c r="A1108" s="27" t="s">
        <v>3219</v>
      </c>
      <c r="B1108" s="9" t="s">
        <v>1940</v>
      </c>
      <c r="C1108" s="15" t="s">
        <v>3220</v>
      </c>
      <c r="D1108" s="21" t="s">
        <v>1293</v>
      </c>
      <c r="E1108" s="12" t="s">
        <v>26</v>
      </c>
      <c r="F1108" s="14" t="s">
        <v>55</v>
      </c>
      <c r="G1108" s="14"/>
      <c r="H1108" s="9" t="s">
        <v>39</v>
      </c>
      <c r="I1108" s="28" t="str">
        <f t="shared" ref="I1108:I1115" si="76">IF(H1108 = "(2E,6E)-FPP", "175763",
    IF(H1108 = "(2Z,6E)-FPP", "162247",
        IF(H1108 = "(2Z,6Z)-FPP", "60374",
            IF(H1108 = "(2E,6E,10E)-GGPP", "58756",
                IF(H1108 = "9α-copalyl PP", "58622",
                    IF(H1108 = "peregrinol PP", "138232",
                        IF(H1108 = "(2E)-GPP", "58057",
                            IF(H1108 = "ent-copalyl diphosphate", "58553",
                                IF(H1108 = "(S)-2,3-epoxysqualene", "15441",
                                    IF(H1108 = "(+)-copalyl diphosphate", "58635",
                                        IF(H1108 = "copal-8-ol diphosphate(3−)","64283",
                                            IF(H1108 = "NPP", "57665",
                                                IF(H1108 = "squalene", "15440",
                                                    IF(H1108 = "ent-copal-8-ol diphosphate(3−)", "138223",
                                                        IF(H1108 = "(2E,6E,10E,14E)-GFPP", "57907",
                                                            IF(H1108 = "(R)-tetraprenyl-β-curcumene", "64801",
                                                                IF(H1108 = "(E)-2-MeGPP", "61984",
                                                                    IF(H1108 = "all-trans-heptaprenyl PP", "58206",
                                                                        IF(H1108 = "(3S,22S)-2,3:22,23-diepoxy-2,3,22,23-tetrahydrosqualene", "138307",
                                                                            IF(H1108 = "pre-α-onocerin", "138305","")
                                                                            )
                                                                        )
                                                                    )
                                                                )
                                                            )
                                                        )
                                                    )
                                                )
                                            )
                                        )
                                    )
                                )
                            )
                        )
                    )
                )
            )
        )
    )</f>
        <v>58756</v>
      </c>
      <c r="J1108" s="14"/>
      <c r="K1108" s="10" t="s">
        <v>56</v>
      </c>
      <c r="L1108" s="13"/>
      <c r="M1108" s="14"/>
      <c r="N1108" s="9" t="s">
        <v>57</v>
      </c>
      <c r="O1108" s="9" t="s">
        <v>58</v>
      </c>
      <c r="P1108" s="17">
        <v>58553</v>
      </c>
      <c r="Q1108" s="29" t="s">
        <v>22</v>
      </c>
      <c r="R1108" s="30"/>
      <c r="S1108" s="29" t="s">
        <v>22</v>
      </c>
      <c r="T1108" s="31"/>
      <c r="U1108" s="15" t="s">
        <v>59</v>
      </c>
      <c r="V1108" s="32" t="s">
        <v>3221</v>
      </c>
    </row>
    <row r="1109" spans="1:24" ht="16.5" customHeight="1">
      <c r="A1109" s="27" t="s">
        <v>3222</v>
      </c>
      <c r="B1109" s="9" t="s">
        <v>1448</v>
      </c>
      <c r="C1109" s="15" t="s">
        <v>3223</v>
      </c>
      <c r="D1109" s="21" t="s">
        <v>1293</v>
      </c>
      <c r="E1109" s="12" t="s">
        <v>26</v>
      </c>
      <c r="F1109" s="14" t="s">
        <v>27</v>
      </c>
      <c r="G1109" s="14"/>
      <c r="H1109" s="9" t="s">
        <v>28</v>
      </c>
      <c r="I1109" s="28" t="str">
        <f t="shared" si="76"/>
        <v>175763</v>
      </c>
      <c r="J1109" s="14"/>
      <c r="K1109" s="15" t="s">
        <v>1450</v>
      </c>
      <c r="L1109" s="13"/>
      <c r="M1109" s="14"/>
      <c r="N1109" s="9" t="s">
        <v>30</v>
      </c>
      <c r="O1109" s="9" t="s">
        <v>1451</v>
      </c>
      <c r="P1109" s="17">
        <v>5768</v>
      </c>
      <c r="Q1109" s="29" t="s">
        <v>22</v>
      </c>
      <c r="R1109" s="30"/>
      <c r="S1109" s="29" t="s">
        <v>22</v>
      </c>
      <c r="T1109" s="31"/>
      <c r="U1109" s="15" t="s">
        <v>59</v>
      </c>
      <c r="V1109" s="32" t="s">
        <v>3224</v>
      </c>
    </row>
    <row r="1110" spans="1:24" ht="16.5" customHeight="1">
      <c r="A1110" s="27" t="s">
        <v>3222</v>
      </c>
      <c r="B1110" s="9" t="s">
        <v>1448</v>
      </c>
      <c r="C1110" s="15" t="s">
        <v>3223</v>
      </c>
      <c r="D1110" s="21" t="s">
        <v>1293</v>
      </c>
      <c r="E1110" s="12" t="s">
        <v>26</v>
      </c>
      <c r="F1110" s="14" t="s">
        <v>27</v>
      </c>
      <c r="G1110" s="14"/>
      <c r="H1110" s="9" t="s">
        <v>28</v>
      </c>
      <c r="I1110" s="28" t="str">
        <f t="shared" si="76"/>
        <v>175763</v>
      </c>
      <c r="J1110" s="14"/>
      <c r="K1110" s="15" t="s">
        <v>301</v>
      </c>
      <c r="L1110" s="13"/>
      <c r="M1110" s="14"/>
      <c r="N1110" s="9" t="s">
        <v>30</v>
      </c>
      <c r="O1110" s="9" t="s">
        <v>302</v>
      </c>
      <c r="P1110" s="17">
        <v>10357</v>
      </c>
      <c r="Q1110" s="29" t="s">
        <v>22</v>
      </c>
      <c r="R1110" s="30"/>
      <c r="S1110" s="29" t="s">
        <v>22</v>
      </c>
      <c r="T1110" s="31"/>
      <c r="U1110" s="15"/>
      <c r="V1110" s="32" t="s">
        <v>3224</v>
      </c>
    </row>
    <row r="1111" spans="1:24" ht="16.5" customHeight="1">
      <c r="A1111" s="27" t="s">
        <v>3225</v>
      </c>
      <c r="B1111" s="9" t="s">
        <v>339</v>
      </c>
      <c r="C1111" s="15" t="s">
        <v>3226</v>
      </c>
      <c r="D1111" s="21" t="s">
        <v>341</v>
      </c>
      <c r="E1111" s="12" t="s">
        <v>26</v>
      </c>
      <c r="F1111" s="14" t="s">
        <v>27</v>
      </c>
      <c r="G1111" s="14"/>
      <c r="H1111" s="9" t="s">
        <v>28</v>
      </c>
      <c r="I1111" s="28" t="str">
        <f t="shared" si="76"/>
        <v>175763</v>
      </c>
      <c r="J1111" s="14"/>
      <c r="K1111" s="15" t="s">
        <v>301</v>
      </c>
      <c r="L1111" s="13"/>
      <c r="M1111" s="14"/>
      <c r="N1111" s="9" t="s">
        <v>30</v>
      </c>
      <c r="O1111" s="9" t="s">
        <v>302</v>
      </c>
      <c r="P1111" s="17">
        <v>10357</v>
      </c>
      <c r="Q1111" s="29" t="s">
        <v>22</v>
      </c>
      <c r="R1111" s="30"/>
      <c r="S1111" s="29" t="s">
        <v>22</v>
      </c>
      <c r="T1111" s="31"/>
      <c r="U1111" s="41" t="s">
        <v>169</v>
      </c>
      <c r="V1111" s="42" t="s">
        <v>3227</v>
      </c>
    </row>
    <row r="1112" spans="1:24" ht="16.5" customHeight="1">
      <c r="A1112" s="27" t="s">
        <v>3225</v>
      </c>
      <c r="B1112" s="9" t="s">
        <v>339</v>
      </c>
      <c r="C1112" s="15" t="s">
        <v>3226</v>
      </c>
      <c r="D1112" s="21" t="s">
        <v>341</v>
      </c>
      <c r="E1112" s="12" t="s">
        <v>26</v>
      </c>
      <c r="F1112" s="14" t="s">
        <v>27</v>
      </c>
      <c r="G1112" s="14"/>
      <c r="H1112" s="9" t="s">
        <v>28</v>
      </c>
      <c r="I1112" s="28" t="str">
        <f t="shared" si="76"/>
        <v>175763</v>
      </c>
      <c r="J1112" s="14"/>
      <c r="K1112" s="15" t="s">
        <v>1450</v>
      </c>
      <c r="L1112" s="13"/>
      <c r="M1112" s="14"/>
      <c r="N1112" s="9" t="s">
        <v>30</v>
      </c>
      <c r="O1112" s="9" t="s">
        <v>1451</v>
      </c>
      <c r="P1112" s="17">
        <v>5768</v>
      </c>
      <c r="Q1112" s="29" t="s">
        <v>22</v>
      </c>
      <c r="R1112" s="30"/>
      <c r="S1112" s="29" t="s">
        <v>22</v>
      </c>
      <c r="T1112" s="31"/>
      <c r="U1112" s="41" t="s">
        <v>169</v>
      </c>
      <c r="V1112" s="42" t="s">
        <v>3227</v>
      </c>
    </row>
    <row r="1113" spans="1:24" ht="16.5" customHeight="1">
      <c r="A1113" s="27" t="s">
        <v>3228</v>
      </c>
      <c r="B1113" s="9" t="s">
        <v>1800</v>
      </c>
      <c r="C1113" s="15" t="s">
        <v>3229</v>
      </c>
      <c r="D1113" s="21" t="s">
        <v>3230</v>
      </c>
      <c r="E1113" s="12" t="s">
        <v>26</v>
      </c>
      <c r="F1113" s="14" t="s">
        <v>266</v>
      </c>
      <c r="G1113" s="14"/>
      <c r="H1113" s="9" t="s">
        <v>267</v>
      </c>
      <c r="I1113" s="28" t="str">
        <f t="shared" si="76"/>
        <v>15441</v>
      </c>
      <c r="J1113" s="14"/>
      <c r="K1113" s="15" t="s">
        <v>1802</v>
      </c>
      <c r="L1113" s="13"/>
      <c r="M1113" s="14"/>
      <c r="N1113" s="9" t="s">
        <v>269</v>
      </c>
      <c r="O1113" s="9" t="s">
        <v>3231</v>
      </c>
      <c r="P1113" s="17">
        <v>62456</v>
      </c>
      <c r="Q1113" s="29" t="s">
        <v>22</v>
      </c>
      <c r="R1113" s="30"/>
      <c r="S1113" s="29" t="s">
        <v>22</v>
      </c>
      <c r="T1113" s="31"/>
      <c r="U1113" s="15" t="s">
        <v>59</v>
      </c>
      <c r="V1113" s="26" t="s">
        <v>3232</v>
      </c>
    </row>
    <row r="1114" spans="1:24" ht="16.5" customHeight="1">
      <c r="A1114" s="27" t="s">
        <v>3233</v>
      </c>
      <c r="B1114" s="9" t="s">
        <v>1070</v>
      </c>
      <c r="C1114" s="15" t="s">
        <v>3234</v>
      </c>
      <c r="D1114" s="21" t="s">
        <v>3235</v>
      </c>
      <c r="E1114" s="12" t="s">
        <v>26</v>
      </c>
      <c r="F1114" s="14" t="s">
        <v>27</v>
      </c>
      <c r="G1114" s="14"/>
      <c r="H1114" s="16" t="s">
        <v>28</v>
      </c>
      <c r="I1114" s="28" t="str">
        <f t="shared" si="76"/>
        <v>175763</v>
      </c>
      <c r="J1114" s="14"/>
      <c r="K1114" s="15" t="s">
        <v>3236</v>
      </c>
      <c r="L1114" s="13"/>
      <c r="M1114" s="14"/>
      <c r="N1114" s="9" t="s">
        <v>49</v>
      </c>
      <c r="O1114" s="9" t="s">
        <v>3237</v>
      </c>
      <c r="P1114" s="17">
        <v>72776</v>
      </c>
      <c r="Q1114" s="29" t="s">
        <v>22</v>
      </c>
      <c r="R1114" s="30"/>
      <c r="S1114" s="29" t="s">
        <v>22</v>
      </c>
      <c r="T1114" s="31"/>
      <c r="U1114" s="15" t="s">
        <v>1275</v>
      </c>
      <c r="V1114" s="26" t="s">
        <v>3238</v>
      </c>
    </row>
    <row r="1115" spans="1:24" ht="16.5" customHeight="1">
      <c r="A1115" s="27" t="s">
        <v>3239</v>
      </c>
      <c r="B1115" s="9" t="s">
        <v>3161</v>
      </c>
      <c r="C1115" s="15" t="s">
        <v>3240</v>
      </c>
      <c r="D1115" s="21" t="s">
        <v>3235</v>
      </c>
      <c r="E1115" s="12" t="s">
        <v>26</v>
      </c>
      <c r="F1115" s="14" t="s">
        <v>27</v>
      </c>
      <c r="G1115" s="14"/>
      <c r="H1115" s="16" t="s">
        <v>28</v>
      </c>
      <c r="I1115" s="28" t="str">
        <f t="shared" si="76"/>
        <v>175763</v>
      </c>
      <c r="J1115" s="14"/>
      <c r="K1115" s="15" t="s">
        <v>347</v>
      </c>
      <c r="L1115" s="13"/>
      <c r="M1115" s="14"/>
      <c r="N1115" s="9" t="s">
        <v>30</v>
      </c>
      <c r="O1115" s="9" t="s">
        <v>348</v>
      </c>
      <c r="P1115" s="17">
        <v>15385</v>
      </c>
      <c r="Q1115" s="29" t="s">
        <v>22</v>
      </c>
      <c r="R1115" s="30"/>
      <c r="S1115" s="29" t="s">
        <v>22</v>
      </c>
      <c r="T1115" s="31"/>
      <c r="U1115" s="15"/>
      <c r="V1115" s="26" t="s">
        <v>3241</v>
      </c>
    </row>
    <row r="1116" spans="1:24" ht="16.5" customHeight="1">
      <c r="A1116" s="27" t="s">
        <v>3242</v>
      </c>
      <c r="B1116" s="9" t="s">
        <v>1332</v>
      </c>
      <c r="C1116" s="15" t="s">
        <v>3243</v>
      </c>
      <c r="D1116" s="21" t="s">
        <v>2433</v>
      </c>
      <c r="E1116" s="12" t="s">
        <v>111</v>
      </c>
      <c r="F1116" s="14" t="s">
        <v>1705</v>
      </c>
      <c r="G1116" s="14"/>
      <c r="H1116" s="9" t="s">
        <v>256</v>
      </c>
      <c r="I1116" s="13" t="s">
        <v>257</v>
      </c>
      <c r="J1116" s="14"/>
      <c r="K1116" s="15" t="s">
        <v>3194</v>
      </c>
      <c r="L1116" s="13"/>
      <c r="M1116" s="14"/>
      <c r="N1116" s="9" t="s">
        <v>1707</v>
      </c>
      <c r="O1116" s="9" t="s">
        <v>3195</v>
      </c>
      <c r="P1116" s="17">
        <v>58179</v>
      </c>
      <c r="Q1116" s="18" t="s">
        <v>32</v>
      </c>
      <c r="R1116" s="25"/>
      <c r="S1116" s="18" t="s">
        <v>22</v>
      </c>
      <c r="T1116" s="34"/>
      <c r="U1116" s="15"/>
      <c r="V1116" s="26" t="s">
        <v>3196</v>
      </c>
    </row>
    <row r="1117" spans="1:24" ht="16.5" customHeight="1">
      <c r="A1117" s="27" t="s">
        <v>3242</v>
      </c>
      <c r="B1117" s="9" t="s">
        <v>1332</v>
      </c>
      <c r="C1117" s="15" t="s">
        <v>3243</v>
      </c>
      <c r="D1117" s="21" t="s">
        <v>2433</v>
      </c>
      <c r="E1117" s="12" t="s">
        <v>111</v>
      </c>
      <c r="F1117" s="14" t="s">
        <v>1705</v>
      </c>
      <c r="G1117" s="14"/>
      <c r="H1117" s="9" t="s">
        <v>249</v>
      </c>
      <c r="I1117" s="13" t="s">
        <v>250</v>
      </c>
      <c r="J1117" s="14"/>
      <c r="K1117" s="15" t="s">
        <v>3194</v>
      </c>
      <c r="L1117" s="13"/>
      <c r="M1117" s="14"/>
      <c r="N1117" s="9" t="s">
        <v>1707</v>
      </c>
      <c r="O1117" s="9" t="s">
        <v>3195</v>
      </c>
      <c r="P1117" s="17">
        <v>58179</v>
      </c>
      <c r="Q1117" s="18" t="s">
        <v>32</v>
      </c>
      <c r="R1117" s="25"/>
      <c r="S1117" s="18" t="s">
        <v>22</v>
      </c>
      <c r="T1117" s="34"/>
      <c r="U1117" s="15"/>
      <c r="V1117" s="26" t="s">
        <v>3196</v>
      </c>
    </row>
    <row r="1118" spans="1:24" ht="16.5" customHeight="1">
      <c r="A1118" s="27" t="s">
        <v>3242</v>
      </c>
      <c r="B1118" s="9" t="s">
        <v>1332</v>
      </c>
      <c r="C1118" s="15" t="s">
        <v>3243</v>
      </c>
      <c r="D1118" s="21" t="s">
        <v>2433</v>
      </c>
      <c r="E1118" s="12" t="s">
        <v>111</v>
      </c>
      <c r="F1118" s="14" t="s">
        <v>1705</v>
      </c>
      <c r="G1118" s="14"/>
      <c r="H1118" s="9" t="s">
        <v>730</v>
      </c>
      <c r="I1118" s="13" t="s">
        <v>3198</v>
      </c>
      <c r="J1118" s="14"/>
      <c r="K1118" s="15" t="s">
        <v>3194</v>
      </c>
      <c r="L1118" s="13"/>
      <c r="M1118" s="14"/>
      <c r="N1118" s="9" t="s">
        <v>1707</v>
      </c>
      <c r="O1118" s="9" t="s">
        <v>3195</v>
      </c>
      <c r="P1118" s="17">
        <v>58179</v>
      </c>
      <c r="Q1118" s="18" t="s">
        <v>32</v>
      </c>
      <c r="R1118" s="25"/>
      <c r="S1118" s="18" t="s">
        <v>22</v>
      </c>
      <c r="T1118" s="34"/>
      <c r="U1118" s="15"/>
      <c r="V1118" s="26" t="s">
        <v>3196</v>
      </c>
    </row>
    <row r="1119" spans="1:24" ht="16.5" customHeight="1">
      <c r="A1119" s="27" t="s">
        <v>3242</v>
      </c>
      <c r="B1119" s="9" t="s">
        <v>1332</v>
      </c>
      <c r="C1119" s="15" t="s">
        <v>3243</v>
      </c>
      <c r="D1119" s="21" t="s">
        <v>2433</v>
      </c>
      <c r="E1119" s="12" t="s">
        <v>111</v>
      </c>
      <c r="F1119" s="14" t="s">
        <v>1705</v>
      </c>
      <c r="G1119" s="14"/>
      <c r="H1119" s="9" t="s">
        <v>784</v>
      </c>
      <c r="I1119" s="13" t="s">
        <v>3244</v>
      </c>
      <c r="J1119" s="14"/>
      <c r="K1119" s="15" t="s">
        <v>3194</v>
      </c>
      <c r="L1119" s="13"/>
      <c r="M1119" s="14"/>
      <c r="N1119" s="9" t="s">
        <v>1707</v>
      </c>
      <c r="O1119" s="9" t="s">
        <v>3195</v>
      </c>
      <c r="P1119" s="17">
        <v>58179</v>
      </c>
      <c r="Q1119" s="18" t="s">
        <v>32</v>
      </c>
      <c r="R1119" s="25"/>
      <c r="S1119" s="18" t="s">
        <v>22</v>
      </c>
      <c r="T1119" s="34"/>
      <c r="U1119" s="15"/>
      <c r="V1119" s="26" t="s">
        <v>3196</v>
      </c>
    </row>
    <row r="1120" spans="1:24" ht="16.5" customHeight="1">
      <c r="A1120" s="27" t="s">
        <v>3242</v>
      </c>
      <c r="B1120" s="9" t="s">
        <v>1332</v>
      </c>
      <c r="C1120" s="15" t="s">
        <v>3243</v>
      </c>
      <c r="D1120" s="21" t="s">
        <v>2433</v>
      </c>
      <c r="E1120" s="12" t="s">
        <v>111</v>
      </c>
      <c r="F1120" s="14" t="s">
        <v>266</v>
      </c>
      <c r="G1120" s="14"/>
      <c r="H1120" s="9" t="s">
        <v>3058</v>
      </c>
      <c r="I1120" s="13">
        <v>58179</v>
      </c>
      <c r="J1120" s="14"/>
      <c r="K1120" s="15" t="s">
        <v>3245</v>
      </c>
      <c r="L1120" s="13"/>
      <c r="M1120" s="14"/>
      <c r="N1120" s="9" t="s">
        <v>1162</v>
      </c>
      <c r="O1120" s="9" t="s">
        <v>3246</v>
      </c>
      <c r="P1120" s="17">
        <v>192980</v>
      </c>
      <c r="Q1120" s="18" t="s">
        <v>22</v>
      </c>
      <c r="R1120" s="25"/>
      <c r="S1120" s="18" t="s">
        <v>22</v>
      </c>
      <c r="T1120" s="34"/>
      <c r="U1120" s="15"/>
      <c r="V1120" s="26" t="s">
        <v>3196</v>
      </c>
    </row>
    <row r="1121" spans="1:24" ht="16.5" customHeight="1">
      <c r="A1121" s="8" t="s">
        <v>3247</v>
      </c>
      <c r="B1121" s="16" t="s">
        <v>3248</v>
      </c>
      <c r="C1121" s="10" t="s">
        <v>3249</v>
      </c>
      <c r="D1121" s="11" t="s">
        <v>3250</v>
      </c>
      <c r="E1121" s="12" t="s">
        <v>87</v>
      </c>
      <c r="F1121" s="12" t="s">
        <v>27</v>
      </c>
      <c r="G1121" s="12"/>
      <c r="H1121" s="16" t="s">
        <v>28</v>
      </c>
      <c r="I1121" s="28" t="str">
        <f t="shared" ref="I1121:I1132" si="77">IF(H1121 = "(2E,6E)-FPP", "175763",
    IF(H1121 = "(2Z,6E)-FPP", "162247",
        IF(H1121 = "(2Z,6Z)-FPP", "60374",
            IF(H1121 = "(2E,6E,10E)-GGPP", "58756",
                IF(H1121 = "9α-copalyl PP", "58622",
                    IF(H1121 = "peregrinol PP", "138232",
                        IF(H1121 = "(2E)-GPP", "58057",
                            IF(H1121 = "ent-copalyl diphosphate", "58553",
                                IF(H1121 = "(S)-2,3-epoxysqualene", "15441",
                                    IF(H1121 = "(+)-copalyl diphosphate", "58635",
                                        IF(H1121 = "copal-8-ol diphosphate(3−)","64283",
                                            IF(H1121 = "NPP", "57665",
                                                IF(H1121 = "squalene", "15440",
                                                    IF(H1121 = "ent-copal-8-ol diphosphate(3−)", "138223",
                                                        IF(H1121 = "(2E,6E,10E,14E)-GFPP", "57907",
                                                            IF(H1121 = "(R)-tetraprenyl-β-curcumene", "64801",
                                                                IF(H1121 = "(E)-2-MeGPP", "61984",
                                                                    IF(H1121 = "all-trans-heptaprenyl PP", "58206",
                                                                        IF(H1121 = "(3S,22S)-2,3:22,23-diepoxy-2,3,22,23-tetrahydrosqualene", "138307",
                                                                            IF(H1121 = "pre-α-onocerin", "138305","")
                                                                            )
                                                                        )
                                                                    )
                                                                )
                                                            )
                                                        )
                                                    )
                                                )
                                            )
                                        )
                                    )
                                )
                            )
                        )
                    )
                )
            )
        )
    )</f>
        <v>175763</v>
      </c>
      <c r="J1121" s="12"/>
      <c r="K1121" s="75" t="s">
        <v>301</v>
      </c>
      <c r="L1121" s="28"/>
      <c r="M1121" s="12"/>
      <c r="N1121" s="16" t="s">
        <v>30</v>
      </c>
      <c r="O1121" s="76" t="s">
        <v>302</v>
      </c>
      <c r="P1121" s="48">
        <v>10357</v>
      </c>
      <c r="Q1121" s="29" t="s">
        <v>22</v>
      </c>
      <c r="R1121" s="30"/>
      <c r="S1121" s="29" t="s">
        <v>22</v>
      </c>
      <c r="T1121" s="31"/>
      <c r="U1121" s="10" t="s">
        <v>59</v>
      </c>
      <c r="V1121" s="282" t="s">
        <v>3251</v>
      </c>
      <c r="W1121" s="283"/>
      <c r="X1121" s="283"/>
    </row>
    <row r="1122" spans="1:24" ht="16.5" customHeight="1">
      <c r="A1122" s="8" t="s">
        <v>3252</v>
      </c>
      <c r="B1122" s="16" t="s">
        <v>3253</v>
      </c>
      <c r="C1122" s="10" t="s">
        <v>3254</v>
      </c>
      <c r="D1122" s="11" t="s">
        <v>372</v>
      </c>
      <c r="E1122" s="12" t="s">
        <v>26</v>
      </c>
      <c r="F1122" s="12" t="s">
        <v>27</v>
      </c>
      <c r="G1122" s="12"/>
      <c r="H1122" s="16" t="s">
        <v>28</v>
      </c>
      <c r="I1122" s="28" t="str">
        <f t="shared" si="77"/>
        <v>175763</v>
      </c>
      <c r="J1122" s="12" t="s">
        <v>89</v>
      </c>
      <c r="K1122" s="10" t="s">
        <v>3255</v>
      </c>
      <c r="L1122" s="28" t="s">
        <v>288</v>
      </c>
      <c r="M1122" s="12" t="s">
        <v>22</v>
      </c>
      <c r="N1122" s="16" t="s">
        <v>30</v>
      </c>
      <c r="O1122" s="148" t="s">
        <v>3256</v>
      </c>
      <c r="P1122" s="149"/>
      <c r="Q1122" s="98" t="s">
        <v>22</v>
      </c>
      <c r="R1122" s="150"/>
      <c r="S1122" s="29" t="s">
        <v>22</v>
      </c>
      <c r="T1122" s="31"/>
      <c r="U1122" s="10"/>
      <c r="V1122" s="284" t="s">
        <v>3257</v>
      </c>
      <c r="W1122" s="283"/>
      <c r="X1122" s="283"/>
    </row>
    <row r="1123" spans="1:24" ht="16.5" customHeight="1">
      <c r="A1123" s="8" t="s">
        <v>3252</v>
      </c>
      <c r="B1123" s="16" t="s">
        <v>3253</v>
      </c>
      <c r="C1123" s="10" t="s">
        <v>3254</v>
      </c>
      <c r="D1123" s="11" t="s">
        <v>372</v>
      </c>
      <c r="E1123" s="12" t="s">
        <v>26</v>
      </c>
      <c r="F1123" s="12" t="s">
        <v>27</v>
      </c>
      <c r="G1123" s="12"/>
      <c r="H1123" s="16" t="s">
        <v>28</v>
      </c>
      <c r="I1123" s="28" t="str">
        <f t="shared" si="77"/>
        <v>175763</v>
      </c>
      <c r="J1123" s="12" t="s">
        <v>89</v>
      </c>
      <c r="K1123" s="10" t="s">
        <v>2874</v>
      </c>
      <c r="L1123" s="28"/>
      <c r="M1123" s="12"/>
      <c r="N1123" s="16" t="s">
        <v>30</v>
      </c>
      <c r="O1123" s="16" t="s">
        <v>2876</v>
      </c>
      <c r="P1123" s="7">
        <v>61478</v>
      </c>
      <c r="Q1123" s="29" t="s">
        <v>22</v>
      </c>
      <c r="R1123" s="30"/>
      <c r="S1123" s="29" t="s">
        <v>22</v>
      </c>
      <c r="T1123" s="31"/>
      <c r="U1123" s="10" t="s">
        <v>59</v>
      </c>
      <c r="V1123" s="284" t="s">
        <v>3257</v>
      </c>
      <c r="W1123" s="283"/>
      <c r="X1123" s="283"/>
    </row>
    <row r="1124" spans="1:24" ht="16.5" customHeight="1">
      <c r="A1124" s="8" t="s">
        <v>3252</v>
      </c>
      <c r="B1124" s="16" t="s">
        <v>3253</v>
      </c>
      <c r="C1124" s="10" t="s">
        <v>3254</v>
      </c>
      <c r="D1124" s="11" t="s">
        <v>372</v>
      </c>
      <c r="E1124" s="12" t="s">
        <v>26</v>
      </c>
      <c r="F1124" s="12" t="s">
        <v>27</v>
      </c>
      <c r="G1124" s="12"/>
      <c r="H1124" s="16" t="s">
        <v>28</v>
      </c>
      <c r="I1124" s="28" t="str">
        <f t="shared" si="77"/>
        <v>175763</v>
      </c>
      <c r="J1124" s="12" t="s">
        <v>89</v>
      </c>
      <c r="K1124" s="15" t="s">
        <v>365</v>
      </c>
      <c r="L1124" s="13" t="s">
        <v>288</v>
      </c>
      <c r="M1124" s="14" t="s">
        <v>22</v>
      </c>
      <c r="N1124" s="9" t="s">
        <v>30</v>
      </c>
      <c r="O1124" s="9" t="s">
        <v>366</v>
      </c>
      <c r="P1124" s="7">
        <v>49044</v>
      </c>
      <c r="Q1124" s="29" t="s">
        <v>22</v>
      </c>
      <c r="R1124" s="30"/>
      <c r="S1124" s="29" t="s">
        <v>22</v>
      </c>
      <c r="T1124" s="31"/>
      <c r="U1124" s="10"/>
      <c r="V1124" s="284" t="s">
        <v>3257</v>
      </c>
      <c r="W1124" s="283"/>
      <c r="X1124" s="283"/>
    </row>
    <row r="1125" spans="1:24" ht="16.5" customHeight="1">
      <c r="A1125" s="8" t="s">
        <v>3252</v>
      </c>
      <c r="B1125" s="16" t="s">
        <v>3253</v>
      </c>
      <c r="C1125" s="10" t="s">
        <v>3254</v>
      </c>
      <c r="D1125" s="11" t="s">
        <v>372</v>
      </c>
      <c r="E1125" s="12" t="s">
        <v>26</v>
      </c>
      <c r="F1125" s="12" t="s">
        <v>27</v>
      </c>
      <c r="G1125" s="12"/>
      <c r="H1125" s="16" t="s">
        <v>28</v>
      </c>
      <c r="I1125" s="28" t="str">
        <f t="shared" si="77"/>
        <v>175763</v>
      </c>
      <c r="J1125" s="12" t="s">
        <v>89</v>
      </c>
      <c r="K1125" s="15" t="s">
        <v>3258</v>
      </c>
      <c r="L1125" s="13" t="s">
        <v>3259</v>
      </c>
      <c r="M1125" s="14"/>
      <c r="N1125" s="9" t="s">
        <v>30</v>
      </c>
      <c r="O1125" s="9" t="s">
        <v>1067</v>
      </c>
      <c r="P1125" s="17">
        <v>5337</v>
      </c>
      <c r="Q1125" s="98" t="s">
        <v>22</v>
      </c>
      <c r="R1125" s="30"/>
      <c r="S1125" s="29" t="s">
        <v>22</v>
      </c>
      <c r="T1125" s="31"/>
      <c r="U1125" s="10"/>
      <c r="V1125" s="284" t="s">
        <v>3257</v>
      </c>
      <c r="W1125" s="283"/>
      <c r="X1125" s="283"/>
    </row>
    <row r="1126" spans="1:24" ht="16.5" customHeight="1">
      <c r="A1126" s="27" t="s">
        <v>3260</v>
      </c>
      <c r="B1126" s="9" t="s">
        <v>3261</v>
      </c>
      <c r="C1126" s="15" t="s">
        <v>3262</v>
      </c>
      <c r="D1126" s="21" t="s">
        <v>372</v>
      </c>
      <c r="E1126" s="12" t="s">
        <v>26</v>
      </c>
      <c r="F1126" s="14" t="s">
        <v>27</v>
      </c>
      <c r="G1126" s="14"/>
      <c r="H1126" s="16" t="s">
        <v>28</v>
      </c>
      <c r="I1126" s="28" t="str">
        <f t="shared" si="77"/>
        <v>175763</v>
      </c>
      <c r="J1126" s="12"/>
      <c r="K1126" s="15" t="s">
        <v>3263</v>
      </c>
      <c r="L1126" s="13"/>
      <c r="M1126" s="14"/>
      <c r="N1126" s="9" t="s">
        <v>30</v>
      </c>
      <c r="O1126" s="9" t="s">
        <v>3264</v>
      </c>
      <c r="P1126" s="17">
        <v>68625</v>
      </c>
      <c r="Q1126" s="29" t="s">
        <v>22</v>
      </c>
      <c r="R1126" s="30"/>
      <c r="S1126" s="29" t="s">
        <v>22</v>
      </c>
      <c r="T1126" s="31"/>
      <c r="U1126" s="15" t="s">
        <v>59</v>
      </c>
      <c r="V1126" s="26" t="s">
        <v>3257</v>
      </c>
    </row>
    <row r="1127" spans="1:24" ht="16.5" customHeight="1">
      <c r="A1127" s="8" t="s">
        <v>3265</v>
      </c>
      <c r="B1127" s="16" t="s">
        <v>3266</v>
      </c>
      <c r="C1127" s="10" t="s">
        <v>3267</v>
      </c>
      <c r="D1127" s="11" t="s">
        <v>3268</v>
      </c>
      <c r="E1127" s="12" t="s">
        <v>26</v>
      </c>
      <c r="F1127" s="12" t="s">
        <v>55</v>
      </c>
      <c r="G1127" s="12"/>
      <c r="H1127" s="16" t="s">
        <v>39</v>
      </c>
      <c r="I1127" s="28" t="str">
        <f t="shared" si="77"/>
        <v>58756</v>
      </c>
      <c r="J1127" s="12"/>
      <c r="K1127" s="10" t="s">
        <v>64</v>
      </c>
      <c r="L1127" s="28"/>
      <c r="M1127" s="12"/>
      <c r="N1127" s="16" t="s">
        <v>183</v>
      </c>
      <c r="O1127" s="16" t="s">
        <v>70</v>
      </c>
      <c r="P1127" s="7">
        <v>30939</v>
      </c>
      <c r="Q1127" s="29" t="s">
        <v>22</v>
      </c>
      <c r="R1127" s="30"/>
      <c r="S1127" s="29" t="s">
        <v>22</v>
      </c>
      <c r="T1127" s="31"/>
      <c r="U1127" s="10" t="s">
        <v>59</v>
      </c>
      <c r="V1127" s="284" t="s">
        <v>3269</v>
      </c>
      <c r="W1127" s="283"/>
      <c r="X1127" s="283"/>
    </row>
    <row r="1128" spans="1:24" ht="16.5" customHeight="1">
      <c r="A1128" s="27" t="s">
        <v>3270</v>
      </c>
      <c r="B1128" s="9" t="s">
        <v>3271</v>
      </c>
      <c r="C1128" s="15" t="s">
        <v>3272</v>
      </c>
      <c r="D1128" s="21" t="s">
        <v>3268</v>
      </c>
      <c r="E1128" s="12" t="s">
        <v>26</v>
      </c>
      <c r="F1128" s="14" t="s">
        <v>27</v>
      </c>
      <c r="G1128" s="14"/>
      <c r="H1128" s="16" t="s">
        <v>28</v>
      </c>
      <c r="I1128" s="28" t="str">
        <f t="shared" si="77"/>
        <v>175763</v>
      </c>
      <c r="J1128" s="14"/>
      <c r="K1128" s="15" t="s">
        <v>412</v>
      </c>
      <c r="L1128" s="13"/>
      <c r="M1128" s="14"/>
      <c r="N1128" s="9" t="s">
        <v>30</v>
      </c>
      <c r="O1128" s="9" t="s">
        <v>413</v>
      </c>
      <c r="P1128" s="17">
        <v>62855</v>
      </c>
      <c r="Q1128" s="29" t="s">
        <v>22</v>
      </c>
      <c r="R1128" s="30"/>
      <c r="S1128" s="29" t="s">
        <v>22</v>
      </c>
      <c r="T1128" s="31"/>
      <c r="U1128" s="15"/>
      <c r="V1128" s="26" t="s">
        <v>3273</v>
      </c>
    </row>
    <row r="1129" spans="1:24" ht="16.5" customHeight="1">
      <c r="A1129" s="27" t="s">
        <v>3270</v>
      </c>
      <c r="B1129" s="9" t="s">
        <v>3271</v>
      </c>
      <c r="C1129" s="15" t="s">
        <v>3272</v>
      </c>
      <c r="D1129" s="21" t="s">
        <v>3268</v>
      </c>
      <c r="E1129" s="12" t="s">
        <v>26</v>
      </c>
      <c r="F1129" s="14" t="s">
        <v>27</v>
      </c>
      <c r="G1129" s="14"/>
      <c r="H1129" s="16" t="s">
        <v>28</v>
      </c>
      <c r="I1129" s="28" t="str">
        <f t="shared" si="77"/>
        <v>175763</v>
      </c>
      <c r="J1129" s="14"/>
      <c r="K1129" s="75" t="s">
        <v>2057</v>
      </c>
      <c r="L1129" s="28"/>
      <c r="M1129" s="12"/>
      <c r="N1129" s="16" t="s">
        <v>30</v>
      </c>
      <c r="O1129" s="76" t="s">
        <v>2058</v>
      </c>
      <c r="P1129" s="48">
        <v>10221</v>
      </c>
      <c r="Q1129" s="29" t="s">
        <v>22</v>
      </c>
      <c r="R1129" s="30"/>
      <c r="S1129" s="29" t="s">
        <v>22</v>
      </c>
      <c r="T1129" s="31"/>
      <c r="U1129" s="15"/>
      <c r="V1129" s="26" t="s">
        <v>3274</v>
      </c>
    </row>
    <row r="1130" spans="1:24" ht="16.5" customHeight="1">
      <c r="A1130" s="27" t="s">
        <v>3270</v>
      </c>
      <c r="B1130" s="9" t="s">
        <v>3271</v>
      </c>
      <c r="C1130" s="15" t="s">
        <v>3272</v>
      </c>
      <c r="D1130" s="21" t="s">
        <v>3268</v>
      </c>
      <c r="E1130" s="12" t="s">
        <v>26</v>
      </c>
      <c r="F1130" s="14" t="s">
        <v>27</v>
      </c>
      <c r="G1130" s="14"/>
      <c r="H1130" s="16" t="s">
        <v>28</v>
      </c>
      <c r="I1130" s="28" t="str">
        <f t="shared" si="77"/>
        <v>175763</v>
      </c>
      <c r="J1130" s="14"/>
      <c r="K1130" s="15" t="s">
        <v>1684</v>
      </c>
      <c r="L1130" s="13"/>
      <c r="M1130" s="14"/>
      <c r="N1130" s="9" t="s">
        <v>30</v>
      </c>
      <c r="O1130" s="9" t="s">
        <v>3275</v>
      </c>
      <c r="P1130" s="17">
        <v>180496</v>
      </c>
      <c r="Q1130" s="29" t="s">
        <v>22</v>
      </c>
      <c r="R1130" s="30"/>
      <c r="S1130" s="29" t="s">
        <v>22</v>
      </c>
      <c r="T1130" s="31"/>
      <c r="U1130" s="15"/>
      <c r="V1130" s="26" t="s">
        <v>3274</v>
      </c>
    </row>
    <row r="1131" spans="1:24" ht="16.5" customHeight="1">
      <c r="A1131" s="27" t="s">
        <v>3270</v>
      </c>
      <c r="B1131" s="9" t="s">
        <v>3271</v>
      </c>
      <c r="C1131" s="15" t="s">
        <v>3272</v>
      </c>
      <c r="D1131" s="21" t="s">
        <v>3268</v>
      </c>
      <c r="E1131" s="12" t="s">
        <v>26</v>
      </c>
      <c r="F1131" s="14" t="s">
        <v>27</v>
      </c>
      <c r="G1131" s="14"/>
      <c r="H1131" s="16" t="s">
        <v>28</v>
      </c>
      <c r="I1131" s="28" t="str">
        <f t="shared" si="77"/>
        <v>175763</v>
      </c>
      <c r="J1131" s="14"/>
      <c r="K1131" s="10" t="s">
        <v>2254</v>
      </c>
      <c r="L1131" s="28"/>
      <c r="M1131" s="12"/>
      <c r="N1131" s="16" t="s">
        <v>30</v>
      </c>
      <c r="O1131" s="16" t="s">
        <v>2255</v>
      </c>
      <c r="P1131" s="7">
        <v>140564</v>
      </c>
      <c r="Q1131" s="29" t="s">
        <v>22</v>
      </c>
      <c r="R1131" s="30"/>
      <c r="S1131" s="29" t="s">
        <v>22</v>
      </c>
      <c r="T1131" s="31"/>
      <c r="U1131" s="15"/>
      <c r="V1131" s="26" t="s">
        <v>3274</v>
      </c>
    </row>
    <row r="1132" spans="1:24" ht="16.5" customHeight="1">
      <c r="A1132" s="27" t="s">
        <v>3270</v>
      </c>
      <c r="B1132" s="9" t="s">
        <v>3271</v>
      </c>
      <c r="C1132" s="15" t="s">
        <v>3272</v>
      </c>
      <c r="D1132" s="21" t="s">
        <v>3268</v>
      </c>
      <c r="E1132" s="12" t="s">
        <v>26</v>
      </c>
      <c r="F1132" s="14" t="s">
        <v>27</v>
      </c>
      <c r="G1132" s="14"/>
      <c r="H1132" s="16" t="s">
        <v>28</v>
      </c>
      <c r="I1132" s="28" t="str">
        <f t="shared" si="77"/>
        <v>175763</v>
      </c>
      <c r="J1132" s="14"/>
      <c r="K1132" s="15" t="s">
        <v>396</v>
      </c>
      <c r="L1132" s="13"/>
      <c r="M1132" s="14"/>
      <c r="N1132" s="9" t="s">
        <v>49</v>
      </c>
      <c r="O1132" s="9" t="s">
        <v>397</v>
      </c>
      <c r="P1132" s="17">
        <v>141283</v>
      </c>
      <c r="Q1132" s="18" t="s">
        <v>32</v>
      </c>
      <c r="R1132" s="30"/>
      <c r="S1132" s="29" t="s">
        <v>22</v>
      </c>
      <c r="T1132" s="31"/>
      <c r="U1132" s="15"/>
      <c r="V1132" s="26" t="s">
        <v>3274</v>
      </c>
    </row>
    <row r="1133" spans="1:24" ht="16.5" customHeight="1">
      <c r="A1133" s="27" t="s">
        <v>3276</v>
      </c>
      <c r="B1133" s="9" t="s">
        <v>3277</v>
      </c>
      <c r="C1133" s="15" t="s">
        <v>3278</v>
      </c>
      <c r="D1133" s="21" t="s">
        <v>3268</v>
      </c>
      <c r="E1133" s="12" t="s">
        <v>26</v>
      </c>
      <c r="F1133" s="14" t="s">
        <v>27</v>
      </c>
      <c r="G1133" s="14"/>
      <c r="H1133" s="9" t="s">
        <v>28</v>
      </c>
      <c r="I1133" s="13">
        <v>175763</v>
      </c>
      <c r="J1133" s="14"/>
      <c r="K1133" s="15" t="s">
        <v>405</v>
      </c>
      <c r="L1133" s="22"/>
      <c r="M1133" s="23"/>
      <c r="N1133" s="24" t="s">
        <v>30</v>
      </c>
      <c r="O1133" s="9" t="s">
        <v>406</v>
      </c>
      <c r="P1133" s="17">
        <v>68667</v>
      </c>
      <c r="Q1133" s="18" t="s">
        <v>22</v>
      </c>
      <c r="R1133" s="25"/>
      <c r="S1133" s="18" t="s">
        <v>22</v>
      </c>
      <c r="T1133" s="34"/>
      <c r="U1133" s="15" t="s">
        <v>3279</v>
      </c>
      <c r="V1133" s="26" t="s">
        <v>3274</v>
      </c>
    </row>
    <row r="1134" spans="1:24" ht="16.5" customHeight="1">
      <c r="A1134" s="8" t="s">
        <v>3280</v>
      </c>
      <c r="B1134" s="16" t="s">
        <v>733</v>
      </c>
      <c r="C1134" s="10" t="s">
        <v>3281</v>
      </c>
      <c r="D1134" s="11" t="s">
        <v>3268</v>
      </c>
      <c r="E1134" s="12" t="s">
        <v>26</v>
      </c>
      <c r="F1134" s="12" t="s">
        <v>55</v>
      </c>
      <c r="G1134" s="12"/>
      <c r="H1134" s="16" t="s">
        <v>39</v>
      </c>
      <c r="I1134" s="28" t="str">
        <f t="shared" ref="I1134:I1140" si="78">IF(H1134 = "(2E,6E)-FPP", "175763",
    IF(H1134 = "(2Z,6E)-FPP", "162247",
        IF(H1134 = "(2Z,6Z)-FPP", "60374",
            IF(H1134 = "(2E,6E,10E)-GGPP", "58756",
                IF(H1134 = "9α-copalyl PP", "58622",
                    IF(H1134 = "peregrinol PP", "138232",
                        IF(H1134 = "(2E)-GPP", "58057",
                            IF(H1134 = "ent-copalyl diphosphate", "58553",
                                IF(H1134 = "(S)-2,3-epoxysqualene", "15441",
                                    IF(H1134 = "(+)-copalyl diphosphate", "58635",
                                        IF(H1134 = "copal-8-ol diphosphate(3−)","64283",
                                            IF(H1134 = "NPP", "57665",
                                                IF(H1134 = "squalene", "15440",
                                                    IF(H1134 = "ent-copal-8-ol diphosphate(3−)", "138223",
                                                        IF(H1134 = "(2E,6E,10E,14E)-GFPP", "57907",
                                                            IF(H1134 = "(R)-tetraprenyl-β-curcumene", "64801",
                                                                IF(H1134 = "(E)-2-MeGPP", "61984",
                                                                    IF(H1134 = "all-trans-heptaprenyl PP", "58206",
                                                                        IF(H1134 = "(3S,22S)-2,3:22,23-diepoxy-2,3,22,23-tetrahydrosqualene", "138307",
                                                                            IF(H1134 = "pre-α-onocerin", "138305","")
                                                                            )
                                                                        )
                                                                    )
                                                                )
                                                            )
                                                        )
                                                    )
                                                )
                                            )
                                        )
                                    )
                                )
                            )
                        )
                    )
                )
            )
        )
    )</f>
        <v>58756</v>
      </c>
      <c r="J1134" s="12"/>
      <c r="K1134" s="10" t="s">
        <v>64</v>
      </c>
      <c r="L1134" s="28"/>
      <c r="M1134" s="12"/>
      <c r="N1134" s="16" t="s">
        <v>183</v>
      </c>
      <c r="O1134" s="16" t="s">
        <v>70</v>
      </c>
      <c r="P1134" s="7">
        <v>30939</v>
      </c>
      <c r="Q1134" s="29" t="s">
        <v>22</v>
      </c>
      <c r="R1134" s="30"/>
      <c r="S1134" s="29" t="s">
        <v>22</v>
      </c>
      <c r="T1134" s="31"/>
      <c r="U1134" s="10" t="s">
        <v>59</v>
      </c>
      <c r="V1134" s="284" t="s">
        <v>3269</v>
      </c>
      <c r="W1134" s="283"/>
      <c r="X1134" s="283"/>
    </row>
    <row r="1135" spans="1:24" ht="16.5" customHeight="1">
      <c r="A1135" s="8" t="s">
        <v>3282</v>
      </c>
      <c r="B1135" s="16" t="s">
        <v>3283</v>
      </c>
      <c r="C1135" s="10" t="s">
        <v>3284</v>
      </c>
      <c r="D1135" s="11" t="s">
        <v>3285</v>
      </c>
      <c r="E1135" s="12" t="s">
        <v>26</v>
      </c>
      <c r="F1135" s="12" t="s">
        <v>27</v>
      </c>
      <c r="G1135" s="12"/>
      <c r="H1135" s="16" t="s">
        <v>28</v>
      </c>
      <c r="I1135" s="28" t="str">
        <f t="shared" si="78"/>
        <v>175763</v>
      </c>
      <c r="J1135" s="12"/>
      <c r="K1135" s="10" t="s">
        <v>1723</v>
      </c>
      <c r="L1135" s="28"/>
      <c r="M1135" s="12"/>
      <c r="N1135" s="16" t="s">
        <v>30</v>
      </c>
      <c r="O1135" s="16" t="s">
        <v>1724</v>
      </c>
      <c r="P1135" s="7">
        <v>62756</v>
      </c>
      <c r="Q1135" s="29" t="s">
        <v>22</v>
      </c>
      <c r="R1135" s="30"/>
      <c r="S1135" s="29" t="s">
        <v>22</v>
      </c>
      <c r="T1135" s="31"/>
      <c r="U1135" s="10" t="s">
        <v>59</v>
      </c>
      <c r="V1135" s="284" t="s">
        <v>3286</v>
      </c>
      <c r="W1135" s="283"/>
      <c r="X1135" s="283"/>
    </row>
    <row r="1136" spans="1:24" ht="16.5" customHeight="1">
      <c r="A1136" s="8" t="s">
        <v>3287</v>
      </c>
      <c r="B1136" s="16" t="s">
        <v>3288</v>
      </c>
      <c r="C1136" s="10" t="s">
        <v>3289</v>
      </c>
      <c r="D1136" s="44" t="s">
        <v>3290</v>
      </c>
      <c r="E1136" s="12" t="s">
        <v>26</v>
      </c>
      <c r="F1136" s="12" t="s">
        <v>27</v>
      </c>
      <c r="G1136" s="12"/>
      <c r="H1136" s="16" t="s">
        <v>28</v>
      </c>
      <c r="I1136" s="28" t="str">
        <f t="shared" si="78"/>
        <v>175763</v>
      </c>
      <c r="J1136" s="12"/>
      <c r="K1136" s="75" t="s">
        <v>2057</v>
      </c>
      <c r="L1136" s="28" t="s">
        <v>288</v>
      </c>
      <c r="M1136" s="12" t="s">
        <v>22</v>
      </c>
      <c r="N1136" s="16" t="s">
        <v>30</v>
      </c>
      <c r="O1136" s="76" t="s">
        <v>2058</v>
      </c>
      <c r="P1136" s="48">
        <v>10221</v>
      </c>
      <c r="Q1136" s="29" t="s">
        <v>22</v>
      </c>
      <c r="R1136" s="30"/>
      <c r="S1136" s="29" t="s">
        <v>22</v>
      </c>
      <c r="T1136" s="31"/>
      <c r="U1136" s="10" t="s">
        <v>59</v>
      </c>
      <c r="V1136" s="282" t="s">
        <v>3291</v>
      </c>
      <c r="W1136" s="283"/>
      <c r="X1136" s="283"/>
    </row>
    <row r="1137" spans="1:24" ht="16.5" customHeight="1">
      <c r="A1137" s="8" t="s">
        <v>3287</v>
      </c>
      <c r="B1137" s="16" t="s">
        <v>3288</v>
      </c>
      <c r="C1137" s="10" t="s">
        <v>3289</v>
      </c>
      <c r="D1137" s="44" t="s">
        <v>3290</v>
      </c>
      <c r="E1137" s="12" t="s">
        <v>26</v>
      </c>
      <c r="F1137" s="12" t="s">
        <v>27</v>
      </c>
      <c r="G1137" s="12"/>
      <c r="H1137" s="16" t="s">
        <v>28</v>
      </c>
      <c r="I1137" s="28" t="str">
        <f t="shared" si="78"/>
        <v>175763</v>
      </c>
      <c r="J1137" s="12"/>
      <c r="K1137" s="75" t="s">
        <v>2254</v>
      </c>
      <c r="L1137" s="28" t="s">
        <v>288</v>
      </c>
      <c r="M1137" s="12" t="s">
        <v>22</v>
      </c>
      <c r="N1137" s="16" t="s">
        <v>30</v>
      </c>
      <c r="O1137" s="76" t="s">
        <v>2255</v>
      </c>
      <c r="P1137" s="48">
        <v>140564</v>
      </c>
      <c r="Q1137" s="29" t="s">
        <v>22</v>
      </c>
      <c r="R1137" s="30"/>
      <c r="S1137" s="29" t="s">
        <v>22</v>
      </c>
      <c r="T1137" s="31"/>
      <c r="U1137" s="10"/>
      <c r="V1137" s="42" t="s">
        <v>3291</v>
      </c>
      <c r="W1137" s="99"/>
      <c r="X1137" s="99"/>
    </row>
    <row r="1138" spans="1:24" ht="16.5" customHeight="1">
      <c r="A1138" s="8" t="s">
        <v>3292</v>
      </c>
      <c r="B1138" s="16" t="s">
        <v>141</v>
      </c>
      <c r="C1138" s="10" t="s">
        <v>3293</v>
      </c>
      <c r="D1138" s="11" t="s">
        <v>3285</v>
      </c>
      <c r="E1138" s="12" t="s">
        <v>26</v>
      </c>
      <c r="F1138" s="12" t="s">
        <v>27</v>
      </c>
      <c r="G1138" s="12"/>
      <c r="H1138" s="16" t="s">
        <v>28</v>
      </c>
      <c r="I1138" s="28" t="str">
        <f t="shared" si="78"/>
        <v>175763</v>
      </c>
      <c r="J1138" s="12"/>
      <c r="K1138" s="10" t="s">
        <v>368</v>
      </c>
      <c r="L1138" s="28"/>
      <c r="M1138" s="12"/>
      <c r="N1138" s="16" t="s">
        <v>30</v>
      </c>
      <c r="O1138" s="16" t="s">
        <v>369</v>
      </c>
      <c r="P1138" s="7">
        <v>63709</v>
      </c>
      <c r="Q1138" s="29" t="s">
        <v>22</v>
      </c>
      <c r="R1138" s="30"/>
      <c r="S1138" s="29" t="s">
        <v>22</v>
      </c>
      <c r="T1138" s="31"/>
      <c r="U1138" s="10" t="s">
        <v>59</v>
      </c>
      <c r="V1138" s="284" t="s">
        <v>3286</v>
      </c>
      <c r="W1138" s="283"/>
      <c r="X1138" s="283"/>
    </row>
    <row r="1139" spans="1:24" ht="16.5" customHeight="1">
      <c r="A1139" s="8" t="s">
        <v>3294</v>
      </c>
      <c r="B1139" s="16" t="s">
        <v>298</v>
      </c>
      <c r="C1139" s="10" t="s">
        <v>3295</v>
      </c>
      <c r="D1139" s="11" t="s">
        <v>3285</v>
      </c>
      <c r="E1139" s="12" t="s">
        <v>26</v>
      </c>
      <c r="F1139" s="12" t="s">
        <v>27</v>
      </c>
      <c r="G1139" s="12"/>
      <c r="H1139" s="16" t="s">
        <v>28</v>
      </c>
      <c r="I1139" s="28" t="str">
        <f t="shared" si="78"/>
        <v>175763</v>
      </c>
      <c r="J1139" s="12"/>
      <c r="K1139" s="10" t="s">
        <v>45</v>
      </c>
      <c r="L1139" s="28"/>
      <c r="M1139" s="12"/>
      <c r="N1139" s="16" t="s">
        <v>30</v>
      </c>
      <c r="O1139" s="16" t="s">
        <v>46</v>
      </c>
      <c r="P1139" s="7">
        <v>63190</v>
      </c>
      <c r="Q1139" s="29" t="s">
        <v>22</v>
      </c>
      <c r="R1139" s="30"/>
      <c r="S1139" s="29" t="s">
        <v>22</v>
      </c>
      <c r="T1139" s="31"/>
      <c r="U1139" s="10" t="s">
        <v>59</v>
      </c>
      <c r="V1139" s="284" t="s">
        <v>3286</v>
      </c>
      <c r="W1139" s="283"/>
      <c r="X1139" s="283"/>
    </row>
    <row r="1140" spans="1:24" ht="16.5" customHeight="1">
      <c r="A1140" s="8" t="s">
        <v>3296</v>
      </c>
      <c r="B1140" s="16" t="s">
        <v>3297</v>
      </c>
      <c r="C1140" s="10" t="s">
        <v>3298</v>
      </c>
      <c r="D1140" s="11" t="s">
        <v>3285</v>
      </c>
      <c r="E1140" s="12" t="s">
        <v>26</v>
      </c>
      <c r="F1140" s="12" t="s">
        <v>27</v>
      </c>
      <c r="G1140" s="12"/>
      <c r="H1140" s="16" t="s">
        <v>28</v>
      </c>
      <c r="I1140" s="28" t="str">
        <f t="shared" si="78"/>
        <v>175763</v>
      </c>
      <c r="J1140" s="12"/>
      <c r="K1140" s="10" t="s">
        <v>3299</v>
      </c>
      <c r="L1140" s="28"/>
      <c r="M1140" s="12"/>
      <c r="N1140" s="16" t="s">
        <v>49</v>
      </c>
      <c r="O1140" s="16" t="s">
        <v>3300</v>
      </c>
      <c r="P1140" s="7">
        <v>68658</v>
      </c>
      <c r="Q1140" s="29" t="s">
        <v>22</v>
      </c>
      <c r="R1140" s="30"/>
      <c r="S1140" s="29" t="s">
        <v>22</v>
      </c>
      <c r="T1140" s="31"/>
      <c r="U1140" s="10" t="s">
        <v>3301</v>
      </c>
      <c r="V1140" s="284" t="s">
        <v>3286</v>
      </c>
      <c r="W1140" s="283"/>
      <c r="X1140" s="283"/>
    </row>
    <row r="1141" spans="1:24" ht="16.5" customHeight="1">
      <c r="A1141" s="8" t="s">
        <v>3302</v>
      </c>
      <c r="B1141" s="9" t="s">
        <v>3303</v>
      </c>
      <c r="C1141" s="10" t="s">
        <v>3304</v>
      </c>
      <c r="D1141" s="21" t="s">
        <v>3305</v>
      </c>
      <c r="E1141" s="12" t="s">
        <v>111</v>
      </c>
      <c r="F1141" s="12" t="s">
        <v>248</v>
      </c>
      <c r="G1141" s="12"/>
      <c r="H1141" s="9" t="s">
        <v>249</v>
      </c>
      <c r="I1141" s="13" t="s">
        <v>250</v>
      </c>
      <c r="J1141" s="14"/>
      <c r="K1141" s="15" t="s">
        <v>251</v>
      </c>
      <c r="L1141" s="13"/>
      <c r="M1141" s="14"/>
      <c r="N1141" s="9" t="s">
        <v>252</v>
      </c>
      <c r="O1141" s="16" t="s">
        <v>253</v>
      </c>
      <c r="P1141" s="17">
        <v>175763</v>
      </c>
      <c r="Q1141" s="18" t="s">
        <v>32</v>
      </c>
      <c r="R1141" s="19"/>
      <c r="S1141" s="12" t="s">
        <v>32</v>
      </c>
      <c r="T1141" s="10" t="s">
        <v>254</v>
      </c>
      <c r="U1141" s="15"/>
      <c r="V1141" s="45"/>
    </row>
    <row r="1142" spans="1:24" ht="16.5" customHeight="1">
      <c r="A1142" s="8" t="s">
        <v>3302</v>
      </c>
      <c r="B1142" s="9" t="s">
        <v>3303</v>
      </c>
      <c r="C1142" s="10" t="s">
        <v>3304</v>
      </c>
      <c r="D1142" s="21" t="s">
        <v>3305</v>
      </c>
      <c r="E1142" s="12" t="s">
        <v>111</v>
      </c>
      <c r="F1142" s="12" t="s">
        <v>255</v>
      </c>
      <c r="G1142" s="12"/>
      <c r="H1142" s="9" t="s">
        <v>256</v>
      </c>
      <c r="I1142" s="13" t="s">
        <v>257</v>
      </c>
      <c r="J1142" s="14"/>
      <c r="K1142" s="15" t="s">
        <v>258</v>
      </c>
      <c r="L1142" s="13"/>
      <c r="M1142" s="14"/>
      <c r="N1142" s="9" t="s">
        <v>259</v>
      </c>
      <c r="O1142" s="16" t="s">
        <v>260</v>
      </c>
      <c r="P1142" s="17">
        <v>58057</v>
      </c>
      <c r="Q1142" s="18" t="s">
        <v>32</v>
      </c>
      <c r="R1142" s="19"/>
      <c r="S1142" s="12" t="s">
        <v>32</v>
      </c>
      <c r="T1142" s="10" t="s">
        <v>261</v>
      </c>
      <c r="U1142" s="15"/>
      <c r="V1142" s="45"/>
    </row>
    <row r="1143" spans="1:24" ht="16.5" customHeight="1">
      <c r="A1143" s="8" t="s">
        <v>3302</v>
      </c>
      <c r="B1143" s="9" t="s">
        <v>3303</v>
      </c>
      <c r="C1143" s="10" t="s">
        <v>3304</v>
      </c>
      <c r="D1143" s="21" t="s">
        <v>3305</v>
      </c>
      <c r="E1143" s="12" t="s">
        <v>111</v>
      </c>
      <c r="F1143" s="12" t="s">
        <v>179</v>
      </c>
      <c r="G1143" s="12"/>
      <c r="H1143" s="9" t="s">
        <v>730</v>
      </c>
      <c r="I1143" s="13" t="s">
        <v>731</v>
      </c>
      <c r="J1143" s="14"/>
      <c r="K1143" s="15" t="s">
        <v>182</v>
      </c>
      <c r="L1143" s="13"/>
      <c r="M1143" s="14"/>
      <c r="N1143" s="9" t="s">
        <v>183</v>
      </c>
      <c r="O1143" s="16" t="s">
        <v>184</v>
      </c>
      <c r="P1143" s="17">
        <v>58756</v>
      </c>
      <c r="Q1143" s="18" t="s">
        <v>32</v>
      </c>
      <c r="R1143" s="25"/>
      <c r="S1143" s="18" t="s">
        <v>32</v>
      </c>
      <c r="T1143" s="10" t="s">
        <v>185</v>
      </c>
      <c r="U1143" s="15"/>
      <c r="V1143" s="45"/>
    </row>
    <row r="1144" spans="1:24" ht="16.5" customHeight="1">
      <c r="A1144" s="27" t="s">
        <v>3306</v>
      </c>
      <c r="B1144" s="9" t="s">
        <v>120</v>
      </c>
      <c r="C1144" s="15" t="s">
        <v>3307</v>
      </c>
      <c r="D1144" s="21" t="s">
        <v>3308</v>
      </c>
      <c r="E1144" s="12" t="s">
        <v>26</v>
      </c>
      <c r="F1144" s="14" t="s">
        <v>27</v>
      </c>
      <c r="G1144" s="14"/>
      <c r="H1144" s="9" t="s">
        <v>28</v>
      </c>
      <c r="I1144" s="28" t="str">
        <f t="shared" ref="I1144:I1146" si="79">IF(H1144 = "(2E,6E)-FPP", "175763",
    IF(H1144 = "(2Z,6E)-FPP", "162247",
        IF(H1144 = "(2Z,6Z)-FPP", "60374",
            IF(H1144 = "(2E,6E,10E)-GGPP", "58756",
                IF(H1144 = "9α-copalyl PP", "58622",
                    IF(H1144 = "peregrinol PP", "138232",
                        IF(H1144 = "(2E)-GPP", "58057",
                            IF(H1144 = "ent-copalyl diphosphate", "58553",
                                IF(H1144 = "(S)-2,3-epoxysqualene", "15441",
                                    IF(H1144 = "(+)-copalyl diphosphate", "58635",
                                        IF(H1144 = "copal-8-ol diphosphate(3−)","64283",
                                            IF(H1144 = "NPP", "57665",
                                                IF(H1144 = "squalene", "15440",
                                                    IF(H1144 = "ent-copal-8-ol diphosphate(3−)", "138223",
                                                        IF(H1144 = "(2E,6E,10E,14E)-GFPP", "57907",
                                                            IF(H1144 = "(R)-tetraprenyl-β-curcumene", "64801",
                                                                IF(H1144 = "(E)-2-MeGPP", "61984",
                                                                    IF(H1144 = "all-trans-heptaprenyl PP", "58206",
                                                                        IF(H1144 = "(3S,22S)-2,3:22,23-diepoxy-2,3,22,23-tetrahydrosqualene", "138307",
                                                                            IF(H1144 = "pre-α-onocerin", "138305","")
                                                                            )
                                                                        )
                                                                    )
                                                                )
                                                            )
                                                        )
                                                    )
                                                )
                                            )
                                        )
                                    )
                                )
                            )
                        )
                    )
                )
            )
        )
    )</f>
        <v>175763</v>
      </c>
      <c r="J1144" s="14"/>
      <c r="K1144" s="15" t="s">
        <v>3309</v>
      </c>
      <c r="L1144" s="13"/>
      <c r="M1144" s="14"/>
      <c r="N1144" s="9" t="s">
        <v>30</v>
      </c>
      <c r="O1144" s="9" t="s">
        <v>3310</v>
      </c>
      <c r="P1144" s="17">
        <v>583099</v>
      </c>
      <c r="Q1144" s="29" t="s">
        <v>22</v>
      </c>
      <c r="R1144" s="30"/>
      <c r="S1144" s="29" t="s">
        <v>22</v>
      </c>
      <c r="T1144" s="31"/>
      <c r="U1144" s="41" t="s">
        <v>169</v>
      </c>
      <c r="V1144" s="42" t="s">
        <v>3311</v>
      </c>
    </row>
    <row r="1145" spans="1:24" ht="16.5" customHeight="1">
      <c r="A1145" s="27" t="s">
        <v>3306</v>
      </c>
      <c r="B1145" s="9" t="s">
        <v>120</v>
      </c>
      <c r="C1145" s="15" t="s">
        <v>3307</v>
      </c>
      <c r="D1145" s="21" t="s">
        <v>3308</v>
      </c>
      <c r="E1145" s="12" t="s">
        <v>26</v>
      </c>
      <c r="F1145" s="14" t="s">
        <v>27</v>
      </c>
      <c r="G1145" s="14"/>
      <c r="H1145" s="9" t="s">
        <v>28</v>
      </c>
      <c r="I1145" s="28" t="str">
        <f t="shared" si="79"/>
        <v>175763</v>
      </c>
      <c r="J1145" s="14"/>
      <c r="K1145" s="15" t="s">
        <v>320</v>
      </c>
      <c r="L1145" s="13"/>
      <c r="M1145" s="14"/>
      <c r="N1145" s="9" t="s">
        <v>30</v>
      </c>
      <c r="O1145" s="9" t="s">
        <v>322</v>
      </c>
      <c r="P1145" s="17">
        <v>64361</v>
      </c>
      <c r="Q1145" s="29" t="s">
        <v>22</v>
      </c>
      <c r="R1145" s="30"/>
      <c r="S1145" s="29" t="s">
        <v>22</v>
      </c>
      <c r="T1145" s="31"/>
      <c r="U1145" s="41" t="s">
        <v>169</v>
      </c>
      <c r="V1145" s="42" t="s">
        <v>3311</v>
      </c>
    </row>
    <row r="1146" spans="1:24" ht="16.5" customHeight="1">
      <c r="A1146" s="27" t="s">
        <v>3306</v>
      </c>
      <c r="B1146" s="9" t="s">
        <v>120</v>
      </c>
      <c r="C1146" s="15" t="s">
        <v>3307</v>
      </c>
      <c r="D1146" s="21" t="s">
        <v>3308</v>
      </c>
      <c r="E1146" s="12" t="s">
        <v>26</v>
      </c>
      <c r="F1146" s="14" t="s">
        <v>27</v>
      </c>
      <c r="G1146" s="14"/>
      <c r="H1146" s="9" t="s">
        <v>28</v>
      </c>
      <c r="I1146" s="28" t="str">
        <f t="shared" si="79"/>
        <v>175763</v>
      </c>
      <c r="J1146" s="14"/>
      <c r="K1146" s="15" t="s">
        <v>2883</v>
      </c>
      <c r="L1146" s="13"/>
      <c r="M1146" s="14"/>
      <c r="N1146" s="9" t="s">
        <v>30</v>
      </c>
      <c r="O1146" s="9" t="s">
        <v>2884</v>
      </c>
      <c r="P1146" s="17">
        <v>49249</v>
      </c>
      <c r="Q1146" s="29" t="s">
        <v>22</v>
      </c>
      <c r="R1146" s="30"/>
      <c r="S1146" s="29" t="s">
        <v>22</v>
      </c>
      <c r="T1146" s="31"/>
      <c r="U1146" s="41" t="s">
        <v>169</v>
      </c>
      <c r="V1146" s="42" t="s">
        <v>3311</v>
      </c>
    </row>
    <row r="1147" spans="1:24" ht="16.5" customHeight="1">
      <c r="A1147" s="27" t="s">
        <v>3312</v>
      </c>
      <c r="B1147" s="9" t="s">
        <v>3312</v>
      </c>
      <c r="C1147" s="15" t="s">
        <v>3313</v>
      </c>
      <c r="D1147" s="21" t="s">
        <v>3314</v>
      </c>
      <c r="E1147" s="12" t="s">
        <v>111</v>
      </c>
      <c r="F1147" s="14" t="s">
        <v>27</v>
      </c>
      <c r="G1147" s="14" t="s">
        <v>88</v>
      </c>
      <c r="H1147" s="9" t="s">
        <v>28</v>
      </c>
      <c r="I1147" s="13">
        <v>175763</v>
      </c>
      <c r="J1147" s="14"/>
      <c r="K1147" s="15" t="s">
        <v>3315</v>
      </c>
      <c r="L1147" s="13"/>
      <c r="M1147" s="14"/>
      <c r="N1147" s="9" t="s">
        <v>49</v>
      </c>
      <c r="O1147" s="9" t="s">
        <v>3316</v>
      </c>
      <c r="P1147" s="17">
        <v>193568</v>
      </c>
      <c r="Q1147" s="18" t="s">
        <v>22</v>
      </c>
      <c r="R1147" s="25"/>
      <c r="S1147" s="18" t="s">
        <v>22</v>
      </c>
      <c r="T1147" s="34"/>
      <c r="U1147" s="15"/>
      <c r="V1147" s="35" t="s">
        <v>3317</v>
      </c>
    </row>
    <row r="1148" spans="1:24" ht="16.5" customHeight="1">
      <c r="A1148" s="27" t="s">
        <v>3318</v>
      </c>
      <c r="B1148" s="9" t="s">
        <v>120</v>
      </c>
      <c r="C1148" s="15" t="s">
        <v>3319</v>
      </c>
      <c r="D1148" s="21" t="s">
        <v>3320</v>
      </c>
      <c r="E1148" s="12" t="s">
        <v>26</v>
      </c>
      <c r="F1148" s="14" t="s">
        <v>27</v>
      </c>
      <c r="G1148" s="14"/>
      <c r="H1148" s="9" t="s">
        <v>28</v>
      </c>
      <c r="I1148" s="28" t="str">
        <f t="shared" ref="I1148:I1153" si="80">IF(H1148 = "(2E,6E)-FPP", "175763",
    IF(H1148 = "(2Z,6E)-FPP", "162247",
        IF(H1148 = "(2Z,6Z)-FPP", "60374",
            IF(H1148 = "(2E,6E,10E)-GGPP", "58756",
                IF(H1148 = "9α-copalyl PP", "58622",
                    IF(H1148 = "peregrinol PP", "138232",
                        IF(H1148 = "(2E)-GPP", "58057",
                            IF(H1148 = "ent-copalyl diphosphate", "58553",
                                IF(H1148 = "(S)-2,3-epoxysqualene", "15441",
                                    IF(H1148 = "(+)-copalyl diphosphate", "58635",
                                        IF(H1148 = "copal-8-ol diphosphate(3−)","64283",
                                            IF(H1148 = "NPP", "57665",
                                                IF(H1148 = "squalene", "15440",
                                                    IF(H1148 = "ent-copal-8-ol diphosphate(3−)", "138223",
                                                        IF(H1148 = "(2E,6E,10E,14E)-GFPP", "57907",
                                                            IF(H1148 = "(R)-tetraprenyl-β-curcumene", "64801",
                                                                IF(H1148 = "(E)-2-MeGPP", "61984",
                                                                    IF(H1148 = "all-trans-heptaprenyl PP", "58206",
                                                                        IF(H1148 = "(3S,22S)-2,3:22,23-diepoxy-2,3,22,23-tetrahydrosqualene", "138307",
                                                                            IF(H1148 = "pre-α-onocerin", "138305","")
                                                                            )
                                                                        )
                                                                    )
                                                                )
                                                            )
                                                        )
                                                    )
                                                )
                                            )
                                        )
                                    )
                                )
                            )
                        )
                    )
                )
            )
        )
    )</f>
        <v>175763</v>
      </c>
      <c r="J1148" s="14"/>
      <c r="K1148" s="15" t="s">
        <v>3321</v>
      </c>
      <c r="L1148" s="13" t="s">
        <v>91</v>
      </c>
      <c r="M1148" s="12" t="s">
        <v>22</v>
      </c>
      <c r="N1148" s="9" t="s">
        <v>30</v>
      </c>
      <c r="O1148" s="9" t="s">
        <v>3322</v>
      </c>
      <c r="P1148" s="17">
        <v>62854</v>
      </c>
      <c r="Q1148" s="29" t="s">
        <v>22</v>
      </c>
      <c r="R1148" s="30"/>
      <c r="S1148" s="29" t="s">
        <v>22</v>
      </c>
      <c r="T1148" s="31"/>
      <c r="U1148" s="15"/>
      <c r="V1148" s="26" t="s">
        <v>3323</v>
      </c>
    </row>
    <row r="1149" spans="1:24" ht="16.5" customHeight="1">
      <c r="A1149" s="27" t="s">
        <v>3318</v>
      </c>
      <c r="B1149" s="9" t="s">
        <v>120</v>
      </c>
      <c r="C1149" s="15" t="s">
        <v>3319</v>
      </c>
      <c r="D1149" s="21" t="s">
        <v>3320</v>
      </c>
      <c r="E1149" s="12" t="s">
        <v>26</v>
      </c>
      <c r="F1149" s="14" t="s">
        <v>27</v>
      </c>
      <c r="G1149" s="14"/>
      <c r="H1149" s="9" t="s">
        <v>28</v>
      </c>
      <c r="I1149" s="28" t="str">
        <f t="shared" si="80"/>
        <v>175763</v>
      </c>
      <c r="J1149" s="14"/>
      <c r="K1149" s="15" t="s">
        <v>301</v>
      </c>
      <c r="L1149" s="13" t="s">
        <v>3324</v>
      </c>
      <c r="M1149" s="14"/>
      <c r="N1149" s="9" t="s">
        <v>30</v>
      </c>
      <c r="O1149" s="9" t="s">
        <v>302</v>
      </c>
      <c r="P1149" s="17">
        <v>10357</v>
      </c>
      <c r="Q1149" s="29" t="s">
        <v>22</v>
      </c>
      <c r="R1149" s="30"/>
      <c r="S1149" s="29" t="s">
        <v>22</v>
      </c>
      <c r="T1149" s="31"/>
      <c r="U1149" s="15"/>
      <c r="V1149" s="26" t="s">
        <v>3323</v>
      </c>
    </row>
    <row r="1150" spans="1:24" ht="16.5" customHeight="1">
      <c r="A1150" s="27" t="s">
        <v>3318</v>
      </c>
      <c r="B1150" s="9" t="s">
        <v>120</v>
      </c>
      <c r="C1150" s="15" t="s">
        <v>3319</v>
      </c>
      <c r="D1150" s="21" t="s">
        <v>3320</v>
      </c>
      <c r="E1150" s="12" t="s">
        <v>26</v>
      </c>
      <c r="F1150" s="14" t="s">
        <v>27</v>
      </c>
      <c r="G1150" s="14"/>
      <c r="H1150" s="9" t="s">
        <v>28</v>
      </c>
      <c r="I1150" s="28" t="str">
        <f t="shared" si="80"/>
        <v>175763</v>
      </c>
      <c r="J1150" s="14"/>
      <c r="K1150" s="15" t="s">
        <v>1450</v>
      </c>
      <c r="L1150" s="13" t="s">
        <v>103</v>
      </c>
      <c r="M1150" s="14"/>
      <c r="N1150" s="9" t="s">
        <v>30</v>
      </c>
      <c r="O1150" s="9" t="s">
        <v>1451</v>
      </c>
      <c r="P1150" s="17">
        <v>5768</v>
      </c>
      <c r="Q1150" s="29" t="s">
        <v>22</v>
      </c>
      <c r="R1150" s="30"/>
      <c r="S1150" s="29" t="s">
        <v>22</v>
      </c>
      <c r="T1150" s="31"/>
      <c r="U1150" s="15"/>
      <c r="V1150" s="26" t="s">
        <v>3323</v>
      </c>
    </row>
    <row r="1151" spans="1:24" ht="16.5" customHeight="1">
      <c r="A1151" s="27" t="s">
        <v>3318</v>
      </c>
      <c r="B1151" s="9" t="s">
        <v>120</v>
      </c>
      <c r="C1151" s="15" t="s">
        <v>3319</v>
      </c>
      <c r="D1151" s="21" t="s">
        <v>3320</v>
      </c>
      <c r="E1151" s="12" t="s">
        <v>26</v>
      </c>
      <c r="F1151" s="14" t="s">
        <v>27</v>
      </c>
      <c r="G1151" s="14"/>
      <c r="H1151" s="9" t="s">
        <v>28</v>
      </c>
      <c r="I1151" s="28" t="str">
        <f t="shared" si="80"/>
        <v>175763</v>
      </c>
      <c r="J1151" s="14"/>
      <c r="K1151" s="15" t="s">
        <v>1693</v>
      </c>
      <c r="L1151" s="13" t="s">
        <v>103</v>
      </c>
      <c r="M1151" s="14"/>
      <c r="N1151" s="9" t="s">
        <v>30</v>
      </c>
      <c r="O1151" s="9" t="s">
        <v>2886</v>
      </c>
      <c r="P1151" s="17">
        <v>49045</v>
      </c>
      <c r="Q1151" s="29" t="s">
        <v>22</v>
      </c>
      <c r="R1151" s="30"/>
      <c r="S1151" s="29" t="s">
        <v>22</v>
      </c>
      <c r="T1151" s="31"/>
      <c r="U1151" s="15"/>
      <c r="V1151" s="26" t="s">
        <v>3323</v>
      </c>
    </row>
    <row r="1152" spans="1:24" ht="16.5" customHeight="1">
      <c r="A1152" s="27" t="s">
        <v>3318</v>
      </c>
      <c r="B1152" s="9" t="s">
        <v>120</v>
      </c>
      <c r="C1152" s="15" t="s">
        <v>3319</v>
      </c>
      <c r="D1152" s="21" t="s">
        <v>3320</v>
      </c>
      <c r="E1152" s="12" t="s">
        <v>26</v>
      </c>
      <c r="F1152" s="14" t="s">
        <v>27</v>
      </c>
      <c r="G1152" s="14"/>
      <c r="H1152" s="9" t="s">
        <v>28</v>
      </c>
      <c r="I1152" s="28" t="str">
        <f t="shared" si="80"/>
        <v>175763</v>
      </c>
      <c r="J1152" s="14"/>
      <c r="K1152" s="15" t="s">
        <v>1903</v>
      </c>
      <c r="L1152" s="13" t="s">
        <v>103</v>
      </c>
      <c r="M1152" s="14"/>
      <c r="N1152" s="9" t="s">
        <v>30</v>
      </c>
      <c r="O1152" s="9" t="s">
        <v>1904</v>
      </c>
      <c r="P1152" s="17">
        <v>59961</v>
      </c>
      <c r="Q1152" s="29" t="s">
        <v>22</v>
      </c>
      <c r="R1152" s="30"/>
      <c r="S1152" s="29" t="s">
        <v>22</v>
      </c>
      <c r="T1152" s="31"/>
      <c r="U1152" s="15"/>
      <c r="V1152" s="26" t="s">
        <v>3323</v>
      </c>
    </row>
    <row r="1153" spans="1:38" ht="16.5" customHeight="1">
      <c r="A1153" s="27" t="s">
        <v>3318</v>
      </c>
      <c r="B1153" s="9" t="s">
        <v>120</v>
      </c>
      <c r="C1153" s="15" t="s">
        <v>3319</v>
      </c>
      <c r="D1153" s="21" t="s">
        <v>3320</v>
      </c>
      <c r="E1153" s="12" t="s">
        <v>26</v>
      </c>
      <c r="F1153" s="14" t="s">
        <v>27</v>
      </c>
      <c r="G1153" s="14"/>
      <c r="H1153" s="9" t="s">
        <v>28</v>
      </c>
      <c r="I1153" s="28" t="str">
        <f t="shared" si="80"/>
        <v>175763</v>
      </c>
      <c r="J1153" s="14"/>
      <c r="K1153" s="15" t="s">
        <v>2254</v>
      </c>
      <c r="L1153" s="13" t="s">
        <v>103</v>
      </c>
      <c r="M1153" s="14"/>
      <c r="N1153" s="9" t="s">
        <v>30</v>
      </c>
      <c r="O1153" s="9" t="s">
        <v>2255</v>
      </c>
      <c r="P1153" s="17">
        <v>140564</v>
      </c>
      <c r="Q1153" s="29" t="s">
        <v>22</v>
      </c>
      <c r="R1153" s="30"/>
      <c r="S1153" s="29" t="s">
        <v>22</v>
      </c>
      <c r="T1153" s="31"/>
      <c r="U1153" s="15"/>
      <c r="V1153" s="26" t="s">
        <v>3323</v>
      </c>
    </row>
    <row r="1154" spans="1:38" ht="16.5" customHeight="1">
      <c r="A1154" s="8" t="s">
        <v>3325</v>
      </c>
      <c r="B1154" s="9" t="s">
        <v>3161</v>
      </c>
      <c r="C1154" s="10" t="s">
        <v>3326</v>
      </c>
      <c r="D1154" s="11" t="s">
        <v>3320</v>
      </c>
      <c r="E1154" s="12" t="s">
        <v>26</v>
      </c>
      <c r="F1154" s="12" t="s">
        <v>130</v>
      </c>
      <c r="G1154" s="12"/>
      <c r="H1154" s="9" t="s">
        <v>131</v>
      </c>
      <c r="I1154" s="13">
        <v>58057</v>
      </c>
      <c r="J1154" s="14"/>
      <c r="K1154" s="15" t="s">
        <v>1040</v>
      </c>
      <c r="L1154" s="13" t="s">
        <v>91</v>
      </c>
      <c r="M1154" s="12" t="s">
        <v>22</v>
      </c>
      <c r="N1154" s="9" t="s">
        <v>133</v>
      </c>
      <c r="O1154" s="16" t="s">
        <v>1041</v>
      </c>
      <c r="P1154" s="17">
        <v>15382</v>
      </c>
      <c r="Q1154" s="18" t="s">
        <v>22</v>
      </c>
      <c r="R1154" s="19"/>
      <c r="S1154" s="12" t="s">
        <v>22</v>
      </c>
      <c r="T1154" s="10" t="s">
        <v>3327</v>
      </c>
      <c r="U1154" s="15"/>
      <c r="V1154" s="26" t="s">
        <v>3328</v>
      </c>
    </row>
    <row r="1155" spans="1:38" ht="16.5" customHeight="1">
      <c r="A1155" s="8" t="s">
        <v>3325</v>
      </c>
      <c r="B1155" s="9" t="s">
        <v>3161</v>
      </c>
      <c r="C1155" s="10" t="s">
        <v>3326</v>
      </c>
      <c r="D1155" s="11" t="s">
        <v>3320</v>
      </c>
      <c r="E1155" s="12" t="s">
        <v>26</v>
      </c>
      <c r="F1155" s="12" t="s">
        <v>130</v>
      </c>
      <c r="G1155" s="12"/>
      <c r="H1155" s="9" t="s">
        <v>131</v>
      </c>
      <c r="I1155" s="13">
        <v>58057</v>
      </c>
      <c r="J1155" s="14"/>
      <c r="K1155" s="15" t="s">
        <v>208</v>
      </c>
      <c r="L1155" s="13" t="s">
        <v>103</v>
      </c>
      <c r="M1155" s="14"/>
      <c r="N1155" s="9" t="s">
        <v>133</v>
      </c>
      <c r="O1155" s="16" t="s">
        <v>207</v>
      </c>
      <c r="P1155" s="17">
        <v>50025</v>
      </c>
      <c r="Q1155" s="18" t="s">
        <v>22</v>
      </c>
      <c r="R1155" s="19"/>
      <c r="S1155" s="12" t="s">
        <v>22</v>
      </c>
      <c r="T1155" s="10"/>
      <c r="U1155" s="15"/>
      <c r="V1155" s="26" t="s">
        <v>3328</v>
      </c>
    </row>
    <row r="1156" spans="1:38" ht="16.5" customHeight="1">
      <c r="A1156" s="8" t="s">
        <v>3325</v>
      </c>
      <c r="B1156" s="9" t="s">
        <v>3161</v>
      </c>
      <c r="C1156" s="10" t="s">
        <v>3326</v>
      </c>
      <c r="D1156" s="11" t="s">
        <v>3320</v>
      </c>
      <c r="E1156" s="12" t="s">
        <v>26</v>
      </c>
      <c r="F1156" s="12" t="s">
        <v>130</v>
      </c>
      <c r="G1156" s="12"/>
      <c r="H1156" s="9" t="s">
        <v>131</v>
      </c>
      <c r="I1156" s="13">
        <v>58057</v>
      </c>
      <c r="J1156" s="14"/>
      <c r="K1156" s="15" t="s">
        <v>211</v>
      </c>
      <c r="L1156" s="13" t="s">
        <v>103</v>
      </c>
      <c r="M1156" s="14"/>
      <c r="N1156" s="9" t="s">
        <v>133</v>
      </c>
      <c r="O1156" s="16" t="s">
        <v>314</v>
      </c>
      <c r="P1156" s="17">
        <v>17221</v>
      </c>
      <c r="Q1156" s="18" t="s">
        <v>32</v>
      </c>
      <c r="R1156" s="19"/>
      <c r="S1156" s="12" t="s">
        <v>22</v>
      </c>
      <c r="T1156" s="10"/>
      <c r="U1156" s="15"/>
      <c r="V1156" s="26" t="s">
        <v>3328</v>
      </c>
    </row>
    <row r="1157" spans="1:38" ht="16.5" customHeight="1">
      <c r="A1157" s="8" t="s">
        <v>3325</v>
      </c>
      <c r="B1157" s="9" t="s">
        <v>3161</v>
      </c>
      <c r="C1157" s="10" t="s">
        <v>3326</v>
      </c>
      <c r="D1157" s="11" t="s">
        <v>3320</v>
      </c>
      <c r="E1157" s="12" t="s">
        <v>26</v>
      </c>
      <c r="F1157" s="12" t="s">
        <v>130</v>
      </c>
      <c r="G1157" s="12"/>
      <c r="H1157" s="9" t="s">
        <v>131</v>
      </c>
      <c r="I1157" s="13">
        <v>58057</v>
      </c>
      <c r="J1157" s="14"/>
      <c r="K1157" s="15" t="s">
        <v>227</v>
      </c>
      <c r="L1157" s="13" t="s">
        <v>103</v>
      </c>
      <c r="M1157" s="14"/>
      <c r="N1157" s="9" t="s">
        <v>133</v>
      </c>
      <c r="O1157" s="16" t="s">
        <v>229</v>
      </c>
      <c r="P1157" s="17">
        <v>9457</v>
      </c>
      <c r="Q1157" s="18" t="s">
        <v>22</v>
      </c>
      <c r="R1157" s="19"/>
      <c r="S1157" s="12" t="s">
        <v>22</v>
      </c>
      <c r="T1157" s="10"/>
      <c r="U1157" s="15"/>
      <c r="V1157" s="26" t="s">
        <v>3328</v>
      </c>
    </row>
    <row r="1158" spans="1:38" ht="16.5" customHeight="1">
      <c r="A1158" s="27" t="s">
        <v>3329</v>
      </c>
      <c r="B1158" s="9" t="s">
        <v>120</v>
      </c>
      <c r="C1158" s="15" t="s">
        <v>3330</v>
      </c>
      <c r="D1158" s="21" t="s">
        <v>3331</v>
      </c>
      <c r="E1158" s="12" t="s">
        <v>26</v>
      </c>
      <c r="F1158" s="14" t="s">
        <v>27</v>
      </c>
      <c r="G1158" s="14"/>
      <c r="H1158" s="9" t="s">
        <v>28</v>
      </c>
      <c r="I1158" s="28" t="str">
        <f>IF(H1158 = "(2E,6E)-FPP", "175763",
    IF(H1158 = "(2Z,6E)-FPP", "162247",
        IF(H1158 = "(2Z,6Z)-FPP", "60374",
            IF(H1158 = "(2E,6E,10E)-GGPP", "58756",
                IF(H1158 = "9α-copalyl PP", "58622",
                    IF(H1158 = "peregrinol PP", "138232",
                        IF(H1158 = "(2E)-GPP", "58057",
                            IF(H1158 = "ent-copalyl diphosphate", "58553",
                                IF(H1158 = "(S)-2,3-epoxysqualene", "15441",
                                    IF(H1158 = "(+)-copalyl diphosphate", "58635",
                                        IF(H1158 = "copal-8-ol diphosphate(3−)","64283",
                                            IF(H1158 = "NPP", "57665",
                                                IF(H1158 = "squalene", "15440",
                                                    IF(H1158 = "ent-copal-8-ol diphosphate(3−)", "138223",
                                                        IF(H1158 = "(2E,6E,10E,14E)-GFPP", "57907",
                                                            IF(H1158 = "(R)-tetraprenyl-β-curcumene", "64801",
                                                                IF(H1158 = "(E)-2-MeGPP", "61984",
                                                                    IF(H1158 = "all-trans-heptaprenyl PP", "58206",
                                                                        IF(H1158 = "(3S,22S)-2,3:22,23-diepoxy-2,3,22,23-tetrahydrosqualene", "138307",
                                                                            IF(H1158 = "pre-α-onocerin", "138305","")
                                                                            )
                                                                        )
                                                                    )
                                                                )
                                                            )
                                                        )
                                                    )
                                                )
                                            )
                                        )
                                    )
                                )
                            )
                        )
                    )
                )
            )
        )
    )</f>
        <v>175763</v>
      </c>
      <c r="J1158" s="14"/>
      <c r="K1158" s="15" t="s">
        <v>320</v>
      </c>
      <c r="L1158" s="13"/>
      <c r="M1158" s="14"/>
      <c r="N1158" s="9" t="s">
        <v>30</v>
      </c>
      <c r="O1158" s="9" t="s">
        <v>322</v>
      </c>
      <c r="P1158" s="17">
        <v>64361</v>
      </c>
      <c r="Q1158" s="29" t="s">
        <v>22</v>
      </c>
      <c r="R1158" s="30" t="s">
        <v>22</v>
      </c>
      <c r="S1158" s="29" t="s">
        <v>22</v>
      </c>
      <c r="T1158" s="31"/>
      <c r="U1158" s="41" t="s">
        <v>169</v>
      </c>
      <c r="V1158" s="42" t="s">
        <v>3332</v>
      </c>
    </row>
    <row r="1159" spans="1:38" ht="16.5" customHeight="1">
      <c r="A1159" s="151" t="s">
        <v>3333</v>
      </c>
      <c r="B1159" s="9" t="s">
        <v>2761</v>
      </c>
      <c r="C1159" s="15" t="s">
        <v>3334</v>
      </c>
      <c r="D1159" s="21" t="s">
        <v>3335</v>
      </c>
      <c r="E1159" s="12" t="s">
        <v>26</v>
      </c>
      <c r="F1159" s="14" t="s">
        <v>130</v>
      </c>
      <c r="G1159" s="14"/>
      <c r="H1159" s="9" t="s">
        <v>131</v>
      </c>
      <c r="I1159" s="13">
        <v>58057</v>
      </c>
      <c r="J1159" s="14"/>
      <c r="K1159" s="15" t="s">
        <v>136</v>
      </c>
      <c r="L1159" s="13" t="s">
        <v>91</v>
      </c>
      <c r="M1159" s="12" t="s">
        <v>22</v>
      </c>
      <c r="N1159" s="9" t="s">
        <v>133</v>
      </c>
      <c r="O1159" s="9" t="s">
        <v>137</v>
      </c>
      <c r="P1159" s="17">
        <v>64280</v>
      </c>
      <c r="Q1159" s="69" t="s">
        <v>32</v>
      </c>
      <c r="R1159" s="70"/>
      <c r="S1159" s="29" t="s">
        <v>22</v>
      </c>
      <c r="T1159" s="71"/>
      <c r="U1159" s="15"/>
      <c r="V1159" s="80" t="s">
        <v>3336</v>
      </c>
      <c r="Y1159" s="81"/>
      <c r="Z1159" s="81"/>
      <c r="AA1159" s="81"/>
      <c r="AB1159" s="81"/>
      <c r="AC1159" s="81"/>
      <c r="AD1159" s="81"/>
      <c r="AE1159" s="81"/>
      <c r="AF1159" s="81"/>
      <c r="AG1159" s="81"/>
      <c r="AH1159" s="81"/>
      <c r="AI1159" s="81"/>
      <c r="AJ1159" s="81"/>
      <c r="AK1159" s="81"/>
      <c r="AL1159" s="81"/>
    </row>
    <row r="1160" spans="1:38" ht="16.5" customHeight="1">
      <c r="A1160" s="151" t="s">
        <v>3333</v>
      </c>
      <c r="B1160" s="9" t="s">
        <v>2761</v>
      </c>
      <c r="C1160" s="15" t="s">
        <v>3334</v>
      </c>
      <c r="D1160" s="21" t="s">
        <v>3335</v>
      </c>
      <c r="E1160" s="12" t="s">
        <v>26</v>
      </c>
      <c r="F1160" s="14" t="s">
        <v>130</v>
      </c>
      <c r="G1160" s="14"/>
      <c r="H1160" s="9" t="s">
        <v>131</v>
      </c>
      <c r="I1160" s="13">
        <v>58057</v>
      </c>
      <c r="J1160" s="14"/>
      <c r="K1160" s="15" t="s">
        <v>138</v>
      </c>
      <c r="L1160" s="13" t="s">
        <v>3337</v>
      </c>
      <c r="M1160" s="14" t="s">
        <v>32</v>
      </c>
      <c r="N1160" s="9" t="s">
        <v>133</v>
      </c>
      <c r="O1160" s="9" t="s">
        <v>319</v>
      </c>
      <c r="P1160" s="79">
        <v>87574</v>
      </c>
      <c r="Q1160" s="69" t="s">
        <v>32</v>
      </c>
      <c r="R1160" s="70"/>
      <c r="S1160" s="29" t="s">
        <v>22</v>
      </c>
      <c r="T1160" s="71"/>
      <c r="U1160" s="15"/>
      <c r="V1160" s="80" t="s">
        <v>3336</v>
      </c>
      <c r="Y1160" s="81"/>
      <c r="Z1160" s="81"/>
      <c r="AA1160" s="81"/>
      <c r="AB1160" s="81"/>
      <c r="AC1160" s="81"/>
      <c r="AD1160" s="81"/>
      <c r="AE1160" s="81"/>
      <c r="AF1160" s="81"/>
      <c r="AG1160" s="81"/>
      <c r="AH1160" s="81"/>
      <c r="AI1160" s="81"/>
      <c r="AJ1160" s="81"/>
      <c r="AK1160" s="81"/>
      <c r="AL1160" s="81"/>
    </row>
    <row r="1161" spans="1:38" ht="16.5" customHeight="1">
      <c r="A1161" s="27" t="s">
        <v>3338</v>
      </c>
      <c r="B1161" s="9" t="s">
        <v>3248</v>
      </c>
      <c r="C1161" s="15" t="s">
        <v>3339</v>
      </c>
      <c r="D1161" s="21" t="s">
        <v>3340</v>
      </c>
      <c r="E1161" s="12" t="s">
        <v>26</v>
      </c>
      <c r="F1161" s="14" t="s">
        <v>27</v>
      </c>
      <c r="G1161" s="14"/>
      <c r="H1161" s="16" t="s">
        <v>28</v>
      </c>
      <c r="I1161" s="28" t="str">
        <f t="shared" ref="I1161:I1173" si="81">IF(H1161 = "(2E,6E)-FPP", "175763",
    IF(H1161 = "(2Z,6E)-FPP", "162247",
        IF(H1161 = "(2Z,6Z)-FPP", "60374",
            IF(H1161 = "(2E,6E,10E)-GGPP", "58756",
                IF(H1161 = "9α-copalyl PP", "58622",
                    IF(H1161 = "peregrinol PP", "138232",
                        IF(H1161 = "(2E)-GPP", "58057",
                            IF(H1161 = "ent-copalyl diphosphate", "58553",
                                IF(H1161 = "(S)-2,3-epoxysqualene", "15441",
                                    IF(H1161 = "(+)-copalyl diphosphate", "58635",
                                        IF(H1161 = "copal-8-ol diphosphate(3−)","64283",
                                            IF(H1161 = "NPP", "57665",
                                                IF(H1161 = "squalene", "15440",
                                                    IF(H1161 = "ent-copal-8-ol diphosphate(3−)", "138223",
                                                        IF(H1161 = "(2E,6E,10E,14E)-GFPP", "57907",
                                                            IF(H1161 = "(R)-tetraprenyl-β-curcumene", "64801",
                                                                IF(H1161 = "(E)-2-MeGPP", "61984",
                                                                    IF(H1161 = "all-trans-heptaprenyl PP", "58206",
                                                                        IF(H1161 = "(3S,22S)-2,3:22,23-diepoxy-2,3,22,23-tetrahydrosqualene", "138307",
                                                                            IF(H1161 = "pre-α-onocerin", "138305","")
                                                                            )
                                                                        )
                                                                    )
                                                                )
                                                            )
                                                        )
                                                    )
                                                )
                                            )
                                        )
                                    )
                                )
                            )
                        )
                    )
                )
            )
        )
    )</f>
        <v>175763</v>
      </c>
      <c r="J1161" s="12"/>
      <c r="K1161" s="15" t="s">
        <v>301</v>
      </c>
      <c r="L1161" s="13"/>
      <c r="M1161" s="14"/>
      <c r="N1161" s="9" t="s">
        <v>30</v>
      </c>
      <c r="O1161" s="9" t="s">
        <v>302</v>
      </c>
      <c r="P1161" s="17">
        <v>10357</v>
      </c>
      <c r="Q1161" s="29" t="s">
        <v>22</v>
      </c>
      <c r="R1161" s="30"/>
      <c r="S1161" s="29" t="s">
        <v>22</v>
      </c>
      <c r="T1161" s="31"/>
      <c r="U1161" s="15" t="s">
        <v>59</v>
      </c>
      <c r="V1161" s="26" t="s">
        <v>3341</v>
      </c>
    </row>
    <row r="1162" spans="1:38" ht="16.5" customHeight="1">
      <c r="A1162" s="27" t="s">
        <v>3342</v>
      </c>
      <c r="B1162" s="9" t="s">
        <v>3343</v>
      </c>
      <c r="C1162" s="15" t="s">
        <v>3344</v>
      </c>
      <c r="D1162" s="21" t="s">
        <v>3335</v>
      </c>
      <c r="E1162" s="12" t="s">
        <v>26</v>
      </c>
      <c r="F1162" s="14" t="s">
        <v>27</v>
      </c>
      <c r="G1162" s="14"/>
      <c r="H1162" s="16" t="s">
        <v>28</v>
      </c>
      <c r="I1162" s="28" t="str">
        <f t="shared" si="81"/>
        <v>175763</v>
      </c>
      <c r="J1162" s="12"/>
      <c r="K1162" s="15" t="s">
        <v>3345</v>
      </c>
      <c r="L1162" s="13"/>
      <c r="M1162" s="14"/>
      <c r="N1162" s="9" t="s">
        <v>30</v>
      </c>
      <c r="O1162" s="9" t="s">
        <v>3346</v>
      </c>
      <c r="P1162" s="17">
        <v>68666</v>
      </c>
      <c r="Q1162" s="29" t="s">
        <v>22</v>
      </c>
      <c r="R1162" s="30"/>
      <c r="S1162" s="29" t="s">
        <v>22</v>
      </c>
      <c r="T1162" s="31"/>
      <c r="U1162" s="15" t="s">
        <v>59</v>
      </c>
      <c r="V1162" s="26" t="s">
        <v>3341</v>
      </c>
    </row>
    <row r="1163" spans="1:38" ht="16.5" customHeight="1">
      <c r="A1163" s="27" t="s">
        <v>3347</v>
      </c>
      <c r="B1163" s="9" t="s">
        <v>3348</v>
      </c>
      <c r="C1163" s="15" t="s">
        <v>3349</v>
      </c>
      <c r="D1163" s="21" t="s">
        <v>3335</v>
      </c>
      <c r="E1163" s="12" t="s">
        <v>26</v>
      </c>
      <c r="F1163" s="14" t="s">
        <v>27</v>
      </c>
      <c r="G1163" s="14"/>
      <c r="H1163" s="16" t="s">
        <v>28</v>
      </c>
      <c r="I1163" s="28" t="str">
        <f t="shared" si="81"/>
        <v>175763</v>
      </c>
      <c r="J1163" s="12"/>
      <c r="K1163" s="15" t="s">
        <v>1133</v>
      </c>
      <c r="L1163" s="13"/>
      <c r="M1163" s="14"/>
      <c r="N1163" s="9" t="s">
        <v>30</v>
      </c>
      <c r="O1163" s="9" t="s">
        <v>1134</v>
      </c>
      <c r="P1163" s="17">
        <v>41595</v>
      </c>
      <c r="Q1163" s="29" t="s">
        <v>22</v>
      </c>
      <c r="R1163" s="30"/>
      <c r="S1163" s="29" t="s">
        <v>22</v>
      </c>
      <c r="T1163" s="31"/>
      <c r="U1163" s="15" t="s">
        <v>59</v>
      </c>
      <c r="V1163" s="26" t="s">
        <v>3341</v>
      </c>
    </row>
    <row r="1164" spans="1:38" ht="16.5" customHeight="1">
      <c r="A1164" s="27" t="s">
        <v>3350</v>
      </c>
      <c r="B1164" s="9" t="s">
        <v>1665</v>
      </c>
      <c r="C1164" s="15" t="s">
        <v>3351</v>
      </c>
      <c r="D1164" s="21" t="s">
        <v>3340</v>
      </c>
      <c r="E1164" s="12" t="s">
        <v>26</v>
      </c>
      <c r="F1164" s="14" t="s">
        <v>27</v>
      </c>
      <c r="G1164" s="14"/>
      <c r="H1164" s="16" t="s">
        <v>28</v>
      </c>
      <c r="I1164" s="28" t="str">
        <f t="shared" si="81"/>
        <v>175763</v>
      </c>
      <c r="J1164" s="14"/>
      <c r="K1164" s="94" t="s">
        <v>365</v>
      </c>
      <c r="L1164" s="13"/>
      <c r="M1164" s="14"/>
      <c r="N1164" s="9" t="s">
        <v>30</v>
      </c>
      <c r="O1164" s="9" t="s">
        <v>366</v>
      </c>
      <c r="P1164" s="17">
        <v>49044</v>
      </c>
      <c r="Q1164" s="29" t="s">
        <v>22</v>
      </c>
      <c r="R1164" s="30"/>
      <c r="S1164" s="29" t="s">
        <v>22</v>
      </c>
      <c r="T1164" s="31"/>
      <c r="U1164" s="15"/>
      <c r="V1164" s="26" t="s">
        <v>3341</v>
      </c>
    </row>
    <row r="1165" spans="1:38" ht="16.5" customHeight="1">
      <c r="A1165" s="27" t="s">
        <v>3352</v>
      </c>
      <c r="B1165" s="9" t="s">
        <v>2845</v>
      </c>
      <c r="C1165" s="15" t="s">
        <v>3353</v>
      </c>
      <c r="D1165" s="21" t="s">
        <v>353</v>
      </c>
      <c r="E1165" s="12" t="s">
        <v>26</v>
      </c>
      <c r="F1165" s="14" t="s">
        <v>130</v>
      </c>
      <c r="G1165" s="14"/>
      <c r="H1165" s="9" t="s">
        <v>131</v>
      </c>
      <c r="I1165" s="28" t="str">
        <f t="shared" si="81"/>
        <v>58057</v>
      </c>
      <c r="J1165" s="14"/>
      <c r="K1165" s="15" t="s">
        <v>557</v>
      </c>
      <c r="L1165" s="13"/>
      <c r="M1165" s="14"/>
      <c r="N1165" s="9" t="s">
        <v>309</v>
      </c>
      <c r="O1165" s="9" t="s">
        <v>558</v>
      </c>
      <c r="P1165" s="17">
        <v>27961</v>
      </c>
      <c r="Q1165" s="29" t="s">
        <v>22</v>
      </c>
      <c r="R1165" s="30"/>
      <c r="S1165" s="29" t="s">
        <v>22</v>
      </c>
      <c r="T1165" s="31"/>
      <c r="U1165" s="15"/>
      <c r="V1165" s="32" t="s">
        <v>3354</v>
      </c>
    </row>
    <row r="1166" spans="1:38" ht="16.5" customHeight="1">
      <c r="A1166" s="27" t="s">
        <v>3355</v>
      </c>
      <c r="B1166" s="9" t="s">
        <v>3356</v>
      </c>
      <c r="C1166" s="15" t="s">
        <v>3357</v>
      </c>
      <c r="D1166" s="21" t="s">
        <v>3358</v>
      </c>
      <c r="E1166" s="12" t="s">
        <v>87</v>
      </c>
      <c r="F1166" s="14" t="s">
        <v>38</v>
      </c>
      <c r="G1166" s="14"/>
      <c r="H1166" s="9" t="s">
        <v>39</v>
      </c>
      <c r="I1166" s="28" t="str">
        <f t="shared" si="81"/>
        <v>58756</v>
      </c>
      <c r="J1166" s="14"/>
      <c r="K1166" s="15" t="s">
        <v>3359</v>
      </c>
      <c r="L1166" s="13"/>
      <c r="M1166" s="14"/>
      <c r="N1166" s="9" t="s">
        <v>41</v>
      </c>
      <c r="O1166" s="9" t="s">
        <v>3360</v>
      </c>
      <c r="P1166" s="17">
        <v>137528</v>
      </c>
      <c r="Q1166" s="29" t="s">
        <v>22</v>
      </c>
      <c r="R1166" s="30"/>
      <c r="S1166" s="29" t="s">
        <v>22</v>
      </c>
      <c r="T1166" s="31"/>
      <c r="U1166" s="15" t="s">
        <v>59</v>
      </c>
      <c r="V1166" s="26" t="s">
        <v>3361</v>
      </c>
    </row>
    <row r="1167" spans="1:38" ht="16.5" customHeight="1">
      <c r="A1167" s="27" t="s">
        <v>3362</v>
      </c>
      <c r="B1167" s="9" t="s">
        <v>529</v>
      </c>
      <c r="C1167" s="15" t="s">
        <v>3363</v>
      </c>
      <c r="D1167" s="21" t="s">
        <v>1065</v>
      </c>
      <c r="E1167" s="12" t="s">
        <v>26</v>
      </c>
      <c r="F1167" s="14" t="s">
        <v>130</v>
      </c>
      <c r="G1167" s="14"/>
      <c r="H1167" s="9" t="s">
        <v>711</v>
      </c>
      <c r="I1167" s="28" t="str">
        <f t="shared" si="81"/>
        <v>57665</v>
      </c>
      <c r="J1167" s="14"/>
      <c r="K1167" s="15" t="s">
        <v>315</v>
      </c>
      <c r="L1167" s="13"/>
      <c r="M1167" s="14"/>
      <c r="N1167" s="9" t="s">
        <v>133</v>
      </c>
      <c r="O1167" s="9" t="s">
        <v>317</v>
      </c>
      <c r="P1167" s="17">
        <v>15384</v>
      </c>
      <c r="Q1167" s="29" t="s">
        <v>22</v>
      </c>
      <c r="R1167" s="30"/>
      <c r="S1167" s="29" t="s">
        <v>22</v>
      </c>
      <c r="T1167" s="31"/>
      <c r="U1167" s="15"/>
      <c r="V1167" s="26" t="s">
        <v>3364</v>
      </c>
    </row>
    <row r="1168" spans="1:38" ht="16.5" customHeight="1">
      <c r="A1168" s="27" t="s">
        <v>3365</v>
      </c>
      <c r="B1168" s="9" t="s">
        <v>1641</v>
      </c>
      <c r="C1168" s="15" t="s">
        <v>3366</v>
      </c>
      <c r="D1168" s="21" t="s">
        <v>1065</v>
      </c>
      <c r="E1168" s="12" t="s">
        <v>26</v>
      </c>
      <c r="F1168" s="14" t="s">
        <v>130</v>
      </c>
      <c r="G1168" s="14"/>
      <c r="H1168" s="9" t="s">
        <v>131</v>
      </c>
      <c r="I1168" s="28" t="str">
        <f t="shared" si="81"/>
        <v>58057</v>
      </c>
      <c r="J1168" s="14"/>
      <c r="K1168" s="15" t="s">
        <v>205</v>
      </c>
      <c r="L1168" s="13"/>
      <c r="M1168" s="14"/>
      <c r="N1168" s="9" t="s">
        <v>133</v>
      </c>
      <c r="O1168" s="9" t="s">
        <v>207</v>
      </c>
      <c r="P1168" s="17">
        <v>36740</v>
      </c>
      <c r="Q1168" s="29" t="s">
        <v>22</v>
      </c>
      <c r="R1168" s="30"/>
      <c r="S1168" s="29" t="s">
        <v>22</v>
      </c>
      <c r="T1168" s="31"/>
      <c r="U1168" s="15"/>
      <c r="V1168" s="26" t="s">
        <v>3364</v>
      </c>
    </row>
    <row r="1169" spans="1:22" ht="16.5" customHeight="1">
      <c r="A1169" s="27" t="s">
        <v>3367</v>
      </c>
      <c r="B1169" s="9" t="s">
        <v>3368</v>
      </c>
      <c r="C1169" s="15" t="s">
        <v>3369</v>
      </c>
      <c r="D1169" s="21" t="s">
        <v>1065</v>
      </c>
      <c r="E1169" s="12" t="s">
        <v>26</v>
      </c>
      <c r="F1169" s="14" t="s">
        <v>27</v>
      </c>
      <c r="G1169" s="14"/>
      <c r="H1169" s="9" t="s">
        <v>28</v>
      </c>
      <c r="I1169" s="28" t="str">
        <f t="shared" si="81"/>
        <v>175763</v>
      </c>
      <c r="J1169" s="14"/>
      <c r="K1169" s="15" t="s">
        <v>3370</v>
      </c>
      <c r="L1169" s="13"/>
      <c r="M1169" s="14"/>
      <c r="N1169" s="9" t="s">
        <v>30</v>
      </c>
      <c r="O1169" s="9" t="s">
        <v>3371</v>
      </c>
      <c r="P1169" s="17">
        <v>61678</v>
      </c>
      <c r="Q1169" s="29" t="s">
        <v>22</v>
      </c>
      <c r="R1169" s="30"/>
      <c r="S1169" s="29" t="s">
        <v>22</v>
      </c>
      <c r="T1169" s="31"/>
      <c r="U1169" s="15"/>
      <c r="V1169" s="32" t="s">
        <v>3372</v>
      </c>
    </row>
    <row r="1170" spans="1:22" ht="16.5" customHeight="1">
      <c r="A1170" s="27" t="s">
        <v>3373</v>
      </c>
      <c r="B1170" s="9" t="s">
        <v>3368</v>
      </c>
      <c r="C1170" s="15" t="s">
        <v>3369</v>
      </c>
      <c r="D1170" s="21" t="s">
        <v>1065</v>
      </c>
      <c r="E1170" s="12" t="s">
        <v>26</v>
      </c>
      <c r="F1170" s="14" t="s">
        <v>27</v>
      </c>
      <c r="G1170" s="14"/>
      <c r="H1170" s="9" t="s">
        <v>28</v>
      </c>
      <c r="I1170" s="28" t="str">
        <f t="shared" si="81"/>
        <v>175763</v>
      </c>
      <c r="J1170" s="14"/>
      <c r="K1170" s="15" t="s">
        <v>3212</v>
      </c>
      <c r="L1170" s="13"/>
      <c r="M1170" s="14"/>
      <c r="N1170" s="9" t="s">
        <v>30</v>
      </c>
      <c r="O1170" s="9" t="s">
        <v>3213</v>
      </c>
      <c r="P1170" s="17">
        <v>61677</v>
      </c>
      <c r="Q1170" s="29" t="s">
        <v>22</v>
      </c>
      <c r="R1170" s="30"/>
      <c r="S1170" s="29" t="s">
        <v>22</v>
      </c>
      <c r="T1170" s="31"/>
      <c r="U1170" s="15" t="s">
        <v>59</v>
      </c>
      <c r="V1170" s="32" t="s">
        <v>3372</v>
      </c>
    </row>
    <row r="1171" spans="1:22" ht="16.5" customHeight="1">
      <c r="A1171" s="27" t="s">
        <v>3374</v>
      </c>
      <c r="B1171" s="9" t="s">
        <v>3375</v>
      </c>
      <c r="C1171" s="15" t="s">
        <v>3376</v>
      </c>
      <c r="D1171" s="21" t="s">
        <v>3377</v>
      </c>
      <c r="E1171" s="12" t="s">
        <v>26</v>
      </c>
      <c r="F1171" s="14" t="s">
        <v>27</v>
      </c>
      <c r="G1171" s="14"/>
      <c r="H1171" s="9" t="s">
        <v>28</v>
      </c>
      <c r="I1171" s="28" t="str">
        <f t="shared" si="81"/>
        <v>175763</v>
      </c>
      <c r="J1171" s="14"/>
      <c r="K1171" s="15" t="s">
        <v>3378</v>
      </c>
      <c r="L1171" s="13"/>
      <c r="M1171" s="14"/>
      <c r="N1171" s="9" t="s">
        <v>30</v>
      </c>
      <c r="O1171" s="9" t="s">
        <v>3379</v>
      </c>
      <c r="P1171" s="17">
        <v>27723</v>
      </c>
      <c r="Q1171" s="29" t="s">
        <v>22</v>
      </c>
      <c r="R1171" s="30"/>
      <c r="S1171" s="29" t="s">
        <v>22</v>
      </c>
      <c r="T1171" s="31"/>
      <c r="U1171" s="15"/>
      <c r="V1171" s="26" t="s">
        <v>3380</v>
      </c>
    </row>
    <row r="1172" spans="1:22" ht="16.5" customHeight="1">
      <c r="A1172" s="27" t="s">
        <v>3381</v>
      </c>
      <c r="B1172" s="9" t="s">
        <v>524</v>
      </c>
      <c r="C1172" s="15" t="s">
        <v>3382</v>
      </c>
      <c r="D1172" s="21" t="s">
        <v>3383</v>
      </c>
      <c r="E1172" s="12" t="s">
        <v>26</v>
      </c>
      <c r="F1172" s="14" t="s">
        <v>27</v>
      </c>
      <c r="G1172" s="14"/>
      <c r="H1172" s="9" t="s">
        <v>28</v>
      </c>
      <c r="I1172" s="28" t="str">
        <f t="shared" si="81"/>
        <v>175763</v>
      </c>
      <c r="J1172" s="14"/>
      <c r="K1172" s="15" t="s">
        <v>1133</v>
      </c>
      <c r="L1172" s="13"/>
      <c r="M1172" s="14"/>
      <c r="N1172" s="9" t="s">
        <v>30</v>
      </c>
      <c r="O1172" s="9" t="s">
        <v>1134</v>
      </c>
      <c r="P1172" s="17">
        <v>41595</v>
      </c>
      <c r="Q1172" s="29" t="s">
        <v>22</v>
      </c>
      <c r="R1172" s="30"/>
      <c r="S1172" s="29" t="s">
        <v>22</v>
      </c>
      <c r="T1172" s="31"/>
      <c r="U1172" s="41" t="s">
        <v>169</v>
      </c>
      <c r="V1172" s="42" t="s">
        <v>3384</v>
      </c>
    </row>
    <row r="1173" spans="1:22" ht="16.5" customHeight="1">
      <c r="A1173" s="27" t="s">
        <v>3385</v>
      </c>
      <c r="B1173" s="9" t="s">
        <v>3386</v>
      </c>
      <c r="C1173" s="15" t="s">
        <v>3387</v>
      </c>
      <c r="D1173" s="21" t="s">
        <v>247</v>
      </c>
      <c r="E1173" s="12" t="s">
        <v>111</v>
      </c>
      <c r="F1173" s="14" t="s">
        <v>27</v>
      </c>
      <c r="G1173" s="14"/>
      <c r="H1173" s="16" t="s">
        <v>28</v>
      </c>
      <c r="I1173" s="28" t="str">
        <f t="shared" si="81"/>
        <v>175763</v>
      </c>
      <c r="J1173" s="14"/>
      <c r="K1173" s="15" t="s">
        <v>3388</v>
      </c>
      <c r="L1173" s="13"/>
      <c r="M1173" s="14"/>
      <c r="N1173" s="9" t="s">
        <v>49</v>
      </c>
      <c r="O1173" s="9" t="s">
        <v>3389</v>
      </c>
      <c r="P1173" s="17">
        <v>172936</v>
      </c>
      <c r="Q1173" s="29" t="s">
        <v>22</v>
      </c>
      <c r="R1173" s="30"/>
      <c r="S1173" s="29" t="s">
        <v>22</v>
      </c>
      <c r="T1173" s="31"/>
      <c r="U1173" s="15"/>
      <c r="V1173" s="26" t="s">
        <v>3390</v>
      </c>
    </row>
    <row r="1174" spans="1:22" ht="16.5" customHeight="1">
      <c r="A1174" s="8" t="s">
        <v>3391</v>
      </c>
      <c r="B1174" s="9" t="s">
        <v>3392</v>
      </c>
      <c r="C1174" s="10" t="s">
        <v>3393</v>
      </c>
      <c r="D1174" s="21" t="s">
        <v>247</v>
      </c>
      <c r="E1174" s="12" t="s">
        <v>111</v>
      </c>
      <c r="F1174" s="12" t="s">
        <v>248</v>
      </c>
      <c r="G1174" s="12"/>
      <c r="H1174" s="9" t="s">
        <v>249</v>
      </c>
      <c r="I1174" s="13" t="s">
        <v>250</v>
      </c>
      <c r="J1174" s="14"/>
      <c r="K1174" s="15" t="s">
        <v>251</v>
      </c>
      <c r="L1174" s="13"/>
      <c r="M1174" s="14"/>
      <c r="N1174" s="9" t="s">
        <v>252</v>
      </c>
      <c r="O1174" s="16" t="s">
        <v>253</v>
      </c>
      <c r="P1174" s="17">
        <v>175763</v>
      </c>
      <c r="Q1174" s="18" t="s">
        <v>32</v>
      </c>
      <c r="R1174" s="19"/>
      <c r="S1174" s="12" t="s">
        <v>32</v>
      </c>
      <c r="T1174" s="10" t="s">
        <v>254</v>
      </c>
      <c r="U1174" s="15"/>
      <c r="V1174" s="45"/>
    </row>
    <row r="1175" spans="1:22" ht="16.5" customHeight="1">
      <c r="A1175" s="8" t="s">
        <v>3391</v>
      </c>
      <c r="B1175" s="9" t="s">
        <v>3392</v>
      </c>
      <c r="C1175" s="10" t="s">
        <v>3393</v>
      </c>
      <c r="D1175" s="21" t="s">
        <v>247</v>
      </c>
      <c r="E1175" s="12" t="s">
        <v>111</v>
      </c>
      <c r="F1175" s="12" t="s">
        <v>255</v>
      </c>
      <c r="G1175" s="12"/>
      <c r="H1175" s="9" t="s">
        <v>256</v>
      </c>
      <c r="I1175" s="13" t="s">
        <v>257</v>
      </c>
      <c r="J1175" s="14"/>
      <c r="K1175" s="15" t="s">
        <v>258</v>
      </c>
      <c r="L1175" s="13"/>
      <c r="M1175" s="14"/>
      <c r="N1175" s="9" t="s">
        <v>259</v>
      </c>
      <c r="O1175" s="16" t="s">
        <v>260</v>
      </c>
      <c r="P1175" s="17">
        <v>58057</v>
      </c>
      <c r="Q1175" s="18" t="s">
        <v>32</v>
      </c>
      <c r="R1175" s="19"/>
      <c r="S1175" s="12" t="s">
        <v>32</v>
      </c>
      <c r="T1175" s="10" t="s">
        <v>261</v>
      </c>
      <c r="U1175" s="15"/>
      <c r="V1175" s="45"/>
    </row>
    <row r="1176" spans="1:22" ht="16.5" customHeight="1">
      <c r="A1176" s="50" t="s">
        <v>3394</v>
      </c>
      <c r="B1176" s="9" t="s">
        <v>3395</v>
      </c>
      <c r="C1176" s="15" t="s">
        <v>3396</v>
      </c>
      <c r="D1176" s="21" t="s">
        <v>710</v>
      </c>
      <c r="E1176" s="12" t="s">
        <v>26</v>
      </c>
      <c r="F1176" s="14" t="s">
        <v>130</v>
      </c>
      <c r="G1176" s="14"/>
      <c r="H1176" s="77" t="s">
        <v>711</v>
      </c>
      <c r="I1176" s="13">
        <v>7525</v>
      </c>
      <c r="J1176" s="14"/>
      <c r="K1176" s="43" t="s">
        <v>712</v>
      </c>
      <c r="L1176" s="13"/>
      <c r="M1176" s="14"/>
      <c r="N1176" s="9" t="s">
        <v>309</v>
      </c>
      <c r="O1176" s="24" t="s">
        <v>713</v>
      </c>
      <c r="P1176" s="17">
        <v>29452</v>
      </c>
      <c r="Q1176" s="18" t="s">
        <v>32</v>
      </c>
      <c r="R1176" s="25"/>
      <c r="S1176" s="18" t="s">
        <v>22</v>
      </c>
      <c r="T1176" s="34"/>
      <c r="U1176" s="15"/>
      <c r="V1176" s="26" t="s">
        <v>714</v>
      </c>
    </row>
    <row r="1177" spans="1:22" ht="16.5" customHeight="1">
      <c r="A1177" s="8" t="s">
        <v>3397</v>
      </c>
      <c r="B1177" s="9"/>
      <c r="C1177" s="10" t="s">
        <v>3398</v>
      </c>
      <c r="D1177" s="21" t="s">
        <v>3399</v>
      </c>
      <c r="E1177" s="12" t="s">
        <v>37</v>
      </c>
      <c r="F1177" s="12" t="s">
        <v>38</v>
      </c>
      <c r="G1177" s="12"/>
      <c r="H1177" s="9" t="s">
        <v>39</v>
      </c>
      <c r="I1177" s="13">
        <v>58756</v>
      </c>
      <c r="J1177" s="14"/>
      <c r="K1177" s="15" t="s">
        <v>2374</v>
      </c>
      <c r="L1177" s="22"/>
      <c r="M1177" s="23"/>
      <c r="N1177" s="24" t="s">
        <v>41</v>
      </c>
      <c r="O1177" s="24" t="s">
        <v>2375</v>
      </c>
      <c r="P1177" s="17">
        <v>52461</v>
      </c>
      <c r="Q1177" s="18" t="s">
        <v>22</v>
      </c>
      <c r="R1177" s="25"/>
      <c r="S1177" s="18" t="s">
        <v>22</v>
      </c>
      <c r="T1177" s="10"/>
      <c r="U1177" s="15"/>
      <c r="V1177" s="26" t="s">
        <v>44</v>
      </c>
    </row>
    <row r="1178" spans="1:22" ht="16.5" customHeight="1">
      <c r="A1178" s="8" t="s">
        <v>3397</v>
      </c>
      <c r="B1178" s="9"/>
      <c r="C1178" s="10" t="s">
        <v>3398</v>
      </c>
      <c r="D1178" s="21" t="s">
        <v>3399</v>
      </c>
      <c r="E1178" s="12" t="s">
        <v>37</v>
      </c>
      <c r="F1178" s="14" t="s">
        <v>27</v>
      </c>
      <c r="G1178" s="14"/>
      <c r="H1178" s="9" t="s">
        <v>28</v>
      </c>
      <c r="I1178" s="13">
        <v>175763</v>
      </c>
      <c r="J1178" s="14"/>
      <c r="K1178" s="15" t="s">
        <v>2376</v>
      </c>
      <c r="L1178" s="13"/>
      <c r="M1178" s="14"/>
      <c r="N1178" s="9" t="s">
        <v>30</v>
      </c>
      <c r="O1178" s="9" t="s">
        <v>2377</v>
      </c>
      <c r="P1178" s="17">
        <v>192739</v>
      </c>
      <c r="Q1178" s="18" t="s">
        <v>22</v>
      </c>
      <c r="R1178" s="25"/>
      <c r="S1178" s="18" t="s">
        <v>22</v>
      </c>
      <c r="T1178" s="10"/>
      <c r="U1178" s="15"/>
      <c r="V1178" s="26" t="s">
        <v>44</v>
      </c>
    </row>
    <row r="1179" spans="1:22" ht="16.5" customHeight="1">
      <c r="A1179" s="8" t="s">
        <v>3400</v>
      </c>
      <c r="B1179" s="9"/>
      <c r="C1179" s="10" t="s">
        <v>3401</v>
      </c>
      <c r="D1179" s="21" t="s">
        <v>3399</v>
      </c>
      <c r="E1179" s="12" t="s">
        <v>37</v>
      </c>
      <c r="F1179" s="14" t="s">
        <v>27</v>
      </c>
      <c r="G1179" s="14"/>
      <c r="H1179" s="9" t="s">
        <v>28</v>
      </c>
      <c r="I1179" s="13">
        <v>175763</v>
      </c>
      <c r="J1179" s="14"/>
      <c r="K1179" s="15" t="s">
        <v>2376</v>
      </c>
      <c r="L1179" s="13"/>
      <c r="M1179" s="14"/>
      <c r="N1179" s="9" t="s">
        <v>30</v>
      </c>
      <c r="O1179" s="9" t="s">
        <v>2377</v>
      </c>
      <c r="P1179" s="17">
        <v>192739</v>
      </c>
      <c r="Q1179" s="18" t="s">
        <v>22</v>
      </c>
      <c r="R1179" s="25"/>
      <c r="S1179" s="18" t="s">
        <v>22</v>
      </c>
      <c r="T1179" s="10"/>
      <c r="U1179" s="148" t="s">
        <v>3402</v>
      </c>
      <c r="V1179" s="26" t="s">
        <v>44</v>
      </c>
    </row>
    <row r="1180" spans="1:22" ht="16.5" customHeight="1">
      <c r="A1180" s="8" t="s">
        <v>3403</v>
      </c>
      <c r="B1180" s="9"/>
      <c r="C1180" s="10" t="s">
        <v>3404</v>
      </c>
      <c r="D1180" s="21" t="s">
        <v>3399</v>
      </c>
      <c r="E1180" s="12" t="s">
        <v>37</v>
      </c>
      <c r="F1180" s="12" t="s">
        <v>38</v>
      </c>
      <c r="G1180" s="12"/>
      <c r="H1180" s="9" t="s">
        <v>39</v>
      </c>
      <c r="I1180" s="13">
        <v>58756</v>
      </c>
      <c r="J1180" s="14"/>
      <c r="K1180" s="15" t="s">
        <v>3405</v>
      </c>
      <c r="L1180" s="13"/>
      <c r="M1180" s="14"/>
      <c r="N1180" s="9" t="s">
        <v>41</v>
      </c>
      <c r="O1180" s="24" t="s">
        <v>3406</v>
      </c>
      <c r="P1180" s="17">
        <v>192745</v>
      </c>
      <c r="Q1180" s="18" t="s">
        <v>32</v>
      </c>
      <c r="R1180" s="25"/>
      <c r="S1180" s="18" t="s">
        <v>22</v>
      </c>
      <c r="T1180" s="10"/>
      <c r="U1180" s="15"/>
      <c r="V1180" s="26" t="s">
        <v>44</v>
      </c>
    </row>
    <row r="1181" spans="1:22" ht="16.5" customHeight="1">
      <c r="A1181" s="8" t="s">
        <v>3403</v>
      </c>
      <c r="B1181" s="9"/>
      <c r="C1181" s="10" t="s">
        <v>3404</v>
      </c>
      <c r="D1181" s="21" t="s">
        <v>3399</v>
      </c>
      <c r="E1181" s="12" t="s">
        <v>37</v>
      </c>
      <c r="F1181" s="12" t="s">
        <v>38</v>
      </c>
      <c r="G1181" s="12"/>
      <c r="H1181" s="9" t="s">
        <v>39</v>
      </c>
      <c r="I1181" s="13">
        <v>58756</v>
      </c>
      <c r="J1181" s="14"/>
      <c r="K1181" s="15" t="s">
        <v>3407</v>
      </c>
      <c r="L1181" s="22"/>
      <c r="M1181" s="23"/>
      <c r="N1181" s="24" t="s">
        <v>41</v>
      </c>
      <c r="O1181" s="9" t="s">
        <v>3408</v>
      </c>
      <c r="P1181" s="17">
        <v>192746</v>
      </c>
      <c r="Q1181" s="18" t="s">
        <v>32</v>
      </c>
      <c r="R1181" s="25"/>
      <c r="S1181" s="18" t="s">
        <v>22</v>
      </c>
      <c r="T1181" s="10"/>
      <c r="U1181" s="15"/>
      <c r="V1181" s="26" t="s">
        <v>44</v>
      </c>
    </row>
    <row r="1182" spans="1:22" ht="16.5" customHeight="1">
      <c r="A1182" s="27" t="s">
        <v>3409</v>
      </c>
      <c r="B1182" s="9" t="s">
        <v>2055</v>
      </c>
      <c r="C1182" s="15" t="s">
        <v>3410</v>
      </c>
      <c r="D1182" s="21" t="s">
        <v>3411</v>
      </c>
      <c r="E1182" s="12" t="s">
        <v>26</v>
      </c>
      <c r="F1182" s="14" t="s">
        <v>27</v>
      </c>
      <c r="G1182" s="14"/>
      <c r="H1182" s="9" t="s">
        <v>28</v>
      </c>
      <c r="I1182" s="28" t="str">
        <f t="shared" ref="I1182:I1191" si="82">IF(H1182 = "(2E,6E)-FPP", "175763",
    IF(H1182 = "(2Z,6E)-FPP", "162247",
        IF(H1182 = "(2Z,6Z)-FPP", "60374",
            IF(H1182 = "(2E,6E,10E)-GGPP", "58756",
                IF(H1182 = "9α-copalyl PP", "58622",
                    IF(H1182 = "peregrinol PP", "138232",
                        IF(H1182 = "(2E)-GPP", "58057",
                            IF(H1182 = "ent-copalyl diphosphate", "58553",
                                IF(H1182 = "(S)-2,3-epoxysqualene", "15441",
                                    IF(H1182 = "(+)-copalyl diphosphate", "58635",
                                        IF(H1182 = "copal-8-ol diphosphate(3−)","64283",
                                            IF(H1182 = "NPP", "57665",
                                                IF(H1182 = "squalene", "15440",
                                                    IF(H1182 = "ent-copal-8-ol diphosphate(3−)", "138223",
                                                        IF(H1182 = "(2E,6E,10E,14E)-GFPP", "57907",
                                                            IF(H1182 = "(R)-tetraprenyl-β-curcumene", "64801",
                                                                IF(H1182 = "(E)-2-MeGPP", "61984",
                                                                    IF(H1182 = "all-trans-heptaprenyl PP", "58206",
                                                                        IF(H1182 = "(3S,22S)-2,3:22,23-diepoxy-2,3,22,23-tetrahydrosqualene", "138307",
                                                                            IF(H1182 = "pre-α-onocerin", "138305","")
                                                                            )
                                                                        )
                                                                    )
                                                                )
                                                            )
                                                        )
                                                    )
                                                )
                                            )
                                        )
                                    )
                                )
                            )
                        )
                    )
                )
            )
        )
    )</f>
        <v>175763</v>
      </c>
      <c r="J1182" s="14"/>
      <c r="K1182" s="15" t="s">
        <v>2057</v>
      </c>
      <c r="L1182" s="13"/>
      <c r="M1182" s="14"/>
      <c r="N1182" s="9" t="s">
        <v>30</v>
      </c>
      <c r="O1182" s="9" t="s">
        <v>2058</v>
      </c>
      <c r="P1182" s="17">
        <v>10221</v>
      </c>
      <c r="Q1182" s="29" t="s">
        <v>22</v>
      </c>
      <c r="R1182" s="30"/>
      <c r="S1182" s="29" t="s">
        <v>22</v>
      </c>
      <c r="T1182" s="31"/>
      <c r="U1182" s="15"/>
      <c r="V1182" s="26" t="s">
        <v>3412</v>
      </c>
    </row>
    <row r="1183" spans="1:22" ht="16.5" customHeight="1">
      <c r="A1183" s="27" t="s">
        <v>3413</v>
      </c>
      <c r="B1183" s="9" t="s">
        <v>2200</v>
      </c>
      <c r="C1183" s="15" t="s">
        <v>3414</v>
      </c>
      <c r="D1183" s="44" t="s">
        <v>3415</v>
      </c>
      <c r="E1183" s="12" t="s">
        <v>26</v>
      </c>
      <c r="F1183" s="14" t="s">
        <v>27</v>
      </c>
      <c r="G1183" s="14"/>
      <c r="H1183" s="9" t="s">
        <v>28</v>
      </c>
      <c r="I1183" s="28" t="str">
        <f t="shared" si="82"/>
        <v>175763</v>
      </c>
      <c r="J1183" s="14"/>
      <c r="K1183" s="43" t="s">
        <v>3416</v>
      </c>
      <c r="L1183" s="13"/>
      <c r="M1183" s="14"/>
      <c r="N1183" s="9" t="s">
        <v>49</v>
      </c>
      <c r="O1183" s="24" t="s">
        <v>3417</v>
      </c>
      <c r="P1183" s="17">
        <v>143779</v>
      </c>
      <c r="Q1183" s="29" t="s">
        <v>22</v>
      </c>
      <c r="R1183" s="30"/>
      <c r="S1183" s="29" t="s">
        <v>22</v>
      </c>
      <c r="T1183" s="31"/>
      <c r="U1183" s="15"/>
      <c r="V1183" s="26" t="s">
        <v>3418</v>
      </c>
    </row>
    <row r="1184" spans="1:22" ht="16.5" customHeight="1">
      <c r="A1184" s="27" t="s">
        <v>3419</v>
      </c>
      <c r="B1184" s="9" t="s">
        <v>3420</v>
      </c>
      <c r="C1184" s="15" t="s">
        <v>3421</v>
      </c>
      <c r="D1184" s="21" t="s">
        <v>3422</v>
      </c>
      <c r="E1184" s="12" t="s">
        <v>26</v>
      </c>
      <c r="F1184" s="14" t="s">
        <v>55</v>
      </c>
      <c r="G1184" s="14"/>
      <c r="H1184" s="9" t="s">
        <v>39</v>
      </c>
      <c r="I1184" s="28" t="str">
        <f t="shared" si="82"/>
        <v>58756</v>
      </c>
      <c r="J1184" s="14"/>
      <c r="K1184" s="15" t="s">
        <v>3423</v>
      </c>
      <c r="L1184" s="13"/>
      <c r="M1184" s="14"/>
      <c r="N1184" s="9" t="s">
        <v>81</v>
      </c>
      <c r="O1184" s="9" t="s">
        <v>3424</v>
      </c>
      <c r="P1184" s="17">
        <v>64283</v>
      </c>
      <c r="Q1184" s="29" t="s">
        <v>22</v>
      </c>
      <c r="R1184" s="30"/>
      <c r="S1184" s="29" t="s">
        <v>22</v>
      </c>
      <c r="T1184" s="31"/>
      <c r="U1184" s="15"/>
      <c r="V1184" s="32" t="s">
        <v>3425</v>
      </c>
    </row>
    <row r="1185" spans="1:24" ht="16.5" customHeight="1">
      <c r="A1185" s="27" t="s">
        <v>3419</v>
      </c>
      <c r="B1185" s="9" t="s">
        <v>3420</v>
      </c>
      <c r="C1185" s="15" t="s">
        <v>3421</v>
      </c>
      <c r="D1185" s="21" t="s">
        <v>3422</v>
      </c>
      <c r="E1185" s="12" t="s">
        <v>26</v>
      </c>
      <c r="F1185" s="14" t="s">
        <v>38</v>
      </c>
      <c r="G1185" s="14"/>
      <c r="H1185" s="9" t="s">
        <v>74</v>
      </c>
      <c r="I1185" s="28" t="str">
        <f t="shared" si="82"/>
        <v>64283</v>
      </c>
      <c r="J1185" s="14"/>
      <c r="K1185" s="15" t="s">
        <v>3426</v>
      </c>
      <c r="L1185" s="13"/>
      <c r="M1185" s="14"/>
      <c r="N1185" s="9" t="s">
        <v>76</v>
      </c>
      <c r="O1185" s="9" t="s">
        <v>3427</v>
      </c>
      <c r="P1185" s="17">
        <v>68624</v>
      </c>
      <c r="Q1185" s="29" t="s">
        <v>22</v>
      </c>
      <c r="R1185" s="30"/>
      <c r="S1185" s="29" t="s">
        <v>22</v>
      </c>
      <c r="T1185" s="31"/>
      <c r="U1185" s="15" t="s">
        <v>59</v>
      </c>
      <c r="V1185" s="32" t="s">
        <v>3425</v>
      </c>
    </row>
    <row r="1186" spans="1:24" ht="16.5" customHeight="1">
      <c r="A1186" s="27" t="s">
        <v>3428</v>
      </c>
      <c r="B1186" s="9" t="s">
        <v>1827</v>
      </c>
      <c r="C1186" s="15" t="s">
        <v>3429</v>
      </c>
      <c r="D1186" s="21" t="s">
        <v>3422</v>
      </c>
      <c r="E1186" s="12" t="s">
        <v>26</v>
      </c>
      <c r="F1186" s="14" t="s">
        <v>55</v>
      </c>
      <c r="G1186" s="14"/>
      <c r="H1186" s="9" t="s">
        <v>39</v>
      </c>
      <c r="I1186" s="28" t="str">
        <f t="shared" si="82"/>
        <v>58756</v>
      </c>
      <c r="J1186" s="14"/>
      <c r="K1186" s="15" t="s">
        <v>1209</v>
      </c>
      <c r="L1186" s="13"/>
      <c r="M1186" s="14"/>
      <c r="N1186" s="9" t="s">
        <v>183</v>
      </c>
      <c r="O1186" s="9" t="s">
        <v>70</v>
      </c>
      <c r="P1186" s="17">
        <v>58635</v>
      </c>
      <c r="Q1186" s="29" t="s">
        <v>22</v>
      </c>
      <c r="R1186" s="30" t="s">
        <v>22</v>
      </c>
      <c r="S1186" s="29" t="s">
        <v>22</v>
      </c>
      <c r="T1186" s="31"/>
      <c r="U1186" s="15"/>
      <c r="V1186" s="26" t="s">
        <v>3430</v>
      </c>
    </row>
    <row r="1187" spans="1:24" ht="16.5" customHeight="1">
      <c r="A1187" s="27" t="s">
        <v>3428</v>
      </c>
      <c r="B1187" s="9" t="s">
        <v>1827</v>
      </c>
      <c r="C1187" s="15" t="s">
        <v>3429</v>
      </c>
      <c r="D1187" s="21" t="s">
        <v>3422</v>
      </c>
      <c r="E1187" s="12" t="s">
        <v>26</v>
      </c>
      <c r="F1187" s="14" t="s">
        <v>38</v>
      </c>
      <c r="G1187" s="14"/>
      <c r="H1187" s="9" t="s">
        <v>64</v>
      </c>
      <c r="I1187" s="28" t="str">
        <f t="shared" si="82"/>
        <v>58635</v>
      </c>
      <c r="J1187" s="14"/>
      <c r="K1187" s="15" t="s">
        <v>1830</v>
      </c>
      <c r="L1187" s="13"/>
      <c r="M1187" s="14"/>
      <c r="N1187" s="9" t="s">
        <v>41</v>
      </c>
      <c r="O1187" s="9" t="s">
        <v>1831</v>
      </c>
      <c r="P1187" s="17">
        <v>52280</v>
      </c>
      <c r="Q1187" s="29" t="s">
        <v>22</v>
      </c>
      <c r="R1187" s="30" t="s">
        <v>22</v>
      </c>
      <c r="S1187" s="29" t="s">
        <v>22</v>
      </c>
      <c r="T1187" s="31"/>
      <c r="U1187" s="15" t="s">
        <v>59</v>
      </c>
      <c r="V1187" s="26" t="s">
        <v>3430</v>
      </c>
    </row>
    <row r="1188" spans="1:24" ht="16.5" customHeight="1">
      <c r="A1188" s="8" t="s">
        <v>3431</v>
      </c>
      <c r="B1188" s="16" t="s">
        <v>2191</v>
      </c>
      <c r="C1188" s="10" t="s">
        <v>3432</v>
      </c>
      <c r="D1188" s="44" t="s">
        <v>3422</v>
      </c>
      <c r="E1188" s="12" t="s">
        <v>26</v>
      </c>
      <c r="F1188" s="12" t="s">
        <v>55</v>
      </c>
      <c r="G1188" s="12"/>
      <c r="H1188" s="16" t="s">
        <v>39</v>
      </c>
      <c r="I1188" s="28" t="str">
        <f t="shared" si="82"/>
        <v>58756</v>
      </c>
      <c r="J1188" s="12"/>
      <c r="K1188" s="75" t="s">
        <v>3433</v>
      </c>
      <c r="L1188" s="28"/>
      <c r="M1188" s="12"/>
      <c r="N1188" s="16" t="s">
        <v>183</v>
      </c>
      <c r="O1188" s="76" t="s">
        <v>70</v>
      </c>
      <c r="P1188" s="48">
        <v>58635</v>
      </c>
      <c r="Q1188" s="29" t="s">
        <v>22</v>
      </c>
      <c r="R1188" s="30" t="s">
        <v>22</v>
      </c>
      <c r="S1188" s="29" t="s">
        <v>22</v>
      </c>
      <c r="T1188" s="31"/>
      <c r="U1188" s="10"/>
      <c r="V1188" s="282" t="s">
        <v>3434</v>
      </c>
      <c r="W1188" s="283"/>
      <c r="X1188" s="283"/>
    </row>
    <row r="1189" spans="1:24" ht="16.5" customHeight="1">
      <c r="A1189" s="8" t="s">
        <v>3431</v>
      </c>
      <c r="B1189" s="16" t="s">
        <v>2191</v>
      </c>
      <c r="C1189" s="10" t="s">
        <v>3432</v>
      </c>
      <c r="D1189" s="44" t="s">
        <v>3422</v>
      </c>
      <c r="E1189" s="12" t="s">
        <v>26</v>
      </c>
      <c r="F1189" s="12" t="s">
        <v>38</v>
      </c>
      <c r="G1189" s="12"/>
      <c r="H1189" s="16" t="s">
        <v>64</v>
      </c>
      <c r="I1189" s="28" t="str">
        <f t="shared" si="82"/>
        <v>58635</v>
      </c>
      <c r="J1189" s="12"/>
      <c r="K1189" s="75" t="s">
        <v>2196</v>
      </c>
      <c r="L1189" s="28"/>
      <c r="M1189" s="12"/>
      <c r="N1189" s="16" t="s">
        <v>41</v>
      </c>
      <c r="O1189" s="76" t="s">
        <v>2197</v>
      </c>
      <c r="P1189" s="48">
        <v>30232</v>
      </c>
      <c r="Q1189" s="29" t="s">
        <v>22</v>
      </c>
      <c r="R1189" s="30" t="s">
        <v>22</v>
      </c>
      <c r="S1189" s="29" t="s">
        <v>22</v>
      </c>
      <c r="T1189" s="31"/>
      <c r="U1189" s="10" t="s">
        <v>3091</v>
      </c>
      <c r="V1189" s="287" t="s">
        <v>3434</v>
      </c>
      <c r="W1189" s="283"/>
      <c r="X1189" s="283"/>
    </row>
    <row r="1190" spans="1:24" ht="16.5" customHeight="1">
      <c r="A1190" s="8" t="s">
        <v>3431</v>
      </c>
      <c r="B1190" s="16" t="s">
        <v>2191</v>
      </c>
      <c r="C1190" s="10" t="s">
        <v>3432</v>
      </c>
      <c r="D1190" s="44" t="s">
        <v>3422</v>
      </c>
      <c r="E1190" s="12" t="s">
        <v>26</v>
      </c>
      <c r="F1190" s="12" t="s">
        <v>38</v>
      </c>
      <c r="G1190" s="12"/>
      <c r="H1190" s="16" t="s">
        <v>64</v>
      </c>
      <c r="I1190" s="28" t="str">
        <f t="shared" si="82"/>
        <v>58635</v>
      </c>
      <c r="J1190" s="12"/>
      <c r="K1190" s="75" t="s">
        <v>2020</v>
      </c>
      <c r="L1190" s="28"/>
      <c r="M1190" s="12"/>
      <c r="N1190" s="16" t="s">
        <v>41</v>
      </c>
      <c r="O1190" s="76" t="s">
        <v>2021</v>
      </c>
      <c r="P1190" s="48">
        <v>29651</v>
      </c>
      <c r="Q1190" s="29" t="s">
        <v>22</v>
      </c>
      <c r="R1190" s="30" t="s">
        <v>22</v>
      </c>
      <c r="S1190" s="29" t="s">
        <v>22</v>
      </c>
      <c r="T1190" s="31"/>
      <c r="U1190" s="10"/>
      <c r="V1190" s="42" t="s">
        <v>3434</v>
      </c>
      <c r="W1190" s="99"/>
      <c r="X1190" s="99"/>
    </row>
    <row r="1191" spans="1:24" ht="16.5" customHeight="1">
      <c r="A1191" s="8" t="s">
        <v>3431</v>
      </c>
      <c r="B1191" s="16" t="s">
        <v>2191</v>
      </c>
      <c r="C1191" s="10" t="s">
        <v>3432</v>
      </c>
      <c r="D1191" s="44" t="s">
        <v>3422</v>
      </c>
      <c r="E1191" s="12" t="s">
        <v>26</v>
      </c>
      <c r="F1191" s="12" t="s">
        <v>38</v>
      </c>
      <c r="G1191" s="12"/>
      <c r="H1191" s="16" t="s">
        <v>64</v>
      </c>
      <c r="I1191" s="28" t="str">
        <f t="shared" si="82"/>
        <v>58635</v>
      </c>
      <c r="J1191" s="12"/>
      <c r="K1191" s="75" t="s">
        <v>1211</v>
      </c>
      <c r="L1191" s="28"/>
      <c r="M1191" s="12" t="s">
        <v>22</v>
      </c>
      <c r="N1191" s="16" t="s">
        <v>41</v>
      </c>
      <c r="O1191" s="76" t="s">
        <v>1212</v>
      </c>
      <c r="P1191" s="48">
        <v>29616</v>
      </c>
      <c r="Q1191" s="29" t="s">
        <v>22</v>
      </c>
      <c r="R1191" s="30" t="s">
        <v>22</v>
      </c>
      <c r="S1191" s="29" t="s">
        <v>22</v>
      </c>
      <c r="T1191" s="31"/>
      <c r="U1191" s="10"/>
      <c r="V1191" s="42" t="s">
        <v>3434</v>
      </c>
      <c r="W1191" s="99"/>
      <c r="X1191" s="99"/>
    </row>
    <row r="1192" spans="1:24" ht="16.5" customHeight="1">
      <c r="A1192" s="8" t="s">
        <v>3435</v>
      </c>
      <c r="B1192" s="9" t="s">
        <v>3436</v>
      </c>
      <c r="C1192" s="10" t="s">
        <v>3437</v>
      </c>
      <c r="D1192" s="11" t="s">
        <v>3438</v>
      </c>
      <c r="E1192" s="12" t="s">
        <v>26</v>
      </c>
      <c r="F1192" s="12" t="s">
        <v>130</v>
      </c>
      <c r="G1192" s="12"/>
      <c r="H1192" s="9" t="s">
        <v>131</v>
      </c>
      <c r="I1192" s="13">
        <v>58057</v>
      </c>
      <c r="J1192" s="14"/>
      <c r="K1192" s="15" t="s">
        <v>557</v>
      </c>
      <c r="L1192" s="66">
        <v>0.28000000000000003</v>
      </c>
      <c r="M1192" s="152"/>
      <c r="N1192" s="9" t="s">
        <v>309</v>
      </c>
      <c r="O1192" s="16" t="s">
        <v>558</v>
      </c>
      <c r="P1192" s="17">
        <v>27961</v>
      </c>
      <c r="Q1192" s="18" t="s">
        <v>22</v>
      </c>
      <c r="R1192" s="19"/>
      <c r="S1192" s="12" t="s">
        <v>22</v>
      </c>
      <c r="T1192" s="10" t="s">
        <v>3439</v>
      </c>
      <c r="U1192" s="153"/>
      <c r="V1192" s="26" t="s">
        <v>3440</v>
      </c>
    </row>
    <row r="1193" spans="1:24" ht="16.5" customHeight="1">
      <c r="A1193" s="8" t="s">
        <v>3435</v>
      </c>
      <c r="B1193" s="9" t="s">
        <v>3436</v>
      </c>
      <c r="C1193" s="10" t="s">
        <v>3437</v>
      </c>
      <c r="D1193" s="11" t="s">
        <v>3438</v>
      </c>
      <c r="E1193" s="12" t="s">
        <v>26</v>
      </c>
      <c r="F1193" s="12" t="s">
        <v>130</v>
      </c>
      <c r="G1193" s="12"/>
      <c r="H1193" s="9" t="s">
        <v>131</v>
      </c>
      <c r="I1193" s="13">
        <v>58057</v>
      </c>
      <c r="J1193" s="14"/>
      <c r="K1193" s="15" t="s">
        <v>606</v>
      </c>
      <c r="L1193" s="66">
        <v>0.24</v>
      </c>
      <c r="M1193" s="152"/>
      <c r="N1193" s="9" t="s">
        <v>309</v>
      </c>
      <c r="O1193" s="16" t="s">
        <v>608</v>
      </c>
      <c r="P1193" s="17">
        <v>22469</v>
      </c>
      <c r="Q1193" s="18" t="s">
        <v>22</v>
      </c>
      <c r="R1193" s="19"/>
      <c r="S1193" s="12" t="s">
        <v>22</v>
      </c>
      <c r="T1193" s="10" t="s">
        <v>3441</v>
      </c>
      <c r="U1193" s="153"/>
      <c r="V1193" s="26" t="s">
        <v>3440</v>
      </c>
    </row>
    <row r="1194" spans="1:24" ht="16.5" customHeight="1">
      <c r="A1194" s="8" t="s">
        <v>3435</v>
      </c>
      <c r="B1194" s="9" t="s">
        <v>3436</v>
      </c>
      <c r="C1194" s="10" t="s">
        <v>3437</v>
      </c>
      <c r="D1194" s="11" t="s">
        <v>3438</v>
      </c>
      <c r="E1194" s="12" t="s">
        <v>26</v>
      </c>
      <c r="F1194" s="12" t="s">
        <v>130</v>
      </c>
      <c r="G1194" s="12"/>
      <c r="H1194" s="9" t="s">
        <v>131</v>
      </c>
      <c r="I1194" s="13">
        <v>58057</v>
      </c>
      <c r="J1194" s="14"/>
      <c r="K1194" s="15" t="s">
        <v>211</v>
      </c>
      <c r="L1194" s="66">
        <v>0.02</v>
      </c>
      <c r="M1194" s="152"/>
      <c r="N1194" s="9" t="s">
        <v>133</v>
      </c>
      <c r="O1194" s="16" t="s">
        <v>314</v>
      </c>
      <c r="P1194" s="17">
        <v>17221</v>
      </c>
      <c r="Q1194" s="18" t="s">
        <v>32</v>
      </c>
      <c r="R1194" s="19"/>
      <c r="S1194" s="12" t="s">
        <v>22</v>
      </c>
      <c r="T1194" s="10" t="s">
        <v>3442</v>
      </c>
      <c r="U1194" s="153"/>
      <c r="V1194" s="26" t="s">
        <v>3440</v>
      </c>
    </row>
    <row r="1195" spans="1:24" ht="16.5" customHeight="1">
      <c r="A1195" s="8" t="s">
        <v>3435</v>
      </c>
      <c r="B1195" s="9" t="s">
        <v>3436</v>
      </c>
      <c r="C1195" s="10" t="s">
        <v>3437</v>
      </c>
      <c r="D1195" s="11" t="s">
        <v>3438</v>
      </c>
      <c r="E1195" s="12" t="s">
        <v>26</v>
      </c>
      <c r="F1195" s="12" t="s">
        <v>130</v>
      </c>
      <c r="G1195" s="12"/>
      <c r="H1195" s="9" t="s">
        <v>131</v>
      </c>
      <c r="I1195" s="13">
        <v>58057</v>
      </c>
      <c r="J1195" s="14"/>
      <c r="K1195" s="15" t="s">
        <v>307</v>
      </c>
      <c r="L1195" s="66">
        <v>0.43</v>
      </c>
      <c r="M1195" s="14" t="s">
        <v>22</v>
      </c>
      <c r="N1195" s="9" t="s">
        <v>309</v>
      </c>
      <c r="O1195" s="16" t="s">
        <v>310</v>
      </c>
      <c r="P1195" s="17">
        <v>17580</v>
      </c>
      <c r="Q1195" s="18" t="s">
        <v>32</v>
      </c>
      <c r="R1195" s="19"/>
      <c r="S1195" s="12" t="s">
        <v>22</v>
      </c>
      <c r="T1195" s="10"/>
      <c r="U1195" s="153"/>
      <c r="V1195" s="26" t="s">
        <v>3440</v>
      </c>
    </row>
    <row r="1196" spans="1:24" ht="16.5" customHeight="1">
      <c r="A1196" s="8" t="s">
        <v>3435</v>
      </c>
      <c r="B1196" s="9" t="s">
        <v>3436</v>
      </c>
      <c r="C1196" s="10" t="s">
        <v>3437</v>
      </c>
      <c r="D1196" s="11" t="s">
        <v>3438</v>
      </c>
      <c r="E1196" s="12" t="s">
        <v>26</v>
      </c>
      <c r="F1196" s="12" t="s">
        <v>130</v>
      </c>
      <c r="G1196" s="12"/>
      <c r="H1196" s="9" t="s">
        <v>131</v>
      </c>
      <c r="I1196" s="13">
        <v>58057</v>
      </c>
      <c r="J1196" s="14"/>
      <c r="K1196" s="15" t="s">
        <v>315</v>
      </c>
      <c r="L1196" s="13"/>
      <c r="M1196" s="14"/>
      <c r="N1196" s="9" t="s">
        <v>133</v>
      </c>
      <c r="O1196" s="16" t="s">
        <v>317</v>
      </c>
      <c r="P1196" s="17">
        <v>15384</v>
      </c>
      <c r="Q1196" s="18" t="s">
        <v>22</v>
      </c>
      <c r="R1196" s="19"/>
      <c r="S1196" s="12" t="s">
        <v>22</v>
      </c>
      <c r="T1196" s="10" t="s">
        <v>422</v>
      </c>
      <c r="U1196" s="153">
        <v>0.02</v>
      </c>
      <c r="V1196" s="26" t="s">
        <v>3440</v>
      </c>
    </row>
    <row r="1197" spans="1:24" ht="16.5" customHeight="1">
      <c r="A1197" s="8" t="s">
        <v>3435</v>
      </c>
      <c r="B1197" s="9" t="s">
        <v>3436</v>
      </c>
      <c r="C1197" s="10" t="s">
        <v>3437</v>
      </c>
      <c r="D1197" s="39" t="s">
        <v>3438</v>
      </c>
      <c r="E1197" s="12" t="s">
        <v>26</v>
      </c>
      <c r="F1197" s="12" t="s">
        <v>130</v>
      </c>
      <c r="G1197" s="12"/>
      <c r="H1197" s="9" t="s">
        <v>131</v>
      </c>
      <c r="I1197" s="13">
        <v>58057</v>
      </c>
      <c r="J1197" s="14"/>
      <c r="K1197" s="15" t="s">
        <v>197</v>
      </c>
      <c r="L1197" s="13"/>
      <c r="M1197" s="14"/>
      <c r="N1197" s="9" t="s">
        <v>133</v>
      </c>
      <c r="O1197" s="16" t="s">
        <v>199</v>
      </c>
      <c r="P1197" s="17">
        <v>50027</v>
      </c>
      <c r="Q1197" s="18" t="s">
        <v>22</v>
      </c>
      <c r="R1197" s="19"/>
      <c r="S1197" s="12" t="s">
        <v>22</v>
      </c>
      <c r="T1197" s="10" t="s">
        <v>3443</v>
      </c>
      <c r="U1197" s="153">
        <v>0.01</v>
      </c>
      <c r="V1197" s="26" t="s">
        <v>3440</v>
      </c>
    </row>
    <row r="1198" spans="1:24" ht="16.5" customHeight="1">
      <c r="A1198" s="27" t="s">
        <v>3444</v>
      </c>
      <c r="B1198" s="9" t="s">
        <v>3445</v>
      </c>
      <c r="C1198" s="15" t="s">
        <v>3446</v>
      </c>
      <c r="D1198" s="21" t="s">
        <v>3447</v>
      </c>
      <c r="E1198" s="12" t="s">
        <v>26</v>
      </c>
      <c r="F1198" s="14" t="s">
        <v>38</v>
      </c>
      <c r="G1198" s="14"/>
      <c r="H1198" s="9" t="s">
        <v>3448</v>
      </c>
      <c r="I1198" s="28" t="str">
        <f t="shared" ref="I1198:I1199" si="83">IF(H1198 = "(2E,6E)-FPP", "175763",
    IF(H1198 = "(2Z,6E)-FPP", "162247",
        IF(H1198 = "(2Z,6Z)-FPP", "60374",
            IF(H1198 = "(2E,6E,10E)-GGPP", "58756",
                IF(H1198 = "9α-copalyl PP", "58622",
                    IF(H1198 = "peregrinol PP", "138232",
                        IF(H1198 = "(2E)-GPP", "58057",
                            IF(H1198 = "ent-copalyl diphosphate", "58553",
                                IF(H1198 = "(S)-2,3-epoxysqualene", "15441",
                                    IF(H1198 = "(+)-copalyl diphosphate", "58635",
                                        IF(H1198 = "copal-8-ol diphosphate(3−)","64283",
                                            IF(H1198 = "NPP", "57665",
                                                IF(H1198 = "squalene", "15440",
                                                    IF(H1198 = "ent-copal-8-ol diphosphate(3−)", "138223",
                                                        IF(H1198 = "(2E,6E,10E,14E)-GFPP", "57907",
                                                            IF(H1198 = "(R)-tetraprenyl-β-curcumene", "64801",
                                                                IF(H1198 = "(E)-2-MeGPP", "61984",
                                                                    IF(H1198 = "all-trans-heptaprenyl PP", "58206",
                                                                        IF(H1198 = "(3S,22S)-2,3:22,23-diepoxy-2,3,22,23-tetrahydrosqualene", "138307",
                                                                            IF(H1198 = "pre-α-onocerin", "138305","")
                                                                            )
                                                                        )
                                                                    )
                                                                )
                                                            )
                                                        )
                                                    )
                                                )
                                            )
                                        )
                                    )
                                )
                            )
                        )
                    )
                )
            )
        )
    )</f>
        <v>138223</v>
      </c>
      <c r="J1198" s="14" t="s">
        <v>59</v>
      </c>
      <c r="K1198" s="15" t="s">
        <v>3449</v>
      </c>
      <c r="L1198" s="13"/>
      <c r="M1198" s="14"/>
      <c r="N1198" s="9" t="s">
        <v>76</v>
      </c>
      <c r="O1198" s="9" t="s">
        <v>3450</v>
      </c>
      <c r="P1198" s="17">
        <v>138224</v>
      </c>
      <c r="Q1198" s="29" t="s">
        <v>22</v>
      </c>
      <c r="R1198" s="30"/>
      <c r="S1198" s="29" t="s">
        <v>22</v>
      </c>
      <c r="T1198" s="31"/>
      <c r="U1198" s="15" t="s">
        <v>59</v>
      </c>
      <c r="V1198" s="26" t="s">
        <v>3451</v>
      </c>
    </row>
    <row r="1199" spans="1:24" ht="16.5" customHeight="1">
      <c r="A1199" s="27" t="s">
        <v>3452</v>
      </c>
      <c r="B1199" s="9" t="s">
        <v>3266</v>
      </c>
      <c r="C1199" s="15" t="s">
        <v>3453</v>
      </c>
      <c r="D1199" s="21" t="s">
        <v>3447</v>
      </c>
      <c r="E1199" s="12" t="s">
        <v>26</v>
      </c>
      <c r="F1199" s="14" t="s">
        <v>55</v>
      </c>
      <c r="G1199" s="14"/>
      <c r="H1199" s="9" t="s">
        <v>39</v>
      </c>
      <c r="I1199" s="28" t="str">
        <f t="shared" si="83"/>
        <v>58756</v>
      </c>
      <c r="J1199" s="14"/>
      <c r="K1199" s="15" t="s">
        <v>64</v>
      </c>
      <c r="L1199" s="13"/>
      <c r="M1199" s="14"/>
      <c r="N1199" s="9" t="s">
        <v>57</v>
      </c>
      <c r="O1199" s="9" t="s">
        <v>736</v>
      </c>
      <c r="P1199" s="17">
        <v>30939</v>
      </c>
      <c r="Q1199" s="29" t="s">
        <v>22</v>
      </c>
      <c r="R1199" s="30"/>
      <c r="S1199" s="29" t="s">
        <v>22</v>
      </c>
      <c r="T1199" s="31"/>
      <c r="U1199" s="15" t="s">
        <v>59</v>
      </c>
      <c r="V1199" s="8" t="s">
        <v>60</v>
      </c>
    </row>
    <row r="1200" spans="1:24" ht="16.5" customHeight="1">
      <c r="A1200" s="27" t="s">
        <v>3454</v>
      </c>
      <c r="B1200" s="9" t="s">
        <v>1702</v>
      </c>
      <c r="C1200" s="15" t="s">
        <v>3455</v>
      </c>
      <c r="D1200" s="21" t="s">
        <v>1934</v>
      </c>
      <c r="E1200" s="12" t="s">
        <v>87</v>
      </c>
      <c r="F1200" s="14" t="s">
        <v>1705</v>
      </c>
      <c r="G1200" s="14"/>
      <c r="H1200" s="9" t="s">
        <v>28</v>
      </c>
      <c r="I1200" s="13">
        <v>175763</v>
      </c>
      <c r="J1200" s="14"/>
      <c r="K1200" s="15" t="s">
        <v>1706</v>
      </c>
      <c r="L1200" s="22"/>
      <c r="M1200" s="23"/>
      <c r="N1200" s="24" t="s">
        <v>1707</v>
      </c>
      <c r="O1200" s="24" t="s">
        <v>1708</v>
      </c>
      <c r="P1200" s="17">
        <v>57310</v>
      </c>
      <c r="Q1200" s="18" t="s">
        <v>32</v>
      </c>
      <c r="R1200" s="25"/>
      <c r="S1200" s="18" t="s">
        <v>22</v>
      </c>
      <c r="T1200" s="34"/>
      <c r="U1200" s="15"/>
      <c r="V1200" s="26" t="s">
        <v>1935</v>
      </c>
    </row>
    <row r="1201" spans="1:24" ht="16.5" customHeight="1">
      <c r="A1201" s="27" t="s">
        <v>3456</v>
      </c>
      <c r="B1201" s="9" t="s">
        <v>3457</v>
      </c>
      <c r="C1201" s="15" t="s">
        <v>3458</v>
      </c>
      <c r="D1201" s="21" t="s">
        <v>1620</v>
      </c>
      <c r="E1201" s="12" t="s">
        <v>26</v>
      </c>
      <c r="F1201" s="14" t="s">
        <v>266</v>
      </c>
      <c r="G1201" s="14"/>
      <c r="H1201" s="9" t="s">
        <v>267</v>
      </c>
      <c r="I1201" s="28" t="str">
        <f t="shared" ref="I1201:I1206" si="84">IF(H1201 = "(2E,6E)-FPP", "175763",
    IF(H1201 = "(2Z,6E)-FPP", "162247",
        IF(H1201 = "(2Z,6Z)-FPP", "60374",
            IF(H1201 = "(2E,6E,10E)-GGPP", "58756",
                IF(H1201 = "9α-copalyl PP", "58622",
                    IF(H1201 = "peregrinol PP", "138232",
                        IF(H1201 = "(2E)-GPP", "58057",
                            IF(H1201 = "ent-copalyl diphosphate", "58553",
                                IF(H1201 = "(S)-2,3-epoxysqualene", "15441",
                                    IF(H1201 = "(+)-copalyl diphosphate", "58635",
                                        IF(H1201 = "copal-8-ol diphosphate(3−)","64283",
                                            IF(H1201 = "NPP", "57665",
                                                IF(H1201 = "squalene", "15440",
                                                    IF(H1201 = "ent-copal-8-ol diphosphate(3−)", "138223",
                                                        IF(H1201 = "(2E,6E,10E,14E)-GFPP", "57907",
                                                            IF(H1201 = "(R)-tetraprenyl-β-curcumene", "64801",
                                                                IF(H1201 = "(E)-2-MeGPP", "61984",
                                                                    IF(H1201 = "all-trans-heptaprenyl PP", "58206",
                                                                        IF(H1201 = "(3S,22S)-2,3:22,23-diepoxy-2,3,22,23-tetrahydrosqualene", "138307",
                                                                            IF(H1201 = "pre-α-onocerin", "138305","")
                                                                            )
                                                                        )
                                                                    )
                                                                )
                                                            )
                                                        )
                                                    )
                                                )
                                            )
                                        )
                                    )
                                )
                            )
                        )
                    )
                )
            )
        )
    )</f>
        <v>15441</v>
      </c>
      <c r="J1201" s="14"/>
      <c r="K1201" s="15" t="s">
        <v>3459</v>
      </c>
      <c r="L1201" s="13"/>
      <c r="M1201" s="14"/>
      <c r="N1201" s="9" t="s">
        <v>269</v>
      </c>
      <c r="O1201" s="9" t="s">
        <v>3460</v>
      </c>
      <c r="P1201" s="17">
        <v>63460</v>
      </c>
      <c r="Q1201" s="29" t="s">
        <v>22</v>
      </c>
      <c r="R1201" s="30"/>
      <c r="S1201" s="29" t="s">
        <v>22</v>
      </c>
      <c r="T1201" s="31"/>
      <c r="U1201" s="15" t="s">
        <v>59</v>
      </c>
      <c r="V1201" s="32" t="s">
        <v>1634</v>
      </c>
    </row>
    <row r="1202" spans="1:24" ht="16.5" customHeight="1">
      <c r="A1202" s="27" t="s">
        <v>3461</v>
      </c>
      <c r="B1202" s="9" t="s">
        <v>3462</v>
      </c>
      <c r="C1202" s="15" t="s">
        <v>3463</v>
      </c>
      <c r="D1202" s="21" t="s">
        <v>3464</v>
      </c>
      <c r="E1202" s="12" t="s">
        <v>26</v>
      </c>
      <c r="F1202" s="14" t="s">
        <v>130</v>
      </c>
      <c r="G1202" s="14"/>
      <c r="H1202" s="9" t="s">
        <v>131</v>
      </c>
      <c r="I1202" s="28" t="str">
        <f t="shared" si="84"/>
        <v>58057</v>
      </c>
      <c r="J1202" s="14"/>
      <c r="K1202" s="15" t="s">
        <v>606</v>
      </c>
      <c r="L1202" s="66">
        <v>0.05</v>
      </c>
      <c r="M1202" s="152"/>
      <c r="N1202" s="9" t="s">
        <v>309</v>
      </c>
      <c r="O1202" s="9" t="s">
        <v>608</v>
      </c>
      <c r="P1202" s="17">
        <v>22469</v>
      </c>
      <c r="Q1202" s="29" t="s">
        <v>22</v>
      </c>
      <c r="R1202" s="30" t="s">
        <v>22</v>
      </c>
      <c r="S1202" s="29" t="s">
        <v>22</v>
      </c>
      <c r="T1202" s="31"/>
      <c r="U1202" s="153"/>
      <c r="V1202" s="26" t="s">
        <v>3440</v>
      </c>
    </row>
    <row r="1203" spans="1:24" ht="16.5" customHeight="1">
      <c r="A1203" s="27" t="s">
        <v>3461</v>
      </c>
      <c r="B1203" s="9" t="s">
        <v>3462</v>
      </c>
      <c r="C1203" s="15" t="s">
        <v>3463</v>
      </c>
      <c r="D1203" s="21" t="s">
        <v>3464</v>
      </c>
      <c r="E1203" s="12" t="s">
        <v>26</v>
      </c>
      <c r="F1203" s="14" t="s">
        <v>130</v>
      </c>
      <c r="G1203" s="14"/>
      <c r="H1203" s="9" t="s">
        <v>131</v>
      </c>
      <c r="I1203" s="28" t="str">
        <f t="shared" si="84"/>
        <v>58057</v>
      </c>
      <c r="J1203" s="14"/>
      <c r="K1203" s="15" t="s">
        <v>315</v>
      </c>
      <c r="L1203" s="66">
        <v>0.08</v>
      </c>
      <c r="M1203" s="152"/>
      <c r="N1203" s="9" t="s">
        <v>133</v>
      </c>
      <c r="O1203" s="9" t="s">
        <v>317</v>
      </c>
      <c r="P1203" s="17">
        <v>15384</v>
      </c>
      <c r="Q1203" s="29" t="s">
        <v>22</v>
      </c>
      <c r="R1203" s="30" t="s">
        <v>22</v>
      </c>
      <c r="S1203" s="29" t="s">
        <v>22</v>
      </c>
      <c r="T1203" s="31"/>
      <c r="U1203" s="153"/>
      <c r="V1203" s="26" t="s">
        <v>3440</v>
      </c>
    </row>
    <row r="1204" spans="1:24" ht="16.5" customHeight="1">
      <c r="A1204" s="27" t="s">
        <v>3461</v>
      </c>
      <c r="B1204" s="9" t="s">
        <v>3462</v>
      </c>
      <c r="C1204" s="15" t="s">
        <v>3463</v>
      </c>
      <c r="D1204" s="21" t="s">
        <v>3464</v>
      </c>
      <c r="E1204" s="12" t="s">
        <v>26</v>
      </c>
      <c r="F1204" s="14" t="s">
        <v>130</v>
      </c>
      <c r="G1204" s="14"/>
      <c r="H1204" s="9" t="s">
        <v>131</v>
      </c>
      <c r="I1204" s="28" t="str">
        <f t="shared" si="84"/>
        <v>58057</v>
      </c>
      <c r="J1204" s="14"/>
      <c r="K1204" s="15" t="s">
        <v>197</v>
      </c>
      <c r="L1204" s="66">
        <v>0.05</v>
      </c>
      <c r="M1204" s="152"/>
      <c r="N1204" s="9" t="s">
        <v>133</v>
      </c>
      <c r="O1204" s="9" t="s">
        <v>199</v>
      </c>
      <c r="P1204" s="17">
        <v>50027</v>
      </c>
      <c r="Q1204" s="29" t="s">
        <v>22</v>
      </c>
      <c r="R1204" s="30" t="s">
        <v>22</v>
      </c>
      <c r="S1204" s="29" t="s">
        <v>22</v>
      </c>
      <c r="T1204" s="31"/>
      <c r="U1204" s="153"/>
      <c r="V1204" s="26" t="s">
        <v>3440</v>
      </c>
    </row>
    <row r="1205" spans="1:24" ht="16.5" customHeight="1">
      <c r="A1205" s="27" t="s">
        <v>3461</v>
      </c>
      <c r="B1205" s="9" t="s">
        <v>3462</v>
      </c>
      <c r="C1205" s="15" t="s">
        <v>3463</v>
      </c>
      <c r="D1205" s="21" t="s">
        <v>3464</v>
      </c>
      <c r="E1205" s="12" t="s">
        <v>26</v>
      </c>
      <c r="F1205" s="14" t="s">
        <v>130</v>
      </c>
      <c r="G1205" s="14"/>
      <c r="H1205" s="9" t="s">
        <v>131</v>
      </c>
      <c r="I1205" s="28" t="str">
        <f t="shared" si="84"/>
        <v>58057</v>
      </c>
      <c r="J1205" s="14"/>
      <c r="K1205" s="15" t="s">
        <v>211</v>
      </c>
      <c r="L1205" s="66">
        <v>0.08</v>
      </c>
      <c r="M1205" s="152"/>
      <c r="N1205" s="9" t="s">
        <v>133</v>
      </c>
      <c r="O1205" s="9" t="s">
        <v>314</v>
      </c>
      <c r="P1205" s="17">
        <v>17221</v>
      </c>
      <c r="Q1205" s="29" t="s">
        <v>32</v>
      </c>
      <c r="R1205" s="30" t="s">
        <v>22</v>
      </c>
      <c r="S1205" s="29" t="s">
        <v>22</v>
      </c>
      <c r="T1205" s="31"/>
      <c r="U1205" s="153"/>
      <c r="V1205" s="26" t="s">
        <v>3440</v>
      </c>
    </row>
    <row r="1206" spans="1:24" ht="16.5" customHeight="1">
      <c r="A1206" s="27" t="s">
        <v>3461</v>
      </c>
      <c r="B1206" s="9" t="s">
        <v>3462</v>
      </c>
      <c r="C1206" s="15" t="s">
        <v>3463</v>
      </c>
      <c r="D1206" s="21" t="s">
        <v>3464</v>
      </c>
      <c r="E1206" s="12" t="s">
        <v>26</v>
      </c>
      <c r="F1206" s="14" t="s">
        <v>130</v>
      </c>
      <c r="G1206" s="14"/>
      <c r="H1206" s="9" t="s">
        <v>131</v>
      </c>
      <c r="I1206" s="28" t="str">
        <f t="shared" si="84"/>
        <v>58057</v>
      </c>
      <c r="J1206" s="14"/>
      <c r="K1206" s="15" t="s">
        <v>557</v>
      </c>
      <c r="L1206" s="66">
        <v>0.74</v>
      </c>
      <c r="M1206" s="12" t="s">
        <v>22</v>
      </c>
      <c r="N1206" s="9" t="s">
        <v>309</v>
      </c>
      <c r="O1206" s="9" t="s">
        <v>558</v>
      </c>
      <c r="P1206" s="17">
        <v>27961</v>
      </c>
      <c r="Q1206" s="29" t="s">
        <v>22</v>
      </c>
      <c r="R1206" s="30" t="s">
        <v>22</v>
      </c>
      <c r="S1206" s="29" t="s">
        <v>22</v>
      </c>
      <c r="T1206" s="31"/>
      <c r="U1206" s="153"/>
      <c r="V1206" s="26" t="s">
        <v>3440</v>
      </c>
    </row>
    <row r="1207" spans="1:24" ht="16.5" customHeight="1">
      <c r="A1207" s="8" t="s">
        <v>3465</v>
      </c>
      <c r="B1207" s="9" t="s">
        <v>3466</v>
      </c>
      <c r="C1207" s="10" t="s">
        <v>3467</v>
      </c>
      <c r="D1207" s="21" t="s">
        <v>3468</v>
      </c>
      <c r="E1207" s="12" t="s">
        <v>111</v>
      </c>
      <c r="F1207" s="12" t="s">
        <v>248</v>
      </c>
      <c r="G1207" s="12"/>
      <c r="H1207" s="9" t="s">
        <v>249</v>
      </c>
      <c r="I1207" s="13" t="s">
        <v>250</v>
      </c>
      <c r="J1207" s="14"/>
      <c r="K1207" s="15" t="s">
        <v>251</v>
      </c>
      <c r="L1207" s="13"/>
      <c r="M1207" s="14"/>
      <c r="N1207" s="9" t="s">
        <v>252</v>
      </c>
      <c r="O1207" s="16" t="s">
        <v>253</v>
      </c>
      <c r="P1207" s="17">
        <v>175763</v>
      </c>
      <c r="Q1207" s="18" t="s">
        <v>32</v>
      </c>
      <c r="R1207" s="19"/>
      <c r="S1207" s="12" t="s">
        <v>32</v>
      </c>
      <c r="T1207" s="10" t="s">
        <v>254</v>
      </c>
      <c r="U1207" s="15"/>
      <c r="V1207" s="45"/>
    </row>
    <row r="1208" spans="1:24" ht="16.5" customHeight="1">
      <c r="A1208" s="8" t="s">
        <v>3465</v>
      </c>
      <c r="B1208" s="9" t="s">
        <v>3466</v>
      </c>
      <c r="C1208" s="10" t="s">
        <v>3467</v>
      </c>
      <c r="D1208" s="21" t="s">
        <v>3468</v>
      </c>
      <c r="E1208" s="12" t="s">
        <v>111</v>
      </c>
      <c r="F1208" s="12" t="s">
        <v>255</v>
      </c>
      <c r="G1208" s="12"/>
      <c r="H1208" s="9" t="s">
        <v>256</v>
      </c>
      <c r="I1208" s="13" t="s">
        <v>257</v>
      </c>
      <c r="J1208" s="14"/>
      <c r="K1208" s="15" t="s">
        <v>258</v>
      </c>
      <c r="L1208" s="13"/>
      <c r="M1208" s="14"/>
      <c r="N1208" s="9" t="s">
        <v>259</v>
      </c>
      <c r="O1208" s="16" t="s">
        <v>260</v>
      </c>
      <c r="P1208" s="17">
        <v>58057</v>
      </c>
      <c r="Q1208" s="18" t="s">
        <v>32</v>
      </c>
      <c r="R1208" s="19"/>
      <c r="S1208" s="12" t="s">
        <v>32</v>
      </c>
      <c r="T1208" s="10" t="s">
        <v>261</v>
      </c>
      <c r="U1208" s="15"/>
      <c r="V1208" s="45"/>
    </row>
    <row r="1209" spans="1:24" ht="16.5" customHeight="1">
      <c r="A1209" s="8" t="s">
        <v>3469</v>
      </c>
      <c r="B1209" s="16" t="s">
        <v>3470</v>
      </c>
      <c r="C1209" s="10" t="s">
        <v>3471</v>
      </c>
      <c r="D1209" s="44" t="s">
        <v>3268</v>
      </c>
      <c r="E1209" s="12" t="s">
        <v>26</v>
      </c>
      <c r="F1209" s="12" t="s">
        <v>55</v>
      </c>
      <c r="G1209" s="12"/>
      <c r="H1209" s="16" t="s">
        <v>39</v>
      </c>
      <c r="I1209" s="28" t="str">
        <f t="shared" ref="I1209:I1219" si="85">IF(H1209 = "(2E,6E)-FPP", "175763",
    IF(H1209 = "(2Z,6E)-FPP", "162247",
        IF(H1209 = "(2Z,6Z)-FPP", "60374",
            IF(H1209 = "(2E,6E,10E)-GGPP", "58756",
                IF(H1209 = "9α-copalyl PP", "58622",
                    IF(H1209 = "peregrinol PP", "138232",
                        IF(H1209 = "(2E)-GPP", "58057",
                            IF(H1209 = "ent-copalyl diphosphate", "58553",
                                IF(H1209 = "(S)-2,3-epoxysqualene", "15441",
                                    IF(H1209 = "(+)-copalyl diphosphate", "58635",
                                        IF(H1209 = "copal-8-ol diphosphate(3−)","64283",
                                            IF(H1209 = "NPP", "57665",
                                                IF(H1209 = "squalene", "15440",
                                                    IF(H1209 = "ent-copal-8-ol diphosphate(3−)", "138223",
                                                        IF(H1209 = "(2E,6E,10E,14E)-GFPP", "57907",
                                                            IF(H1209 = "(R)-tetraprenyl-β-curcumene", "64801",
                                                                IF(H1209 = "(E)-2-MeGPP", "61984",
                                                                    IF(H1209 = "all-trans-heptaprenyl PP", "58206",
                                                                        IF(H1209 = "(3S,22S)-2,3:22,23-diepoxy-2,3,22,23-tetrahydrosqualene", "138307",
                                                                            IF(H1209 = "pre-α-onocerin", "138305","")
                                                                            )
                                                                        )
                                                                    )
                                                                )
                                                            )
                                                        )
                                                    )
                                                )
                                            )
                                        )
                                    )
                                )
                            )
                        )
                    )
                )
            )
        )
    )</f>
        <v>58756</v>
      </c>
      <c r="J1209" s="12" t="s">
        <v>89</v>
      </c>
      <c r="K1209" s="10" t="s">
        <v>64</v>
      </c>
      <c r="L1209" s="13"/>
      <c r="M1209" s="14"/>
      <c r="N1209" s="9" t="s">
        <v>183</v>
      </c>
      <c r="O1209" s="16" t="s">
        <v>736</v>
      </c>
      <c r="P1209" s="7">
        <v>58635</v>
      </c>
      <c r="Q1209" s="29" t="s">
        <v>22</v>
      </c>
      <c r="R1209" s="30"/>
      <c r="S1209" s="29" t="s">
        <v>22</v>
      </c>
      <c r="T1209" s="31"/>
      <c r="U1209" s="10" t="s">
        <v>3091</v>
      </c>
      <c r="V1209" s="282" t="s">
        <v>3472</v>
      </c>
      <c r="W1209" s="283"/>
      <c r="X1209" s="283"/>
    </row>
    <row r="1210" spans="1:24" ht="16.5" customHeight="1">
      <c r="A1210" s="8" t="s">
        <v>3469</v>
      </c>
      <c r="B1210" s="16" t="s">
        <v>3470</v>
      </c>
      <c r="C1210" s="10" t="s">
        <v>3471</v>
      </c>
      <c r="D1210" s="44" t="s">
        <v>3268</v>
      </c>
      <c r="E1210" s="12" t="s">
        <v>26</v>
      </c>
      <c r="F1210" s="12" t="s">
        <v>38</v>
      </c>
      <c r="G1210" s="12"/>
      <c r="H1210" s="16" t="s">
        <v>64</v>
      </c>
      <c r="I1210" s="28" t="str">
        <f t="shared" si="85"/>
        <v>58635</v>
      </c>
      <c r="J1210" s="12" t="s">
        <v>89</v>
      </c>
      <c r="K1210" s="75" t="s">
        <v>65</v>
      </c>
      <c r="L1210" s="28"/>
      <c r="M1210" s="12"/>
      <c r="N1210" s="16" t="s">
        <v>41</v>
      </c>
      <c r="O1210" s="76" t="s">
        <v>66</v>
      </c>
      <c r="P1210" s="48">
        <v>65037</v>
      </c>
      <c r="Q1210" s="29" t="s">
        <v>22</v>
      </c>
      <c r="R1210" s="30"/>
      <c r="S1210" s="29" t="s">
        <v>22</v>
      </c>
      <c r="T1210" s="31"/>
      <c r="U1210" s="10" t="s">
        <v>3091</v>
      </c>
      <c r="V1210" s="284" t="s">
        <v>3472</v>
      </c>
      <c r="W1210" s="283"/>
      <c r="X1210" s="283"/>
    </row>
    <row r="1211" spans="1:24" ht="16.5" customHeight="1">
      <c r="A1211" s="27" t="s">
        <v>3473</v>
      </c>
      <c r="B1211" s="9" t="s">
        <v>3474</v>
      </c>
      <c r="C1211" s="15" t="s">
        <v>3475</v>
      </c>
      <c r="D1211" s="21" t="s">
        <v>3476</v>
      </c>
      <c r="E1211" s="12" t="s">
        <v>26</v>
      </c>
      <c r="F1211" s="14" t="s">
        <v>38</v>
      </c>
      <c r="G1211" s="14"/>
      <c r="H1211" s="9" t="s">
        <v>56</v>
      </c>
      <c r="I1211" s="28" t="str">
        <f t="shared" si="85"/>
        <v>58553</v>
      </c>
      <c r="J1211" s="14"/>
      <c r="K1211" s="15" t="s">
        <v>504</v>
      </c>
      <c r="L1211" s="13"/>
      <c r="M1211" s="14"/>
      <c r="N1211" s="9" t="s">
        <v>41</v>
      </c>
      <c r="O1211" s="9" t="s">
        <v>505</v>
      </c>
      <c r="P1211" s="17">
        <v>15415</v>
      </c>
      <c r="Q1211" s="29" t="s">
        <v>22</v>
      </c>
      <c r="R1211" s="30"/>
      <c r="S1211" s="29" t="s">
        <v>22</v>
      </c>
      <c r="T1211" s="31"/>
      <c r="U1211" s="15"/>
      <c r="V1211" s="26" t="s">
        <v>1850</v>
      </c>
    </row>
    <row r="1212" spans="1:24" ht="16.5" customHeight="1">
      <c r="A1212" s="27" t="s">
        <v>3477</v>
      </c>
      <c r="B1212" s="9" t="s">
        <v>3478</v>
      </c>
      <c r="C1212" s="15" t="s">
        <v>3479</v>
      </c>
      <c r="D1212" s="21" t="s">
        <v>3476</v>
      </c>
      <c r="E1212" s="12" t="s">
        <v>26</v>
      </c>
      <c r="F1212" s="14" t="s">
        <v>38</v>
      </c>
      <c r="G1212" s="14"/>
      <c r="H1212" s="9" t="s">
        <v>56</v>
      </c>
      <c r="I1212" s="28" t="str">
        <f t="shared" si="85"/>
        <v>58553</v>
      </c>
      <c r="J1212" s="14"/>
      <c r="K1212" s="15" t="s">
        <v>504</v>
      </c>
      <c r="L1212" s="13"/>
      <c r="M1212" s="14"/>
      <c r="N1212" s="9" t="s">
        <v>41</v>
      </c>
      <c r="O1212" s="9" t="s">
        <v>505</v>
      </c>
      <c r="P1212" s="17">
        <v>15415</v>
      </c>
      <c r="Q1212" s="29" t="s">
        <v>22</v>
      </c>
      <c r="R1212" s="30"/>
      <c r="S1212" s="29" t="s">
        <v>22</v>
      </c>
      <c r="T1212" s="31"/>
      <c r="U1212" s="15"/>
      <c r="V1212" s="26" t="s">
        <v>1850</v>
      </c>
    </row>
    <row r="1213" spans="1:24" ht="16.5" customHeight="1">
      <c r="A1213" s="27" t="s">
        <v>3480</v>
      </c>
      <c r="B1213" s="9" t="s">
        <v>3481</v>
      </c>
      <c r="C1213" s="15" t="s">
        <v>3482</v>
      </c>
      <c r="D1213" s="21" t="s">
        <v>3476</v>
      </c>
      <c r="E1213" s="12" t="s">
        <v>26</v>
      </c>
      <c r="F1213" s="14" t="s">
        <v>38</v>
      </c>
      <c r="G1213" s="14"/>
      <c r="H1213" s="9" t="s">
        <v>56</v>
      </c>
      <c r="I1213" s="28" t="str">
        <f t="shared" si="85"/>
        <v>58553</v>
      </c>
      <c r="J1213" s="14"/>
      <c r="K1213" s="15" t="s">
        <v>504</v>
      </c>
      <c r="L1213" s="13"/>
      <c r="M1213" s="14"/>
      <c r="N1213" s="9" t="s">
        <v>41</v>
      </c>
      <c r="O1213" s="9" t="s">
        <v>505</v>
      </c>
      <c r="P1213" s="17">
        <v>15415</v>
      </c>
      <c r="Q1213" s="29" t="s">
        <v>22</v>
      </c>
      <c r="R1213" s="30"/>
      <c r="S1213" s="29" t="s">
        <v>22</v>
      </c>
      <c r="T1213" s="31"/>
      <c r="U1213" s="15"/>
      <c r="V1213" s="32" t="s">
        <v>1850</v>
      </c>
    </row>
    <row r="1214" spans="1:24" ht="16.5" customHeight="1">
      <c r="A1214" s="27" t="s">
        <v>3483</v>
      </c>
      <c r="B1214" s="9" t="s">
        <v>3484</v>
      </c>
      <c r="C1214" s="15" t="s">
        <v>3485</v>
      </c>
      <c r="D1214" s="21" t="s">
        <v>3476</v>
      </c>
      <c r="E1214" s="12" t="s">
        <v>26</v>
      </c>
      <c r="F1214" s="14" t="s">
        <v>38</v>
      </c>
      <c r="G1214" s="14"/>
      <c r="H1214" s="9" t="s">
        <v>56</v>
      </c>
      <c r="I1214" s="28" t="str">
        <f t="shared" si="85"/>
        <v>58553</v>
      </c>
      <c r="J1214" s="14"/>
      <c r="K1214" s="15" t="s">
        <v>504</v>
      </c>
      <c r="L1214" s="13"/>
      <c r="M1214" s="14"/>
      <c r="N1214" s="9" t="s">
        <v>41</v>
      </c>
      <c r="O1214" s="9" t="s">
        <v>505</v>
      </c>
      <c r="P1214" s="17">
        <v>15415</v>
      </c>
      <c r="Q1214" s="29" t="s">
        <v>22</v>
      </c>
      <c r="R1214" s="30"/>
      <c r="S1214" s="29" t="s">
        <v>22</v>
      </c>
      <c r="T1214" s="31"/>
      <c r="U1214" s="15"/>
      <c r="V1214" s="32" t="s">
        <v>1850</v>
      </c>
    </row>
    <row r="1215" spans="1:24" ht="16.5" customHeight="1">
      <c r="A1215" s="27" t="s">
        <v>3486</v>
      </c>
      <c r="B1215" s="9" t="s">
        <v>120</v>
      </c>
      <c r="C1215" s="15" t="s">
        <v>3487</v>
      </c>
      <c r="D1215" s="21" t="s">
        <v>1065</v>
      </c>
      <c r="E1215" s="12" t="s">
        <v>26</v>
      </c>
      <c r="F1215" s="14" t="s">
        <v>27</v>
      </c>
      <c r="G1215" s="14"/>
      <c r="H1215" s="9" t="s">
        <v>28</v>
      </c>
      <c r="I1215" s="28" t="str">
        <f t="shared" si="85"/>
        <v>175763</v>
      </c>
      <c r="J1215" s="14"/>
      <c r="K1215" s="15" t="s">
        <v>2881</v>
      </c>
      <c r="L1215" s="13"/>
      <c r="M1215" s="14"/>
      <c r="N1215" s="9" t="s">
        <v>30</v>
      </c>
      <c r="O1215" s="9" t="s">
        <v>2882</v>
      </c>
      <c r="P1215" s="17">
        <v>36517</v>
      </c>
      <c r="Q1215" s="29" t="s">
        <v>22</v>
      </c>
      <c r="R1215" s="30"/>
      <c r="S1215" s="29" t="s">
        <v>22</v>
      </c>
      <c r="T1215" s="31"/>
      <c r="U1215" s="15"/>
      <c r="V1215" s="26" t="s">
        <v>2880</v>
      </c>
    </row>
    <row r="1216" spans="1:24" ht="16.5" customHeight="1">
      <c r="A1216" s="8" t="s">
        <v>3488</v>
      </c>
      <c r="B1216" s="16" t="s">
        <v>120</v>
      </c>
      <c r="C1216" s="10" t="s">
        <v>3489</v>
      </c>
      <c r="D1216" s="11" t="s">
        <v>1065</v>
      </c>
      <c r="E1216" s="12" t="s">
        <v>26</v>
      </c>
      <c r="F1216" s="12" t="s">
        <v>130</v>
      </c>
      <c r="G1216" s="12"/>
      <c r="H1216" s="16" t="s">
        <v>131</v>
      </c>
      <c r="I1216" s="28" t="str">
        <f t="shared" si="85"/>
        <v>58057</v>
      </c>
      <c r="J1216" s="12"/>
      <c r="K1216" s="15" t="s">
        <v>227</v>
      </c>
      <c r="L1216" s="28" t="s">
        <v>103</v>
      </c>
      <c r="M1216" s="12"/>
      <c r="N1216" s="9" t="s">
        <v>133</v>
      </c>
      <c r="O1216" s="9" t="s">
        <v>229</v>
      </c>
      <c r="P1216" s="17">
        <v>9457</v>
      </c>
      <c r="Q1216" s="29" t="s">
        <v>22</v>
      </c>
      <c r="R1216" s="30"/>
      <c r="S1216" s="29" t="s">
        <v>22</v>
      </c>
      <c r="T1216" s="31"/>
      <c r="U1216" s="10"/>
      <c r="V1216" s="154" t="s">
        <v>2880</v>
      </c>
    </row>
    <row r="1217" spans="1:22" ht="16.5" customHeight="1">
      <c r="A1217" s="8" t="s">
        <v>3488</v>
      </c>
      <c r="B1217" s="16" t="s">
        <v>120</v>
      </c>
      <c r="C1217" s="10" t="s">
        <v>3489</v>
      </c>
      <c r="D1217" s="11" t="s">
        <v>1065</v>
      </c>
      <c r="E1217" s="12" t="s">
        <v>26</v>
      </c>
      <c r="F1217" s="12" t="s">
        <v>130</v>
      </c>
      <c r="G1217" s="12"/>
      <c r="H1217" s="16" t="s">
        <v>131</v>
      </c>
      <c r="I1217" s="28" t="str">
        <f t="shared" si="85"/>
        <v>58057</v>
      </c>
      <c r="J1217" s="12"/>
      <c r="K1217" s="15" t="s">
        <v>315</v>
      </c>
      <c r="L1217" s="28" t="s">
        <v>91</v>
      </c>
      <c r="M1217" s="12" t="s">
        <v>22</v>
      </c>
      <c r="N1217" s="9" t="s">
        <v>133</v>
      </c>
      <c r="O1217" s="9" t="s">
        <v>317</v>
      </c>
      <c r="P1217" s="17">
        <v>15384</v>
      </c>
      <c r="Q1217" s="29" t="s">
        <v>22</v>
      </c>
      <c r="R1217" s="30"/>
      <c r="S1217" s="29" t="s">
        <v>22</v>
      </c>
      <c r="T1217" s="31"/>
      <c r="U1217" s="10"/>
      <c r="V1217" s="154" t="s">
        <v>2880</v>
      </c>
    </row>
    <row r="1218" spans="1:22" ht="16.5" customHeight="1">
      <c r="A1218" s="8" t="s">
        <v>3488</v>
      </c>
      <c r="B1218" s="16" t="s">
        <v>120</v>
      </c>
      <c r="C1218" s="10" t="s">
        <v>3489</v>
      </c>
      <c r="D1218" s="11" t="s">
        <v>1065</v>
      </c>
      <c r="E1218" s="12" t="s">
        <v>26</v>
      </c>
      <c r="F1218" s="12" t="s">
        <v>130</v>
      </c>
      <c r="G1218" s="12"/>
      <c r="H1218" s="16" t="s">
        <v>131</v>
      </c>
      <c r="I1218" s="28" t="str">
        <f t="shared" si="85"/>
        <v>58057</v>
      </c>
      <c r="J1218" s="12"/>
      <c r="K1218" s="15" t="s">
        <v>211</v>
      </c>
      <c r="L1218" s="28" t="s">
        <v>103</v>
      </c>
      <c r="M1218" s="12"/>
      <c r="N1218" s="9" t="s">
        <v>133</v>
      </c>
      <c r="O1218" s="9" t="s">
        <v>213</v>
      </c>
      <c r="P1218" s="17">
        <v>17221</v>
      </c>
      <c r="Q1218" s="29" t="s">
        <v>32</v>
      </c>
      <c r="R1218" s="30"/>
      <c r="S1218" s="29" t="s">
        <v>22</v>
      </c>
      <c r="T1218" s="31"/>
      <c r="U1218" s="10"/>
      <c r="V1218" s="155" t="s">
        <v>3490</v>
      </c>
    </row>
    <row r="1219" spans="1:22" ht="16.5" customHeight="1">
      <c r="A1219" s="8" t="s">
        <v>3488</v>
      </c>
      <c r="B1219" s="16" t="s">
        <v>120</v>
      </c>
      <c r="C1219" s="10" t="s">
        <v>3489</v>
      </c>
      <c r="D1219" s="11" t="s">
        <v>1065</v>
      </c>
      <c r="E1219" s="12" t="s">
        <v>26</v>
      </c>
      <c r="F1219" s="12" t="s">
        <v>130</v>
      </c>
      <c r="G1219" s="12"/>
      <c r="H1219" s="16" t="s">
        <v>131</v>
      </c>
      <c r="I1219" s="28" t="str">
        <f t="shared" si="85"/>
        <v>58057</v>
      </c>
      <c r="J1219" s="12"/>
      <c r="K1219" s="106" t="s">
        <v>205</v>
      </c>
      <c r="L1219" s="28" t="s">
        <v>103</v>
      </c>
      <c r="M1219" s="12"/>
      <c r="N1219" s="16" t="s">
        <v>133</v>
      </c>
      <c r="O1219" s="24" t="s">
        <v>207</v>
      </c>
      <c r="P1219" s="7">
        <v>36740</v>
      </c>
      <c r="Q1219" s="29" t="s">
        <v>22</v>
      </c>
      <c r="R1219" s="30"/>
      <c r="S1219" s="29" t="s">
        <v>22</v>
      </c>
      <c r="T1219" s="31"/>
      <c r="U1219" s="10"/>
      <c r="V1219" s="155" t="s">
        <v>3491</v>
      </c>
    </row>
    <row r="1220" spans="1:22" ht="16.5" customHeight="1">
      <c r="A1220" s="8" t="s">
        <v>3488</v>
      </c>
      <c r="B1220" s="16" t="s">
        <v>120</v>
      </c>
      <c r="C1220" s="10" t="s">
        <v>3489</v>
      </c>
      <c r="D1220" s="11" t="s">
        <v>1065</v>
      </c>
      <c r="E1220" s="12" t="s">
        <v>26</v>
      </c>
      <c r="F1220" s="12" t="s">
        <v>130</v>
      </c>
      <c r="G1220" s="12"/>
      <c r="H1220" s="16" t="s">
        <v>131</v>
      </c>
      <c r="I1220" s="28" t="s">
        <v>226</v>
      </c>
      <c r="J1220" s="12"/>
      <c r="K1220" s="15" t="s">
        <v>2888</v>
      </c>
      <c r="L1220" s="28" t="s">
        <v>103</v>
      </c>
      <c r="M1220" s="12"/>
      <c r="N1220" s="9" t="s">
        <v>133</v>
      </c>
      <c r="O1220" s="9" t="s">
        <v>2889</v>
      </c>
      <c r="P1220" s="17">
        <v>192814</v>
      </c>
      <c r="Q1220" s="29" t="s">
        <v>22</v>
      </c>
      <c r="R1220" s="30"/>
      <c r="S1220" s="29" t="s">
        <v>22</v>
      </c>
      <c r="T1220" s="31"/>
      <c r="U1220" s="10"/>
      <c r="V1220" s="7" t="s">
        <v>3492</v>
      </c>
    </row>
    <row r="1221" spans="1:22" ht="16.5" customHeight="1">
      <c r="A1221" s="8" t="s">
        <v>3488</v>
      </c>
      <c r="B1221" s="16" t="s">
        <v>120</v>
      </c>
      <c r="C1221" s="10" t="s">
        <v>3489</v>
      </c>
      <c r="D1221" s="11" t="s">
        <v>1065</v>
      </c>
      <c r="E1221" s="12" t="s">
        <v>26</v>
      </c>
      <c r="F1221" s="12" t="s">
        <v>130</v>
      </c>
      <c r="G1221" s="12"/>
      <c r="H1221" s="16" t="s">
        <v>131</v>
      </c>
      <c r="I1221" s="28" t="s">
        <v>226</v>
      </c>
      <c r="J1221" s="12"/>
      <c r="K1221" s="15" t="s">
        <v>138</v>
      </c>
      <c r="L1221" s="28" t="s">
        <v>103</v>
      </c>
      <c r="M1221" s="12"/>
      <c r="N1221" s="9" t="s">
        <v>133</v>
      </c>
      <c r="O1221" s="16" t="s">
        <v>319</v>
      </c>
      <c r="P1221" s="17">
        <v>87574</v>
      </c>
      <c r="Q1221" s="18" t="s">
        <v>32</v>
      </c>
      <c r="R1221" s="30"/>
      <c r="S1221" s="29" t="s">
        <v>22</v>
      </c>
      <c r="T1221" s="31"/>
      <c r="U1221" s="10"/>
      <c r="V1221" s="7" t="s">
        <v>3492</v>
      </c>
    </row>
    <row r="1222" spans="1:22" ht="16.5" customHeight="1">
      <c r="A1222" s="8" t="s">
        <v>3488</v>
      </c>
      <c r="B1222" s="16" t="s">
        <v>120</v>
      </c>
      <c r="C1222" s="10" t="s">
        <v>3489</v>
      </c>
      <c r="D1222" s="11" t="s">
        <v>1065</v>
      </c>
      <c r="E1222" s="12" t="s">
        <v>26</v>
      </c>
      <c r="F1222" s="12" t="s">
        <v>130</v>
      </c>
      <c r="G1222" s="12"/>
      <c r="H1222" s="16" t="s">
        <v>131</v>
      </c>
      <c r="I1222" s="28" t="s">
        <v>226</v>
      </c>
      <c r="J1222" s="12"/>
      <c r="K1222" s="15" t="s">
        <v>136</v>
      </c>
      <c r="L1222" s="28" t="s">
        <v>103</v>
      </c>
      <c r="M1222" s="12"/>
      <c r="N1222" s="9" t="s">
        <v>133</v>
      </c>
      <c r="O1222" s="24" t="s">
        <v>137</v>
      </c>
      <c r="P1222" s="17">
        <v>64280</v>
      </c>
      <c r="Q1222" s="29" t="s">
        <v>32</v>
      </c>
      <c r="R1222" s="30"/>
      <c r="S1222" s="29" t="s">
        <v>22</v>
      </c>
      <c r="T1222" s="31"/>
      <c r="U1222" s="10"/>
      <c r="V1222" s="7" t="s">
        <v>3492</v>
      </c>
    </row>
    <row r="1223" spans="1:22" ht="16.5" customHeight="1">
      <c r="A1223" s="8" t="s">
        <v>3488</v>
      </c>
      <c r="B1223" s="16" t="s">
        <v>120</v>
      </c>
      <c r="C1223" s="10" t="s">
        <v>3489</v>
      </c>
      <c r="D1223" s="11" t="s">
        <v>1065</v>
      </c>
      <c r="E1223" s="12" t="s">
        <v>26</v>
      </c>
      <c r="F1223" s="12" t="s">
        <v>130</v>
      </c>
      <c r="G1223" s="12"/>
      <c r="H1223" s="16" t="s">
        <v>131</v>
      </c>
      <c r="I1223" s="28" t="s">
        <v>226</v>
      </c>
      <c r="J1223" s="12"/>
      <c r="K1223" s="106" t="s">
        <v>223</v>
      </c>
      <c r="L1223" s="28" t="s">
        <v>103</v>
      </c>
      <c r="M1223" s="12"/>
      <c r="N1223" s="16" t="s">
        <v>133</v>
      </c>
      <c r="O1223" s="24" t="s">
        <v>670</v>
      </c>
      <c r="P1223" s="7">
        <v>10577</v>
      </c>
      <c r="Q1223" s="29" t="s">
        <v>22</v>
      </c>
      <c r="R1223" s="30"/>
      <c r="S1223" s="29" t="s">
        <v>22</v>
      </c>
      <c r="T1223" s="31"/>
      <c r="U1223" s="10"/>
      <c r="V1223" s="7" t="s">
        <v>3492</v>
      </c>
    </row>
    <row r="1224" spans="1:22" ht="16.5" customHeight="1">
      <c r="A1224" s="8" t="s">
        <v>3488</v>
      </c>
      <c r="B1224" s="16" t="s">
        <v>120</v>
      </c>
      <c r="C1224" s="10" t="s">
        <v>3489</v>
      </c>
      <c r="D1224" s="39" t="s">
        <v>1065</v>
      </c>
      <c r="E1224" s="12" t="s">
        <v>26</v>
      </c>
      <c r="F1224" s="12" t="s">
        <v>27</v>
      </c>
      <c r="G1224" s="12"/>
      <c r="H1224" s="16" t="s">
        <v>28</v>
      </c>
      <c r="I1224" s="13" t="str">
        <f t="shared" ref="I1224:I1227" si="86">IF(H1224 = "(2E,6E)-FPP", "175763",
    IF(H1224 = "(2Z,6E)-FPP", "162247",
        IF(H1224 = "(2Z,6Z)-FPP", "60374",
            IF(H1224 = "(2E,6E,10E)-GGPP", "58756",
                IF(H1224 = "9α-copalyl PP", "58622",
                    IF(H1224 = "peregrinol PP", "138232",
                        IF(H1224 = "(2E)-GPP", "58057",
                            IF(H1224 = "ent-copalyl diphosphate", "58553",
                                IF(H1224 = "(S)-2,3-epoxysqualene", "15441",
                                    IF(H1224 = "(+)-copalyl diphosphate", "58635",
                                        IF(H1224 = "copal-8-ol diphosphate(3−)","64283",
                                            IF(H1224 = "NPP", "57665",
                                                IF(H1224 = "squalene", "15440",
                                                    IF(H1224 = "ent-copal-8-ol diphosphate(3−)", "138223",
                                                        IF(H1224 = "(2E,6E,10E,14E)-GFPP", "57907",
                                                            IF(H1224 = "(R)-tetraprenyl-β-curcumene", "64801",
                                                                IF(H1224 = "(E)-2-MeGPP", "61984",
                                                                    IF(H1224 = "all-trans-heptaprenyl PP", "58206",
                                                                        IF(H1224 = "(3S,22S)-2,3:22,23-diepoxy-2,3,22,23-tetrahydrosqualene", "138307",
                                                                            IF(H1224 = "pre-α-onocerin", "138305","")
                                                                            )
                                                                        )
                                                                    )
                                                                )
                                                            )
                                                        )
                                                    )
                                                )
                                            )
                                        )
                                    )
                                )
                            )
                        )
                    )
                )
            )
        )
    )</f>
        <v>175763</v>
      </c>
      <c r="J1224" s="12"/>
      <c r="K1224" s="10" t="s">
        <v>29</v>
      </c>
      <c r="L1224" s="28"/>
      <c r="M1224" s="12"/>
      <c r="N1224" s="16" t="s">
        <v>30</v>
      </c>
      <c r="O1224" s="16" t="s">
        <v>31</v>
      </c>
      <c r="P1224" s="156">
        <v>10418</v>
      </c>
      <c r="Q1224" s="69" t="s">
        <v>32</v>
      </c>
      <c r="R1224" s="70"/>
      <c r="S1224" s="29" t="s">
        <v>22</v>
      </c>
      <c r="T1224" s="71"/>
      <c r="U1224" s="10" t="s">
        <v>3493</v>
      </c>
      <c r="V1224" s="154" t="s">
        <v>2880</v>
      </c>
    </row>
    <row r="1225" spans="1:22" ht="16.5" customHeight="1">
      <c r="A1225" s="27" t="s">
        <v>3494</v>
      </c>
      <c r="B1225" s="9" t="s">
        <v>120</v>
      </c>
      <c r="C1225" s="15" t="s">
        <v>3495</v>
      </c>
      <c r="D1225" s="21" t="s">
        <v>1065</v>
      </c>
      <c r="E1225" s="12" t="s">
        <v>26</v>
      </c>
      <c r="F1225" s="14" t="s">
        <v>27</v>
      </c>
      <c r="G1225" s="14"/>
      <c r="H1225" s="9" t="s">
        <v>28</v>
      </c>
      <c r="I1225" s="28" t="str">
        <f t="shared" si="86"/>
        <v>175763</v>
      </c>
      <c r="J1225" s="14"/>
      <c r="K1225" s="15" t="s">
        <v>1604</v>
      </c>
      <c r="L1225" s="13"/>
      <c r="M1225" s="14"/>
      <c r="N1225" s="9" t="s">
        <v>30</v>
      </c>
      <c r="O1225" s="9" t="s">
        <v>1605</v>
      </c>
      <c r="P1225" s="17">
        <v>61700</v>
      </c>
      <c r="Q1225" s="29" t="s">
        <v>22</v>
      </c>
      <c r="R1225" s="30"/>
      <c r="S1225" s="29" t="s">
        <v>22</v>
      </c>
      <c r="T1225" s="31"/>
      <c r="U1225" s="41" t="s">
        <v>169</v>
      </c>
      <c r="V1225" s="42" t="s">
        <v>2880</v>
      </c>
    </row>
    <row r="1226" spans="1:22" ht="16.5" customHeight="1">
      <c r="A1226" s="27" t="s">
        <v>3494</v>
      </c>
      <c r="B1226" s="9" t="s">
        <v>120</v>
      </c>
      <c r="C1226" s="15" t="s">
        <v>3495</v>
      </c>
      <c r="D1226" s="21" t="s">
        <v>1065</v>
      </c>
      <c r="E1226" s="12" t="s">
        <v>26</v>
      </c>
      <c r="F1226" s="14" t="s">
        <v>27</v>
      </c>
      <c r="G1226" s="14"/>
      <c r="H1226" s="9" t="s">
        <v>28</v>
      </c>
      <c r="I1226" s="28" t="str">
        <f t="shared" si="86"/>
        <v>175763</v>
      </c>
      <c r="J1226" s="14"/>
      <c r="K1226" s="15" t="s">
        <v>29</v>
      </c>
      <c r="L1226" s="13"/>
      <c r="M1226" s="14"/>
      <c r="N1226" s="9" t="s">
        <v>30</v>
      </c>
      <c r="O1226" s="9" t="s">
        <v>31</v>
      </c>
      <c r="P1226" s="17">
        <v>10418</v>
      </c>
      <c r="Q1226" s="29" t="s">
        <v>32</v>
      </c>
      <c r="R1226" s="30"/>
      <c r="S1226" s="29" t="s">
        <v>22</v>
      </c>
      <c r="T1226" s="31"/>
      <c r="U1226" s="15"/>
      <c r="V1226" s="42" t="s">
        <v>2880</v>
      </c>
    </row>
    <row r="1227" spans="1:22" ht="16.5" customHeight="1">
      <c r="A1227" s="27" t="s">
        <v>3494</v>
      </c>
      <c r="B1227" s="9" t="s">
        <v>120</v>
      </c>
      <c r="C1227" s="15" t="s">
        <v>3495</v>
      </c>
      <c r="D1227" s="21" t="s">
        <v>1065</v>
      </c>
      <c r="E1227" s="12" t="s">
        <v>26</v>
      </c>
      <c r="F1227" s="14" t="s">
        <v>27</v>
      </c>
      <c r="G1227" s="14"/>
      <c r="H1227" s="9" t="s">
        <v>28</v>
      </c>
      <c r="I1227" s="28" t="str">
        <f t="shared" si="86"/>
        <v>175763</v>
      </c>
      <c r="J1227" s="14"/>
      <c r="K1227" s="15" t="s">
        <v>3496</v>
      </c>
      <c r="L1227" s="13"/>
      <c r="M1227" s="14"/>
      <c r="N1227" s="9" t="s">
        <v>30</v>
      </c>
      <c r="O1227" s="9" t="s">
        <v>3497</v>
      </c>
      <c r="P1227" s="17">
        <v>178033</v>
      </c>
      <c r="Q1227" s="29" t="s">
        <v>22</v>
      </c>
      <c r="R1227" s="30"/>
      <c r="S1227" s="29" t="s">
        <v>22</v>
      </c>
      <c r="T1227" s="31"/>
      <c r="U1227" s="15"/>
      <c r="V1227" s="42" t="s">
        <v>2880</v>
      </c>
    </row>
    <row r="1228" spans="1:22" ht="16.5" customHeight="1">
      <c r="A1228" s="27" t="s">
        <v>3494</v>
      </c>
      <c r="B1228" s="9" t="s">
        <v>120</v>
      </c>
      <c r="C1228" s="15" t="s">
        <v>3495</v>
      </c>
      <c r="D1228" s="21" t="s">
        <v>1065</v>
      </c>
      <c r="E1228" s="12" t="s">
        <v>26</v>
      </c>
      <c r="F1228" s="14" t="s">
        <v>27</v>
      </c>
      <c r="G1228" s="14"/>
      <c r="H1228" s="9" t="s">
        <v>2873</v>
      </c>
      <c r="I1228" s="28">
        <v>60374</v>
      </c>
      <c r="J1228" s="14"/>
      <c r="K1228" s="15" t="s">
        <v>1723</v>
      </c>
      <c r="L1228" s="13" t="s">
        <v>2879</v>
      </c>
      <c r="M1228" s="14"/>
      <c r="N1228" s="9" t="s">
        <v>30</v>
      </c>
      <c r="O1228" s="9" t="s">
        <v>1724</v>
      </c>
      <c r="P1228" s="17">
        <v>62756</v>
      </c>
      <c r="Q1228" s="29" t="s">
        <v>22</v>
      </c>
      <c r="R1228" s="30"/>
      <c r="S1228" s="29" t="s">
        <v>22</v>
      </c>
      <c r="T1228" s="31"/>
      <c r="U1228" s="15"/>
      <c r="V1228" s="42" t="s">
        <v>2880</v>
      </c>
    </row>
    <row r="1229" spans="1:22" ht="16.5" customHeight="1">
      <c r="A1229" s="27" t="s">
        <v>3494</v>
      </c>
      <c r="B1229" s="9" t="s">
        <v>120</v>
      </c>
      <c r="C1229" s="15" t="s">
        <v>3495</v>
      </c>
      <c r="D1229" s="21" t="s">
        <v>1065</v>
      </c>
      <c r="E1229" s="12" t="s">
        <v>26</v>
      </c>
      <c r="F1229" s="14" t="s">
        <v>27</v>
      </c>
      <c r="G1229" s="14"/>
      <c r="H1229" s="9" t="s">
        <v>2873</v>
      </c>
      <c r="I1229" s="28">
        <v>60374</v>
      </c>
      <c r="J1229" s="14"/>
      <c r="K1229" s="15" t="s">
        <v>1741</v>
      </c>
      <c r="L1229" s="13" t="s">
        <v>2879</v>
      </c>
      <c r="M1229" s="14"/>
      <c r="N1229" s="9" t="s">
        <v>30</v>
      </c>
      <c r="O1229" s="9" t="s">
        <v>1742</v>
      </c>
      <c r="P1229" s="17">
        <v>61679</v>
      </c>
      <c r="Q1229" s="29" t="s">
        <v>22</v>
      </c>
      <c r="R1229" s="30"/>
      <c r="S1229" s="29" t="s">
        <v>22</v>
      </c>
      <c r="T1229" s="31"/>
      <c r="U1229" s="15"/>
      <c r="V1229" s="42" t="s">
        <v>2880</v>
      </c>
    </row>
    <row r="1230" spans="1:22" ht="16.5" customHeight="1">
      <c r="A1230" s="27" t="s">
        <v>3494</v>
      </c>
      <c r="B1230" s="9" t="s">
        <v>120</v>
      </c>
      <c r="C1230" s="15" t="s">
        <v>3495</v>
      </c>
      <c r="D1230" s="21" t="s">
        <v>1065</v>
      </c>
      <c r="E1230" s="12" t="s">
        <v>26</v>
      </c>
      <c r="F1230" s="14" t="s">
        <v>27</v>
      </c>
      <c r="G1230" s="14"/>
      <c r="H1230" s="9" t="s">
        <v>2873</v>
      </c>
      <c r="I1230" s="28">
        <v>60374</v>
      </c>
      <c r="J1230" s="14"/>
      <c r="K1230" s="15" t="s">
        <v>2883</v>
      </c>
      <c r="L1230" s="13" t="s">
        <v>2879</v>
      </c>
      <c r="M1230" s="14"/>
      <c r="N1230" s="9" t="s">
        <v>30</v>
      </c>
      <c r="O1230" s="9" t="s">
        <v>2884</v>
      </c>
      <c r="P1230" s="17">
        <v>49249</v>
      </c>
      <c r="Q1230" s="29" t="s">
        <v>22</v>
      </c>
      <c r="R1230" s="30"/>
      <c r="S1230" s="29" t="s">
        <v>22</v>
      </c>
      <c r="T1230" s="31"/>
      <c r="U1230" s="15"/>
      <c r="V1230" s="42" t="s">
        <v>2880</v>
      </c>
    </row>
    <row r="1231" spans="1:22" ht="16.5" customHeight="1">
      <c r="A1231" s="27" t="s">
        <v>3494</v>
      </c>
      <c r="B1231" s="9" t="s">
        <v>120</v>
      </c>
      <c r="C1231" s="15" t="s">
        <v>3495</v>
      </c>
      <c r="D1231" s="21" t="s">
        <v>1065</v>
      </c>
      <c r="E1231" s="12" t="s">
        <v>26</v>
      </c>
      <c r="F1231" s="14" t="s">
        <v>27</v>
      </c>
      <c r="G1231" s="14"/>
      <c r="H1231" s="9" t="s">
        <v>2873</v>
      </c>
      <c r="I1231" s="28">
        <v>60374</v>
      </c>
      <c r="J1231" s="14"/>
      <c r="K1231" s="15" t="s">
        <v>805</v>
      </c>
      <c r="L1231" s="13" t="s">
        <v>3498</v>
      </c>
      <c r="M1231" s="12" t="s">
        <v>22</v>
      </c>
      <c r="N1231" s="9" t="s">
        <v>30</v>
      </c>
      <c r="O1231" s="9" t="s">
        <v>806</v>
      </c>
      <c r="P1231" s="17">
        <v>49238</v>
      </c>
      <c r="Q1231" s="29" t="s">
        <v>22</v>
      </c>
      <c r="R1231" s="30"/>
      <c r="S1231" s="29" t="s">
        <v>22</v>
      </c>
      <c r="T1231" s="31"/>
      <c r="U1231" s="15"/>
      <c r="V1231" s="42" t="s">
        <v>2880</v>
      </c>
    </row>
    <row r="1232" spans="1:22" ht="16.5" customHeight="1">
      <c r="A1232" s="27" t="s">
        <v>3494</v>
      </c>
      <c r="B1232" s="9" t="s">
        <v>120</v>
      </c>
      <c r="C1232" s="15" t="s">
        <v>3495</v>
      </c>
      <c r="D1232" s="21" t="s">
        <v>1065</v>
      </c>
      <c r="E1232" s="12" t="s">
        <v>26</v>
      </c>
      <c r="F1232" s="14" t="s">
        <v>27</v>
      </c>
      <c r="G1232" s="14"/>
      <c r="H1232" s="9" t="s">
        <v>2873</v>
      </c>
      <c r="I1232" s="28">
        <v>60374</v>
      </c>
      <c r="J1232" s="14"/>
      <c r="K1232" s="15" t="s">
        <v>2068</v>
      </c>
      <c r="L1232" s="13" t="s">
        <v>2879</v>
      </c>
      <c r="M1232" s="14"/>
      <c r="N1232" s="9" t="s">
        <v>30</v>
      </c>
      <c r="O1232" s="9" t="s">
        <v>2069</v>
      </c>
      <c r="P1232" s="17">
        <v>49239</v>
      </c>
      <c r="Q1232" s="29" t="s">
        <v>22</v>
      </c>
      <c r="R1232" s="30"/>
      <c r="S1232" s="29" t="s">
        <v>22</v>
      </c>
      <c r="T1232" s="31"/>
      <c r="U1232" s="15"/>
      <c r="V1232" s="42" t="s">
        <v>2880</v>
      </c>
    </row>
    <row r="1233" spans="1:22" ht="16.5" customHeight="1">
      <c r="A1233" s="27" t="s">
        <v>3494</v>
      </c>
      <c r="B1233" s="9" t="s">
        <v>120</v>
      </c>
      <c r="C1233" s="15" t="s">
        <v>3495</v>
      </c>
      <c r="D1233" s="21" t="s">
        <v>1065</v>
      </c>
      <c r="E1233" s="12" t="s">
        <v>26</v>
      </c>
      <c r="F1233" s="14" t="s">
        <v>130</v>
      </c>
      <c r="G1233" s="14"/>
      <c r="H1233" s="9" t="s">
        <v>131</v>
      </c>
      <c r="I1233" s="28" t="str">
        <f t="shared" ref="I1233:I1243" si="87">IF(H1233 = "(2E,6E)-FPP", "175763",
    IF(H1233 = "(2Z,6E)-FPP", "162247",
        IF(H1233 = "(2Z,6Z)-FPP", "60374",
            IF(H1233 = "(2E,6E,10E)-GGPP", "58756",
                IF(H1233 = "9α-copalyl PP", "58622",
                    IF(H1233 = "peregrinol PP", "138232",
                        IF(H1233 = "(2E)-GPP", "58057",
                            IF(H1233 = "ent-copalyl diphosphate", "58553",
                                IF(H1233 = "(S)-2,3-epoxysqualene", "15441",
                                    IF(H1233 = "(+)-copalyl diphosphate", "58635",
                                        IF(H1233 = "copal-8-ol diphosphate(3−)","64283",
                                            IF(H1233 = "NPP", "57665",
                                                IF(H1233 = "squalene", "15440",
                                                    IF(H1233 = "ent-copal-8-ol diphosphate(3−)", "138223",
                                                        IF(H1233 = "(2E,6E,10E,14E)-GFPP", "57907",
                                                            IF(H1233 = "(R)-tetraprenyl-β-curcumene", "64801",
                                                                IF(H1233 = "(E)-2-MeGPP", "61984",
                                                                    IF(H1233 = "all-trans-heptaprenyl PP", "58206",
                                                                        IF(H1233 = "(3S,22S)-2,3:22,23-diepoxy-2,3,22,23-tetrahydrosqualene", "138307",
                                                                            IF(H1233 = "pre-α-onocerin", "138305","")
                                                                            )
                                                                        )
                                                                    )
                                                                )
                                                            )
                                                        )
                                                    )
                                                )
                                            )
                                        )
                                    )
                                )
                            )
                        )
                    )
                )
            )
        )
    )</f>
        <v>58057</v>
      </c>
      <c r="J1233" s="14"/>
      <c r="K1233" s="15" t="s">
        <v>315</v>
      </c>
      <c r="L1233" s="13" t="s">
        <v>3499</v>
      </c>
      <c r="M1233" s="14"/>
      <c r="N1233" s="9" t="s">
        <v>133</v>
      </c>
      <c r="O1233" s="9" t="s">
        <v>317</v>
      </c>
      <c r="P1233" s="17">
        <v>15384</v>
      </c>
      <c r="Q1233" s="29" t="s">
        <v>22</v>
      </c>
      <c r="R1233" s="30"/>
      <c r="S1233" s="29" t="s">
        <v>22</v>
      </c>
      <c r="T1233" s="31"/>
      <c r="U1233" s="15"/>
      <c r="V1233" s="42" t="s">
        <v>2880</v>
      </c>
    </row>
    <row r="1234" spans="1:22" ht="16.5" customHeight="1">
      <c r="A1234" s="27" t="s">
        <v>3494</v>
      </c>
      <c r="B1234" s="9" t="s">
        <v>120</v>
      </c>
      <c r="C1234" s="15" t="s">
        <v>3495</v>
      </c>
      <c r="D1234" s="21" t="s">
        <v>1065</v>
      </c>
      <c r="E1234" s="12" t="s">
        <v>26</v>
      </c>
      <c r="F1234" s="14" t="s">
        <v>130</v>
      </c>
      <c r="G1234" s="14"/>
      <c r="H1234" s="9" t="s">
        <v>131</v>
      </c>
      <c r="I1234" s="28" t="str">
        <f t="shared" si="87"/>
        <v>58057</v>
      </c>
      <c r="J1234" s="14"/>
      <c r="K1234" s="15" t="s">
        <v>211</v>
      </c>
      <c r="L1234" s="13" t="s">
        <v>3500</v>
      </c>
      <c r="M1234" s="12" t="s">
        <v>22</v>
      </c>
      <c r="N1234" s="9" t="s">
        <v>133</v>
      </c>
      <c r="O1234" s="24" t="s">
        <v>314</v>
      </c>
      <c r="P1234" s="17">
        <v>17221</v>
      </c>
      <c r="Q1234" s="29" t="s">
        <v>32</v>
      </c>
      <c r="R1234" s="30"/>
      <c r="S1234" s="29" t="s">
        <v>22</v>
      </c>
      <c r="T1234" s="31"/>
      <c r="U1234" s="15"/>
      <c r="V1234" s="42" t="s">
        <v>2880</v>
      </c>
    </row>
    <row r="1235" spans="1:22" ht="16.5" customHeight="1">
      <c r="A1235" s="27" t="s">
        <v>3494</v>
      </c>
      <c r="B1235" s="9" t="s">
        <v>120</v>
      </c>
      <c r="C1235" s="15" t="s">
        <v>3495</v>
      </c>
      <c r="D1235" s="21" t="s">
        <v>1065</v>
      </c>
      <c r="E1235" s="12" t="s">
        <v>26</v>
      </c>
      <c r="F1235" s="14" t="s">
        <v>130</v>
      </c>
      <c r="G1235" s="14"/>
      <c r="H1235" s="9" t="s">
        <v>131</v>
      </c>
      <c r="I1235" s="28" t="str">
        <f t="shared" si="87"/>
        <v>58057</v>
      </c>
      <c r="J1235" s="14"/>
      <c r="K1235" s="15" t="s">
        <v>136</v>
      </c>
      <c r="L1235" s="13" t="s">
        <v>3499</v>
      </c>
      <c r="M1235" s="14"/>
      <c r="N1235" s="9" t="s">
        <v>133</v>
      </c>
      <c r="O1235" s="24" t="s">
        <v>137</v>
      </c>
      <c r="P1235" s="17">
        <v>64280</v>
      </c>
      <c r="Q1235" s="29" t="s">
        <v>32</v>
      </c>
      <c r="R1235" s="30"/>
      <c r="S1235" s="29" t="s">
        <v>22</v>
      </c>
      <c r="T1235" s="31"/>
      <c r="U1235" s="15"/>
      <c r="V1235" s="42" t="s">
        <v>2880</v>
      </c>
    </row>
    <row r="1236" spans="1:22" ht="16.5" customHeight="1">
      <c r="A1236" s="27" t="s">
        <v>3494</v>
      </c>
      <c r="B1236" s="9" t="s">
        <v>120</v>
      </c>
      <c r="C1236" s="15" t="s">
        <v>3495</v>
      </c>
      <c r="D1236" s="21" t="s">
        <v>1065</v>
      </c>
      <c r="E1236" s="12" t="s">
        <v>26</v>
      </c>
      <c r="F1236" s="14" t="s">
        <v>130</v>
      </c>
      <c r="G1236" s="14"/>
      <c r="H1236" s="9" t="s">
        <v>131</v>
      </c>
      <c r="I1236" s="28" t="str">
        <f t="shared" si="87"/>
        <v>58057</v>
      </c>
      <c r="J1236" s="14"/>
      <c r="K1236" s="15" t="s">
        <v>227</v>
      </c>
      <c r="L1236" s="13" t="s">
        <v>3499</v>
      </c>
      <c r="M1236" s="14"/>
      <c r="N1236" s="9" t="s">
        <v>133</v>
      </c>
      <c r="O1236" s="9" t="s">
        <v>229</v>
      </c>
      <c r="P1236" s="17">
        <v>9457</v>
      </c>
      <c r="Q1236" s="29" t="s">
        <v>22</v>
      </c>
      <c r="R1236" s="30"/>
      <c r="S1236" s="29" t="s">
        <v>22</v>
      </c>
      <c r="T1236" s="31"/>
      <c r="U1236" s="15"/>
      <c r="V1236" s="42" t="s">
        <v>2880</v>
      </c>
    </row>
    <row r="1237" spans="1:22" ht="16.5" customHeight="1">
      <c r="A1237" s="27" t="s">
        <v>3494</v>
      </c>
      <c r="B1237" s="9" t="s">
        <v>120</v>
      </c>
      <c r="C1237" s="15" t="s">
        <v>3495</v>
      </c>
      <c r="D1237" s="21" t="s">
        <v>1065</v>
      </c>
      <c r="E1237" s="12" t="s">
        <v>26</v>
      </c>
      <c r="F1237" s="14" t="s">
        <v>130</v>
      </c>
      <c r="G1237" s="14"/>
      <c r="H1237" s="9" t="s">
        <v>131</v>
      </c>
      <c r="I1237" s="28" t="str">
        <f t="shared" si="87"/>
        <v>58057</v>
      </c>
      <c r="J1237" s="14"/>
      <c r="K1237" s="15" t="s">
        <v>223</v>
      </c>
      <c r="L1237" s="13" t="s">
        <v>3499</v>
      </c>
      <c r="M1237" s="14"/>
      <c r="N1237" s="9" t="s">
        <v>133</v>
      </c>
      <c r="O1237" s="24" t="s">
        <v>670</v>
      </c>
      <c r="P1237" s="17">
        <v>10577</v>
      </c>
      <c r="Q1237" s="29" t="s">
        <v>22</v>
      </c>
      <c r="R1237" s="30"/>
      <c r="S1237" s="29" t="s">
        <v>22</v>
      </c>
      <c r="T1237" s="31"/>
      <c r="U1237" s="15"/>
      <c r="V1237" s="42" t="s">
        <v>2880</v>
      </c>
    </row>
    <row r="1238" spans="1:22" ht="16.5" customHeight="1">
      <c r="A1238" s="27" t="s">
        <v>3494</v>
      </c>
      <c r="B1238" s="9" t="s">
        <v>120</v>
      </c>
      <c r="C1238" s="15" t="s">
        <v>3495</v>
      </c>
      <c r="D1238" s="21" t="s">
        <v>1065</v>
      </c>
      <c r="E1238" s="12" t="s">
        <v>26</v>
      </c>
      <c r="F1238" s="14" t="s">
        <v>130</v>
      </c>
      <c r="G1238" s="14"/>
      <c r="H1238" s="9" t="s">
        <v>131</v>
      </c>
      <c r="I1238" s="28" t="str">
        <f t="shared" si="87"/>
        <v>58057</v>
      </c>
      <c r="J1238" s="14"/>
      <c r="K1238" s="15" t="s">
        <v>2888</v>
      </c>
      <c r="L1238" s="13" t="s">
        <v>3499</v>
      </c>
      <c r="M1238" s="14"/>
      <c r="N1238" s="9" t="s">
        <v>133</v>
      </c>
      <c r="O1238" s="9" t="s">
        <v>2889</v>
      </c>
      <c r="P1238" s="17">
        <v>192814</v>
      </c>
      <c r="Q1238" s="29" t="s">
        <v>22</v>
      </c>
      <c r="R1238" s="30"/>
      <c r="S1238" s="29" t="s">
        <v>22</v>
      </c>
      <c r="T1238" s="31"/>
      <c r="U1238" s="15"/>
      <c r="V1238" s="42" t="s">
        <v>2880</v>
      </c>
    </row>
    <row r="1239" spans="1:22" ht="16.5" customHeight="1">
      <c r="A1239" s="27" t="s">
        <v>3494</v>
      </c>
      <c r="B1239" s="9" t="s">
        <v>120</v>
      </c>
      <c r="C1239" s="15" t="s">
        <v>3495</v>
      </c>
      <c r="D1239" s="21" t="s">
        <v>1065</v>
      </c>
      <c r="E1239" s="12" t="s">
        <v>26</v>
      </c>
      <c r="F1239" s="14" t="s">
        <v>130</v>
      </c>
      <c r="G1239" s="14"/>
      <c r="H1239" s="9" t="s">
        <v>131</v>
      </c>
      <c r="I1239" s="28" t="str">
        <f t="shared" si="87"/>
        <v>58057</v>
      </c>
      <c r="J1239" s="14"/>
      <c r="K1239" s="15" t="s">
        <v>138</v>
      </c>
      <c r="L1239" s="13" t="s">
        <v>3499</v>
      </c>
      <c r="M1239" s="14"/>
      <c r="N1239" s="9" t="s">
        <v>133</v>
      </c>
      <c r="O1239" s="16" t="s">
        <v>319</v>
      </c>
      <c r="P1239" s="17">
        <v>87574</v>
      </c>
      <c r="Q1239" s="18" t="s">
        <v>32</v>
      </c>
      <c r="R1239" s="30"/>
      <c r="S1239" s="29" t="s">
        <v>22</v>
      </c>
      <c r="T1239" s="31"/>
      <c r="U1239" s="15"/>
      <c r="V1239" s="42" t="s">
        <v>2880</v>
      </c>
    </row>
    <row r="1240" spans="1:22" ht="16.5" customHeight="1">
      <c r="A1240" s="27" t="s">
        <v>3494</v>
      </c>
      <c r="B1240" s="9" t="s">
        <v>120</v>
      </c>
      <c r="C1240" s="15" t="s">
        <v>3495</v>
      </c>
      <c r="D1240" s="21" t="s">
        <v>1065</v>
      </c>
      <c r="E1240" s="12" t="s">
        <v>26</v>
      </c>
      <c r="F1240" s="14" t="s">
        <v>130</v>
      </c>
      <c r="G1240" s="14"/>
      <c r="H1240" s="9" t="s">
        <v>131</v>
      </c>
      <c r="I1240" s="28" t="str">
        <f t="shared" si="87"/>
        <v>58057</v>
      </c>
      <c r="J1240" s="14"/>
      <c r="K1240" s="148" t="s">
        <v>307</v>
      </c>
      <c r="L1240" s="13" t="s">
        <v>3499</v>
      </c>
      <c r="M1240" s="14"/>
      <c r="N1240" s="9" t="s">
        <v>309</v>
      </c>
      <c r="O1240" s="9" t="s">
        <v>310</v>
      </c>
      <c r="P1240" s="17">
        <v>17580</v>
      </c>
      <c r="Q1240" s="18" t="s">
        <v>32</v>
      </c>
      <c r="R1240" s="30"/>
      <c r="S1240" s="29" t="s">
        <v>22</v>
      </c>
      <c r="T1240" s="31"/>
      <c r="U1240" s="15"/>
      <c r="V1240" s="42" t="s">
        <v>2880</v>
      </c>
    </row>
    <row r="1241" spans="1:22" ht="16.5" customHeight="1">
      <c r="A1241" s="8" t="s">
        <v>3501</v>
      </c>
      <c r="B1241" s="16" t="s">
        <v>120</v>
      </c>
      <c r="C1241" s="10" t="s">
        <v>3502</v>
      </c>
      <c r="D1241" s="11" t="s">
        <v>1065</v>
      </c>
      <c r="E1241" s="12" t="s">
        <v>26</v>
      </c>
      <c r="F1241" s="12" t="s">
        <v>130</v>
      </c>
      <c r="G1241" s="12"/>
      <c r="H1241" s="16" t="s">
        <v>131</v>
      </c>
      <c r="I1241" s="28" t="str">
        <f t="shared" si="87"/>
        <v>58057</v>
      </c>
      <c r="J1241" s="12"/>
      <c r="K1241" s="15" t="s">
        <v>315</v>
      </c>
      <c r="L1241" s="28" t="s">
        <v>3499</v>
      </c>
      <c r="M1241" s="12"/>
      <c r="N1241" s="9" t="s">
        <v>133</v>
      </c>
      <c r="O1241" s="9" t="s">
        <v>317</v>
      </c>
      <c r="P1241" s="17">
        <v>15384</v>
      </c>
      <c r="Q1241" s="29" t="s">
        <v>22</v>
      </c>
      <c r="R1241" s="30"/>
      <c r="S1241" s="29" t="s">
        <v>22</v>
      </c>
      <c r="T1241" s="31"/>
      <c r="U1241" s="10"/>
      <c r="V1241" s="154" t="s">
        <v>2880</v>
      </c>
    </row>
    <row r="1242" spans="1:22" ht="16.5" customHeight="1">
      <c r="A1242" s="8" t="s">
        <v>3501</v>
      </c>
      <c r="B1242" s="16" t="s">
        <v>120</v>
      </c>
      <c r="C1242" s="10" t="s">
        <v>3502</v>
      </c>
      <c r="D1242" s="11" t="s">
        <v>1065</v>
      </c>
      <c r="E1242" s="12" t="s">
        <v>26</v>
      </c>
      <c r="F1242" s="12" t="s">
        <v>130</v>
      </c>
      <c r="G1242" s="12"/>
      <c r="H1242" s="16" t="s">
        <v>131</v>
      </c>
      <c r="I1242" s="28" t="str">
        <f t="shared" si="87"/>
        <v>58057</v>
      </c>
      <c r="J1242" s="12"/>
      <c r="K1242" s="10" t="s">
        <v>211</v>
      </c>
      <c r="L1242" s="28" t="s">
        <v>3500</v>
      </c>
      <c r="M1242" s="12" t="s">
        <v>22</v>
      </c>
      <c r="N1242" s="16" t="s">
        <v>133</v>
      </c>
      <c r="O1242" s="24" t="s">
        <v>314</v>
      </c>
      <c r="P1242" s="157">
        <v>17221</v>
      </c>
      <c r="Q1242" s="29" t="s">
        <v>32</v>
      </c>
      <c r="R1242" s="30"/>
      <c r="S1242" s="29" t="s">
        <v>22</v>
      </c>
      <c r="T1242" s="31"/>
      <c r="U1242" s="10"/>
      <c r="V1242" s="154" t="s">
        <v>2880</v>
      </c>
    </row>
    <row r="1243" spans="1:22" ht="16.5" customHeight="1">
      <c r="A1243" s="27" t="s">
        <v>3501</v>
      </c>
      <c r="B1243" s="16" t="s">
        <v>120</v>
      </c>
      <c r="C1243" s="10" t="s">
        <v>3502</v>
      </c>
      <c r="D1243" s="78" t="s">
        <v>1065</v>
      </c>
      <c r="E1243" s="12" t="s">
        <v>26</v>
      </c>
      <c r="F1243" s="14" t="s">
        <v>27</v>
      </c>
      <c r="G1243" s="14"/>
      <c r="H1243" s="16" t="s">
        <v>28</v>
      </c>
      <c r="I1243" s="13" t="str">
        <f t="shared" si="87"/>
        <v>175763</v>
      </c>
      <c r="J1243" s="14"/>
      <c r="K1243" s="10" t="s">
        <v>3503</v>
      </c>
      <c r="L1243" s="28"/>
      <c r="M1243" s="12"/>
      <c r="N1243" s="16" t="s">
        <v>30</v>
      </c>
      <c r="O1243" s="16" t="s">
        <v>3504</v>
      </c>
      <c r="P1243" s="156">
        <v>39241</v>
      </c>
      <c r="Q1243" s="69" t="s">
        <v>32</v>
      </c>
      <c r="R1243" s="70"/>
      <c r="S1243" s="29" t="s">
        <v>22</v>
      </c>
      <c r="T1243" s="71"/>
      <c r="U1243" s="10" t="s">
        <v>3505</v>
      </c>
      <c r="V1243" s="154" t="s">
        <v>2880</v>
      </c>
    </row>
    <row r="1244" spans="1:22" ht="16.5" customHeight="1">
      <c r="A1244" s="27" t="s">
        <v>3506</v>
      </c>
      <c r="B1244" s="9" t="s">
        <v>3507</v>
      </c>
      <c r="C1244" s="15" t="s">
        <v>3508</v>
      </c>
      <c r="D1244" s="21" t="s">
        <v>1065</v>
      </c>
      <c r="E1244" s="12" t="s">
        <v>26</v>
      </c>
      <c r="F1244" s="14" t="s">
        <v>27</v>
      </c>
      <c r="G1244" s="14" t="s">
        <v>88</v>
      </c>
      <c r="H1244" s="9" t="s">
        <v>28</v>
      </c>
      <c r="I1244" s="13">
        <v>175763</v>
      </c>
      <c r="J1244" s="14"/>
      <c r="K1244" s="15" t="s">
        <v>301</v>
      </c>
      <c r="L1244" s="13" t="s">
        <v>2885</v>
      </c>
      <c r="M1244" s="14"/>
      <c r="N1244" s="9" t="s">
        <v>30</v>
      </c>
      <c r="O1244" s="9" t="s">
        <v>302</v>
      </c>
      <c r="P1244" s="17">
        <v>10357</v>
      </c>
      <c r="Q1244" s="18" t="s">
        <v>22</v>
      </c>
      <c r="R1244" s="25"/>
      <c r="S1244" s="18" t="s">
        <v>22</v>
      </c>
      <c r="T1244" s="34"/>
      <c r="U1244" s="15"/>
      <c r="V1244" s="26" t="s">
        <v>2880</v>
      </c>
    </row>
    <row r="1245" spans="1:22" ht="16.5" customHeight="1">
      <c r="A1245" s="27" t="s">
        <v>3506</v>
      </c>
      <c r="B1245" s="9" t="s">
        <v>3507</v>
      </c>
      <c r="C1245" s="15" t="s">
        <v>3508</v>
      </c>
      <c r="D1245" s="21" t="s">
        <v>1065</v>
      </c>
      <c r="E1245" s="12" t="s">
        <v>26</v>
      </c>
      <c r="F1245" s="14" t="s">
        <v>27</v>
      </c>
      <c r="G1245" s="14" t="s">
        <v>88</v>
      </c>
      <c r="H1245" s="9" t="s">
        <v>28</v>
      </c>
      <c r="I1245" s="13">
        <v>175763</v>
      </c>
      <c r="J1245" s="14"/>
      <c r="K1245" s="15" t="s">
        <v>1450</v>
      </c>
      <c r="L1245" s="13" t="s">
        <v>3509</v>
      </c>
      <c r="M1245" s="12" t="s">
        <v>22</v>
      </c>
      <c r="N1245" s="9" t="s">
        <v>30</v>
      </c>
      <c r="O1245" s="9" t="s">
        <v>1451</v>
      </c>
      <c r="P1245" s="17">
        <v>5768</v>
      </c>
      <c r="Q1245" s="18" t="s">
        <v>22</v>
      </c>
      <c r="R1245" s="25"/>
      <c r="S1245" s="18" t="s">
        <v>22</v>
      </c>
      <c r="T1245" s="34"/>
      <c r="U1245" s="15"/>
      <c r="V1245" s="26" t="s">
        <v>2880</v>
      </c>
    </row>
    <row r="1246" spans="1:22" ht="16.5" customHeight="1">
      <c r="A1246" s="27" t="s">
        <v>3506</v>
      </c>
      <c r="B1246" s="9" t="s">
        <v>3507</v>
      </c>
      <c r="C1246" s="15" t="s">
        <v>3508</v>
      </c>
      <c r="D1246" s="21" t="s">
        <v>1065</v>
      </c>
      <c r="E1246" s="12" t="s">
        <v>26</v>
      </c>
      <c r="F1246" s="14" t="s">
        <v>27</v>
      </c>
      <c r="G1246" s="14" t="s">
        <v>88</v>
      </c>
      <c r="H1246" s="9" t="s">
        <v>2873</v>
      </c>
      <c r="I1246" s="13">
        <v>60374</v>
      </c>
      <c r="J1246" s="14"/>
      <c r="K1246" s="15" t="s">
        <v>1725</v>
      </c>
      <c r="L1246" s="13" t="s">
        <v>2879</v>
      </c>
      <c r="M1246" s="14"/>
      <c r="N1246" s="9" t="s">
        <v>30</v>
      </c>
      <c r="O1246" s="9" t="s">
        <v>1726</v>
      </c>
      <c r="P1246" s="17">
        <v>63696</v>
      </c>
      <c r="Q1246" s="18" t="s">
        <v>22</v>
      </c>
      <c r="R1246" s="25"/>
      <c r="S1246" s="18" t="s">
        <v>22</v>
      </c>
      <c r="T1246" s="34"/>
      <c r="U1246" s="15"/>
      <c r="V1246" s="26" t="s">
        <v>2880</v>
      </c>
    </row>
    <row r="1247" spans="1:22" ht="16.5" customHeight="1">
      <c r="A1247" s="27" t="s">
        <v>3506</v>
      </c>
      <c r="B1247" s="9" t="s">
        <v>3507</v>
      </c>
      <c r="C1247" s="15" t="s">
        <v>3508</v>
      </c>
      <c r="D1247" s="21" t="s">
        <v>1065</v>
      </c>
      <c r="E1247" s="12" t="s">
        <v>26</v>
      </c>
      <c r="F1247" s="14" t="s">
        <v>27</v>
      </c>
      <c r="G1247" s="14" t="s">
        <v>88</v>
      </c>
      <c r="H1247" s="9" t="s">
        <v>2873</v>
      </c>
      <c r="I1247" s="13">
        <v>60374</v>
      </c>
      <c r="J1247" s="14"/>
      <c r="K1247" s="15" t="s">
        <v>2883</v>
      </c>
      <c r="L1247" s="13" t="s">
        <v>3498</v>
      </c>
      <c r="M1247" s="12" t="s">
        <v>22</v>
      </c>
      <c r="N1247" s="9" t="s">
        <v>30</v>
      </c>
      <c r="O1247" s="9" t="s">
        <v>2884</v>
      </c>
      <c r="P1247" s="17">
        <v>49249</v>
      </c>
      <c r="Q1247" s="18" t="s">
        <v>22</v>
      </c>
      <c r="R1247" s="25"/>
      <c r="S1247" s="18" t="s">
        <v>22</v>
      </c>
      <c r="T1247" s="34"/>
      <c r="U1247" s="15"/>
      <c r="V1247" s="26" t="s">
        <v>2880</v>
      </c>
    </row>
    <row r="1248" spans="1:22" ht="16.5" customHeight="1">
      <c r="A1248" s="27" t="s">
        <v>3506</v>
      </c>
      <c r="B1248" s="9" t="s">
        <v>3507</v>
      </c>
      <c r="C1248" s="15" t="s">
        <v>3508</v>
      </c>
      <c r="D1248" s="21" t="s">
        <v>1065</v>
      </c>
      <c r="E1248" s="12" t="s">
        <v>26</v>
      </c>
      <c r="F1248" s="14" t="s">
        <v>27</v>
      </c>
      <c r="G1248" s="14" t="s">
        <v>88</v>
      </c>
      <c r="H1248" s="9" t="s">
        <v>2873</v>
      </c>
      <c r="I1248" s="13">
        <v>60374</v>
      </c>
      <c r="J1248" s="14"/>
      <c r="K1248" s="15" t="s">
        <v>805</v>
      </c>
      <c r="L1248" s="13" t="s">
        <v>2879</v>
      </c>
      <c r="M1248" s="14"/>
      <c r="N1248" s="9" t="s">
        <v>30</v>
      </c>
      <c r="O1248" s="9" t="s">
        <v>806</v>
      </c>
      <c r="P1248" s="17">
        <v>49238</v>
      </c>
      <c r="Q1248" s="18" t="s">
        <v>22</v>
      </c>
      <c r="R1248" s="25"/>
      <c r="S1248" s="18" t="s">
        <v>22</v>
      </c>
      <c r="T1248" s="34"/>
      <c r="U1248" s="15"/>
      <c r="V1248" s="26" t="s">
        <v>2880</v>
      </c>
    </row>
    <row r="1249" spans="1:22" ht="16.5" customHeight="1">
      <c r="A1249" s="27" t="s">
        <v>3506</v>
      </c>
      <c r="B1249" s="9" t="s">
        <v>3507</v>
      </c>
      <c r="C1249" s="15" t="s">
        <v>3508</v>
      </c>
      <c r="D1249" s="21" t="s">
        <v>1065</v>
      </c>
      <c r="E1249" s="12" t="s">
        <v>26</v>
      </c>
      <c r="F1249" s="14" t="s">
        <v>130</v>
      </c>
      <c r="G1249" s="14" t="s">
        <v>88</v>
      </c>
      <c r="H1249" s="9" t="s">
        <v>131</v>
      </c>
      <c r="I1249" s="13">
        <v>58057</v>
      </c>
      <c r="J1249" s="14"/>
      <c r="K1249" s="15" t="s">
        <v>211</v>
      </c>
      <c r="L1249" s="13" t="s">
        <v>3500</v>
      </c>
      <c r="M1249" s="12" t="s">
        <v>22</v>
      </c>
      <c r="N1249" s="9" t="s">
        <v>133</v>
      </c>
      <c r="O1249" s="9" t="s">
        <v>314</v>
      </c>
      <c r="P1249" s="17">
        <v>17221</v>
      </c>
      <c r="Q1249" s="18" t="s">
        <v>32</v>
      </c>
      <c r="R1249" s="25"/>
      <c r="S1249" s="18" t="s">
        <v>22</v>
      </c>
      <c r="T1249" s="34"/>
      <c r="U1249" s="15"/>
      <c r="V1249" s="26" t="s">
        <v>2880</v>
      </c>
    </row>
    <row r="1250" spans="1:22" ht="16.5" customHeight="1">
      <c r="A1250" s="27" t="s">
        <v>3506</v>
      </c>
      <c r="B1250" s="9" t="s">
        <v>3507</v>
      </c>
      <c r="C1250" s="15" t="s">
        <v>3508</v>
      </c>
      <c r="D1250" s="21" t="s">
        <v>1065</v>
      </c>
      <c r="E1250" s="12" t="s">
        <v>26</v>
      </c>
      <c r="F1250" s="14" t="s">
        <v>130</v>
      </c>
      <c r="G1250" s="14" t="s">
        <v>88</v>
      </c>
      <c r="H1250" s="9" t="s">
        <v>131</v>
      </c>
      <c r="I1250" s="13">
        <v>58057</v>
      </c>
      <c r="J1250" s="14"/>
      <c r="K1250" s="15" t="s">
        <v>315</v>
      </c>
      <c r="L1250" s="13" t="s">
        <v>3499</v>
      </c>
      <c r="M1250" s="14"/>
      <c r="N1250" s="9" t="s">
        <v>133</v>
      </c>
      <c r="O1250" s="9" t="s">
        <v>317</v>
      </c>
      <c r="P1250" s="17">
        <v>15384</v>
      </c>
      <c r="Q1250" s="18" t="s">
        <v>22</v>
      </c>
      <c r="R1250" s="25"/>
      <c r="S1250" s="18" t="s">
        <v>22</v>
      </c>
      <c r="T1250" s="34"/>
      <c r="U1250" s="15"/>
      <c r="V1250" s="26" t="s">
        <v>2880</v>
      </c>
    </row>
    <row r="1251" spans="1:22" ht="16.5" customHeight="1">
      <c r="A1251" s="27" t="s">
        <v>3506</v>
      </c>
      <c r="B1251" s="9" t="s">
        <v>3507</v>
      </c>
      <c r="C1251" s="15" t="s">
        <v>3508</v>
      </c>
      <c r="D1251" s="21" t="s">
        <v>1065</v>
      </c>
      <c r="E1251" s="12" t="s">
        <v>26</v>
      </c>
      <c r="F1251" s="14" t="s">
        <v>130</v>
      </c>
      <c r="G1251" s="14" t="s">
        <v>88</v>
      </c>
      <c r="H1251" s="9" t="s">
        <v>131</v>
      </c>
      <c r="I1251" s="13">
        <v>58057</v>
      </c>
      <c r="J1251" s="14"/>
      <c r="K1251" s="15" t="s">
        <v>136</v>
      </c>
      <c r="L1251" s="13" t="s">
        <v>3499</v>
      </c>
      <c r="M1251" s="14"/>
      <c r="N1251" s="9" t="s">
        <v>133</v>
      </c>
      <c r="O1251" s="9" t="s">
        <v>137</v>
      </c>
      <c r="P1251" s="17">
        <v>64280</v>
      </c>
      <c r="Q1251" s="18" t="s">
        <v>32</v>
      </c>
      <c r="R1251" s="25"/>
      <c r="S1251" s="18" t="s">
        <v>22</v>
      </c>
      <c r="T1251" s="34"/>
      <c r="U1251" s="15"/>
      <c r="V1251" s="26" t="s">
        <v>2880</v>
      </c>
    </row>
    <row r="1252" spans="1:22" ht="16.5" customHeight="1">
      <c r="A1252" s="27" t="s">
        <v>3506</v>
      </c>
      <c r="B1252" s="9" t="s">
        <v>3507</v>
      </c>
      <c r="C1252" s="15" t="s">
        <v>3508</v>
      </c>
      <c r="D1252" s="21" t="s">
        <v>1065</v>
      </c>
      <c r="E1252" s="12" t="s">
        <v>26</v>
      </c>
      <c r="F1252" s="14" t="s">
        <v>130</v>
      </c>
      <c r="G1252" s="14" t="s">
        <v>88</v>
      </c>
      <c r="H1252" s="9" t="s">
        <v>131</v>
      </c>
      <c r="I1252" s="13">
        <v>58057</v>
      </c>
      <c r="J1252" s="14"/>
      <c r="K1252" s="15" t="s">
        <v>227</v>
      </c>
      <c r="L1252" s="13" t="s">
        <v>3499</v>
      </c>
      <c r="M1252" s="14"/>
      <c r="N1252" s="9" t="s">
        <v>133</v>
      </c>
      <c r="O1252" s="9" t="s">
        <v>229</v>
      </c>
      <c r="P1252" s="17">
        <v>9457</v>
      </c>
      <c r="Q1252" s="18" t="s">
        <v>22</v>
      </c>
      <c r="R1252" s="25"/>
      <c r="S1252" s="18" t="s">
        <v>22</v>
      </c>
      <c r="T1252" s="34"/>
      <c r="U1252" s="15"/>
      <c r="V1252" s="26" t="s">
        <v>2880</v>
      </c>
    </row>
    <row r="1253" spans="1:22" ht="16.5" customHeight="1">
      <c r="A1253" s="27" t="s">
        <v>3510</v>
      </c>
      <c r="B1253" s="9" t="s">
        <v>120</v>
      </c>
      <c r="C1253" s="15" t="s">
        <v>3511</v>
      </c>
      <c r="D1253" s="21" t="s">
        <v>1065</v>
      </c>
      <c r="E1253" s="12" t="s">
        <v>26</v>
      </c>
      <c r="F1253" s="14" t="s">
        <v>27</v>
      </c>
      <c r="G1253" s="14"/>
      <c r="H1253" s="9" t="s">
        <v>28</v>
      </c>
      <c r="I1253" s="28" t="str">
        <f t="shared" ref="I1253:I1255" si="88">IF(H1253 = "(2E,6E)-FPP", "175763",
    IF(H1253 = "(2Z,6E)-FPP", "162247",
        IF(H1253 = "(2Z,6Z)-FPP", "60374",
            IF(H1253 = "(2E,6E,10E)-GGPP", "58756",
                IF(H1253 = "9α-copalyl PP", "58622",
                    IF(H1253 = "peregrinol PP", "138232",
                        IF(H1253 = "(2E)-GPP", "58057",
                            IF(H1253 = "ent-copalyl diphosphate", "58553",
                                IF(H1253 = "(S)-2,3-epoxysqualene", "15441",
                                    IF(H1253 = "(+)-copalyl diphosphate", "58635",
                                        IF(H1253 = "copal-8-ol diphosphate(3−)","64283",
                                            IF(H1253 = "NPP", "57665",
                                                IF(H1253 = "squalene", "15440",
                                                    IF(H1253 = "ent-copal-8-ol diphosphate(3−)", "138223",
                                                        IF(H1253 = "(2E,6E,10E,14E)-GFPP", "57907",
                                                            IF(H1253 = "(R)-tetraprenyl-β-curcumene", "64801",
                                                                IF(H1253 = "(E)-2-MeGPP", "61984",
                                                                    IF(H1253 = "all-trans-heptaprenyl PP", "58206",
                                                                        IF(H1253 = "(3S,22S)-2,3:22,23-diepoxy-2,3,22,23-tetrahydrosqualene", "138307",
                                                                            IF(H1253 = "pre-α-onocerin", "138305","")
                                                                            )
                                                                        )
                                                                    )
                                                                )
                                                            )
                                                        )
                                                    )
                                                )
                                            )
                                        )
                                    )
                                )
                            )
                        )
                    )
                )
            )
        )
    )</f>
        <v>175763</v>
      </c>
      <c r="J1253" s="14"/>
      <c r="K1253" s="15" t="s">
        <v>2874</v>
      </c>
      <c r="L1253" s="13" t="s">
        <v>2885</v>
      </c>
      <c r="M1253" s="14"/>
      <c r="N1253" s="9" t="s">
        <v>30</v>
      </c>
      <c r="O1253" s="9" t="s">
        <v>2876</v>
      </c>
      <c r="P1253" s="17">
        <v>61478</v>
      </c>
      <c r="Q1253" s="29" t="s">
        <v>22</v>
      </c>
      <c r="R1253" s="30"/>
      <c r="S1253" s="29" t="s">
        <v>22</v>
      </c>
      <c r="T1253" s="31"/>
      <c r="U1253" s="15"/>
      <c r="V1253" s="26" t="s">
        <v>2880</v>
      </c>
    </row>
    <row r="1254" spans="1:22" ht="16.5" customHeight="1">
      <c r="A1254" s="27" t="s">
        <v>3510</v>
      </c>
      <c r="B1254" s="9" t="s">
        <v>120</v>
      </c>
      <c r="C1254" s="15" t="s">
        <v>3511</v>
      </c>
      <c r="D1254" s="21" t="s">
        <v>1065</v>
      </c>
      <c r="E1254" s="12" t="s">
        <v>26</v>
      </c>
      <c r="F1254" s="14" t="s">
        <v>27</v>
      </c>
      <c r="G1254" s="14"/>
      <c r="H1254" s="9" t="s">
        <v>28</v>
      </c>
      <c r="I1254" s="28" t="str">
        <f t="shared" si="88"/>
        <v>175763</v>
      </c>
      <c r="J1254" s="14"/>
      <c r="K1254" s="15" t="s">
        <v>1066</v>
      </c>
      <c r="L1254" s="13" t="s">
        <v>3509</v>
      </c>
      <c r="M1254" s="12" t="s">
        <v>22</v>
      </c>
      <c r="N1254" s="9" t="s">
        <v>30</v>
      </c>
      <c r="O1254" s="9" t="s">
        <v>1067</v>
      </c>
      <c r="P1254" s="17">
        <v>5337</v>
      </c>
      <c r="Q1254" s="29" t="s">
        <v>22</v>
      </c>
      <c r="R1254" s="30"/>
      <c r="S1254" s="29" t="s">
        <v>22</v>
      </c>
      <c r="T1254" s="31"/>
      <c r="U1254" s="15"/>
      <c r="V1254" s="26" t="s">
        <v>2880</v>
      </c>
    </row>
    <row r="1255" spans="1:22" ht="16.5" customHeight="1">
      <c r="A1255" s="27" t="s">
        <v>3510</v>
      </c>
      <c r="B1255" s="9" t="s">
        <v>120</v>
      </c>
      <c r="C1255" s="15" t="s">
        <v>3511</v>
      </c>
      <c r="D1255" s="21" t="s">
        <v>1065</v>
      </c>
      <c r="E1255" s="12" t="s">
        <v>26</v>
      </c>
      <c r="F1255" s="14" t="s">
        <v>27</v>
      </c>
      <c r="G1255" s="14"/>
      <c r="H1255" s="9" t="s">
        <v>28</v>
      </c>
      <c r="I1255" s="28" t="str">
        <f t="shared" si="88"/>
        <v>175763</v>
      </c>
      <c r="J1255" s="14"/>
      <c r="K1255" s="15" t="s">
        <v>2881</v>
      </c>
      <c r="L1255" s="13" t="s">
        <v>2885</v>
      </c>
      <c r="M1255" s="14"/>
      <c r="N1255" s="9" t="s">
        <v>30</v>
      </c>
      <c r="O1255" s="9" t="s">
        <v>2882</v>
      </c>
      <c r="P1255" s="17">
        <v>36517</v>
      </c>
      <c r="Q1255" s="29" t="s">
        <v>22</v>
      </c>
      <c r="R1255" s="30"/>
      <c r="S1255" s="29" t="s">
        <v>22</v>
      </c>
      <c r="T1255" s="31"/>
      <c r="U1255" s="15"/>
      <c r="V1255" s="26" t="s">
        <v>2880</v>
      </c>
    </row>
    <row r="1256" spans="1:22" ht="16.5" customHeight="1">
      <c r="A1256" s="27" t="s">
        <v>3510</v>
      </c>
      <c r="B1256" s="9" t="s">
        <v>120</v>
      </c>
      <c r="C1256" s="15" t="s">
        <v>3511</v>
      </c>
      <c r="D1256" s="21" t="s">
        <v>1065</v>
      </c>
      <c r="E1256" s="12" t="s">
        <v>26</v>
      </c>
      <c r="F1256" s="14" t="s">
        <v>27</v>
      </c>
      <c r="G1256" s="14"/>
      <c r="H1256" s="9" t="s">
        <v>2873</v>
      </c>
      <c r="I1256" s="28">
        <v>60374</v>
      </c>
      <c r="J1256" s="14"/>
      <c r="K1256" s="15" t="s">
        <v>1450</v>
      </c>
      <c r="L1256" s="13" t="s">
        <v>3498</v>
      </c>
      <c r="M1256" s="12" t="s">
        <v>22</v>
      </c>
      <c r="N1256" s="9" t="s">
        <v>30</v>
      </c>
      <c r="O1256" s="9" t="s">
        <v>1451</v>
      </c>
      <c r="P1256" s="17">
        <v>5768</v>
      </c>
      <c r="Q1256" s="29" t="s">
        <v>22</v>
      </c>
      <c r="R1256" s="30"/>
      <c r="S1256" s="29" t="s">
        <v>22</v>
      </c>
      <c r="T1256" s="31"/>
      <c r="U1256" s="15"/>
      <c r="V1256" s="26" t="s">
        <v>2880</v>
      </c>
    </row>
    <row r="1257" spans="1:22" ht="16.5" customHeight="1">
      <c r="A1257" s="27" t="s">
        <v>3510</v>
      </c>
      <c r="B1257" s="9" t="s">
        <v>120</v>
      </c>
      <c r="C1257" s="15" t="s">
        <v>3511</v>
      </c>
      <c r="D1257" s="21" t="s">
        <v>1065</v>
      </c>
      <c r="E1257" s="12" t="s">
        <v>26</v>
      </c>
      <c r="F1257" s="14" t="s">
        <v>27</v>
      </c>
      <c r="G1257" s="14"/>
      <c r="H1257" s="9" t="s">
        <v>2873</v>
      </c>
      <c r="I1257" s="28">
        <v>60374</v>
      </c>
      <c r="J1257" s="14"/>
      <c r="K1257" s="15" t="s">
        <v>2881</v>
      </c>
      <c r="L1257" s="13" t="s">
        <v>2879</v>
      </c>
      <c r="M1257" s="14"/>
      <c r="N1257" s="9" t="s">
        <v>30</v>
      </c>
      <c r="O1257" s="9" t="s">
        <v>2882</v>
      </c>
      <c r="P1257" s="17">
        <v>36517</v>
      </c>
      <c r="Q1257" s="29" t="s">
        <v>22</v>
      </c>
      <c r="R1257" s="30"/>
      <c r="S1257" s="29" t="s">
        <v>22</v>
      </c>
      <c r="T1257" s="31"/>
      <c r="U1257" s="15"/>
      <c r="V1257" s="26" t="s">
        <v>2880</v>
      </c>
    </row>
    <row r="1258" spans="1:22" ht="16.5" customHeight="1">
      <c r="A1258" s="27" t="s">
        <v>3510</v>
      </c>
      <c r="B1258" s="9" t="s">
        <v>120</v>
      </c>
      <c r="C1258" s="15" t="s">
        <v>3511</v>
      </c>
      <c r="D1258" s="21" t="s">
        <v>1065</v>
      </c>
      <c r="E1258" s="12" t="s">
        <v>26</v>
      </c>
      <c r="F1258" s="14" t="s">
        <v>27</v>
      </c>
      <c r="G1258" s="14"/>
      <c r="H1258" s="9" t="s">
        <v>2873</v>
      </c>
      <c r="I1258" s="28">
        <v>60374</v>
      </c>
      <c r="J1258" s="14"/>
      <c r="K1258" s="15" t="s">
        <v>1066</v>
      </c>
      <c r="L1258" s="13" t="s">
        <v>2879</v>
      </c>
      <c r="M1258" s="14"/>
      <c r="N1258" s="9" t="s">
        <v>30</v>
      </c>
      <c r="O1258" s="9" t="s">
        <v>1067</v>
      </c>
      <c r="P1258" s="17">
        <v>5337</v>
      </c>
      <c r="Q1258" s="29" t="s">
        <v>22</v>
      </c>
      <c r="R1258" s="30"/>
      <c r="S1258" s="29" t="s">
        <v>22</v>
      </c>
      <c r="T1258" s="31"/>
      <c r="U1258" s="15"/>
      <c r="V1258" s="26" t="s">
        <v>2880</v>
      </c>
    </row>
    <row r="1259" spans="1:22" ht="16.5" customHeight="1">
      <c r="A1259" s="27" t="s">
        <v>3510</v>
      </c>
      <c r="B1259" s="9" t="s">
        <v>120</v>
      </c>
      <c r="C1259" s="15" t="s">
        <v>3511</v>
      </c>
      <c r="D1259" s="21" t="s">
        <v>1065</v>
      </c>
      <c r="E1259" s="12" t="s">
        <v>26</v>
      </c>
      <c r="F1259" s="14" t="s">
        <v>130</v>
      </c>
      <c r="G1259" s="14"/>
      <c r="H1259" s="9" t="s">
        <v>131</v>
      </c>
      <c r="I1259" s="28" t="str">
        <f t="shared" ref="I1259:I1275" si="89">IF(H1259 = "(2E,6E)-FPP", "175763",
    IF(H1259 = "(2Z,6E)-FPP", "162247",
        IF(H1259 = "(2Z,6Z)-FPP", "60374",
            IF(H1259 = "(2E,6E,10E)-GGPP", "58756",
                IF(H1259 = "9α-copalyl PP", "58622",
                    IF(H1259 = "peregrinol PP", "138232",
                        IF(H1259 = "(2E)-GPP", "58057",
                            IF(H1259 = "ent-copalyl diphosphate", "58553",
                                IF(H1259 = "(S)-2,3-epoxysqualene", "15441",
                                    IF(H1259 = "(+)-copalyl diphosphate", "58635",
                                        IF(H1259 = "copal-8-ol diphosphate(3−)","64283",
                                            IF(H1259 = "NPP", "57665",
                                                IF(H1259 = "squalene", "15440",
                                                    IF(H1259 = "ent-copal-8-ol diphosphate(3−)", "138223",
                                                        IF(H1259 = "(2E,6E,10E,14E)-GFPP", "57907",
                                                            IF(H1259 = "(R)-tetraprenyl-β-curcumene", "64801",
                                                                IF(H1259 = "(E)-2-MeGPP", "61984",
                                                                    IF(H1259 = "all-trans-heptaprenyl PP", "58206",
                                                                        IF(H1259 = "(3S,22S)-2,3:22,23-diepoxy-2,3,22,23-tetrahydrosqualene", "138307",
                                                                            IF(H1259 = "pre-α-onocerin", "138305","")
                                                                            )
                                                                        )
                                                                    )
                                                                )
                                                            )
                                                        )
                                                    )
                                                )
                                            )
                                        )
                                    )
                                )
                            )
                        )
                    )
                )
            )
        )
    )</f>
        <v>58057</v>
      </c>
      <c r="J1259" s="14"/>
      <c r="K1259" s="15" t="s">
        <v>227</v>
      </c>
      <c r="L1259" s="13" t="s">
        <v>3499</v>
      </c>
      <c r="M1259" s="14"/>
      <c r="N1259" s="9" t="s">
        <v>133</v>
      </c>
      <c r="O1259" s="9" t="s">
        <v>229</v>
      </c>
      <c r="P1259" s="17">
        <v>9457</v>
      </c>
      <c r="Q1259" s="29" t="s">
        <v>22</v>
      </c>
      <c r="R1259" s="30"/>
      <c r="S1259" s="29" t="s">
        <v>22</v>
      </c>
      <c r="T1259" s="31"/>
      <c r="U1259" s="15"/>
      <c r="V1259" s="26" t="s">
        <v>2880</v>
      </c>
    </row>
    <row r="1260" spans="1:22" ht="16.5" customHeight="1">
      <c r="A1260" s="27" t="s">
        <v>3510</v>
      </c>
      <c r="B1260" s="9" t="s">
        <v>120</v>
      </c>
      <c r="C1260" s="15" t="s">
        <v>3511</v>
      </c>
      <c r="D1260" s="21" t="s">
        <v>1065</v>
      </c>
      <c r="E1260" s="12" t="s">
        <v>26</v>
      </c>
      <c r="F1260" s="14" t="s">
        <v>130</v>
      </c>
      <c r="G1260" s="14"/>
      <c r="H1260" s="9" t="s">
        <v>131</v>
      </c>
      <c r="I1260" s="28" t="str">
        <f t="shared" si="89"/>
        <v>58057</v>
      </c>
      <c r="J1260" s="14"/>
      <c r="K1260" s="15" t="s">
        <v>315</v>
      </c>
      <c r="L1260" s="13" t="s">
        <v>3500</v>
      </c>
      <c r="M1260" s="12" t="s">
        <v>22</v>
      </c>
      <c r="N1260" s="9" t="s">
        <v>133</v>
      </c>
      <c r="O1260" s="9" t="s">
        <v>317</v>
      </c>
      <c r="P1260" s="17">
        <v>15384</v>
      </c>
      <c r="Q1260" s="29" t="s">
        <v>22</v>
      </c>
      <c r="R1260" s="30"/>
      <c r="S1260" s="29" t="s">
        <v>22</v>
      </c>
      <c r="T1260" s="31"/>
      <c r="U1260" s="15"/>
      <c r="V1260" s="26" t="s">
        <v>2880</v>
      </c>
    </row>
    <row r="1261" spans="1:22" ht="16.5" customHeight="1">
      <c r="A1261" s="27" t="s">
        <v>3510</v>
      </c>
      <c r="B1261" s="9" t="s">
        <v>120</v>
      </c>
      <c r="C1261" s="15" t="s">
        <v>3511</v>
      </c>
      <c r="D1261" s="21" t="s">
        <v>1065</v>
      </c>
      <c r="E1261" s="12" t="s">
        <v>26</v>
      </c>
      <c r="F1261" s="14" t="s">
        <v>130</v>
      </c>
      <c r="G1261" s="14"/>
      <c r="H1261" s="9" t="s">
        <v>131</v>
      </c>
      <c r="I1261" s="28" t="str">
        <f t="shared" si="89"/>
        <v>58057</v>
      </c>
      <c r="J1261" s="14"/>
      <c r="K1261" s="15" t="s">
        <v>211</v>
      </c>
      <c r="L1261" s="13" t="s">
        <v>3499</v>
      </c>
      <c r="M1261" s="14"/>
      <c r="N1261" s="9" t="s">
        <v>133</v>
      </c>
      <c r="O1261" s="9" t="s">
        <v>314</v>
      </c>
      <c r="P1261" s="17">
        <v>17221</v>
      </c>
      <c r="Q1261" s="29" t="s">
        <v>32</v>
      </c>
      <c r="R1261" s="30"/>
      <c r="S1261" s="29" t="s">
        <v>22</v>
      </c>
      <c r="T1261" s="31"/>
      <c r="U1261" s="15"/>
      <c r="V1261" s="26" t="s">
        <v>2880</v>
      </c>
    </row>
    <row r="1262" spans="1:22" ht="16.5" customHeight="1">
      <c r="A1262" s="27" t="s">
        <v>3512</v>
      </c>
      <c r="B1262" s="9" t="s">
        <v>3513</v>
      </c>
      <c r="C1262" s="15" t="s">
        <v>3514</v>
      </c>
      <c r="D1262" s="21" t="s">
        <v>3515</v>
      </c>
      <c r="E1262" s="12" t="s">
        <v>26</v>
      </c>
      <c r="F1262" s="14" t="s">
        <v>55</v>
      </c>
      <c r="G1262" s="14"/>
      <c r="H1262" s="9" t="s">
        <v>39</v>
      </c>
      <c r="I1262" s="28" t="str">
        <f t="shared" si="89"/>
        <v>58756</v>
      </c>
      <c r="J1262" s="12"/>
      <c r="K1262" s="15" t="s">
        <v>74</v>
      </c>
      <c r="L1262" s="13"/>
      <c r="M1262" s="14"/>
      <c r="N1262" s="9" t="s">
        <v>81</v>
      </c>
      <c r="O1262" s="9" t="s">
        <v>82</v>
      </c>
      <c r="P1262" s="17">
        <v>64283</v>
      </c>
      <c r="Q1262" s="29" t="s">
        <v>22</v>
      </c>
      <c r="R1262" s="30"/>
      <c r="S1262" s="29" t="s">
        <v>22</v>
      </c>
      <c r="T1262" s="31"/>
      <c r="U1262" s="15" t="s">
        <v>3516</v>
      </c>
      <c r="V1262" s="26" t="s">
        <v>3517</v>
      </c>
    </row>
    <row r="1263" spans="1:22" ht="16.5" customHeight="1">
      <c r="A1263" s="27" t="s">
        <v>3518</v>
      </c>
      <c r="B1263" s="9" t="s">
        <v>3519</v>
      </c>
      <c r="C1263" s="15" t="s">
        <v>3520</v>
      </c>
      <c r="D1263" s="21" t="s">
        <v>3521</v>
      </c>
      <c r="E1263" s="12" t="s">
        <v>26</v>
      </c>
      <c r="F1263" s="14" t="s">
        <v>55</v>
      </c>
      <c r="G1263" s="14"/>
      <c r="H1263" s="9" t="s">
        <v>39</v>
      </c>
      <c r="I1263" s="28" t="str">
        <f t="shared" si="89"/>
        <v>58756</v>
      </c>
      <c r="J1263" s="14"/>
      <c r="K1263" s="15" t="s">
        <v>74</v>
      </c>
      <c r="L1263" s="13"/>
      <c r="M1263" s="14"/>
      <c r="N1263" s="9" t="s">
        <v>81</v>
      </c>
      <c r="O1263" s="9" t="s">
        <v>82</v>
      </c>
      <c r="P1263" s="17">
        <v>64283</v>
      </c>
      <c r="Q1263" s="29" t="s">
        <v>22</v>
      </c>
      <c r="R1263" s="30"/>
      <c r="S1263" s="29" t="s">
        <v>22</v>
      </c>
      <c r="T1263" s="31"/>
      <c r="U1263" s="15" t="s">
        <v>59</v>
      </c>
      <c r="V1263" s="26" t="s">
        <v>3522</v>
      </c>
    </row>
    <row r="1264" spans="1:22" ht="16.5" customHeight="1">
      <c r="A1264" s="27" t="s">
        <v>3523</v>
      </c>
      <c r="B1264" s="9" t="s">
        <v>3524</v>
      </c>
      <c r="C1264" s="15" t="s">
        <v>3525</v>
      </c>
      <c r="D1264" s="21" t="s">
        <v>3515</v>
      </c>
      <c r="E1264" s="12" t="s">
        <v>26</v>
      </c>
      <c r="F1264" s="14" t="s">
        <v>38</v>
      </c>
      <c r="G1264" s="14"/>
      <c r="H1264" s="9" t="s">
        <v>74</v>
      </c>
      <c r="I1264" s="28" t="str">
        <f t="shared" si="89"/>
        <v>64283</v>
      </c>
      <c r="J1264" s="14"/>
      <c r="K1264" s="15" t="s">
        <v>3526</v>
      </c>
      <c r="L1264" s="13"/>
      <c r="M1264" s="14"/>
      <c r="N1264" s="9" t="s">
        <v>540</v>
      </c>
      <c r="O1264" s="9" t="s">
        <v>3527</v>
      </c>
      <c r="P1264" s="17">
        <v>9053</v>
      </c>
      <c r="Q1264" s="29" t="s">
        <v>22</v>
      </c>
      <c r="R1264" s="30"/>
      <c r="S1264" s="29" t="s">
        <v>22</v>
      </c>
      <c r="T1264" s="31"/>
      <c r="U1264" s="15" t="s">
        <v>59</v>
      </c>
      <c r="V1264" s="32" t="s">
        <v>3517</v>
      </c>
    </row>
    <row r="1265" spans="1:22" ht="16.5" customHeight="1">
      <c r="A1265" s="27" t="s">
        <v>3528</v>
      </c>
      <c r="B1265" s="9" t="s">
        <v>913</v>
      </c>
      <c r="C1265" s="15" t="s">
        <v>3529</v>
      </c>
      <c r="D1265" s="21" t="s">
        <v>1422</v>
      </c>
      <c r="E1265" s="12" t="s">
        <v>26</v>
      </c>
      <c r="F1265" s="14" t="s">
        <v>266</v>
      </c>
      <c r="G1265" s="14"/>
      <c r="H1265" s="9" t="s">
        <v>267</v>
      </c>
      <c r="I1265" s="28" t="str">
        <f t="shared" si="89"/>
        <v>15441</v>
      </c>
      <c r="J1265" s="14"/>
      <c r="K1265" s="15" t="s">
        <v>858</v>
      </c>
      <c r="L1265" s="13"/>
      <c r="M1265" s="14"/>
      <c r="N1265" s="9" t="s">
        <v>269</v>
      </c>
      <c r="O1265" s="9" t="s">
        <v>859</v>
      </c>
      <c r="P1265" s="17">
        <v>10352</v>
      </c>
      <c r="Q1265" s="29" t="s">
        <v>22</v>
      </c>
      <c r="R1265" s="30"/>
      <c r="S1265" s="29" t="s">
        <v>22</v>
      </c>
      <c r="T1265" s="31"/>
      <c r="U1265" s="15"/>
      <c r="V1265" s="32" t="s">
        <v>3530</v>
      </c>
    </row>
    <row r="1266" spans="1:22" ht="16.5" customHeight="1">
      <c r="A1266" s="27" t="s">
        <v>3531</v>
      </c>
      <c r="B1266" s="9" t="s">
        <v>842</v>
      </c>
      <c r="C1266" s="15" t="s">
        <v>3532</v>
      </c>
      <c r="D1266" s="21" t="s">
        <v>1422</v>
      </c>
      <c r="E1266" s="12" t="s">
        <v>26</v>
      </c>
      <c r="F1266" s="14" t="s">
        <v>266</v>
      </c>
      <c r="G1266" s="14"/>
      <c r="H1266" s="9" t="s">
        <v>267</v>
      </c>
      <c r="I1266" s="28" t="str">
        <f t="shared" si="89"/>
        <v>15441</v>
      </c>
      <c r="J1266" s="14"/>
      <c r="K1266" s="15" t="s">
        <v>858</v>
      </c>
      <c r="L1266" s="13"/>
      <c r="M1266" s="14"/>
      <c r="N1266" s="9" t="s">
        <v>269</v>
      </c>
      <c r="O1266" s="9" t="s">
        <v>859</v>
      </c>
      <c r="P1266" s="17">
        <v>10352</v>
      </c>
      <c r="Q1266" s="29" t="s">
        <v>22</v>
      </c>
      <c r="R1266" s="30"/>
      <c r="S1266" s="29" t="s">
        <v>22</v>
      </c>
      <c r="T1266" s="31"/>
      <c r="U1266" s="15"/>
      <c r="V1266" s="32" t="s">
        <v>3533</v>
      </c>
    </row>
    <row r="1267" spans="1:22" ht="16.5" customHeight="1">
      <c r="A1267" s="27" t="s">
        <v>3531</v>
      </c>
      <c r="B1267" s="9" t="s">
        <v>842</v>
      </c>
      <c r="C1267" s="15" t="s">
        <v>3532</v>
      </c>
      <c r="D1267" s="21" t="s">
        <v>1422</v>
      </c>
      <c r="E1267" s="12" t="s">
        <v>26</v>
      </c>
      <c r="F1267" s="14" t="s">
        <v>266</v>
      </c>
      <c r="G1267" s="14"/>
      <c r="H1267" s="9" t="s">
        <v>267</v>
      </c>
      <c r="I1267" s="28" t="str">
        <f t="shared" si="89"/>
        <v>15441</v>
      </c>
      <c r="J1267" s="14"/>
      <c r="K1267" s="15" t="s">
        <v>829</v>
      </c>
      <c r="L1267" s="13"/>
      <c r="M1267" s="14"/>
      <c r="N1267" s="9" t="s">
        <v>269</v>
      </c>
      <c r="O1267" s="9" t="s">
        <v>831</v>
      </c>
      <c r="P1267" s="17">
        <v>17030</v>
      </c>
      <c r="Q1267" s="29" t="s">
        <v>22</v>
      </c>
      <c r="R1267" s="30"/>
      <c r="S1267" s="29" t="s">
        <v>22</v>
      </c>
      <c r="T1267" s="31"/>
      <c r="U1267" s="15"/>
      <c r="V1267" s="32" t="s">
        <v>3533</v>
      </c>
    </row>
    <row r="1268" spans="1:22" ht="16.5" customHeight="1">
      <c r="A1268" s="27" t="s">
        <v>3531</v>
      </c>
      <c r="B1268" s="9" t="s">
        <v>842</v>
      </c>
      <c r="C1268" s="15" t="s">
        <v>3532</v>
      </c>
      <c r="D1268" s="21" t="s">
        <v>1422</v>
      </c>
      <c r="E1268" s="12" t="s">
        <v>26</v>
      </c>
      <c r="F1268" s="14" t="s">
        <v>266</v>
      </c>
      <c r="G1268" s="14"/>
      <c r="H1268" s="9" t="s">
        <v>267</v>
      </c>
      <c r="I1268" s="28" t="str">
        <f t="shared" si="89"/>
        <v>15441</v>
      </c>
      <c r="J1268" s="14"/>
      <c r="K1268" s="15" t="s">
        <v>880</v>
      </c>
      <c r="L1268" s="13"/>
      <c r="M1268" s="14"/>
      <c r="N1268" s="9" t="s">
        <v>269</v>
      </c>
      <c r="O1268" s="9" t="s">
        <v>881</v>
      </c>
      <c r="P1268" s="17">
        <v>16521</v>
      </c>
      <c r="Q1268" s="29" t="s">
        <v>22</v>
      </c>
      <c r="R1268" s="30"/>
      <c r="S1268" s="29" t="s">
        <v>22</v>
      </c>
      <c r="T1268" s="31"/>
      <c r="U1268" s="15"/>
      <c r="V1268" s="26" t="s">
        <v>3533</v>
      </c>
    </row>
    <row r="1269" spans="1:22" ht="16.5" customHeight="1">
      <c r="A1269" s="27" t="s">
        <v>3534</v>
      </c>
      <c r="B1269" s="9" t="s">
        <v>1265</v>
      </c>
      <c r="C1269" s="15" t="s">
        <v>3535</v>
      </c>
      <c r="D1269" s="21" t="s">
        <v>1030</v>
      </c>
      <c r="E1269" s="12" t="s">
        <v>26</v>
      </c>
      <c r="F1269" s="14" t="s">
        <v>27</v>
      </c>
      <c r="G1269" s="14"/>
      <c r="H1269" s="9" t="s">
        <v>28</v>
      </c>
      <c r="I1269" s="28" t="str">
        <f t="shared" si="89"/>
        <v>175763</v>
      </c>
      <c r="J1269" s="14"/>
      <c r="K1269" s="15" t="s">
        <v>3299</v>
      </c>
      <c r="L1269" s="13"/>
      <c r="M1269" s="14"/>
      <c r="N1269" s="9" t="s">
        <v>49</v>
      </c>
      <c r="O1269" s="9" t="s">
        <v>3300</v>
      </c>
      <c r="P1269" s="17">
        <v>68658</v>
      </c>
      <c r="Q1269" s="29" t="s">
        <v>22</v>
      </c>
      <c r="R1269" s="30"/>
      <c r="S1269" s="29" t="s">
        <v>22</v>
      </c>
      <c r="T1269" s="31"/>
      <c r="U1269" s="15"/>
      <c r="V1269" s="32" t="s">
        <v>935</v>
      </c>
    </row>
    <row r="1270" spans="1:22" ht="16.5" customHeight="1">
      <c r="A1270" s="27" t="s">
        <v>3536</v>
      </c>
      <c r="B1270" s="9" t="s">
        <v>3537</v>
      </c>
      <c r="C1270" s="15" t="s">
        <v>3538</v>
      </c>
      <c r="D1270" s="21" t="s">
        <v>1030</v>
      </c>
      <c r="E1270" s="12" t="s">
        <v>26</v>
      </c>
      <c r="F1270" s="14" t="s">
        <v>27</v>
      </c>
      <c r="G1270" s="14"/>
      <c r="H1270" s="16" t="s">
        <v>28</v>
      </c>
      <c r="I1270" s="28" t="str">
        <f t="shared" si="89"/>
        <v>175763</v>
      </c>
      <c r="J1270" s="14"/>
      <c r="K1270" s="15" t="s">
        <v>2883</v>
      </c>
      <c r="L1270" s="13"/>
      <c r="M1270" s="14"/>
      <c r="N1270" s="9" t="s">
        <v>30</v>
      </c>
      <c r="O1270" s="9" t="s">
        <v>2884</v>
      </c>
      <c r="P1270" s="17">
        <v>49249</v>
      </c>
      <c r="Q1270" s="29" t="s">
        <v>22</v>
      </c>
      <c r="R1270" s="30"/>
      <c r="S1270" s="29" t="s">
        <v>22</v>
      </c>
      <c r="T1270" s="31"/>
      <c r="U1270" s="15"/>
      <c r="V1270" s="26" t="s">
        <v>964</v>
      </c>
    </row>
    <row r="1271" spans="1:22" ht="16.5" customHeight="1">
      <c r="A1271" s="27" t="s">
        <v>3536</v>
      </c>
      <c r="B1271" s="9" t="s">
        <v>3537</v>
      </c>
      <c r="C1271" s="15" t="s">
        <v>3538</v>
      </c>
      <c r="D1271" s="21" t="s">
        <v>1030</v>
      </c>
      <c r="E1271" s="12" t="s">
        <v>26</v>
      </c>
      <c r="F1271" s="14" t="s">
        <v>27</v>
      </c>
      <c r="G1271" s="14"/>
      <c r="H1271" s="16" t="s">
        <v>2873</v>
      </c>
      <c r="I1271" s="28" t="str">
        <f t="shared" si="89"/>
        <v>60374</v>
      </c>
      <c r="J1271" s="14"/>
      <c r="K1271" s="15" t="s">
        <v>3539</v>
      </c>
      <c r="L1271" s="13"/>
      <c r="M1271" s="14"/>
      <c r="N1271" s="9" t="s">
        <v>30</v>
      </c>
      <c r="O1271" s="9" t="s">
        <v>3540</v>
      </c>
      <c r="P1271" s="17">
        <v>49240</v>
      </c>
      <c r="Q1271" s="29" t="s">
        <v>22</v>
      </c>
      <c r="R1271" s="30"/>
      <c r="S1271" s="29" t="s">
        <v>22</v>
      </c>
      <c r="T1271" s="31"/>
      <c r="U1271" s="15"/>
      <c r="V1271" s="32" t="s">
        <v>964</v>
      </c>
    </row>
    <row r="1272" spans="1:22" ht="16.5" customHeight="1">
      <c r="A1272" s="27" t="s">
        <v>3541</v>
      </c>
      <c r="B1272" s="9" t="s">
        <v>120</v>
      </c>
      <c r="C1272" s="15" t="s">
        <v>3542</v>
      </c>
      <c r="D1272" s="21" t="s">
        <v>1030</v>
      </c>
      <c r="E1272" s="12" t="s">
        <v>26</v>
      </c>
      <c r="F1272" s="14" t="s">
        <v>27</v>
      </c>
      <c r="G1272" s="14"/>
      <c r="H1272" s="16" t="s">
        <v>28</v>
      </c>
      <c r="I1272" s="28" t="str">
        <f t="shared" si="89"/>
        <v>175763</v>
      </c>
      <c r="J1272" s="14"/>
      <c r="K1272" s="15" t="s">
        <v>1604</v>
      </c>
      <c r="L1272" s="13" t="s">
        <v>3509</v>
      </c>
      <c r="M1272" s="12" t="s">
        <v>22</v>
      </c>
      <c r="N1272" s="9" t="s">
        <v>30</v>
      </c>
      <c r="O1272" s="9" t="s">
        <v>1605</v>
      </c>
      <c r="P1272" s="17">
        <v>61700</v>
      </c>
      <c r="Q1272" s="29" t="s">
        <v>22</v>
      </c>
      <c r="R1272" s="30"/>
      <c r="S1272" s="29" t="s">
        <v>22</v>
      </c>
      <c r="T1272" s="31"/>
      <c r="U1272" s="15"/>
      <c r="V1272" s="32" t="s">
        <v>2880</v>
      </c>
    </row>
    <row r="1273" spans="1:22" ht="16.5" customHeight="1">
      <c r="A1273" s="27" t="s">
        <v>3541</v>
      </c>
      <c r="B1273" s="9" t="s">
        <v>120</v>
      </c>
      <c r="C1273" s="15" t="s">
        <v>3542</v>
      </c>
      <c r="D1273" s="21" t="s">
        <v>1030</v>
      </c>
      <c r="E1273" s="12" t="s">
        <v>26</v>
      </c>
      <c r="F1273" s="14" t="s">
        <v>27</v>
      </c>
      <c r="G1273" s="14"/>
      <c r="H1273" s="16" t="s">
        <v>28</v>
      </c>
      <c r="I1273" s="28" t="str">
        <f t="shared" si="89"/>
        <v>175763</v>
      </c>
      <c r="J1273" s="14"/>
      <c r="K1273" s="15" t="s">
        <v>29</v>
      </c>
      <c r="L1273" s="13" t="s">
        <v>2885</v>
      </c>
      <c r="M1273" s="14"/>
      <c r="N1273" s="9" t="s">
        <v>30</v>
      </c>
      <c r="O1273" s="9" t="s">
        <v>31</v>
      </c>
      <c r="P1273" s="17">
        <v>10418</v>
      </c>
      <c r="Q1273" s="29" t="s">
        <v>32</v>
      </c>
      <c r="R1273" s="30"/>
      <c r="S1273" s="29" t="s">
        <v>22</v>
      </c>
      <c r="T1273" s="31"/>
      <c r="U1273" s="15"/>
      <c r="V1273" s="32" t="s">
        <v>2880</v>
      </c>
    </row>
    <row r="1274" spans="1:22" ht="16.5" customHeight="1">
      <c r="A1274" s="27" t="s">
        <v>3541</v>
      </c>
      <c r="B1274" s="9" t="s">
        <v>120</v>
      </c>
      <c r="C1274" s="15" t="s">
        <v>3542</v>
      </c>
      <c r="D1274" s="21" t="s">
        <v>1030</v>
      </c>
      <c r="E1274" s="12" t="s">
        <v>26</v>
      </c>
      <c r="F1274" s="14" t="s">
        <v>27</v>
      </c>
      <c r="G1274" s="14"/>
      <c r="H1274" s="16" t="s">
        <v>28</v>
      </c>
      <c r="I1274" s="28" t="str">
        <f t="shared" si="89"/>
        <v>175763</v>
      </c>
      <c r="J1274" s="14"/>
      <c r="K1274" s="15" t="s">
        <v>3496</v>
      </c>
      <c r="L1274" s="13" t="s">
        <v>2885</v>
      </c>
      <c r="M1274" s="14"/>
      <c r="N1274" s="9" t="s">
        <v>30</v>
      </c>
      <c r="O1274" s="9" t="s">
        <v>3497</v>
      </c>
      <c r="P1274" s="17">
        <v>178033</v>
      </c>
      <c r="Q1274" s="29" t="s">
        <v>22</v>
      </c>
      <c r="R1274" s="30"/>
      <c r="S1274" s="29" t="s">
        <v>22</v>
      </c>
      <c r="T1274" s="31"/>
      <c r="U1274" s="15"/>
      <c r="V1274" s="32" t="s">
        <v>2880</v>
      </c>
    </row>
    <row r="1275" spans="1:22" ht="16.5" customHeight="1">
      <c r="A1275" s="27" t="s">
        <v>3541</v>
      </c>
      <c r="B1275" s="9" t="s">
        <v>120</v>
      </c>
      <c r="C1275" s="15" t="s">
        <v>3542</v>
      </c>
      <c r="D1275" s="21" t="s">
        <v>1030</v>
      </c>
      <c r="E1275" s="12" t="s">
        <v>26</v>
      </c>
      <c r="F1275" s="14" t="s">
        <v>27</v>
      </c>
      <c r="G1275" s="14"/>
      <c r="H1275" s="16" t="s">
        <v>28</v>
      </c>
      <c r="I1275" s="28" t="str">
        <f t="shared" si="89"/>
        <v>175763</v>
      </c>
      <c r="J1275" s="14"/>
      <c r="K1275" s="15" t="s">
        <v>1501</v>
      </c>
      <c r="L1275" s="13" t="s">
        <v>2885</v>
      </c>
      <c r="M1275" s="14"/>
      <c r="N1275" s="9" t="s">
        <v>30</v>
      </c>
      <c r="O1275" s="9" t="s">
        <v>1502</v>
      </c>
      <c r="P1275" s="17">
        <v>10280</v>
      </c>
      <c r="Q1275" s="29" t="s">
        <v>32</v>
      </c>
      <c r="R1275" s="30"/>
      <c r="S1275" s="29" t="s">
        <v>22</v>
      </c>
      <c r="T1275" s="31"/>
      <c r="U1275" s="15"/>
      <c r="V1275" s="32" t="s">
        <v>2880</v>
      </c>
    </row>
    <row r="1276" spans="1:22" ht="16.5" customHeight="1">
      <c r="A1276" s="27" t="s">
        <v>3541</v>
      </c>
      <c r="B1276" s="9" t="s">
        <v>120</v>
      </c>
      <c r="C1276" s="15" t="s">
        <v>3542</v>
      </c>
      <c r="D1276" s="21" t="s">
        <v>1030</v>
      </c>
      <c r="E1276" s="12" t="s">
        <v>26</v>
      </c>
      <c r="F1276" s="14" t="s">
        <v>27</v>
      </c>
      <c r="G1276" s="14"/>
      <c r="H1276" s="16" t="s">
        <v>2873</v>
      </c>
      <c r="I1276" s="28">
        <v>60374</v>
      </c>
      <c r="J1276" s="14"/>
      <c r="K1276" s="15" t="s">
        <v>1723</v>
      </c>
      <c r="L1276" s="13" t="s">
        <v>2879</v>
      </c>
      <c r="M1276" s="14"/>
      <c r="N1276" s="9" t="s">
        <v>30</v>
      </c>
      <c r="O1276" s="9" t="s">
        <v>1724</v>
      </c>
      <c r="P1276" s="17">
        <v>62756</v>
      </c>
      <c r="Q1276" s="29" t="s">
        <v>22</v>
      </c>
      <c r="R1276" s="30"/>
      <c r="S1276" s="29" t="s">
        <v>22</v>
      </c>
      <c r="T1276" s="31"/>
      <c r="U1276" s="15"/>
      <c r="V1276" s="32" t="s">
        <v>2880</v>
      </c>
    </row>
    <row r="1277" spans="1:22" ht="16.5" customHeight="1">
      <c r="A1277" s="27" t="s">
        <v>3541</v>
      </c>
      <c r="B1277" s="9" t="s">
        <v>120</v>
      </c>
      <c r="C1277" s="15" t="s">
        <v>3542</v>
      </c>
      <c r="D1277" s="21" t="s">
        <v>1030</v>
      </c>
      <c r="E1277" s="12" t="s">
        <v>26</v>
      </c>
      <c r="F1277" s="14" t="s">
        <v>27</v>
      </c>
      <c r="G1277" s="14"/>
      <c r="H1277" s="16" t="s">
        <v>2873</v>
      </c>
      <c r="I1277" s="28">
        <v>60374</v>
      </c>
      <c r="J1277" s="14"/>
      <c r="K1277" s="15" t="s">
        <v>2883</v>
      </c>
      <c r="L1277" s="13" t="s">
        <v>2879</v>
      </c>
      <c r="M1277" s="14"/>
      <c r="N1277" s="9" t="s">
        <v>30</v>
      </c>
      <c r="O1277" s="9" t="s">
        <v>2884</v>
      </c>
      <c r="P1277" s="17">
        <v>49249</v>
      </c>
      <c r="Q1277" s="29" t="s">
        <v>22</v>
      </c>
      <c r="R1277" s="30"/>
      <c r="S1277" s="29" t="s">
        <v>22</v>
      </c>
      <c r="T1277" s="31"/>
      <c r="U1277" s="15"/>
      <c r="V1277" s="32" t="s">
        <v>2880</v>
      </c>
    </row>
    <row r="1278" spans="1:22" ht="16.5" customHeight="1">
      <c r="A1278" s="27" t="s">
        <v>3541</v>
      </c>
      <c r="B1278" s="9" t="s">
        <v>120</v>
      </c>
      <c r="C1278" s="15" t="s">
        <v>3542</v>
      </c>
      <c r="D1278" s="21" t="s">
        <v>1030</v>
      </c>
      <c r="E1278" s="12" t="s">
        <v>26</v>
      </c>
      <c r="F1278" s="14" t="s">
        <v>27</v>
      </c>
      <c r="G1278" s="14"/>
      <c r="H1278" s="16" t="s">
        <v>2873</v>
      </c>
      <c r="I1278" s="28">
        <v>60374</v>
      </c>
      <c r="J1278" s="14"/>
      <c r="K1278" s="15" t="s">
        <v>805</v>
      </c>
      <c r="L1278" s="13" t="s">
        <v>3498</v>
      </c>
      <c r="M1278" s="12" t="s">
        <v>22</v>
      </c>
      <c r="N1278" s="9" t="s">
        <v>30</v>
      </c>
      <c r="O1278" s="9" t="s">
        <v>806</v>
      </c>
      <c r="P1278" s="17">
        <v>49238</v>
      </c>
      <c r="Q1278" s="29" t="s">
        <v>22</v>
      </c>
      <c r="R1278" s="30"/>
      <c r="S1278" s="29" t="s">
        <v>22</v>
      </c>
      <c r="T1278" s="31"/>
      <c r="U1278" s="15"/>
      <c r="V1278" s="32" t="s">
        <v>2880</v>
      </c>
    </row>
    <row r="1279" spans="1:22" ht="16.5" customHeight="1">
      <c r="A1279" s="27" t="s">
        <v>3541</v>
      </c>
      <c r="B1279" s="9" t="s">
        <v>120</v>
      </c>
      <c r="C1279" s="15" t="s">
        <v>3542</v>
      </c>
      <c r="D1279" s="21" t="s">
        <v>1030</v>
      </c>
      <c r="E1279" s="12" t="s">
        <v>26</v>
      </c>
      <c r="F1279" s="14" t="s">
        <v>27</v>
      </c>
      <c r="G1279" s="14"/>
      <c r="H1279" s="16" t="s">
        <v>2873</v>
      </c>
      <c r="I1279" s="28">
        <v>60374</v>
      </c>
      <c r="J1279" s="14"/>
      <c r="K1279" s="15" t="s">
        <v>2068</v>
      </c>
      <c r="L1279" s="13" t="s">
        <v>2879</v>
      </c>
      <c r="M1279" s="14"/>
      <c r="N1279" s="9" t="s">
        <v>30</v>
      </c>
      <c r="O1279" s="9" t="s">
        <v>2069</v>
      </c>
      <c r="P1279" s="17">
        <v>49239</v>
      </c>
      <c r="Q1279" s="29" t="s">
        <v>22</v>
      </c>
      <c r="R1279" s="30"/>
      <c r="S1279" s="29" t="s">
        <v>22</v>
      </c>
      <c r="T1279" s="31"/>
      <c r="U1279" s="15"/>
      <c r="V1279" s="32" t="s">
        <v>2880</v>
      </c>
    </row>
    <row r="1280" spans="1:22" ht="16.5" customHeight="1">
      <c r="A1280" s="27" t="s">
        <v>3541</v>
      </c>
      <c r="B1280" s="9" t="s">
        <v>120</v>
      </c>
      <c r="C1280" s="15" t="s">
        <v>3542</v>
      </c>
      <c r="D1280" s="21" t="s">
        <v>1030</v>
      </c>
      <c r="E1280" s="12" t="s">
        <v>26</v>
      </c>
      <c r="F1280" s="14" t="s">
        <v>27</v>
      </c>
      <c r="G1280" s="14"/>
      <c r="H1280" s="16" t="s">
        <v>2873</v>
      </c>
      <c r="I1280" s="28">
        <v>60374</v>
      </c>
      <c r="J1280" s="14"/>
      <c r="K1280" s="15" t="s">
        <v>1741</v>
      </c>
      <c r="L1280" s="13" t="s">
        <v>2879</v>
      </c>
      <c r="M1280" s="14"/>
      <c r="N1280" s="9" t="s">
        <v>30</v>
      </c>
      <c r="O1280" s="9" t="s">
        <v>1742</v>
      </c>
      <c r="P1280" s="17">
        <v>61679</v>
      </c>
      <c r="Q1280" s="29" t="s">
        <v>22</v>
      </c>
      <c r="R1280" s="30"/>
      <c r="S1280" s="29" t="s">
        <v>22</v>
      </c>
      <c r="T1280" s="31"/>
      <c r="U1280" s="15"/>
      <c r="V1280" s="32" t="s">
        <v>2880</v>
      </c>
    </row>
    <row r="1281" spans="1:38" ht="16.5" customHeight="1">
      <c r="A1281" s="27" t="s">
        <v>3541</v>
      </c>
      <c r="B1281" s="9" t="s">
        <v>120</v>
      </c>
      <c r="C1281" s="15" t="s">
        <v>3542</v>
      </c>
      <c r="D1281" s="21" t="s">
        <v>1030</v>
      </c>
      <c r="E1281" s="12" t="s">
        <v>26</v>
      </c>
      <c r="F1281" s="14" t="s">
        <v>130</v>
      </c>
      <c r="G1281" s="14"/>
      <c r="H1281" s="16" t="s">
        <v>131</v>
      </c>
      <c r="I1281" s="28" t="str">
        <f t="shared" ref="I1281:I1288" si="90">IF(H1281 = "(2E,6E)-FPP", "175763",
    IF(H1281 = "(2Z,6E)-FPP", "162247",
        IF(H1281 = "(2Z,6Z)-FPP", "60374",
            IF(H1281 = "(2E,6E,10E)-GGPP", "58756",
                IF(H1281 = "9α-copalyl PP", "58622",
                    IF(H1281 = "peregrinol PP", "138232",
                        IF(H1281 = "(2E)-GPP", "58057",
                            IF(H1281 = "ent-copalyl diphosphate", "58553",
                                IF(H1281 = "(S)-2,3-epoxysqualene", "15441",
                                    IF(H1281 = "(+)-copalyl diphosphate", "58635",
                                        IF(H1281 = "copal-8-ol diphosphate(3−)","64283",
                                            IF(H1281 = "NPP", "57665",
                                                IF(H1281 = "squalene", "15440",
                                                    IF(H1281 = "ent-copal-8-ol diphosphate(3−)", "138223",
                                                        IF(H1281 = "(2E,6E,10E,14E)-GFPP", "57907",
                                                            IF(H1281 = "(R)-tetraprenyl-β-curcumene", "64801",
                                                                IF(H1281 = "(E)-2-MeGPP", "61984",
                                                                    IF(H1281 = "all-trans-heptaprenyl PP", "58206",
                                                                        IF(H1281 = "(3S,22S)-2,3:22,23-diepoxy-2,3,22,23-tetrahydrosqualene", "138307",
                                                                            IF(H1281 = "pre-α-onocerin", "138305","")
                                                                            )
                                                                        )
                                                                    )
                                                                )
                                                            )
                                                        )
                                                    )
                                                )
                                            )
                                        )
                                    )
                                )
                            )
                        )
                    )
                )
            )
        )
    )</f>
        <v>58057</v>
      </c>
      <c r="J1281" s="14"/>
      <c r="K1281" s="15" t="s">
        <v>315</v>
      </c>
      <c r="L1281" s="13" t="s">
        <v>3499</v>
      </c>
      <c r="M1281" s="14" t="s">
        <v>32</v>
      </c>
      <c r="N1281" s="9" t="s">
        <v>133</v>
      </c>
      <c r="O1281" s="9" t="s">
        <v>317</v>
      </c>
      <c r="P1281" s="17">
        <v>15384</v>
      </c>
      <c r="Q1281" s="29" t="s">
        <v>22</v>
      </c>
      <c r="R1281" s="30"/>
      <c r="S1281" s="29" t="s">
        <v>22</v>
      </c>
      <c r="T1281" s="31"/>
      <c r="U1281" s="15"/>
      <c r="V1281" s="32" t="s">
        <v>2880</v>
      </c>
    </row>
    <row r="1282" spans="1:38" ht="16.5" customHeight="1">
      <c r="A1282" s="27" t="s">
        <v>3541</v>
      </c>
      <c r="B1282" s="9" t="s">
        <v>120</v>
      </c>
      <c r="C1282" s="15" t="s">
        <v>3542</v>
      </c>
      <c r="D1282" s="21" t="s">
        <v>1030</v>
      </c>
      <c r="E1282" s="12" t="s">
        <v>26</v>
      </c>
      <c r="F1282" s="14" t="s">
        <v>130</v>
      </c>
      <c r="G1282" s="14"/>
      <c r="H1282" s="16" t="s">
        <v>131</v>
      </c>
      <c r="I1282" s="28" t="str">
        <f t="shared" si="90"/>
        <v>58057</v>
      </c>
      <c r="J1282" s="14"/>
      <c r="K1282" s="15" t="s">
        <v>211</v>
      </c>
      <c r="L1282" s="13" t="s">
        <v>3500</v>
      </c>
      <c r="M1282" s="14" t="s">
        <v>32</v>
      </c>
      <c r="N1282" s="9" t="s">
        <v>133</v>
      </c>
      <c r="O1282" s="9" t="s">
        <v>314</v>
      </c>
      <c r="P1282" s="17">
        <v>17221</v>
      </c>
      <c r="Q1282" s="29" t="s">
        <v>32</v>
      </c>
      <c r="R1282" s="30"/>
      <c r="S1282" s="29" t="s">
        <v>22</v>
      </c>
      <c r="T1282" s="31"/>
      <c r="U1282" s="15"/>
      <c r="V1282" s="32" t="s">
        <v>2880</v>
      </c>
    </row>
    <row r="1283" spans="1:38" ht="16.5" customHeight="1">
      <c r="A1283" s="27" t="s">
        <v>3541</v>
      </c>
      <c r="B1283" s="9" t="s">
        <v>120</v>
      </c>
      <c r="C1283" s="15" t="s">
        <v>3542</v>
      </c>
      <c r="D1283" s="21" t="s">
        <v>1030</v>
      </c>
      <c r="E1283" s="12" t="s">
        <v>26</v>
      </c>
      <c r="F1283" s="14" t="s">
        <v>130</v>
      </c>
      <c r="G1283" s="14"/>
      <c r="H1283" s="16" t="s">
        <v>131</v>
      </c>
      <c r="I1283" s="28" t="str">
        <f t="shared" si="90"/>
        <v>58057</v>
      </c>
      <c r="J1283" s="14"/>
      <c r="K1283" s="15" t="s">
        <v>2888</v>
      </c>
      <c r="L1283" s="13" t="s">
        <v>3499</v>
      </c>
      <c r="M1283" s="14" t="s">
        <v>32</v>
      </c>
      <c r="N1283" s="9" t="s">
        <v>133</v>
      </c>
      <c r="O1283" s="9" t="s">
        <v>2889</v>
      </c>
      <c r="P1283" s="17">
        <v>192814</v>
      </c>
      <c r="Q1283" s="29" t="s">
        <v>22</v>
      </c>
      <c r="R1283" s="30"/>
      <c r="S1283" s="29" t="s">
        <v>22</v>
      </c>
      <c r="T1283" s="31"/>
      <c r="U1283" s="15"/>
      <c r="V1283" s="32" t="s">
        <v>2880</v>
      </c>
    </row>
    <row r="1284" spans="1:38" ht="16.5" customHeight="1">
      <c r="A1284" s="27" t="s">
        <v>3541</v>
      </c>
      <c r="B1284" s="9" t="s">
        <v>120</v>
      </c>
      <c r="C1284" s="15" t="s">
        <v>3542</v>
      </c>
      <c r="D1284" s="21" t="s">
        <v>1030</v>
      </c>
      <c r="E1284" s="12" t="s">
        <v>26</v>
      </c>
      <c r="F1284" s="14" t="s">
        <v>130</v>
      </c>
      <c r="G1284" s="14"/>
      <c r="H1284" s="16" t="s">
        <v>131</v>
      </c>
      <c r="I1284" s="28" t="str">
        <f t="shared" si="90"/>
        <v>58057</v>
      </c>
      <c r="J1284" s="14"/>
      <c r="K1284" s="15" t="s">
        <v>138</v>
      </c>
      <c r="L1284" s="13" t="s">
        <v>3499</v>
      </c>
      <c r="M1284" s="14" t="s">
        <v>32</v>
      </c>
      <c r="N1284" s="9" t="s">
        <v>133</v>
      </c>
      <c r="O1284" s="16" t="s">
        <v>319</v>
      </c>
      <c r="P1284" s="17">
        <v>87574</v>
      </c>
      <c r="Q1284" s="18" t="s">
        <v>32</v>
      </c>
      <c r="R1284" s="30"/>
      <c r="S1284" s="29" t="s">
        <v>22</v>
      </c>
      <c r="T1284" s="31"/>
      <c r="U1284" s="15"/>
      <c r="V1284" s="32" t="s">
        <v>2880</v>
      </c>
    </row>
    <row r="1285" spans="1:38" ht="16.5" customHeight="1">
      <c r="A1285" s="27" t="s">
        <v>3541</v>
      </c>
      <c r="B1285" s="9" t="s">
        <v>120</v>
      </c>
      <c r="C1285" s="15" t="s">
        <v>3542</v>
      </c>
      <c r="D1285" s="21" t="s">
        <v>1030</v>
      </c>
      <c r="E1285" s="12" t="s">
        <v>26</v>
      </c>
      <c r="F1285" s="14" t="s">
        <v>130</v>
      </c>
      <c r="G1285" s="14"/>
      <c r="H1285" s="16" t="s">
        <v>131</v>
      </c>
      <c r="I1285" s="28" t="str">
        <f t="shared" si="90"/>
        <v>58057</v>
      </c>
      <c r="J1285" s="14"/>
      <c r="K1285" s="15" t="s">
        <v>136</v>
      </c>
      <c r="L1285" s="13" t="s">
        <v>3499</v>
      </c>
      <c r="M1285" s="14" t="s">
        <v>32</v>
      </c>
      <c r="N1285" s="9" t="s">
        <v>133</v>
      </c>
      <c r="O1285" s="9" t="s">
        <v>137</v>
      </c>
      <c r="P1285" s="17">
        <v>64280</v>
      </c>
      <c r="Q1285" s="29" t="s">
        <v>32</v>
      </c>
      <c r="R1285" s="30"/>
      <c r="S1285" s="29" t="s">
        <v>22</v>
      </c>
      <c r="T1285" s="31"/>
      <c r="U1285" s="15"/>
      <c r="V1285" s="32" t="s">
        <v>2880</v>
      </c>
    </row>
    <row r="1286" spans="1:38" ht="16.5" customHeight="1">
      <c r="A1286" s="27" t="s">
        <v>3541</v>
      </c>
      <c r="B1286" s="9" t="s">
        <v>120</v>
      </c>
      <c r="C1286" s="15" t="s">
        <v>3542</v>
      </c>
      <c r="D1286" s="21" t="s">
        <v>1030</v>
      </c>
      <c r="E1286" s="12" t="s">
        <v>26</v>
      </c>
      <c r="F1286" s="14" t="s">
        <v>130</v>
      </c>
      <c r="G1286" s="14"/>
      <c r="H1286" s="16" t="s">
        <v>131</v>
      </c>
      <c r="I1286" s="28" t="str">
        <f t="shared" si="90"/>
        <v>58057</v>
      </c>
      <c r="J1286" s="14"/>
      <c r="K1286" s="15" t="s">
        <v>227</v>
      </c>
      <c r="L1286" s="13" t="s">
        <v>3499</v>
      </c>
      <c r="M1286" s="14" t="s">
        <v>32</v>
      </c>
      <c r="N1286" s="9" t="s">
        <v>133</v>
      </c>
      <c r="O1286" s="24" t="s">
        <v>229</v>
      </c>
      <c r="P1286" s="17">
        <v>9457</v>
      </c>
      <c r="Q1286" s="29" t="s">
        <v>22</v>
      </c>
      <c r="R1286" s="30"/>
      <c r="S1286" s="29" t="s">
        <v>22</v>
      </c>
      <c r="T1286" s="31"/>
      <c r="U1286" s="15"/>
      <c r="V1286" s="32" t="s">
        <v>2880</v>
      </c>
    </row>
    <row r="1287" spans="1:38" ht="16.5" customHeight="1">
      <c r="A1287" s="27" t="s">
        <v>3541</v>
      </c>
      <c r="B1287" s="9" t="s">
        <v>120</v>
      </c>
      <c r="C1287" s="15" t="s">
        <v>3542</v>
      </c>
      <c r="D1287" s="21" t="s">
        <v>1030</v>
      </c>
      <c r="E1287" s="12" t="s">
        <v>26</v>
      </c>
      <c r="F1287" s="14" t="s">
        <v>130</v>
      </c>
      <c r="G1287" s="14"/>
      <c r="H1287" s="16" t="s">
        <v>131</v>
      </c>
      <c r="I1287" s="28" t="str">
        <f t="shared" si="90"/>
        <v>58057</v>
      </c>
      <c r="J1287" s="14"/>
      <c r="K1287" s="15" t="s">
        <v>223</v>
      </c>
      <c r="L1287" s="13" t="s">
        <v>3499</v>
      </c>
      <c r="M1287" s="14" t="s">
        <v>32</v>
      </c>
      <c r="N1287" s="9" t="s">
        <v>133</v>
      </c>
      <c r="O1287" s="9" t="s">
        <v>670</v>
      </c>
      <c r="P1287" s="17">
        <v>10577</v>
      </c>
      <c r="Q1287" s="29" t="s">
        <v>22</v>
      </c>
      <c r="R1287" s="30"/>
      <c r="S1287" s="29" t="s">
        <v>22</v>
      </c>
      <c r="T1287" s="31"/>
      <c r="U1287" s="15"/>
      <c r="V1287" s="32" t="s">
        <v>2880</v>
      </c>
    </row>
    <row r="1288" spans="1:38" ht="16.5" customHeight="1">
      <c r="A1288" s="27" t="s">
        <v>3541</v>
      </c>
      <c r="B1288" s="9" t="s">
        <v>120</v>
      </c>
      <c r="C1288" s="15" t="s">
        <v>3542</v>
      </c>
      <c r="D1288" s="21" t="s">
        <v>1030</v>
      </c>
      <c r="E1288" s="12" t="s">
        <v>26</v>
      </c>
      <c r="F1288" s="14" t="s">
        <v>130</v>
      </c>
      <c r="G1288" s="14"/>
      <c r="H1288" s="16" t="s">
        <v>131</v>
      </c>
      <c r="I1288" s="28" t="str">
        <f t="shared" si="90"/>
        <v>58057</v>
      </c>
      <c r="J1288" s="14"/>
      <c r="K1288" s="148" t="s">
        <v>307</v>
      </c>
      <c r="L1288" s="13" t="s">
        <v>3499</v>
      </c>
      <c r="M1288" s="14" t="s">
        <v>32</v>
      </c>
      <c r="N1288" s="9" t="s">
        <v>309</v>
      </c>
      <c r="O1288" s="9" t="s">
        <v>310</v>
      </c>
      <c r="P1288" s="17">
        <v>17580</v>
      </c>
      <c r="Q1288" s="18" t="s">
        <v>32</v>
      </c>
      <c r="R1288" s="30"/>
      <c r="S1288" s="29" t="s">
        <v>22</v>
      </c>
      <c r="T1288" s="31"/>
      <c r="U1288" s="15"/>
      <c r="V1288" s="32" t="s">
        <v>2880</v>
      </c>
    </row>
    <row r="1289" spans="1:38" ht="16.5" customHeight="1">
      <c r="A1289" s="27" t="s">
        <v>3543</v>
      </c>
      <c r="B1289" s="9" t="s">
        <v>1265</v>
      </c>
      <c r="C1289" s="15" t="s">
        <v>3544</v>
      </c>
      <c r="D1289" s="21" t="s">
        <v>1030</v>
      </c>
      <c r="E1289" s="12" t="s">
        <v>26</v>
      </c>
      <c r="F1289" s="14" t="s">
        <v>38</v>
      </c>
      <c r="G1289" s="14"/>
      <c r="H1289" s="74" t="s">
        <v>718</v>
      </c>
      <c r="I1289" s="28">
        <v>139032</v>
      </c>
      <c r="J1289" s="14"/>
      <c r="K1289" s="15" t="s">
        <v>3545</v>
      </c>
      <c r="L1289" s="13"/>
      <c r="M1289" s="14"/>
      <c r="N1289" s="9" t="s">
        <v>41</v>
      </c>
      <c r="O1289" s="9" t="s">
        <v>3546</v>
      </c>
      <c r="P1289" s="17">
        <v>172930</v>
      </c>
      <c r="Q1289" s="29" t="s">
        <v>22</v>
      </c>
      <c r="R1289" s="30"/>
      <c r="S1289" s="29" t="s">
        <v>22</v>
      </c>
      <c r="T1289" s="31"/>
      <c r="U1289" s="15"/>
      <c r="V1289" s="26" t="s">
        <v>3547</v>
      </c>
    </row>
    <row r="1290" spans="1:38" ht="16.5" customHeight="1">
      <c r="A1290" s="27" t="s">
        <v>3548</v>
      </c>
      <c r="B1290" s="9" t="s">
        <v>544</v>
      </c>
      <c r="C1290" s="15" t="s">
        <v>3549</v>
      </c>
      <c r="D1290" s="21" t="s">
        <v>1030</v>
      </c>
      <c r="E1290" s="12" t="s">
        <v>26</v>
      </c>
      <c r="F1290" s="14" t="s">
        <v>38</v>
      </c>
      <c r="G1290" s="14"/>
      <c r="H1290" s="9" t="s">
        <v>56</v>
      </c>
      <c r="I1290" s="28" t="str">
        <f t="shared" ref="I1290:I1300" si="91">IF(H1290 = "(2E,6E)-FPP", "175763",
    IF(H1290 = "(2Z,6E)-FPP", "162247",
        IF(H1290 = "(2Z,6Z)-FPP", "60374",
            IF(H1290 = "(2E,6E,10E)-GGPP", "58756",
                IF(H1290 = "9α-copalyl PP", "58622",
                    IF(H1290 = "peregrinol PP", "138232",
                        IF(H1290 = "(2E)-GPP", "58057",
                            IF(H1290 = "ent-copalyl diphosphate", "58553",
                                IF(H1290 = "(S)-2,3-epoxysqualene", "15441",
                                    IF(H1290 = "(+)-copalyl diphosphate", "58635",
                                        IF(H1290 = "copal-8-ol diphosphate(3−)","64283",
                                            IF(H1290 = "NPP", "57665",
                                                IF(H1290 = "squalene", "15440",
                                                    IF(H1290 = "ent-copal-8-ol diphosphate(3−)", "138223",
                                                        IF(H1290 = "(2E,6E,10E,14E)-GFPP", "57907",
                                                            IF(H1290 = "(R)-tetraprenyl-β-curcumene", "64801",
                                                                IF(H1290 = "(E)-2-MeGPP", "61984",
                                                                    IF(H1290 = "all-trans-heptaprenyl PP", "58206",
                                                                        IF(H1290 = "(3S,22S)-2,3:22,23-diepoxy-2,3,22,23-tetrahydrosqualene", "138307",
                                                                            IF(H1290 = "pre-α-onocerin", "138305","")
                                                                            )
                                                                        )
                                                                    )
                                                                )
                                                            )
                                                        )
                                                    )
                                                )
                                            )
                                        )
                                    )
                                )
                            )
                        )
                    )
                )
            )
        )
    )</f>
        <v>58553</v>
      </c>
      <c r="J1290" s="14"/>
      <c r="K1290" s="15" t="s">
        <v>504</v>
      </c>
      <c r="L1290" s="13"/>
      <c r="M1290" s="14"/>
      <c r="N1290" s="9" t="s">
        <v>41</v>
      </c>
      <c r="O1290" s="9" t="s">
        <v>505</v>
      </c>
      <c r="P1290" s="17">
        <v>15415</v>
      </c>
      <c r="Q1290" s="29" t="s">
        <v>22</v>
      </c>
      <c r="R1290" s="30"/>
      <c r="S1290" s="29" t="s">
        <v>22</v>
      </c>
      <c r="T1290" s="31"/>
      <c r="U1290" s="15" t="s">
        <v>59</v>
      </c>
      <c r="V1290" s="26" t="s">
        <v>2280</v>
      </c>
      <c r="Y1290" s="37"/>
      <c r="Z1290" s="37"/>
      <c r="AA1290" s="37"/>
      <c r="AB1290" s="37"/>
      <c r="AC1290" s="37"/>
      <c r="AD1290" s="37"/>
      <c r="AE1290" s="37"/>
      <c r="AF1290" s="37"/>
      <c r="AG1290" s="37"/>
      <c r="AH1290" s="37"/>
      <c r="AI1290" s="37"/>
      <c r="AJ1290" s="37"/>
      <c r="AK1290" s="37"/>
      <c r="AL1290" s="37"/>
    </row>
    <row r="1291" spans="1:38" ht="16.5" customHeight="1">
      <c r="A1291" s="27" t="s">
        <v>3550</v>
      </c>
      <c r="B1291" s="9" t="s">
        <v>1265</v>
      </c>
      <c r="C1291" s="15" t="s">
        <v>3551</v>
      </c>
      <c r="D1291" s="21" t="s">
        <v>1030</v>
      </c>
      <c r="E1291" s="12" t="s">
        <v>26</v>
      </c>
      <c r="F1291" s="14" t="s">
        <v>130</v>
      </c>
      <c r="G1291" s="14"/>
      <c r="H1291" s="9" t="s">
        <v>131</v>
      </c>
      <c r="I1291" s="28" t="str">
        <f t="shared" si="91"/>
        <v>58057</v>
      </c>
      <c r="J1291" s="14"/>
      <c r="K1291" s="15" t="s">
        <v>557</v>
      </c>
      <c r="L1291" s="13"/>
      <c r="M1291" s="14"/>
      <c r="N1291" s="9" t="s">
        <v>309</v>
      </c>
      <c r="O1291" s="9" t="s">
        <v>558</v>
      </c>
      <c r="P1291" s="17">
        <v>27961</v>
      </c>
      <c r="Q1291" s="29" t="s">
        <v>22</v>
      </c>
      <c r="R1291" s="30"/>
      <c r="S1291" s="29" t="s">
        <v>22</v>
      </c>
      <c r="T1291" s="31"/>
      <c r="U1291" s="15"/>
      <c r="V1291" s="26" t="s">
        <v>935</v>
      </c>
    </row>
    <row r="1292" spans="1:38" ht="16.5" customHeight="1">
      <c r="A1292" s="27" t="s">
        <v>3552</v>
      </c>
      <c r="B1292" s="9" t="s">
        <v>3553</v>
      </c>
      <c r="C1292" s="15" t="s">
        <v>3554</v>
      </c>
      <c r="D1292" s="21" t="s">
        <v>1030</v>
      </c>
      <c r="E1292" s="12" t="s">
        <v>26</v>
      </c>
      <c r="F1292" s="14" t="s">
        <v>27</v>
      </c>
      <c r="G1292" s="14"/>
      <c r="H1292" s="16" t="s">
        <v>28</v>
      </c>
      <c r="I1292" s="28" t="str">
        <f t="shared" si="91"/>
        <v>175763</v>
      </c>
      <c r="J1292" s="12"/>
      <c r="K1292" s="15" t="s">
        <v>3555</v>
      </c>
      <c r="L1292" s="13"/>
      <c r="M1292" s="14"/>
      <c r="N1292" s="9" t="s">
        <v>30</v>
      </c>
      <c r="O1292" s="9" t="s">
        <v>3556</v>
      </c>
      <c r="P1292" s="17">
        <v>63444</v>
      </c>
      <c r="Q1292" s="29" t="s">
        <v>22</v>
      </c>
      <c r="R1292" s="30"/>
      <c r="S1292" s="29" t="s">
        <v>22</v>
      </c>
      <c r="T1292" s="31"/>
      <c r="U1292" s="15"/>
      <c r="V1292" s="26" t="s">
        <v>3557</v>
      </c>
    </row>
    <row r="1293" spans="1:38" ht="16.5" customHeight="1">
      <c r="A1293" s="8" t="s">
        <v>3558</v>
      </c>
      <c r="B1293" s="16" t="s">
        <v>3553</v>
      </c>
      <c r="C1293" s="10" t="s">
        <v>3559</v>
      </c>
      <c r="D1293" s="44" t="s">
        <v>1030</v>
      </c>
      <c r="E1293" s="12" t="s">
        <v>26</v>
      </c>
      <c r="F1293" s="12" t="s">
        <v>27</v>
      </c>
      <c r="G1293" s="12"/>
      <c r="H1293" s="16" t="s">
        <v>28</v>
      </c>
      <c r="I1293" s="28" t="str">
        <f t="shared" si="91"/>
        <v>175763</v>
      </c>
      <c r="J1293" s="12"/>
      <c r="K1293" s="75" t="s">
        <v>3555</v>
      </c>
      <c r="L1293" s="28"/>
      <c r="M1293" s="12"/>
      <c r="N1293" s="16" t="s">
        <v>30</v>
      </c>
      <c r="O1293" s="76" t="s">
        <v>3556</v>
      </c>
      <c r="P1293" s="48">
        <v>63444</v>
      </c>
      <c r="Q1293" s="29" t="s">
        <v>22</v>
      </c>
      <c r="R1293" s="30"/>
      <c r="S1293" s="29" t="s">
        <v>22</v>
      </c>
      <c r="T1293" s="31"/>
      <c r="U1293" s="10" t="s">
        <v>59</v>
      </c>
      <c r="V1293" s="282" t="s">
        <v>2280</v>
      </c>
      <c r="W1293" s="283"/>
      <c r="X1293" s="283"/>
    </row>
    <row r="1294" spans="1:38" ht="16.5" customHeight="1">
      <c r="A1294" s="27" t="s">
        <v>3560</v>
      </c>
      <c r="B1294" s="9" t="s">
        <v>1265</v>
      </c>
      <c r="C1294" s="15" t="s">
        <v>3561</v>
      </c>
      <c r="D1294" s="21" t="s">
        <v>1030</v>
      </c>
      <c r="E1294" s="12" t="s">
        <v>26</v>
      </c>
      <c r="F1294" s="14" t="s">
        <v>27</v>
      </c>
      <c r="G1294" s="14"/>
      <c r="H1294" s="9" t="s">
        <v>28</v>
      </c>
      <c r="I1294" s="28" t="str">
        <f t="shared" si="91"/>
        <v>175763</v>
      </c>
      <c r="J1294" s="14"/>
      <c r="K1294" s="15" t="s">
        <v>342</v>
      </c>
      <c r="L1294" s="13"/>
      <c r="M1294" s="14"/>
      <c r="N1294" s="9" t="s">
        <v>30</v>
      </c>
      <c r="O1294" s="9" t="s">
        <v>343</v>
      </c>
      <c r="P1294" s="17">
        <v>66474</v>
      </c>
      <c r="Q1294" s="29" t="s">
        <v>22</v>
      </c>
      <c r="R1294" s="30"/>
      <c r="S1294" s="29" t="s">
        <v>22</v>
      </c>
      <c r="T1294" s="31"/>
      <c r="U1294" s="15" t="s">
        <v>59</v>
      </c>
      <c r="V1294" s="32" t="s">
        <v>935</v>
      </c>
    </row>
    <row r="1295" spans="1:38" ht="16.5" customHeight="1">
      <c r="A1295" s="27" t="s">
        <v>3560</v>
      </c>
      <c r="B1295" s="9" t="s">
        <v>1265</v>
      </c>
      <c r="C1295" s="15" t="s">
        <v>3561</v>
      </c>
      <c r="D1295" s="21" t="s">
        <v>1030</v>
      </c>
      <c r="E1295" s="12" t="s">
        <v>26</v>
      </c>
      <c r="F1295" s="14" t="s">
        <v>27</v>
      </c>
      <c r="G1295" s="14"/>
      <c r="H1295" s="9" t="s">
        <v>28</v>
      </c>
      <c r="I1295" s="28" t="str">
        <f t="shared" si="91"/>
        <v>175763</v>
      </c>
      <c r="J1295" s="14"/>
      <c r="K1295" s="15" t="s">
        <v>3562</v>
      </c>
      <c r="L1295" s="13"/>
      <c r="M1295" s="14"/>
      <c r="N1295" s="9" t="s">
        <v>30</v>
      </c>
      <c r="O1295" s="9" t="s">
        <v>3563</v>
      </c>
      <c r="P1295" s="17">
        <v>172925</v>
      </c>
      <c r="Q1295" s="29" t="s">
        <v>22</v>
      </c>
      <c r="R1295" s="30"/>
      <c r="S1295" s="29" t="s">
        <v>22</v>
      </c>
      <c r="T1295" s="31"/>
      <c r="U1295" s="15"/>
      <c r="V1295" s="26" t="s">
        <v>935</v>
      </c>
    </row>
    <row r="1296" spans="1:38" ht="16.5" customHeight="1">
      <c r="A1296" s="27" t="s">
        <v>3564</v>
      </c>
      <c r="B1296" s="9" t="s">
        <v>1265</v>
      </c>
      <c r="C1296" s="15" t="s">
        <v>3565</v>
      </c>
      <c r="D1296" s="21" t="s">
        <v>1030</v>
      </c>
      <c r="E1296" s="12" t="s">
        <v>26</v>
      </c>
      <c r="F1296" s="14" t="s">
        <v>27</v>
      </c>
      <c r="G1296" s="14"/>
      <c r="H1296" s="9" t="s">
        <v>28</v>
      </c>
      <c r="I1296" s="28" t="str">
        <f t="shared" si="91"/>
        <v>175763</v>
      </c>
      <c r="J1296" s="14"/>
      <c r="K1296" s="15" t="s">
        <v>342</v>
      </c>
      <c r="L1296" s="13"/>
      <c r="M1296" s="14"/>
      <c r="N1296" s="9" t="s">
        <v>30</v>
      </c>
      <c r="O1296" s="9" t="s">
        <v>343</v>
      </c>
      <c r="P1296" s="17">
        <v>66474</v>
      </c>
      <c r="Q1296" s="29" t="s">
        <v>22</v>
      </c>
      <c r="R1296" s="30"/>
      <c r="S1296" s="29" t="s">
        <v>22</v>
      </c>
      <c r="T1296" s="31"/>
      <c r="U1296" s="15"/>
      <c r="V1296" s="26" t="s">
        <v>935</v>
      </c>
    </row>
    <row r="1297" spans="1:22" ht="16.5" customHeight="1">
      <c r="A1297" s="27" t="s">
        <v>3566</v>
      </c>
      <c r="B1297" s="9" t="s">
        <v>1265</v>
      </c>
      <c r="C1297" s="15" t="s">
        <v>3567</v>
      </c>
      <c r="D1297" s="21" t="s">
        <v>1030</v>
      </c>
      <c r="E1297" s="12" t="s">
        <v>26</v>
      </c>
      <c r="F1297" s="14" t="s">
        <v>27</v>
      </c>
      <c r="G1297" s="14"/>
      <c r="H1297" s="9" t="s">
        <v>28</v>
      </c>
      <c r="I1297" s="28" t="str">
        <f t="shared" si="91"/>
        <v>175763</v>
      </c>
      <c r="J1297" s="14"/>
      <c r="K1297" s="15" t="s">
        <v>1884</v>
      </c>
      <c r="L1297" s="13"/>
      <c r="M1297" s="14"/>
      <c r="N1297" s="9" t="s">
        <v>30</v>
      </c>
      <c r="O1297" s="9" t="s">
        <v>1885</v>
      </c>
      <c r="P1297" s="17">
        <v>61687</v>
      </c>
      <c r="Q1297" s="29" t="s">
        <v>22</v>
      </c>
      <c r="R1297" s="30"/>
      <c r="S1297" s="29" t="s">
        <v>22</v>
      </c>
      <c r="T1297" s="31"/>
      <c r="U1297" s="15"/>
      <c r="V1297" s="32" t="s">
        <v>935</v>
      </c>
    </row>
    <row r="1298" spans="1:22" ht="16.5" customHeight="1">
      <c r="A1298" s="27" t="s">
        <v>3568</v>
      </c>
      <c r="B1298" s="9" t="s">
        <v>1265</v>
      </c>
      <c r="C1298" s="15" t="s">
        <v>3569</v>
      </c>
      <c r="D1298" s="21" t="s">
        <v>1030</v>
      </c>
      <c r="E1298" s="12" t="s">
        <v>26</v>
      </c>
      <c r="F1298" s="14" t="s">
        <v>27</v>
      </c>
      <c r="G1298" s="14"/>
      <c r="H1298" s="16" t="s">
        <v>28</v>
      </c>
      <c r="I1298" s="28" t="str">
        <f t="shared" si="91"/>
        <v>175763</v>
      </c>
      <c r="J1298" s="14"/>
      <c r="K1298" s="15" t="s">
        <v>1723</v>
      </c>
      <c r="L1298" s="13"/>
      <c r="M1298" s="14"/>
      <c r="N1298" s="9" t="s">
        <v>30</v>
      </c>
      <c r="O1298" s="9" t="s">
        <v>1724</v>
      </c>
      <c r="P1298" s="17">
        <v>62756</v>
      </c>
      <c r="Q1298" s="29" t="s">
        <v>22</v>
      </c>
      <c r="R1298" s="30"/>
      <c r="S1298" s="29" t="s">
        <v>22</v>
      </c>
      <c r="T1298" s="31"/>
      <c r="U1298" s="15"/>
      <c r="V1298" s="32" t="s">
        <v>2280</v>
      </c>
    </row>
    <row r="1299" spans="1:22" ht="16.5" customHeight="1">
      <c r="A1299" s="27" t="s">
        <v>3570</v>
      </c>
      <c r="B1299" s="9" t="s">
        <v>3571</v>
      </c>
      <c r="C1299" s="15" t="s">
        <v>3572</v>
      </c>
      <c r="D1299" s="21" t="s">
        <v>1030</v>
      </c>
      <c r="E1299" s="12" t="s">
        <v>26</v>
      </c>
      <c r="F1299" s="14" t="s">
        <v>55</v>
      </c>
      <c r="G1299" s="14"/>
      <c r="H1299" s="9" t="s">
        <v>39</v>
      </c>
      <c r="I1299" s="28" t="str">
        <f t="shared" si="91"/>
        <v>58756</v>
      </c>
      <c r="J1299" s="14"/>
      <c r="K1299" s="10" t="s">
        <v>64</v>
      </c>
      <c r="L1299" s="28"/>
      <c r="M1299" s="12"/>
      <c r="N1299" s="16" t="s">
        <v>183</v>
      </c>
      <c r="O1299" s="16" t="s">
        <v>70</v>
      </c>
      <c r="P1299" s="17">
        <v>30939</v>
      </c>
      <c r="Q1299" s="29" t="s">
        <v>22</v>
      </c>
      <c r="R1299" s="30"/>
      <c r="S1299" s="29" t="s">
        <v>22</v>
      </c>
      <c r="T1299" s="31"/>
      <c r="U1299" s="15"/>
      <c r="V1299" s="26" t="s">
        <v>3573</v>
      </c>
    </row>
    <row r="1300" spans="1:22" ht="16.5" customHeight="1">
      <c r="A1300" s="27" t="s">
        <v>3574</v>
      </c>
      <c r="B1300" s="9" t="s">
        <v>3575</v>
      </c>
      <c r="C1300" s="15" t="s">
        <v>3576</v>
      </c>
      <c r="D1300" s="21" t="s">
        <v>3577</v>
      </c>
      <c r="E1300" s="12" t="s">
        <v>26</v>
      </c>
      <c r="F1300" s="14" t="s">
        <v>130</v>
      </c>
      <c r="G1300" s="14"/>
      <c r="H1300" s="9" t="s">
        <v>131</v>
      </c>
      <c r="I1300" s="28" t="str">
        <f t="shared" si="91"/>
        <v>58057</v>
      </c>
      <c r="J1300" s="14"/>
      <c r="K1300" s="15" t="s">
        <v>214</v>
      </c>
      <c r="L1300" s="13"/>
      <c r="M1300" s="14"/>
      <c r="N1300" s="9" t="s">
        <v>133</v>
      </c>
      <c r="O1300" s="9" t="s">
        <v>216</v>
      </c>
      <c r="P1300" s="17">
        <v>50035</v>
      </c>
      <c r="Q1300" s="29" t="s">
        <v>22</v>
      </c>
      <c r="R1300" s="30"/>
      <c r="S1300" s="29" t="s">
        <v>22</v>
      </c>
      <c r="T1300" s="31"/>
      <c r="U1300" s="15"/>
      <c r="V1300" s="26" t="s">
        <v>3578</v>
      </c>
    </row>
    <row r="1301" spans="1:22" ht="16.5" customHeight="1">
      <c r="A1301" s="27" t="s">
        <v>3579</v>
      </c>
      <c r="B1301" s="9" t="s">
        <v>1778</v>
      </c>
      <c r="C1301" s="15" t="s">
        <v>3580</v>
      </c>
      <c r="D1301" s="21" t="s">
        <v>3581</v>
      </c>
      <c r="E1301" s="12" t="s">
        <v>26</v>
      </c>
      <c r="F1301" s="14" t="s">
        <v>55</v>
      </c>
      <c r="G1301" s="14"/>
      <c r="H1301" s="9" t="s">
        <v>39</v>
      </c>
      <c r="I1301" s="13">
        <v>58756</v>
      </c>
      <c r="J1301" s="14"/>
      <c r="K1301" s="15" t="s">
        <v>502</v>
      </c>
      <c r="L1301" s="13"/>
      <c r="M1301" s="14"/>
      <c r="N1301" s="9" t="s">
        <v>183</v>
      </c>
      <c r="O1301" s="9" t="s">
        <v>58</v>
      </c>
      <c r="P1301" s="17">
        <v>58553</v>
      </c>
      <c r="Q1301" s="18" t="s">
        <v>22</v>
      </c>
      <c r="R1301" s="25"/>
      <c r="S1301" s="29" t="s">
        <v>22</v>
      </c>
      <c r="T1301" s="34"/>
      <c r="U1301" s="15"/>
      <c r="V1301" s="26" t="s">
        <v>3582</v>
      </c>
    </row>
    <row r="1302" spans="1:22" ht="16.5" customHeight="1">
      <c r="A1302" s="27" t="s">
        <v>3583</v>
      </c>
      <c r="B1302" s="9" t="s">
        <v>1937</v>
      </c>
      <c r="C1302" s="15" t="s">
        <v>3584</v>
      </c>
      <c r="D1302" s="44" t="s">
        <v>3581</v>
      </c>
      <c r="E1302" s="12" t="s">
        <v>26</v>
      </c>
      <c r="F1302" s="14" t="s">
        <v>55</v>
      </c>
      <c r="G1302" s="14"/>
      <c r="H1302" s="9" t="s">
        <v>39</v>
      </c>
      <c r="I1302" s="13">
        <v>58756</v>
      </c>
      <c r="J1302" s="14"/>
      <c r="K1302" s="15" t="s">
        <v>502</v>
      </c>
      <c r="L1302" s="13"/>
      <c r="M1302" s="14"/>
      <c r="N1302" s="9" t="s">
        <v>183</v>
      </c>
      <c r="O1302" s="9" t="s">
        <v>58</v>
      </c>
      <c r="P1302" s="17">
        <v>58553</v>
      </c>
      <c r="Q1302" s="18" t="s">
        <v>22</v>
      </c>
      <c r="R1302" s="25"/>
      <c r="S1302" s="29" t="s">
        <v>22</v>
      </c>
      <c r="T1302" s="34"/>
      <c r="U1302" s="15"/>
      <c r="V1302" s="26" t="s">
        <v>3582</v>
      </c>
    </row>
    <row r="1303" spans="1:22" ht="16.5" customHeight="1">
      <c r="A1303" s="27" t="s">
        <v>3585</v>
      </c>
      <c r="B1303" s="9" t="s">
        <v>3586</v>
      </c>
      <c r="C1303" s="15" t="s">
        <v>3587</v>
      </c>
      <c r="D1303" s="21" t="s">
        <v>703</v>
      </c>
      <c r="E1303" s="12" t="s">
        <v>26</v>
      </c>
      <c r="F1303" s="14" t="s">
        <v>38</v>
      </c>
      <c r="G1303" s="14"/>
      <c r="H1303" s="9" t="s">
        <v>74</v>
      </c>
      <c r="I1303" s="28" t="str">
        <f t="shared" ref="I1303:I1317" si="92">IF(H1303 = "(2E,6E)-FPP", "175763",
    IF(H1303 = "(2Z,6E)-FPP", "162247",
        IF(H1303 = "(2Z,6Z)-FPP", "60374",
            IF(H1303 = "(2E,6E,10E)-GGPP", "58756",
                IF(H1303 = "9α-copalyl PP", "58622",
                    IF(H1303 = "peregrinol PP", "138232",
                        IF(H1303 = "(2E)-GPP", "58057",
                            IF(H1303 = "ent-copalyl diphosphate", "58553",
                                IF(H1303 = "(S)-2,3-epoxysqualene", "15441",
                                    IF(H1303 = "(+)-copalyl diphosphate", "58635",
                                        IF(H1303 = "copal-8-ol diphosphate(3−)","64283",
                                            IF(H1303 = "NPP", "57665",
                                                IF(H1303 = "squalene", "15440",
                                                    IF(H1303 = "ent-copal-8-ol diphosphate(3−)", "138223",
                                                        IF(H1303 = "(2E,6E,10E,14E)-GFPP", "57907",
                                                            IF(H1303 = "(R)-tetraprenyl-β-curcumene", "64801",
                                                                IF(H1303 = "(E)-2-MeGPP", "61984",
                                                                    IF(H1303 = "all-trans-heptaprenyl PP", "58206",
                                                                        IF(H1303 = "(3S,22S)-2,3:22,23-diepoxy-2,3,22,23-tetrahydrosqualene", "138307",
                                                                            IF(H1303 = "pre-α-onocerin", "138305","")
                                                                            )
                                                                        )
                                                                    )
                                                                )
                                                            )
                                                        )
                                                    )
                                                )
                                            )
                                        )
                                    )
                                )
                            )
                        )
                    )
                )
            )
        )
    )</f>
        <v>64283</v>
      </c>
      <c r="J1303" s="14"/>
      <c r="K1303" s="15" t="s">
        <v>3426</v>
      </c>
      <c r="L1303" s="13"/>
      <c r="M1303" s="14"/>
      <c r="N1303" s="9" t="s">
        <v>76</v>
      </c>
      <c r="O1303" s="9" t="s">
        <v>3427</v>
      </c>
      <c r="P1303" s="17">
        <v>68624</v>
      </c>
      <c r="Q1303" s="29" t="s">
        <v>22</v>
      </c>
      <c r="R1303" s="30"/>
      <c r="S1303" s="29" t="s">
        <v>22</v>
      </c>
      <c r="T1303" s="31"/>
      <c r="U1303" s="15" t="s">
        <v>59</v>
      </c>
      <c r="V1303" s="26" t="s">
        <v>3588</v>
      </c>
    </row>
    <row r="1304" spans="1:22" ht="16.5" customHeight="1">
      <c r="A1304" s="27" t="s">
        <v>3589</v>
      </c>
      <c r="B1304" s="9" t="s">
        <v>3590</v>
      </c>
      <c r="C1304" s="15" t="s">
        <v>3591</v>
      </c>
      <c r="D1304" s="21" t="s">
        <v>703</v>
      </c>
      <c r="E1304" s="12" t="s">
        <v>26</v>
      </c>
      <c r="F1304" s="14" t="s">
        <v>55</v>
      </c>
      <c r="G1304" s="14"/>
      <c r="H1304" s="9" t="s">
        <v>39</v>
      </c>
      <c r="I1304" s="28" t="str">
        <f t="shared" si="92"/>
        <v>58756</v>
      </c>
      <c r="J1304" s="12"/>
      <c r="K1304" s="15" t="s">
        <v>74</v>
      </c>
      <c r="L1304" s="13"/>
      <c r="M1304" s="14"/>
      <c r="N1304" s="9" t="s">
        <v>81</v>
      </c>
      <c r="O1304" s="9" t="s">
        <v>82</v>
      </c>
      <c r="P1304" s="17">
        <v>64283</v>
      </c>
      <c r="Q1304" s="29" t="s">
        <v>22</v>
      </c>
      <c r="R1304" s="30"/>
      <c r="S1304" s="29" t="s">
        <v>22</v>
      </c>
      <c r="T1304" s="31"/>
      <c r="U1304" s="15" t="s">
        <v>59</v>
      </c>
      <c r="V1304" s="26" t="s">
        <v>3588</v>
      </c>
    </row>
    <row r="1305" spans="1:22" ht="16.5" customHeight="1">
      <c r="A1305" s="27" t="s">
        <v>3592</v>
      </c>
      <c r="B1305" s="9" t="s">
        <v>3593</v>
      </c>
      <c r="C1305" s="15" t="s">
        <v>3594</v>
      </c>
      <c r="D1305" s="21" t="s">
        <v>3595</v>
      </c>
      <c r="E1305" s="12" t="s">
        <v>87</v>
      </c>
      <c r="F1305" s="14" t="s">
        <v>27</v>
      </c>
      <c r="G1305" s="14"/>
      <c r="H1305" s="9" t="s">
        <v>28</v>
      </c>
      <c r="I1305" s="28" t="str">
        <f t="shared" si="92"/>
        <v>175763</v>
      </c>
      <c r="J1305" s="14" t="s">
        <v>1098</v>
      </c>
      <c r="K1305" s="15" t="s">
        <v>3596</v>
      </c>
      <c r="L1305" s="13"/>
      <c r="M1305" s="14"/>
      <c r="N1305" s="9" t="s">
        <v>49</v>
      </c>
      <c r="O1305" s="9" t="s">
        <v>3597</v>
      </c>
      <c r="P1305" s="17">
        <v>137522</v>
      </c>
      <c r="Q1305" s="29" t="s">
        <v>22</v>
      </c>
      <c r="R1305" s="30"/>
      <c r="S1305" s="29" t="s">
        <v>22</v>
      </c>
      <c r="T1305" s="31"/>
      <c r="U1305" s="15" t="s">
        <v>59</v>
      </c>
      <c r="V1305" s="26" t="s">
        <v>3598</v>
      </c>
    </row>
    <row r="1306" spans="1:22" ht="16.5" customHeight="1">
      <c r="A1306" s="27" t="s">
        <v>3599</v>
      </c>
      <c r="B1306" s="9" t="s">
        <v>3600</v>
      </c>
      <c r="C1306" s="15" t="s">
        <v>2872</v>
      </c>
      <c r="D1306" s="21" t="s">
        <v>1030</v>
      </c>
      <c r="E1306" s="12" t="s">
        <v>26</v>
      </c>
      <c r="F1306" s="14" t="s">
        <v>27</v>
      </c>
      <c r="G1306" s="14"/>
      <c r="H1306" s="16" t="s">
        <v>28</v>
      </c>
      <c r="I1306" s="28" t="str">
        <f t="shared" si="92"/>
        <v>175763</v>
      </c>
      <c r="J1306" s="14"/>
      <c r="K1306" s="15" t="s">
        <v>2874</v>
      </c>
      <c r="L1306" s="13"/>
      <c r="M1306" s="14"/>
      <c r="N1306" s="9" t="s">
        <v>30</v>
      </c>
      <c r="O1306" s="9" t="s">
        <v>2876</v>
      </c>
      <c r="P1306" s="17">
        <v>61478</v>
      </c>
      <c r="Q1306" s="29" t="s">
        <v>22</v>
      </c>
      <c r="R1306" s="30"/>
      <c r="S1306" s="29" t="s">
        <v>22</v>
      </c>
      <c r="T1306" s="31"/>
      <c r="U1306" s="15"/>
      <c r="V1306" s="26" t="s">
        <v>2280</v>
      </c>
    </row>
    <row r="1307" spans="1:22" ht="16.5" customHeight="1">
      <c r="A1307" s="27" t="s">
        <v>3601</v>
      </c>
      <c r="B1307" s="9" t="s">
        <v>3602</v>
      </c>
      <c r="C1307" s="15" t="s">
        <v>3603</v>
      </c>
      <c r="D1307" s="21" t="s">
        <v>1030</v>
      </c>
      <c r="E1307" s="12" t="s">
        <v>26</v>
      </c>
      <c r="F1307" s="14" t="s">
        <v>130</v>
      </c>
      <c r="G1307" s="14"/>
      <c r="H1307" s="16" t="s">
        <v>131</v>
      </c>
      <c r="I1307" s="28" t="str">
        <f t="shared" si="92"/>
        <v>58057</v>
      </c>
      <c r="J1307" s="14"/>
      <c r="K1307" s="15" t="s">
        <v>557</v>
      </c>
      <c r="L1307" s="13"/>
      <c r="M1307" s="14"/>
      <c r="N1307" s="9" t="s">
        <v>309</v>
      </c>
      <c r="O1307" s="9" t="s">
        <v>558</v>
      </c>
      <c r="P1307" s="17">
        <v>27961</v>
      </c>
      <c r="Q1307" s="29" t="s">
        <v>22</v>
      </c>
      <c r="R1307" s="30"/>
      <c r="S1307" s="29" t="s">
        <v>22</v>
      </c>
      <c r="T1307" s="31"/>
      <c r="U1307" s="15"/>
      <c r="V1307" s="32" t="s">
        <v>2280</v>
      </c>
    </row>
    <row r="1308" spans="1:22" ht="16.5" customHeight="1">
      <c r="A1308" s="27" t="s">
        <v>3604</v>
      </c>
      <c r="B1308" s="9" t="s">
        <v>3605</v>
      </c>
      <c r="C1308" s="15" t="s">
        <v>3606</v>
      </c>
      <c r="D1308" s="21" t="s">
        <v>3607</v>
      </c>
      <c r="E1308" s="12" t="s">
        <v>26</v>
      </c>
      <c r="F1308" s="14" t="s">
        <v>130</v>
      </c>
      <c r="G1308" s="14"/>
      <c r="H1308" s="16" t="s">
        <v>131</v>
      </c>
      <c r="I1308" s="28" t="str">
        <f t="shared" si="92"/>
        <v>58057</v>
      </c>
      <c r="J1308" s="14"/>
      <c r="K1308" s="15" t="s">
        <v>315</v>
      </c>
      <c r="L1308" s="13"/>
      <c r="M1308" s="14"/>
      <c r="N1308" s="9" t="s">
        <v>133</v>
      </c>
      <c r="O1308" s="9" t="s">
        <v>317</v>
      </c>
      <c r="P1308" s="17">
        <v>15384</v>
      </c>
      <c r="Q1308" s="29" t="s">
        <v>22</v>
      </c>
      <c r="R1308" s="30"/>
      <c r="S1308" s="29" t="s">
        <v>22</v>
      </c>
      <c r="T1308" s="31"/>
      <c r="U1308" s="15"/>
      <c r="V1308" s="32" t="s">
        <v>2280</v>
      </c>
    </row>
    <row r="1309" spans="1:22" ht="16.5" customHeight="1">
      <c r="A1309" s="27" t="s">
        <v>3608</v>
      </c>
      <c r="B1309" s="9" t="s">
        <v>3609</v>
      </c>
      <c r="C1309" s="15" t="s">
        <v>3610</v>
      </c>
      <c r="D1309" s="21" t="s">
        <v>1030</v>
      </c>
      <c r="E1309" s="12" t="s">
        <v>26</v>
      </c>
      <c r="F1309" s="14" t="s">
        <v>130</v>
      </c>
      <c r="G1309" s="14"/>
      <c r="H1309" s="16" t="s">
        <v>131</v>
      </c>
      <c r="I1309" s="28" t="str">
        <f t="shared" si="92"/>
        <v>58057</v>
      </c>
      <c r="J1309" s="12"/>
      <c r="K1309" s="15" t="s">
        <v>582</v>
      </c>
      <c r="L1309" s="13"/>
      <c r="M1309" s="14"/>
      <c r="N1309" s="9" t="s">
        <v>133</v>
      </c>
      <c r="O1309" s="9" t="s">
        <v>583</v>
      </c>
      <c r="P1309" s="17">
        <v>64266</v>
      </c>
      <c r="Q1309" s="29" t="s">
        <v>22</v>
      </c>
      <c r="R1309" s="30"/>
      <c r="S1309" s="29" t="s">
        <v>22</v>
      </c>
      <c r="T1309" s="31"/>
      <c r="U1309" s="15" t="s">
        <v>59</v>
      </c>
      <c r="V1309" s="32" t="s">
        <v>2280</v>
      </c>
    </row>
    <row r="1310" spans="1:22" ht="16.5" customHeight="1">
      <c r="A1310" s="27" t="s">
        <v>3608</v>
      </c>
      <c r="B1310" s="9" t="s">
        <v>3609</v>
      </c>
      <c r="C1310" s="15" t="s">
        <v>3610</v>
      </c>
      <c r="D1310" s="21" t="s">
        <v>1030</v>
      </c>
      <c r="E1310" s="12" t="s">
        <v>26</v>
      </c>
      <c r="F1310" s="14" t="s">
        <v>130</v>
      </c>
      <c r="G1310" s="14"/>
      <c r="H1310" s="16" t="s">
        <v>131</v>
      </c>
      <c r="I1310" s="28" t="str">
        <f t="shared" si="92"/>
        <v>58057</v>
      </c>
      <c r="J1310" s="12"/>
      <c r="K1310" s="15" t="s">
        <v>577</v>
      </c>
      <c r="L1310" s="13" t="s">
        <v>91</v>
      </c>
      <c r="M1310" s="14" t="s">
        <v>22</v>
      </c>
      <c r="N1310" s="9" t="s">
        <v>133</v>
      </c>
      <c r="O1310" s="9" t="s">
        <v>579</v>
      </c>
      <c r="P1310" s="17">
        <v>89</v>
      </c>
      <c r="Q1310" s="29" t="s">
        <v>22</v>
      </c>
      <c r="R1310" s="30"/>
      <c r="S1310" s="29" t="s">
        <v>22</v>
      </c>
      <c r="T1310" s="31"/>
      <c r="U1310" s="15"/>
      <c r="V1310" s="32" t="s">
        <v>2280</v>
      </c>
    </row>
    <row r="1311" spans="1:22" ht="16.5" customHeight="1">
      <c r="A1311" s="27" t="s">
        <v>3608</v>
      </c>
      <c r="B1311" s="9" t="s">
        <v>3609</v>
      </c>
      <c r="C1311" s="15" t="s">
        <v>3610</v>
      </c>
      <c r="D1311" s="21" t="s">
        <v>1030</v>
      </c>
      <c r="E1311" s="12" t="s">
        <v>26</v>
      </c>
      <c r="F1311" s="14" t="s">
        <v>130</v>
      </c>
      <c r="G1311" s="14"/>
      <c r="H1311" s="16" t="s">
        <v>131</v>
      </c>
      <c r="I1311" s="28" t="str">
        <f t="shared" si="92"/>
        <v>58057</v>
      </c>
      <c r="J1311" s="12"/>
      <c r="K1311" s="15" t="s">
        <v>2735</v>
      </c>
      <c r="L1311" s="13"/>
      <c r="M1311" s="14"/>
      <c r="N1311" s="9" t="s">
        <v>133</v>
      </c>
      <c r="O1311" s="9" t="s">
        <v>533</v>
      </c>
      <c r="P1311" s="17">
        <v>15383</v>
      </c>
      <c r="Q1311" s="29" t="s">
        <v>22</v>
      </c>
      <c r="R1311" s="30"/>
      <c r="S1311" s="29" t="s">
        <v>22</v>
      </c>
      <c r="T1311" s="31"/>
      <c r="U1311" s="15"/>
      <c r="V1311" s="32" t="s">
        <v>2280</v>
      </c>
    </row>
    <row r="1312" spans="1:22" ht="16.5" customHeight="1">
      <c r="A1312" s="27" t="s">
        <v>3608</v>
      </c>
      <c r="B1312" s="9" t="s">
        <v>3609</v>
      </c>
      <c r="C1312" s="15" t="s">
        <v>3610</v>
      </c>
      <c r="D1312" s="21" t="s">
        <v>1030</v>
      </c>
      <c r="E1312" s="12" t="s">
        <v>26</v>
      </c>
      <c r="F1312" s="14" t="s">
        <v>130</v>
      </c>
      <c r="G1312" s="14"/>
      <c r="H1312" s="16" t="s">
        <v>131</v>
      </c>
      <c r="I1312" s="28" t="str">
        <f t="shared" si="92"/>
        <v>58057</v>
      </c>
      <c r="J1312" s="12"/>
      <c r="K1312" s="15" t="s">
        <v>3611</v>
      </c>
      <c r="L1312" s="13"/>
      <c r="M1312" s="14"/>
      <c r="N1312" s="9" t="s">
        <v>133</v>
      </c>
      <c r="O1312" s="9" t="s">
        <v>94</v>
      </c>
      <c r="P1312" s="101" t="s">
        <v>94</v>
      </c>
      <c r="Q1312" s="29"/>
      <c r="R1312" s="30"/>
      <c r="S1312" s="29"/>
      <c r="T1312" s="31"/>
      <c r="U1312" s="15"/>
      <c r="V1312" s="32" t="s">
        <v>2280</v>
      </c>
    </row>
    <row r="1313" spans="1:24" ht="16.5" customHeight="1">
      <c r="A1313" s="8" t="s">
        <v>3612</v>
      </c>
      <c r="B1313" s="16" t="s">
        <v>3613</v>
      </c>
      <c r="C1313" s="10" t="s">
        <v>3614</v>
      </c>
      <c r="D1313" s="11" t="s">
        <v>3268</v>
      </c>
      <c r="E1313" s="12" t="s">
        <v>26</v>
      </c>
      <c r="F1313" s="12" t="s">
        <v>38</v>
      </c>
      <c r="G1313" s="12"/>
      <c r="H1313" s="16" t="s">
        <v>39</v>
      </c>
      <c r="I1313" s="28" t="str">
        <f t="shared" si="92"/>
        <v>58756</v>
      </c>
      <c r="J1313" s="12"/>
      <c r="K1313" s="10" t="s">
        <v>3615</v>
      </c>
      <c r="L1313" s="28"/>
      <c r="M1313" s="12"/>
      <c r="N1313" s="16" t="s">
        <v>76</v>
      </c>
      <c r="O1313" s="16" t="s">
        <v>3616</v>
      </c>
      <c r="P1313" s="7">
        <v>63683</v>
      </c>
      <c r="Q1313" s="29" t="s">
        <v>22</v>
      </c>
      <c r="R1313" s="30"/>
      <c r="S1313" s="29" t="s">
        <v>22</v>
      </c>
      <c r="T1313" s="31"/>
      <c r="U1313" s="10" t="s">
        <v>3516</v>
      </c>
      <c r="V1313" s="284" t="s">
        <v>3617</v>
      </c>
      <c r="W1313" s="283"/>
      <c r="X1313" s="283"/>
    </row>
    <row r="1314" spans="1:24" ht="16.5" customHeight="1">
      <c r="A1314" s="27" t="s">
        <v>3618</v>
      </c>
      <c r="B1314" s="9" t="s">
        <v>3619</v>
      </c>
      <c r="C1314" s="15" t="s">
        <v>3620</v>
      </c>
      <c r="D1314" s="21" t="s">
        <v>3621</v>
      </c>
      <c r="E1314" s="12" t="s">
        <v>26</v>
      </c>
      <c r="F1314" s="14" t="s">
        <v>130</v>
      </c>
      <c r="G1314" s="14"/>
      <c r="H1314" s="9" t="s">
        <v>131</v>
      </c>
      <c r="I1314" s="28" t="str">
        <f t="shared" si="92"/>
        <v>58057</v>
      </c>
      <c r="J1314" s="14"/>
      <c r="K1314" s="15" t="s">
        <v>201</v>
      </c>
      <c r="L1314" s="13"/>
      <c r="M1314" s="14"/>
      <c r="N1314" s="9" t="s">
        <v>203</v>
      </c>
      <c r="O1314" s="9" t="s">
        <v>204</v>
      </c>
      <c r="P1314" s="17">
        <v>50031</v>
      </c>
      <c r="Q1314" s="29" t="s">
        <v>22</v>
      </c>
      <c r="R1314" s="30"/>
      <c r="S1314" s="29" t="s">
        <v>22</v>
      </c>
      <c r="T1314" s="31"/>
      <c r="U1314" s="15" t="s">
        <v>3622</v>
      </c>
      <c r="V1314" s="26" t="s">
        <v>3623</v>
      </c>
    </row>
    <row r="1315" spans="1:24" ht="16.5" customHeight="1">
      <c r="A1315" s="27" t="s">
        <v>3618</v>
      </c>
      <c r="B1315" s="9" t="s">
        <v>3619</v>
      </c>
      <c r="C1315" s="15" t="s">
        <v>3620</v>
      </c>
      <c r="D1315" s="21" t="s">
        <v>3621</v>
      </c>
      <c r="E1315" s="12" t="s">
        <v>26</v>
      </c>
      <c r="F1315" s="14" t="s">
        <v>130</v>
      </c>
      <c r="G1315" s="14"/>
      <c r="H1315" s="9" t="s">
        <v>131</v>
      </c>
      <c r="I1315" s="28" t="str">
        <f t="shared" si="92"/>
        <v>58057</v>
      </c>
      <c r="J1315" s="14"/>
      <c r="K1315" s="15" t="s">
        <v>2829</v>
      </c>
      <c r="L1315" s="13"/>
      <c r="M1315" s="14"/>
      <c r="N1315" s="9" t="s">
        <v>133</v>
      </c>
      <c r="O1315" s="9" t="s">
        <v>2830</v>
      </c>
      <c r="P1315" s="17">
        <v>50029</v>
      </c>
      <c r="Q1315" s="29" t="s">
        <v>22</v>
      </c>
      <c r="R1315" s="30"/>
      <c r="S1315" s="29" t="s">
        <v>22</v>
      </c>
      <c r="T1315" s="31"/>
      <c r="U1315" s="15" t="s">
        <v>3622</v>
      </c>
      <c r="V1315" s="26" t="s">
        <v>3623</v>
      </c>
    </row>
    <row r="1316" spans="1:24" ht="16.5" customHeight="1">
      <c r="A1316" s="27" t="s">
        <v>3624</v>
      </c>
      <c r="B1316" s="9" t="s">
        <v>3625</v>
      </c>
      <c r="C1316" s="15" t="s">
        <v>3626</v>
      </c>
      <c r="D1316" s="21" t="s">
        <v>3621</v>
      </c>
      <c r="E1316" s="12" t="s">
        <v>26</v>
      </c>
      <c r="F1316" s="14" t="s">
        <v>130</v>
      </c>
      <c r="G1316" s="14"/>
      <c r="H1316" s="9" t="s">
        <v>131</v>
      </c>
      <c r="I1316" s="28" t="str">
        <f t="shared" si="92"/>
        <v>58057</v>
      </c>
      <c r="J1316" s="14"/>
      <c r="K1316" s="15" t="s">
        <v>201</v>
      </c>
      <c r="L1316" s="13"/>
      <c r="M1316" s="14"/>
      <c r="N1316" s="9" t="s">
        <v>133</v>
      </c>
      <c r="O1316" s="9" t="s">
        <v>204</v>
      </c>
      <c r="P1316" s="17">
        <v>50031</v>
      </c>
      <c r="Q1316" s="29" t="s">
        <v>22</v>
      </c>
      <c r="R1316" s="30"/>
      <c r="S1316" s="29" t="s">
        <v>22</v>
      </c>
      <c r="T1316" s="31"/>
      <c r="U1316" s="15"/>
      <c r="V1316" s="26" t="s">
        <v>3627</v>
      </c>
    </row>
    <row r="1317" spans="1:24" ht="16.5" customHeight="1">
      <c r="A1317" s="27" t="s">
        <v>3628</v>
      </c>
      <c r="B1317" s="9" t="s">
        <v>3629</v>
      </c>
      <c r="C1317" s="15" t="s">
        <v>3630</v>
      </c>
      <c r="D1317" s="21" t="s">
        <v>3621</v>
      </c>
      <c r="E1317" s="12" t="s">
        <v>26</v>
      </c>
      <c r="F1317" s="14" t="s">
        <v>130</v>
      </c>
      <c r="G1317" s="14"/>
      <c r="H1317" s="9" t="s">
        <v>131</v>
      </c>
      <c r="I1317" s="13" t="str">
        <f t="shared" si="92"/>
        <v>58057</v>
      </c>
      <c r="J1317" s="14"/>
      <c r="K1317" s="15" t="s">
        <v>136</v>
      </c>
      <c r="L1317" s="13"/>
      <c r="M1317" s="14"/>
      <c r="N1317" s="9" t="s">
        <v>133</v>
      </c>
      <c r="O1317" s="9" t="s">
        <v>137</v>
      </c>
      <c r="P1317" s="17">
        <v>64280</v>
      </c>
      <c r="Q1317" s="69" t="s">
        <v>32</v>
      </c>
      <c r="R1317" s="70"/>
      <c r="S1317" s="29" t="s">
        <v>22</v>
      </c>
      <c r="T1317" s="71"/>
      <c r="U1317" s="15" t="s">
        <v>3631</v>
      </c>
      <c r="V1317" s="26" t="s">
        <v>3632</v>
      </c>
    </row>
    <row r="1318" spans="1:24" ht="16.5" customHeight="1">
      <c r="A1318" s="27" t="s">
        <v>3633</v>
      </c>
      <c r="B1318" s="9" t="s">
        <v>3634</v>
      </c>
      <c r="C1318" s="15" t="s">
        <v>3635</v>
      </c>
      <c r="D1318" s="21" t="s">
        <v>3636</v>
      </c>
      <c r="E1318" s="12" t="s">
        <v>26</v>
      </c>
      <c r="F1318" s="14" t="s">
        <v>266</v>
      </c>
      <c r="G1318" s="14"/>
      <c r="H1318" s="9" t="s">
        <v>1714</v>
      </c>
      <c r="I1318" s="13">
        <v>57310</v>
      </c>
      <c r="J1318" s="14"/>
      <c r="K1318" s="15" t="s">
        <v>3637</v>
      </c>
      <c r="L1318" s="13"/>
      <c r="M1318" s="14"/>
      <c r="N1318" s="9" t="s">
        <v>742</v>
      </c>
      <c r="O1318" s="9" t="s">
        <v>3638</v>
      </c>
      <c r="P1318" s="17">
        <v>70786</v>
      </c>
      <c r="Q1318" s="18" t="s">
        <v>32</v>
      </c>
      <c r="R1318" s="25"/>
      <c r="S1318" s="29" t="s">
        <v>22</v>
      </c>
      <c r="T1318" s="34"/>
      <c r="U1318" s="15"/>
      <c r="V1318" s="26" t="s">
        <v>3639</v>
      </c>
    </row>
    <row r="1319" spans="1:24" ht="16.5" customHeight="1">
      <c r="A1319" s="27" t="s">
        <v>3633</v>
      </c>
      <c r="B1319" s="9" t="s">
        <v>3634</v>
      </c>
      <c r="C1319" s="15" t="s">
        <v>3635</v>
      </c>
      <c r="D1319" s="21" t="s">
        <v>3636</v>
      </c>
      <c r="E1319" s="12" t="s">
        <v>26</v>
      </c>
      <c r="F1319" s="14" t="s">
        <v>266</v>
      </c>
      <c r="G1319" s="14"/>
      <c r="H1319" s="9" t="s">
        <v>1714</v>
      </c>
      <c r="I1319" s="13">
        <v>57310</v>
      </c>
      <c r="J1319" s="14"/>
      <c r="K1319" s="15" t="s">
        <v>3640</v>
      </c>
      <c r="L1319" s="13"/>
      <c r="M1319" s="14"/>
      <c r="N1319" s="9" t="s">
        <v>269</v>
      </c>
      <c r="O1319" s="9" t="s">
        <v>3641</v>
      </c>
      <c r="P1319" s="17">
        <v>176962</v>
      </c>
      <c r="Q1319" s="18" t="s">
        <v>22</v>
      </c>
      <c r="R1319" s="25"/>
      <c r="S1319" s="29" t="s">
        <v>22</v>
      </c>
      <c r="T1319" s="34"/>
      <c r="U1319" s="15"/>
      <c r="V1319" s="26" t="s">
        <v>3639</v>
      </c>
    </row>
    <row r="1320" spans="1:24" ht="16.5" customHeight="1">
      <c r="A1320" s="27" t="s">
        <v>3642</v>
      </c>
      <c r="B1320" s="9" t="s">
        <v>3643</v>
      </c>
      <c r="C1320" s="15" t="s">
        <v>3644</v>
      </c>
      <c r="D1320" s="21" t="s">
        <v>3636</v>
      </c>
      <c r="E1320" s="12" t="s">
        <v>26</v>
      </c>
      <c r="F1320" s="14" t="s">
        <v>266</v>
      </c>
      <c r="G1320" s="14"/>
      <c r="H1320" s="9" t="s">
        <v>28</v>
      </c>
      <c r="I1320" s="13">
        <v>175763</v>
      </c>
      <c r="J1320" s="14"/>
      <c r="K1320" s="15" t="s">
        <v>741</v>
      </c>
      <c r="L1320" s="13"/>
      <c r="M1320" s="14"/>
      <c r="N1320" s="9" t="s">
        <v>742</v>
      </c>
      <c r="O1320" s="9" t="s">
        <v>743</v>
      </c>
      <c r="P1320" s="17">
        <v>15440</v>
      </c>
      <c r="Q1320" s="18" t="s">
        <v>32</v>
      </c>
      <c r="R1320" s="25"/>
      <c r="S1320" s="29" t="s">
        <v>22</v>
      </c>
      <c r="T1320" s="34"/>
      <c r="U1320" s="15"/>
      <c r="V1320" s="26" t="s">
        <v>3639</v>
      </c>
    </row>
    <row r="1321" spans="1:24" ht="16.5" customHeight="1">
      <c r="A1321" s="27" t="s">
        <v>3642</v>
      </c>
      <c r="B1321" s="9" t="s">
        <v>3643</v>
      </c>
      <c r="C1321" s="15" t="s">
        <v>3644</v>
      </c>
      <c r="D1321" s="21" t="s">
        <v>3636</v>
      </c>
      <c r="E1321" s="12" t="s">
        <v>26</v>
      </c>
      <c r="F1321" s="14" t="s">
        <v>266</v>
      </c>
      <c r="G1321" s="14"/>
      <c r="H1321" s="9" t="s">
        <v>28</v>
      </c>
      <c r="I1321" s="13">
        <v>175763</v>
      </c>
      <c r="J1321" s="14"/>
      <c r="K1321" s="15" t="s">
        <v>3645</v>
      </c>
      <c r="L1321" s="13"/>
      <c r="M1321" s="14"/>
      <c r="N1321" s="9" t="s">
        <v>269</v>
      </c>
      <c r="O1321" s="9" t="s">
        <v>3646</v>
      </c>
      <c r="P1321" s="17">
        <v>192992</v>
      </c>
      <c r="Q1321" s="18" t="s">
        <v>32</v>
      </c>
      <c r="R1321" s="25"/>
      <c r="S1321" s="29" t="s">
        <v>22</v>
      </c>
      <c r="T1321" s="34"/>
      <c r="U1321" s="15"/>
      <c r="V1321" s="26" t="s">
        <v>3639</v>
      </c>
    </row>
    <row r="1322" spans="1:24" ht="16.5" customHeight="1">
      <c r="A1322" s="27" t="s">
        <v>3642</v>
      </c>
      <c r="B1322" s="9" t="s">
        <v>3643</v>
      </c>
      <c r="C1322" s="15" t="s">
        <v>3644</v>
      </c>
      <c r="D1322" s="21" t="s">
        <v>3636</v>
      </c>
      <c r="E1322" s="12" t="s">
        <v>26</v>
      </c>
      <c r="F1322" s="14" t="s">
        <v>266</v>
      </c>
      <c r="G1322" s="14"/>
      <c r="H1322" s="9" t="s">
        <v>1714</v>
      </c>
      <c r="I1322" s="13">
        <v>57310</v>
      </c>
      <c r="J1322" s="14"/>
      <c r="K1322" s="15" t="s">
        <v>741</v>
      </c>
      <c r="L1322" s="13"/>
      <c r="M1322" s="14"/>
      <c r="N1322" s="9" t="s">
        <v>742</v>
      </c>
      <c r="O1322" s="9" t="s">
        <v>743</v>
      </c>
      <c r="P1322" s="17">
        <v>15440</v>
      </c>
      <c r="Q1322" s="18" t="s">
        <v>32</v>
      </c>
      <c r="R1322" s="25"/>
      <c r="S1322" s="29" t="s">
        <v>22</v>
      </c>
      <c r="T1322" s="34"/>
      <c r="U1322" s="15"/>
      <c r="V1322" s="26" t="s">
        <v>3639</v>
      </c>
    </row>
    <row r="1323" spans="1:24" ht="16.5" customHeight="1">
      <c r="A1323" s="27" t="s">
        <v>3642</v>
      </c>
      <c r="B1323" s="9" t="s">
        <v>3643</v>
      </c>
      <c r="C1323" s="15" t="s">
        <v>3644</v>
      </c>
      <c r="D1323" s="21" t="s">
        <v>3636</v>
      </c>
      <c r="E1323" s="12" t="s">
        <v>26</v>
      </c>
      <c r="F1323" s="14" t="s">
        <v>266</v>
      </c>
      <c r="G1323" s="14"/>
      <c r="H1323" s="9" t="s">
        <v>1714</v>
      </c>
      <c r="I1323" s="13">
        <v>57310</v>
      </c>
      <c r="J1323" s="14"/>
      <c r="K1323" s="15" t="s">
        <v>3645</v>
      </c>
      <c r="L1323" s="13"/>
      <c r="M1323" s="14"/>
      <c r="N1323" s="9" t="s">
        <v>269</v>
      </c>
      <c r="O1323" s="9" t="s">
        <v>3646</v>
      </c>
      <c r="P1323" s="17">
        <v>192992</v>
      </c>
      <c r="Q1323" s="18" t="s">
        <v>32</v>
      </c>
      <c r="R1323" s="25"/>
      <c r="S1323" s="29" t="s">
        <v>22</v>
      </c>
      <c r="T1323" s="34"/>
      <c r="U1323" s="15"/>
      <c r="V1323" s="26" t="s">
        <v>3639</v>
      </c>
    </row>
    <row r="1324" spans="1:24" ht="16.5" customHeight="1">
      <c r="A1324" s="27" t="s">
        <v>3647</v>
      </c>
      <c r="B1324" s="9" t="s">
        <v>1702</v>
      </c>
      <c r="C1324" s="15" t="s">
        <v>3648</v>
      </c>
      <c r="D1324" s="21" t="s">
        <v>898</v>
      </c>
      <c r="E1324" s="12" t="s">
        <v>26</v>
      </c>
      <c r="F1324" s="14" t="s">
        <v>1705</v>
      </c>
      <c r="G1324" s="14"/>
      <c r="H1324" s="9" t="s">
        <v>28</v>
      </c>
      <c r="I1324" s="13">
        <v>175763</v>
      </c>
      <c r="J1324" s="14"/>
      <c r="K1324" s="15" t="s">
        <v>3640</v>
      </c>
      <c r="L1324" s="22"/>
      <c r="M1324" s="23"/>
      <c r="N1324" s="24" t="s">
        <v>269</v>
      </c>
      <c r="O1324" s="9" t="s">
        <v>3641</v>
      </c>
      <c r="P1324" s="17">
        <v>176962</v>
      </c>
      <c r="Q1324" s="18" t="s">
        <v>22</v>
      </c>
      <c r="R1324" s="25"/>
      <c r="S1324" s="29" t="s">
        <v>22</v>
      </c>
      <c r="T1324" s="34"/>
      <c r="U1324" s="15"/>
      <c r="V1324" s="26" t="s">
        <v>3639</v>
      </c>
    </row>
    <row r="1325" spans="1:24" ht="16.5" customHeight="1">
      <c r="A1325" s="27" t="s">
        <v>3649</v>
      </c>
      <c r="B1325" s="9" t="s">
        <v>1335</v>
      </c>
      <c r="C1325" s="15" t="s">
        <v>1812</v>
      </c>
      <c r="D1325" s="21" t="s">
        <v>3650</v>
      </c>
      <c r="E1325" s="12" t="s">
        <v>111</v>
      </c>
      <c r="F1325" s="14" t="s">
        <v>27</v>
      </c>
      <c r="G1325" s="14"/>
      <c r="H1325" s="9" t="s">
        <v>28</v>
      </c>
      <c r="I1325" s="28" t="str">
        <f>IF(H1325 = "(2E,6E)-FPP", "175763",
    IF(H1325 = "(2Z,6E)-FPP", "162247",
        IF(H1325 = "(2Z,6Z)-FPP", "60374",
            IF(H1325 = "(2E,6E,10E)-GGPP", "58756",
                IF(H1325 = "9α-copalyl PP", "58622",
                    IF(H1325 = "peregrinol PP", "138232",
                        IF(H1325 = "(2E)-GPP", "58057",
                            IF(H1325 = "ent-copalyl diphosphate", "58553",
                                IF(H1325 = "(S)-2,3-epoxysqualene", "15441",
                                    IF(H1325 = "(+)-copalyl diphosphate", "58635",
                                        IF(H1325 = "copal-8-ol diphosphate(3−)","64283",
                                            IF(H1325 = "NPP", "57665",
                                                IF(H1325 = "squalene", "15440",
                                                    IF(H1325 = "ent-copal-8-ol diphosphate(3−)", "138223",
                                                        IF(H1325 = "(2E,6E,10E,14E)-GFPP", "57907",
                                                            IF(H1325 = "(R)-tetraprenyl-β-curcumene", "64801",
                                                                IF(H1325 = "(E)-2-MeGPP", "61984",
                                                                    IF(H1325 = "all-trans-heptaprenyl PP", "58206",
                                                                        IF(H1325 = "(3S,22S)-2,3:22,23-diepoxy-2,3,22,23-tetrahydrosqualene", "138307",
                                                                            IF(H1325 = "pre-α-onocerin", "138305","")
                                                                            )
                                                                        )
                                                                    )
                                                                )
                                                            )
                                                        )
                                                    )
                                                )
                                            )
                                        )
                                    )
                                )
                            )
                        )
                    )
                )
            )
        )
    )</f>
        <v>175763</v>
      </c>
      <c r="J1325" s="14"/>
      <c r="K1325" s="15" t="s">
        <v>1338</v>
      </c>
      <c r="L1325" s="13"/>
      <c r="M1325" s="14"/>
      <c r="N1325" s="9" t="s">
        <v>30</v>
      </c>
      <c r="O1325" s="9" t="s">
        <v>1339</v>
      </c>
      <c r="P1325" s="17">
        <v>15861</v>
      </c>
      <c r="Q1325" s="29" t="s">
        <v>22</v>
      </c>
      <c r="R1325" s="30"/>
      <c r="S1325" s="29" t="s">
        <v>22</v>
      </c>
      <c r="T1325" s="31"/>
      <c r="U1325" s="15"/>
      <c r="V1325" s="26" t="s">
        <v>3651</v>
      </c>
    </row>
    <row r="1326" spans="1:24" ht="16.5" customHeight="1">
      <c r="A1326" s="8" t="s">
        <v>3652</v>
      </c>
      <c r="B1326" s="9" t="s">
        <v>3653</v>
      </c>
      <c r="C1326" s="10" t="s">
        <v>3654</v>
      </c>
      <c r="D1326" s="21" t="s">
        <v>3655</v>
      </c>
      <c r="E1326" s="12" t="s">
        <v>111</v>
      </c>
      <c r="F1326" s="12" t="s">
        <v>248</v>
      </c>
      <c r="G1326" s="12"/>
      <c r="H1326" s="9" t="s">
        <v>249</v>
      </c>
      <c r="I1326" s="13" t="s">
        <v>250</v>
      </c>
      <c r="J1326" s="14"/>
      <c r="K1326" s="15" t="s">
        <v>251</v>
      </c>
      <c r="L1326" s="13"/>
      <c r="M1326" s="14"/>
      <c r="N1326" s="9" t="s">
        <v>252</v>
      </c>
      <c r="O1326" s="16" t="s">
        <v>253</v>
      </c>
      <c r="P1326" s="17">
        <v>175763</v>
      </c>
      <c r="Q1326" s="18" t="s">
        <v>32</v>
      </c>
      <c r="R1326" s="19"/>
      <c r="S1326" s="12" t="s">
        <v>32</v>
      </c>
      <c r="T1326" s="10" t="s">
        <v>254</v>
      </c>
      <c r="U1326" s="15"/>
      <c r="V1326" s="45"/>
    </row>
    <row r="1327" spans="1:24" ht="16.5" customHeight="1">
      <c r="A1327" s="8" t="s">
        <v>3652</v>
      </c>
      <c r="B1327" s="9" t="s">
        <v>3653</v>
      </c>
      <c r="C1327" s="10" t="s">
        <v>3654</v>
      </c>
      <c r="D1327" s="21" t="s">
        <v>3655</v>
      </c>
      <c r="E1327" s="12" t="s">
        <v>111</v>
      </c>
      <c r="F1327" s="12" t="s">
        <v>255</v>
      </c>
      <c r="G1327" s="12"/>
      <c r="H1327" s="9" t="s">
        <v>256</v>
      </c>
      <c r="I1327" s="13" t="s">
        <v>257</v>
      </c>
      <c r="J1327" s="14"/>
      <c r="K1327" s="15" t="s">
        <v>258</v>
      </c>
      <c r="L1327" s="13"/>
      <c r="M1327" s="14"/>
      <c r="N1327" s="9" t="s">
        <v>259</v>
      </c>
      <c r="O1327" s="16" t="s">
        <v>260</v>
      </c>
      <c r="P1327" s="17">
        <v>58057</v>
      </c>
      <c r="Q1327" s="18" t="s">
        <v>32</v>
      </c>
      <c r="R1327" s="19"/>
      <c r="S1327" s="12" t="s">
        <v>32</v>
      </c>
      <c r="T1327" s="10" t="s">
        <v>261</v>
      </c>
      <c r="U1327" s="15"/>
      <c r="V1327" s="45"/>
    </row>
    <row r="1328" spans="1:24" ht="16.5" customHeight="1">
      <c r="A1328" s="8" t="s">
        <v>3652</v>
      </c>
      <c r="B1328" s="9" t="s">
        <v>3653</v>
      </c>
      <c r="C1328" s="10" t="s">
        <v>3654</v>
      </c>
      <c r="D1328" s="21" t="s">
        <v>3655</v>
      </c>
      <c r="E1328" s="12" t="s">
        <v>111</v>
      </c>
      <c r="F1328" s="12" t="s">
        <v>179</v>
      </c>
      <c r="G1328" s="12"/>
      <c r="H1328" s="9" t="s">
        <v>730</v>
      </c>
      <c r="I1328" s="13" t="s">
        <v>731</v>
      </c>
      <c r="J1328" s="14"/>
      <c r="K1328" s="15" t="s">
        <v>182</v>
      </c>
      <c r="L1328" s="13"/>
      <c r="M1328" s="14"/>
      <c r="N1328" s="9" t="s">
        <v>183</v>
      </c>
      <c r="O1328" s="16" t="s">
        <v>184</v>
      </c>
      <c r="P1328" s="17">
        <v>58756</v>
      </c>
      <c r="Q1328" s="18" t="s">
        <v>32</v>
      </c>
      <c r="R1328" s="25"/>
      <c r="S1328" s="18" t="s">
        <v>32</v>
      </c>
      <c r="T1328" s="10" t="s">
        <v>185</v>
      </c>
      <c r="U1328" s="15"/>
      <c r="V1328" s="45"/>
    </row>
    <row r="1329" spans="1:22" ht="16.5" customHeight="1">
      <c r="A1329" s="8" t="s">
        <v>3656</v>
      </c>
      <c r="B1329" s="9" t="s">
        <v>3657</v>
      </c>
      <c r="C1329" s="10" t="s">
        <v>3658</v>
      </c>
      <c r="D1329" s="21" t="s">
        <v>3655</v>
      </c>
      <c r="E1329" s="12" t="s">
        <v>111</v>
      </c>
      <c r="F1329" s="12" t="s">
        <v>248</v>
      </c>
      <c r="G1329" s="12"/>
      <c r="H1329" s="9" t="s">
        <v>249</v>
      </c>
      <c r="I1329" s="13" t="s">
        <v>250</v>
      </c>
      <c r="J1329" s="14"/>
      <c r="K1329" s="15" t="s">
        <v>251</v>
      </c>
      <c r="L1329" s="13"/>
      <c r="M1329" s="14"/>
      <c r="N1329" s="9" t="s">
        <v>252</v>
      </c>
      <c r="O1329" s="16" t="s">
        <v>253</v>
      </c>
      <c r="P1329" s="17">
        <v>175763</v>
      </c>
      <c r="Q1329" s="18" t="s">
        <v>32</v>
      </c>
      <c r="R1329" s="19"/>
      <c r="S1329" s="12" t="s">
        <v>32</v>
      </c>
      <c r="T1329" s="10" t="s">
        <v>254</v>
      </c>
      <c r="U1329" s="15"/>
      <c r="V1329" s="45"/>
    </row>
    <row r="1330" spans="1:22" ht="16.5" customHeight="1">
      <c r="A1330" s="8" t="s">
        <v>3656</v>
      </c>
      <c r="B1330" s="9" t="s">
        <v>3657</v>
      </c>
      <c r="C1330" s="10" t="s">
        <v>3658</v>
      </c>
      <c r="D1330" s="21" t="s">
        <v>3655</v>
      </c>
      <c r="E1330" s="12" t="s">
        <v>111</v>
      </c>
      <c r="F1330" s="12" t="s">
        <v>255</v>
      </c>
      <c r="G1330" s="12"/>
      <c r="H1330" s="9" t="s">
        <v>256</v>
      </c>
      <c r="I1330" s="13" t="s">
        <v>257</v>
      </c>
      <c r="J1330" s="14"/>
      <c r="K1330" s="15" t="s">
        <v>258</v>
      </c>
      <c r="L1330" s="13"/>
      <c r="M1330" s="14"/>
      <c r="N1330" s="9" t="s">
        <v>259</v>
      </c>
      <c r="O1330" s="16" t="s">
        <v>260</v>
      </c>
      <c r="P1330" s="17">
        <v>58057</v>
      </c>
      <c r="Q1330" s="18" t="s">
        <v>32</v>
      </c>
      <c r="R1330" s="19"/>
      <c r="S1330" s="12" t="s">
        <v>32</v>
      </c>
      <c r="T1330" s="10" t="s">
        <v>261</v>
      </c>
      <c r="U1330" s="15"/>
      <c r="V1330" s="45"/>
    </row>
    <row r="1331" spans="1:22" ht="16.5" customHeight="1">
      <c r="A1331" s="8" t="s">
        <v>3656</v>
      </c>
      <c r="B1331" s="9" t="s">
        <v>3657</v>
      </c>
      <c r="C1331" s="10" t="s">
        <v>3658</v>
      </c>
      <c r="D1331" s="21" t="s">
        <v>3655</v>
      </c>
      <c r="E1331" s="12" t="s">
        <v>111</v>
      </c>
      <c r="F1331" s="12" t="s">
        <v>179</v>
      </c>
      <c r="G1331" s="12"/>
      <c r="H1331" s="9" t="s">
        <v>730</v>
      </c>
      <c r="I1331" s="13" t="s">
        <v>731</v>
      </c>
      <c r="J1331" s="14"/>
      <c r="K1331" s="15" t="s">
        <v>182</v>
      </c>
      <c r="L1331" s="13"/>
      <c r="M1331" s="14"/>
      <c r="N1331" s="9" t="s">
        <v>183</v>
      </c>
      <c r="O1331" s="16" t="s">
        <v>184</v>
      </c>
      <c r="P1331" s="17">
        <v>58756</v>
      </c>
      <c r="Q1331" s="18" t="s">
        <v>32</v>
      </c>
      <c r="R1331" s="25"/>
      <c r="S1331" s="18" t="s">
        <v>32</v>
      </c>
      <c r="T1331" s="10" t="s">
        <v>185</v>
      </c>
      <c r="U1331" s="15"/>
      <c r="V1331" s="45"/>
    </row>
    <row r="1332" spans="1:22" ht="16.5" customHeight="1">
      <c r="A1332" s="8" t="s">
        <v>3659</v>
      </c>
      <c r="B1332" s="9" t="s">
        <v>507</v>
      </c>
      <c r="C1332" s="10" t="s">
        <v>3660</v>
      </c>
      <c r="D1332" s="21" t="s">
        <v>3655</v>
      </c>
      <c r="E1332" s="12" t="s">
        <v>111</v>
      </c>
      <c r="F1332" s="12" t="s">
        <v>248</v>
      </c>
      <c r="G1332" s="12"/>
      <c r="H1332" s="9" t="s">
        <v>249</v>
      </c>
      <c r="I1332" s="13" t="s">
        <v>250</v>
      </c>
      <c r="J1332" s="14"/>
      <c r="K1332" s="15" t="s">
        <v>251</v>
      </c>
      <c r="L1332" s="13"/>
      <c r="M1332" s="14"/>
      <c r="N1332" s="9" t="s">
        <v>252</v>
      </c>
      <c r="O1332" s="16" t="s">
        <v>253</v>
      </c>
      <c r="P1332" s="17">
        <v>175763</v>
      </c>
      <c r="Q1332" s="18" t="s">
        <v>32</v>
      </c>
      <c r="R1332" s="19"/>
      <c r="S1332" s="12" t="s">
        <v>32</v>
      </c>
      <c r="T1332" s="10" t="s">
        <v>254</v>
      </c>
      <c r="U1332" s="15"/>
      <c r="V1332" s="45"/>
    </row>
    <row r="1333" spans="1:22" ht="16.5" customHeight="1">
      <c r="A1333" s="8" t="s">
        <v>3659</v>
      </c>
      <c r="B1333" s="9" t="s">
        <v>507</v>
      </c>
      <c r="C1333" s="10" t="s">
        <v>3660</v>
      </c>
      <c r="D1333" s="21" t="s">
        <v>3655</v>
      </c>
      <c r="E1333" s="12" t="s">
        <v>111</v>
      </c>
      <c r="F1333" s="12" t="s">
        <v>255</v>
      </c>
      <c r="G1333" s="12"/>
      <c r="H1333" s="9" t="s">
        <v>256</v>
      </c>
      <c r="I1333" s="13" t="s">
        <v>257</v>
      </c>
      <c r="J1333" s="14"/>
      <c r="K1333" s="15" t="s">
        <v>258</v>
      </c>
      <c r="L1333" s="13"/>
      <c r="M1333" s="14"/>
      <c r="N1333" s="9" t="s">
        <v>259</v>
      </c>
      <c r="O1333" s="16" t="s">
        <v>260</v>
      </c>
      <c r="P1333" s="17">
        <v>58057</v>
      </c>
      <c r="Q1333" s="18" t="s">
        <v>32</v>
      </c>
      <c r="R1333" s="19"/>
      <c r="S1333" s="12" t="s">
        <v>32</v>
      </c>
      <c r="T1333" s="10" t="s">
        <v>261</v>
      </c>
      <c r="U1333" s="15"/>
      <c r="V1333" s="45"/>
    </row>
    <row r="1334" spans="1:22" ht="16.5" customHeight="1">
      <c r="A1334" s="8" t="s">
        <v>3659</v>
      </c>
      <c r="B1334" s="9" t="s">
        <v>507</v>
      </c>
      <c r="C1334" s="10" t="s">
        <v>3660</v>
      </c>
      <c r="D1334" s="21" t="s">
        <v>3655</v>
      </c>
      <c r="E1334" s="12" t="s">
        <v>111</v>
      </c>
      <c r="F1334" s="12" t="s">
        <v>179</v>
      </c>
      <c r="G1334" s="12"/>
      <c r="H1334" s="9" t="s">
        <v>730</v>
      </c>
      <c r="I1334" s="13" t="s">
        <v>731</v>
      </c>
      <c r="J1334" s="14"/>
      <c r="K1334" s="15" t="s">
        <v>182</v>
      </c>
      <c r="L1334" s="13"/>
      <c r="M1334" s="14"/>
      <c r="N1334" s="9" t="s">
        <v>183</v>
      </c>
      <c r="O1334" s="16" t="s">
        <v>184</v>
      </c>
      <c r="P1334" s="17">
        <v>58756</v>
      </c>
      <c r="Q1334" s="18" t="s">
        <v>32</v>
      </c>
      <c r="R1334" s="25"/>
      <c r="S1334" s="18" t="s">
        <v>32</v>
      </c>
      <c r="T1334" s="10" t="s">
        <v>185</v>
      </c>
      <c r="U1334" s="15"/>
      <c r="V1334" s="45"/>
    </row>
    <row r="1335" spans="1:22" ht="16.5" customHeight="1">
      <c r="A1335" s="27" t="s">
        <v>3661</v>
      </c>
      <c r="B1335" s="9" t="s">
        <v>3662</v>
      </c>
      <c r="C1335" s="15" t="s">
        <v>3663</v>
      </c>
      <c r="D1335" s="21" t="s">
        <v>3664</v>
      </c>
      <c r="E1335" s="12" t="s">
        <v>26</v>
      </c>
      <c r="F1335" s="14" t="s">
        <v>266</v>
      </c>
      <c r="G1335" s="14"/>
      <c r="H1335" s="9" t="s">
        <v>267</v>
      </c>
      <c r="I1335" s="28" t="str">
        <f t="shared" ref="I1335:I1338" si="93">IF(H1335 = "(2E,6E)-FPP", "175763",
    IF(H1335 = "(2Z,6E)-FPP", "162247",
        IF(H1335 = "(2Z,6Z)-FPP", "60374",
            IF(H1335 = "(2E,6E,10E)-GGPP", "58756",
                IF(H1335 = "9α-copalyl PP", "58622",
                    IF(H1335 = "peregrinol PP", "138232",
                        IF(H1335 = "(2E)-GPP", "58057",
                            IF(H1335 = "ent-copalyl diphosphate", "58553",
                                IF(H1335 = "(S)-2,3-epoxysqualene", "15441",
                                    IF(H1335 = "(+)-copalyl diphosphate", "58635",
                                        IF(H1335 = "copal-8-ol diphosphate(3−)","64283",
                                            IF(H1335 = "NPP", "57665",
                                                IF(H1335 = "squalene", "15440",
                                                    IF(H1335 = "ent-copal-8-ol diphosphate(3−)", "138223",
                                                        IF(H1335 = "(2E,6E,10E,14E)-GFPP", "57907",
                                                            IF(H1335 = "(R)-tetraprenyl-β-curcumene", "64801",
                                                                IF(H1335 = "(E)-2-MeGPP", "61984",
                                                                    IF(H1335 = "all-trans-heptaprenyl PP", "58206",
                                                                        IF(H1335 = "(3S,22S)-2,3:22,23-diepoxy-2,3,22,23-tetrahydrosqualene", "138307",
                                                                            IF(H1335 = "pre-α-onocerin", "138305","")
                                                                            )
                                                                        )
                                                                    )
                                                                )
                                                            )
                                                        )
                                                    )
                                                )
                                            )
                                        )
                                    )
                                )
                            )
                        )
                    )
                )
            )
        )
    )</f>
        <v>15441</v>
      </c>
      <c r="J1335" s="14"/>
      <c r="K1335" s="15" t="s">
        <v>3665</v>
      </c>
      <c r="L1335" s="13"/>
      <c r="M1335" s="14"/>
      <c r="N1335" s="9" t="s">
        <v>269</v>
      </c>
      <c r="O1335" s="9" t="s">
        <v>3666</v>
      </c>
      <c r="P1335" s="17">
        <v>63459</v>
      </c>
      <c r="Q1335" s="29" t="s">
        <v>22</v>
      </c>
      <c r="R1335" s="30"/>
      <c r="S1335" s="29" t="s">
        <v>22</v>
      </c>
      <c r="T1335" s="31"/>
      <c r="U1335" s="15" t="s">
        <v>59</v>
      </c>
      <c r="V1335" s="26" t="s">
        <v>3667</v>
      </c>
    </row>
    <row r="1336" spans="1:22" ht="16.5" customHeight="1">
      <c r="A1336" s="27" t="s">
        <v>3668</v>
      </c>
      <c r="B1336" s="9" t="s">
        <v>3669</v>
      </c>
      <c r="C1336" s="15" t="s">
        <v>3670</v>
      </c>
      <c r="D1336" s="21" t="s">
        <v>3671</v>
      </c>
      <c r="E1336" s="12" t="s">
        <v>26</v>
      </c>
      <c r="F1336" s="14" t="s">
        <v>27</v>
      </c>
      <c r="G1336" s="14"/>
      <c r="H1336" s="16" t="s">
        <v>28</v>
      </c>
      <c r="I1336" s="28" t="str">
        <f t="shared" si="93"/>
        <v>175763</v>
      </c>
      <c r="J1336" s="14"/>
      <c r="K1336" s="15" t="s">
        <v>301</v>
      </c>
      <c r="L1336" s="13"/>
      <c r="M1336" s="14"/>
      <c r="N1336" s="9" t="s">
        <v>30</v>
      </c>
      <c r="O1336" s="9" t="s">
        <v>302</v>
      </c>
      <c r="P1336" s="17">
        <v>10357</v>
      </c>
      <c r="Q1336" s="29" t="s">
        <v>22</v>
      </c>
      <c r="R1336" s="30"/>
      <c r="S1336" s="29" t="s">
        <v>22</v>
      </c>
      <c r="T1336" s="31"/>
      <c r="U1336" s="15"/>
      <c r="V1336" s="26" t="s">
        <v>3672</v>
      </c>
    </row>
    <row r="1337" spans="1:22" ht="16.5" customHeight="1">
      <c r="A1337" s="27" t="s">
        <v>3673</v>
      </c>
      <c r="B1337" s="9" t="s">
        <v>524</v>
      </c>
      <c r="C1337" s="15" t="s">
        <v>3674</v>
      </c>
      <c r="D1337" s="21" t="s">
        <v>3671</v>
      </c>
      <c r="E1337" s="12" t="s">
        <v>26</v>
      </c>
      <c r="F1337" s="14" t="s">
        <v>27</v>
      </c>
      <c r="G1337" s="14"/>
      <c r="H1337" s="16" t="s">
        <v>28</v>
      </c>
      <c r="I1337" s="28" t="str">
        <f t="shared" si="93"/>
        <v>175763</v>
      </c>
      <c r="J1337" s="14"/>
      <c r="K1337" s="15" t="s">
        <v>1133</v>
      </c>
      <c r="L1337" s="13"/>
      <c r="M1337" s="14"/>
      <c r="N1337" s="9" t="s">
        <v>30</v>
      </c>
      <c r="O1337" s="9" t="s">
        <v>1134</v>
      </c>
      <c r="P1337" s="17">
        <v>41595</v>
      </c>
      <c r="Q1337" s="29" t="s">
        <v>22</v>
      </c>
      <c r="R1337" s="30"/>
      <c r="S1337" s="29" t="s">
        <v>22</v>
      </c>
      <c r="T1337" s="31"/>
      <c r="U1337" s="15"/>
      <c r="V1337" s="26" t="s">
        <v>3672</v>
      </c>
    </row>
    <row r="1338" spans="1:22" ht="16.5" customHeight="1">
      <c r="A1338" s="27" t="s">
        <v>3675</v>
      </c>
      <c r="B1338" s="9" t="s">
        <v>2411</v>
      </c>
      <c r="C1338" s="15" t="s">
        <v>3676</v>
      </c>
      <c r="D1338" s="21" t="s">
        <v>1875</v>
      </c>
      <c r="E1338" s="12" t="s">
        <v>26</v>
      </c>
      <c r="F1338" s="14" t="s">
        <v>27</v>
      </c>
      <c r="G1338" s="14"/>
      <c r="H1338" s="9" t="s">
        <v>28</v>
      </c>
      <c r="I1338" s="28" t="str">
        <f t="shared" si="93"/>
        <v>175763</v>
      </c>
      <c r="J1338" s="14"/>
      <c r="K1338" s="94" t="s">
        <v>365</v>
      </c>
      <c r="L1338" s="13"/>
      <c r="M1338" s="14"/>
      <c r="N1338" s="9" t="s">
        <v>30</v>
      </c>
      <c r="O1338" s="9" t="s">
        <v>366</v>
      </c>
      <c r="P1338" s="17">
        <v>49044</v>
      </c>
      <c r="Q1338" s="29" t="s">
        <v>22</v>
      </c>
      <c r="R1338" s="30"/>
      <c r="S1338" s="29" t="s">
        <v>22</v>
      </c>
      <c r="T1338" s="31"/>
      <c r="U1338" s="41" t="s">
        <v>169</v>
      </c>
      <c r="V1338" s="42" t="s">
        <v>3677</v>
      </c>
    </row>
    <row r="1339" spans="1:22" ht="16.5" customHeight="1">
      <c r="A1339" s="27" t="s">
        <v>3678</v>
      </c>
      <c r="B1339" s="15" t="s">
        <v>3679</v>
      </c>
      <c r="C1339" s="15" t="s">
        <v>3680</v>
      </c>
      <c r="D1339" s="36" t="s">
        <v>3681</v>
      </c>
      <c r="E1339" s="12" t="s">
        <v>87</v>
      </c>
      <c r="F1339" s="14" t="s">
        <v>27</v>
      </c>
      <c r="G1339" s="14" t="s">
        <v>376</v>
      </c>
      <c r="H1339" s="9" t="s">
        <v>28</v>
      </c>
      <c r="I1339" s="37"/>
      <c r="J1339" s="14"/>
      <c r="K1339" s="15" t="s">
        <v>3682</v>
      </c>
      <c r="L1339" s="13"/>
      <c r="M1339" s="14"/>
      <c r="N1339" s="9"/>
      <c r="O1339" s="9"/>
      <c r="P1339" s="33" t="s">
        <v>94</v>
      </c>
      <c r="Q1339" s="18"/>
      <c r="R1339" s="25"/>
      <c r="S1339" s="18"/>
      <c r="T1339" s="34"/>
      <c r="U1339" s="15"/>
      <c r="V1339" s="35" t="s">
        <v>3683</v>
      </c>
    </row>
    <row r="1340" spans="1:22" ht="16.5" customHeight="1">
      <c r="A1340" s="158" t="s">
        <v>3684</v>
      </c>
      <c r="B1340" s="9" t="s">
        <v>1968</v>
      </c>
      <c r="C1340" s="15" t="s">
        <v>3685</v>
      </c>
      <c r="D1340" s="21" t="s">
        <v>3211</v>
      </c>
      <c r="E1340" s="12" t="s">
        <v>26</v>
      </c>
      <c r="F1340" s="14" t="s">
        <v>27</v>
      </c>
      <c r="G1340" s="14"/>
      <c r="H1340" s="9" t="s">
        <v>28</v>
      </c>
      <c r="I1340" s="28" t="str">
        <f>IF(H1340 = "(2E,6E)-FPP", "175763",
    IF(H1340 = "(2Z,6E)-FPP", "162247",
        IF(H1340 = "(2Z,6Z)-FPP", "60374",
            IF(H1340 = "(2E,6E,10E)-GGPP", "58756",
                IF(H1340 = "9α-copalyl PP", "58622",
                    IF(H1340 = "peregrinol PP", "138232",
                        IF(H1340 = "(2E)-GPP", "58057",
                            IF(H1340 = "ent-copalyl diphosphate", "58553",
                                IF(H1340 = "(S)-2,3-epoxysqualene", "15441",
                                    IF(H1340 = "(+)-copalyl diphosphate", "58635",
                                        IF(H1340 = "copal-8-ol diphosphate(3−)","64283",
                                            IF(H1340 = "NPP", "57665",
                                                IF(H1340 = "squalene", "15440",
                                                    IF(H1340 = "ent-copal-8-ol diphosphate(3−)", "138223",
                                                        IF(H1340 = "(2E,6E,10E,14E)-GFPP", "57907",
                                                            IF(H1340 = "(R)-tetraprenyl-β-curcumene", "64801",
                                                                IF(H1340 = "(E)-2-MeGPP", "61984",
                                                                    IF(H1340 = "all-trans-heptaprenyl PP", "58206",
                                                                        IF(H1340 = "(3S,22S)-2,3:22,23-diepoxy-2,3,22,23-tetrahydrosqualene", "138307",
                                                                            IF(H1340 = "pre-α-onocerin", "138305","")
                                                                            )
                                                                        )
                                                                    )
                                                                )
                                                            )
                                                        )
                                                    )
                                                )
                                            )
                                        )
                                    )
                                )
                            )
                        )
                    )
                )
            )
        )
    )</f>
        <v>175763</v>
      </c>
      <c r="J1340" s="14" t="s">
        <v>196</v>
      </c>
      <c r="K1340" s="15" t="s">
        <v>2883</v>
      </c>
      <c r="L1340" s="13" t="s">
        <v>288</v>
      </c>
      <c r="M1340" s="14" t="s">
        <v>22</v>
      </c>
      <c r="N1340" s="9" t="s">
        <v>30</v>
      </c>
      <c r="O1340" s="9" t="s">
        <v>2884</v>
      </c>
      <c r="P1340" s="17">
        <v>49249</v>
      </c>
      <c r="Q1340" s="29" t="s">
        <v>22</v>
      </c>
      <c r="R1340" s="30"/>
      <c r="S1340" s="29" t="s">
        <v>22</v>
      </c>
      <c r="T1340" s="31"/>
      <c r="U1340" s="15" t="s">
        <v>3686</v>
      </c>
      <c r="V1340" s="26" t="s">
        <v>3687</v>
      </c>
    </row>
    <row r="1341" spans="1:22" ht="16.5" customHeight="1">
      <c r="A1341" s="158" t="s">
        <v>3684</v>
      </c>
      <c r="B1341" s="9"/>
      <c r="C1341" s="15" t="s">
        <v>3685</v>
      </c>
      <c r="D1341" s="21"/>
      <c r="E1341" s="12" t="s">
        <v>26</v>
      </c>
      <c r="F1341" s="14" t="s">
        <v>130</v>
      </c>
      <c r="G1341" s="14"/>
      <c r="H1341" s="9" t="s">
        <v>131</v>
      </c>
      <c r="I1341" s="28"/>
      <c r="J1341" s="14"/>
      <c r="K1341" s="106" t="s">
        <v>3688</v>
      </c>
      <c r="L1341" s="13"/>
      <c r="M1341" s="14"/>
      <c r="N1341" s="129" t="s">
        <v>309</v>
      </c>
      <c r="O1341" s="75" t="s">
        <v>608</v>
      </c>
      <c r="P1341" s="73"/>
      <c r="Q1341" s="29" t="s">
        <v>22</v>
      </c>
      <c r="R1341" s="30"/>
      <c r="S1341" s="29" t="s">
        <v>22</v>
      </c>
      <c r="T1341" s="31"/>
      <c r="U1341" s="15"/>
      <c r="V1341" s="26" t="s">
        <v>3687</v>
      </c>
    </row>
    <row r="1342" spans="1:22" ht="16.5" customHeight="1">
      <c r="A1342" s="158" t="s">
        <v>3684</v>
      </c>
      <c r="B1342" s="9"/>
      <c r="C1342" s="15" t="s">
        <v>3685</v>
      </c>
      <c r="D1342" s="21"/>
      <c r="E1342" s="12" t="s">
        <v>26</v>
      </c>
      <c r="F1342" s="14" t="s">
        <v>130</v>
      </c>
      <c r="G1342" s="14"/>
      <c r="H1342" s="9" t="s">
        <v>131</v>
      </c>
      <c r="I1342" s="28"/>
      <c r="J1342" s="14"/>
      <c r="K1342" s="106" t="s">
        <v>532</v>
      </c>
      <c r="L1342" s="13"/>
      <c r="M1342" s="14"/>
      <c r="N1342" s="129" t="s">
        <v>3689</v>
      </c>
      <c r="O1342" s="75" t="s">
        <v>3690</v>
      </c>
      <c r="P1342" s="73"/>
      <c r="Q1342" s="29" t="s">
        <v>22</v>
      </c>
      <c r="R1342" s="30"/>
      <c r="S1342" s="29" t="s">
        <v>22</v>
      </c>
      <c r="T1342" s="31"/>
      <c r="U1342" s="15"/>
      <c r="V1342" s="26" t="s">
        <v>3687</v>
      </c>
    </row>
    <row r="1343" spans="1:22" ht="16.5" customHeight="1">
      <c r="A1343" s="27" t="s">
        <v>3691</v>
      </c>
      <c r="B1343" s="9" t="s">
        <v>3692</v>
      </c>
      <c r="C1343" s="15" t="s">
        <v>3693</v>
      </c>
      <c r="D1343" s="21" t="s">
        <v>1683</v>
      </c>
      <c r="E1343" s="12" t="s">
        <v>26</v>
      </c>
      <c r="F1343" s="14" t="s">
        <v>27</v>
      </c>
      <c r="G1343" s="14"/>
      <c r="H1343" s="9" t="s">
        <v>28</v>
      </c>
      <c r="I1343" s="28" t="str">
        <f t="shared" ref="I1343:I1355" si="94">IF(H1343 = "(2E,6E)-FPP", "175763",
    IF(H1343 = "(2Z,6E)-FPP", "162247",
        IF(H1343 = "(2Z,6Z)-FPP", "60374",
            IF(H1343 = "(2E,6E,10E)-GGPP", "58756",
                IF(H1343 = "9α-copalyl PP", "58622",
                    IF(H1343 = "peregrinol PP", "138232",
                        IF(H1343 = "(2E)-GPP", "58057",
                            IF(H1343 = "ent-copalyl diphosphate", "58553",
                                IF(H1343 = "(S)-2,3-epoxysqualene", "15441",
                                    IF(H1343 = "(+)-copalyl diphosphate", "58635",
                                        IF(H1343 = "copal-8-ol diphosphate(3−)","64283",
                                            IF(H1343 = "NPP", "57665",
                                                IF(H1343 = "squalene", "15440",
                                                    IF(H1343 = "ent-copal-8-ol diphosphate(3−)", "138223",
                                                        IF(H1343 = "(2E,6E,10E,14E)-GFPP", "57907",
                                                            IF(H1343 = "(R)-tetraprenyl-β-curcumene", "64801",
                                                                IF(H1343 = "(E)-2-MeGPP", "61984",
                                                                    IF(H1343 = "all-trans-heptaprenyl PP", "58206",
                                                                        IF(H1343 = "(3S,22S)-2,3:22,23-diepoxy-2,3,22,23-tetrahydrosqualene", "138307",
                                                                            IF(H1343 = "pre-α-onocerin", "138305","")
                                                                            )
                                                                        )
                                                                    )
                                                                )
                                                            )
                                                        )
                                                    )
                                                )
                                            )
                                        )
                                    )
                                )
                            )
                        )
                    )
                )
            )
        )
    )</f>
        <v>175763</v>
      </c>
      <c r="J1343" s="14"/>
      <c r="K1343" s="15" t="s">
        <v>301</v>
      </c>
      <c r="L1343" s="13"/>
      <c r="M1343" s="14"/>
      <c r="N1343" s="9" t="s">
        <v>30</v>
      </c>
      <c r="O1343" s="9" t="s">
        <v>302</v>
      </c>
      <c r="P1343" s="17">
        <v>10357</v>
      </c>
      <c r="Q1343" s="29" t="s">
        <v>22</v>
      </c>
      <c r="R1343" s="30"/>
      <c r="S1343" s="29" t="s">
        <v>22</v>
      </c>
      <c r="T1343" s="31"/>
      <c r="U1343" s="41" t="s">
        <v>169</v>
      </c>
      <c r="V1343" s="42" t="s">
        <v>3694</v>
      </c>
    </row>
    <row r="1344" spans="1:22" ht="16.5" customHeight="1">
      <c r="A1344" s="27" t="s">
        <v>3691</v>
      </c>
      <c r="B1344" s="9" t="s">
        <v>3692</v>
      </c>
      <c r="C1344" s="15" t="s">
        <v>3693</v>
      </c>
      <c r="D1344" s="21" t="s">
        <v>1683</v>
      </c>
      <c r="E1344" s="12" t="s">
        <v>26</v>
      </c>
      <c r="F1344" s="14" t="s">
        <v>27</v>
      </c>
      <c r="G1344" s="14"/>
      <c r="H1344" s="9" t="s">
        <v>28</v>
      </c>
      <c r="I1344" s="28" t="str">
        <f t="shared" si="94"/>
        <v>175763</v>
      </c>
      <c r="J1344" s="14"/>
      <c r="K1344" s="15" t="s">
        <v>1450</v>
      </c>
      <c r="L1344" s="13"/>
      <c r="M1344" s="14"/>
      <c r="N1344" s="9" t="s">
        <v>30</v>
      </c>
      <c r="O1344" s="9" t="s">
        <v>1451</v>
      </c>
      <c r="P1344" s="17">
        <v>5768</v>
      </c>
      <c r="Q1344" s="29" t="s">
        <v>22</v>
      </c>
      <c r="R1344" s="30"/>
      <c r="S1344" s="29" t="s">
        <v>22</v>
      </c>
      <c r="T1344" s="31"/>
      <c r="U1344" s="41" t="s">
        <v>169</v>
      </c>
      <c r="V1344" s="42" t="s">
        <v>3694</v>
      </c>
    </row>
    <row r="1345" spans="1:38" ht="16.5" customHeight="1">
      <c r="A1345" s="27" t="s">
        <v>3695</v>
      </c>
      <c r="B1345" s="9" t="s">
        <v>3696</v>
      </c>
      <c r="C1345" s="15" t="s">
        <v>3697</v>
      </c>
      <c r="D1345" s="21" t="s">
        <v>2271</v>
      </c>
      <c r="E1345" s="12" t="s">
        <v>26</v>
      </c>
      <c r="F1345" s="14" t="s">
        <v>38</v>
      </c>
      <c r="G1345" s="14"/>
      <c r="H1345" s="9" t="s">
        <v>39</v>
      </c>
      <c r="I1345" s="28" t="str">
        <f t="shared" si="94"/>
        <v>58756</v>
      </c>
      <c r="J1345" s="14"/>
      <c r="K1345" s="15" t="s">
        <v>1211</v>
      </c>
      <c r="L1345" s="13" t="s">
        <v>3698</v>
      </c>
      <c r="M1345" s="14"/>
      <c r="N1345" s="9" t="s">
        <v>41</v>
      </c>
      <c r="O1345" s="9" t="s">
        <v>1212</v>
      </c>
      <c r="P1345" s="17">
        <v>29616</v>
      </c>
      <c r="Q1345" s="29" t="s">
        <v>22</v>
      </c>
      <c r="R1345" s="30"/>
      <c r="S1345" s="29" t="s">
        <v>22</v>
      </c>
      <c r="T1345" s="31"/>
      <c r="U1345" s="15"/>
      <c r="V1345" s="32" t="s">
        <v>3699</v>
      </c>
    </row>
    <row r="1346" spans="1:38" ht="16.5" customHeight="1">
      <c r="A1346" s="27" t="s">
        <v>3695</v>
      </c>
      <c r="B1346" s="9" t="s">
        <v>3696</v>
      </c>
      <c r="C1346" s="15" t="s">
        <v>3697</v>
      </c>
      <c r="D1346" s="21" t="s">
        <v>2271</v>
      </c>
      <c r="E1346" s="12" t="s">
        <v>26</v>
      </c>
      <c r="F1346" s="14" t="s">
        <v>38</v>
      </c>
      <c r="G1346" s="14"/>
      <c r="H1346" s="9" t="s">
        <v>39</v>
      </c>
      <c r="I1346" s="28" t="str">
        <f t="shared" si="94"/>
        <v>58756</v>
      </c>
      <c r="J1346" s="14"/>
      <c r="K1346" s="15" t="s">
        <v>2196</v>
      </c>
      <c r="L1346" s="13" t="s">
        <v>3700</v>
      </c>
      <c r="M1346" s="12" t="s">
        <v>22</v>
      </c>
      <c r="N1346" s="9" t="s">
        <v>41</v>
      </c>
      <c r="O1346" s="9" t="s">
        <v>2197</v>
      </c>
      <c r="P1346" s="17">
        <v>30232</v>
      </c>
      <c r="Q1346" s="29" t="s">
        <v>22</v>
      </c>
      <c r="R1346" s="30"/>
      <c r="S1346" s="29" t="s">
        <v>22</v>
      </c>
      <c r="T1346" s="31"/>
      <c r="U1346" s="15"/>
      <c r="V1346" s="32" t="s">
        <v>3699</v>
      </c>
    </row>
    <row r="1347" spans="1:38" ht="16.5" customHeight="1">
      <c r="A1347" s="27" t="s">
        <v>3695</v>
      </c>
      <c r="B1347" s="9" t="s">
        <v>3696</v>
      </c>
      <c r="C1347" s="15" t="s">
        <v>3697</v>
      </c>
      <c r="D1347" s="21" t="s">
        <v>2271</v>
      </c>
      <c r="E1347" s="12" t="s">
        <v>26</v>
      </c>
      <c r="F1347" s="14" t="s">
        <v>38</v>
      </c>
      <c r="G1347" s="14"/>
      <c r="H1347" s="9" t="s">
        <v>39</v>
      </c>
      <c r="I1347" s="28" t="str">
        <f t="shared" si="94"/>
        <v>58756</v>
      </c>
      <c r="J1347" s="14"/>
      <c r="K1347" s="15" t="s">
        <v>2020</v>
      </c>
      <c r="L1347" s="13" t="s">
        <v>3701</v>
      </c>
      <c r="M1347" s="14"/>
      <c r="N1347" s="9" t="s">
        <v>41</v>
      </c>
      <c r="O1347" s="9" t="s">
        <v>2021</v>
      </c>
      <c r="P1347" s="17">
        <v>29651</v>
      </c>
      <c r="Q1347" s="29" t="s">
        <v>22</v>
      </c>
      <c r="R1347" s="30"/>
      <c r="S1347" s="29" t="s">
        <v>22</v>
      </c>
      <c r="T1347" s="31"/>
      <c r="U1347" s="15"/>
      <c r="V1347" s="32" t="s">
        <v>3699</v>
      </c>
    </row>
    <row r="1348" spans="1:38" ht="16.5" customHeight="1">
      <c r="A1348" s="27" t="s">
        <v>3695</v>
      </c>
      <c r="B1348" s="9" t="s">
        <v>3696</v>
      </c>
      <c r="C1348" s="15" t="s">
        <v>3697</v>
      </c>
      <c r="D1348" s="21" t="s">
        <v>2271</v>
      </c>
      <c r="E1348" s="12" t="s">
        <v>26</v>
      </c>
      <c r="F1348" s="14" t="s">
        <v>38</v>
      </c>
      <c r="G1348" s="14"/>
      <c r="H1348" s="9" t="s">
        <v>39</v>
      </c>
      <c r="I1348" s="28" t="str">
        <f t="shared" si="94"/>
        <v>58756</v>
      </c>
      <c r="J1348" s="14"/>
      <c r="K1348" s="15" t="s">
        <v>3702</v>
      </c>
      <c r="L1348" s="13" t="s">
        <v>3703</v>
      </c>
      <c r="M1348" s="14"/>
      <c r="N1348" s="9" t="s">
        <v>41</v>
      </c>
      <c r="O1348" s="9" t="s">
        <v>3704</v>
      </c>
      <c r="P1348" s="17">
        <v>29659</v>
      </c>
      <c r="Q1348" s="29" t="s">
        <v>22</v>
      </c>
      <c r="R1348" s="30"/>
      <c r="S1348" s="29" t="s">
        <v>22</v>
      </c>
      <c r="T1348" s="31"/>
      <c r="U1348" s="15"/>
      <c r="V1348" s="32" t="s">
        <v>3699</v>
      </c>
    </row>
    <row r="1349" spans="1:38" ht="16.5" customHeight="1">
      <c r="A1349" s="27" t="s">
        <v>3705</v>
      </c>
      <c r="B1349" s="9" t="s">
        <v>616</v>
      </c>
      <c r="C1349" s="15" t="s">
        <v>3706</v>
      </c>
      <c r="D1349" s="21" t="s">
        <v>2271</v>
      </c>
      <c r="E1349" s="12" t="s">
        <v>26</v>
      </c>
      <c r="F1349" s="14" t="s">
        <v>130</v>
      </c>
      <c r="G1349" s="14"/>
      <c r="H1349" s="9" t="s">
        <v>131</v>
      </c>
      <c r="I1349" s="28" t="str">
        <f t="shared" si="94"/>
        <v>58057</v>
      </c>
      <c r="J1349" s="14"/>
      <c r="K1349" s="15" t="s">
        <v>568</v>
      </c>
      <c r="L1349" s="13" t="s">
        <v>3707</v>
      </c>
      <c r="M1349" s="12" t="s">
        <v>22</v>
      </c>
      <c r="N1349" s="9" t="s">
        <v>133</v>
      </c>
      <c r="O1349" s="9" t="s">
        <v>213</v>
      </c>
      <c r="P1349" s="17">
        <v>28660</v>
      </c>
      <c r="Q1349" s="29" t="s">
        <v>22</v>
      </c>
      <c r="R1349" s="30"/>
      <c r="S1349" s="29" t="s">
        <v>22</v>
      </c>
      <c r="T1349" s="31"/>
      <c r="U1349" s="15"/>
      <c r="V1349" s="32" t="s">
        <v>3708</v>
      </c>
    </row>
    <row r="1350" spans="1:38" ht="16.5" customHeight="1">
      <c r="A1350" s="27" t="s">
        <v>3705</v>
      </c>
      <c r="B1350" s="9" t="s">
        <v>616</v>
      </c>
      <c r="C1350" s="15" t="s">
        <v>3706</v>
      </c>
      <c r="D1350" s="21" t="s">
        <v>2271</v>
      </c>
      <c r="E1350" s="12" t="s">
        <v>26</v>
      </c>
      <c r="F1350" s="14" t="s">
        <v>130</v>
      </c>
      <c r="G1350" s="14"/>
      <c r="H1350" s="9" t="s">
        <v>131</v>
      </c>
      <c r="I1350" s="28" t="str">
        <f t="shared" si="94"/>
        <v>58057</v>
      </c>
      <c r="J1350" s="14"/>
      <c r="K1350" s="15" t="s">
        <v>571</v>
      </c>
      <c r="L1350" s="13" t="s">
        <v>3709</v>
      </c>
      <c r="M1350" s="14"/>
      <c r="N1350" s="9" t="s">
        <v>133</v>
      </c>
      <c r="O1350" s="9" t="s">
        <v>573</v>
      </c>
      <c r="P1350" s="17">
        <v>28359</v>
      </c>
      <c r="Q1350" s="29" t="s">
        <v>22</v>
      </c>
      <c r="R1350" s="30"/>
      <c r="S1350" s="29" t="s">
        <v>22</v>
      </c>
      <c r="T1350" s="31"/>
      <c r="U1350" s="15"/>
      <c r="V1350" s="32" t="s">
        <v>3708</v>
      </c>
    </row>
    <row r="1351" spans="1:38" ht="16.5" customHeight="1">
      <c r="A1351" s="27" t="s">
        <v>3705</v>
      </c>
      <c r="B1351" s="9" t="s">
        <v>616</v>
      </c>
      <c r="C1351" s="15" t="s">
        <v>3706</v>
      </c>
      <c r="D1351" s="21" t="s">
        <v>2271</v>
      </c>
      <c r="E1351" s="12" t="s">
        <v>26</v>
      </c>
      <c r="F1351" s="14" t="s">
        <v>130</v>
      </c>
      <c r="G1351" s="14"/>
      <c r="H1351" s="9" t="s">
        <v>131</v>
      </c>
      <c r="I1351" s="28" t="str">
        <f t="shared" si="94"/>
        <v>58057</v>
      </c>
      <c r="J1351" s="14"/>
      <c r="K1351" s="15" t="s">
        <v>307</v>
      </c>
      <c r="L1351" s="13" t="s">
        <v>3710</v>
      </c>
      <c r="M1351" s="14"/>
      <c r="N1351" s="9" t="s">
        <v>309</v>
      </c>
      <c r="O1351" s="9" t="s">
        <v>310</v>
      </c>
      <c r="P1351" s="17">
        <v>17580</v>
      </c>
      <c r="Q1351" s="29" t="s">
        <v>32</v>
      </c>
      <c r="R1351" s="30"/>
      <c r="S1351" s="29" t="s">
        <v>22</v>
      </c>
      <c r="T1351" s="31"/>
      <c r="U1351" s="15"/>
      <c r="V1351" s="32" t="s">
        <v>3708</v>
      </c>
    </row>
    <row r="1352" spans="1:38" ht="16.5" customHeight="1">
      <c r="A1352" s="27" t="s">
        <v>3705</v>
      </c>
      <c r="B1352" s="9" t="s">
        <v>616</v>
      </c>
      <c r="C1352" s="15" t="s">
        <v>3706</v>
      </c>
      <c r="D1352" s="21" t="s">
        <v>2271</v>
      </c>
      <c r="E1352" s="12" t="s">
        <v>26</v>
      </c>
      <c r="F1352" s="14" t="s">
        <v>130</v>
      </c>
      <c r="G1352" s="14"/>
      <c r="H1352" s="9" t="s">
        <v>131</v>
      </c>
      <c r="I1352" s="28" t="str">
        <f t="shared" si="94"/>
        <v>58057</v>
      </c>
      <c r="J1352" s="14"/>
      <c r="K1352" s="15" t="s">
        <v>220</v>
      </c>
      <c r="L1352" s="13" t="s">
        <v>3711</v>
      </c>
      <c r="M1352" s="14"/>
      <c r="N1352" s="9" t="s">
        <v>133</v>
      </c>
      <c r="O1352" s="9" t="s">
        <v>222</v>
      </c>
      <c r="P1352" s="17">
        <v>48741</v>
      </c>
      <c r="Q1352" s="29" t="s">
        <v>22</v>
      </c>
      <c r="R1352" s="30"/>
      <c r="S1352" s="29" t="s">
        <v>22</v>
      </c>
      <c r="T1352" s="31"/>
      <c r="U1352" s="15"/>
      <c r="V1352" s="32" t="s">
        <v>3708</v>
      </c>
    </row>
    <row r="1353" spans="1:38" ht="16.5" customHeight="1">
      <c r="A1353" s="27" t="s">
        <v>3705</v>
      </c>
      <c r="B1353" s="9" t="s">
        <v>616</v>
      </c>
      <c r="C1353" s="15" t="s">
        <v>3706</v>
      </c>
      <c r="D1353" s="21" t="s">
        <v>2271</v>
      </c>
      <c r="E1353" s="12" t="s">
        <v>26</v>
      </c>
      <c r="F1353" s="14" t="s">
        <v>130</v>
      </c>
      <c r="G1353" s="14"/>
      <c r="H1353" s="9" t="s">
        <v>131</v>
      </c>
      <c r="I1353" s="28" t="str">
        <f t="shared" si="94"/>
        <v>58057</v>
      </c>
      <c r="J1353" s="14"/>
      <c r="K1353" s="15" t="s">
        <v>3712</v>
      </c>
      <c r="L1353" s="13" t="s">
        <v>215</v>
      </c>
      <c r="M1353" s="14"/>
      <c r="N1353" s="9" t="s">
        <v>133</v>
      </c>
      <c r="O1353" s="9" t="s">
        <v>3713</v>
      </c>
      <c r="P1353" s="17">
        <v>3830</v>
      </c>
      <c r="Q1353" s="29" t="s">
        <v>22</v>
      </c>
      <c r="R1353" s="30"/>
      <c r="S1353" s="29" t="s">
        <v>22</v>
      </c>
      <c r="T1353" s="31"/>
      <c r="U1353" s="15"/>
      <c r="V1353" s="32" t="s">
        <v>3708</v>
      </c>
    </row>
    <row r="1354" spans="1:38" ht="16.5" customHeight="1">
      <c r="A1354" s="27" t="s">
        <v>3705</v>
      </c>
      <c r="B1354" s="9" t="s">
        <v>616</v>
      </c>
      <c r="C1354" s="15" t="s">
        <v>3706</v>
      </c>
      <c r="D1354" s="21" t="s">
        <v>2271</v>
      </c>
      <c r="E1354" s="12" t="s">
        <v>26</v>
      </c>
      <c r="F1354" s="14" t="s">
        <v>130</v>
      </c>
      <c r="G1354" s="14"/>
      <c r="H1354" s="9" t="s">
        <v>131</v>
      </c>
      <c r="I1354" s="28" t="str">
        <f t="shared" si="94"/>
        <v>58057</v>
      </c>
      <c r="J1354" s="14"/>
      <c r="K1354" s="15" t="s">
        <v>211</v>
      </c>
      <c r="L1354" s="13" t="s">
        <v>215</v>
      </c>
      <c r="M1354" s="14"/>
      <c r="N1354" s="9" t="s">
        <v>133</v>
      </c>
      <c r="O1354" s="9" t="s">
        <v>314</v>
      </c>
      <c r="P1354" s="17">
        <v>17221</v>
      </c>
      <c r="Q1354" s="29" t="s">
        <v>32</v>
      </c>
      <c r="R1354" s="30"/>
      <c r="S1354" s="29" t="s">
        <v>22</v>
      </c>
      <c r="T1354" s="31"/>
      <c r="U1354" s="15"/>
      <c r="V1354" s="32" t="s">
        <v>3708</v>
      </c>
    </row>
    <row r="1355" spans="1:38" ht="16.5" customHeight="1">
      <c r="A1355" s="27" t="s">
        <v>3714</v>
      </c>
      <c r="B1355" s="9" t="s">
        <v>3715</v>
      </c>
      <c r="C1355" s="15" t="s">
        <v>3716</v>
      </c>
      <c r="D1355" s="21" t="s">
        <v>2271</v>
      </c>
      <c r="E1355" s="12" t="s">
        <v>26</v>
      </c>
      <c r="F1355" s="14" t="s">
        <v>130</v>
      </c>
      <c r="G1355" s="14"/>
      <c r="H1355" s="9" t="s">
        <v>131</v>
      </c>
      <c r="I1355" s="13" t="str">
        <f t="shared" si="94"/>
        <v>58057</v>
      </c>
      <c r="J1355" s="14"/>
      <c r="K1355" s="15" t="s">
        <v>865</v>
      </c>
      <c r="L1355" s="13"/>
      <c r="M1355" s="14"/>
      <c r="N1355" s="9" t="s">
        <v>309</v>
      </c>
      <c r="O1355" s="9" t="s">
        <v>3717</v>
      </c>
      <c r="P1355" s="17">
        <v>28</v>
      </c>
      <c r="Q1355" s="69" t="s">
        <v>32</v>
      </c>
      <c r="R1355" s="70"/>
      <c r="S1355" s="29" t="s">
        <v>22</v>
      </c>
      <c r="T1355" s="71"/>
      <c r="U1355" s="15"/>
      <c r="V1355" s="26" t="s">
        <v>3718</v>
      </c>
      <c r="Z1355" s="72"/>
      <c r="AA1355" s="72"/>
      <c r="AB1355" s="72"/>
      <c r="AC1355" s="72"/>
      <c r="AD1355" s="72"/>
      <c r="AE1355" s="72"/>
      <c r="AF1355" s="72"/>
      <c r="AG1355" s="72"/>
      <c r="AH1355" s="72"/>
      <c r="AI1355" s="72"/>
      <c r="AJ1355" s="72"/>
      <c r="AK1355" s="72"/>
      <c r="AL1355" s="72"/>
    </row>
    <row r="1356" spans="1:38" ht="16.5" customHeight="1">
      <c r="A1356" s="8" t="s">
        <v>3719</v>
      </c>
      <c r="B1356" s="9" t="s">
        <v>3720</v>
      </c>
      <c r="C1356" s="10" t="s">
        <v>3721</v>
      </c>
      <c r="D1356" s="11" t="s">
        <v>2271</v>
      </c>
      <c r="E1356" s="12" t="s">
        <v>26</v>
      </c>
      <c r="F1356" s="12" t="s">
        <v>130</v>
      </c>
      <c r="G1356" s="12"/>
      <c r="H1356" s="9" t="s">
        <v>131</v>
      </c>
      <c r="I1356" s="13">
        <v>58057</v>
      </c>
      <c r="J1356" s="14"/>
      <c r="K1356" s="15" t="s">
        <v>595</v>
      </c>
      <c r="L1356" s="13" t="s">
        <v>3722</v>
      </c>
      <c r="M1356" s="12" t="s">
        <v>22</v>
      </c>
      <c r="N1356" s="9" t="s">
        <v>133</v>
      </c>
      <c r="O1356" s="16" t="s">
        <v>596</v>
      </c>
      <c r="P1356" s="17">
        <v>129</v>
      </c>
      <c r="Q1356" s="18" t="s">
        <v>22</v>
      </c>
      <c r="R1356" s="19"/>
      <c r="S1356" s="12" t="s">
        <v>22</v>
      </c>
      <c r="T1356" s="10" t="s">
        <v>3723</v>
      </c>
      <c r="U1356" s="15"/>
      <c r="V1356" s="26" t="s">
        <v>3724</v>
      </c>
    </row>
    <row r="1357" spans="1:38" ht="16.5" customHeight="1">
      <c r="A1357" s="8" t="s">
        <v>3719</v>
      </c>
      <c r="B1357" s="9" t="s">
        <v>3720</v>
      </c>
      <c r="C1357" s="10" t="s">
        <v>3721</v>
      </c>
      <c r="D1357" s="11" t="s">
        <v>2271</v>
      </c>
      <c r="E1357" s="12" t="s">
        <v>26</v>
      </c>
      <c r="F1357" s="12" t="s">
        <v>130</v>
      </c>
      <c r="G1357" s="12"/>
      <c r="H1357" s="9" t="s">
        <v>131</v>
      </c>
      <c r="I1357" s="13">
        <v>58057</v>
      </c>
      <c r="J1357" s="14"/>
      <c r="K1357" s="15" t="s">
        <v>571</v>
      </c>
      <c r="L1357" s="13" t="s">
        <v>3725</v>
      </c>
      <c r="M1357" s="14"/>
      <c r="N1357" s="9" t="s">
        <v>133</v>
      </c>
      <c r="O1357" s="16" t="s">
        <v>573</v>
      </c>
      <c r="P1357" s="17">
        <v>28359</v>
      </c>
      <c r="Q1357" s="18" t="s">
        <v>22</v>
      </c>
      <c r="R1357" s="19"/>
      <c r="S1357" s="12" t="s">
        <v>22</v>
      </c>
      <c r="T1357" s="10"/>
      <c r="U1357" s="15"/>
      <c r="V1357" s="45" t="s">
        <v>3724</v>
      </c>
    </row>
    <row r="1358" spans="1:38" ht="16.5" customHeight="1">
      <c r="A1358" s="8" t="s">
        <v>3719</v>
      </c>
      <c r="B1358" s="9" t="s">
        <v>3720</v>
      </c>
      <c r="C1358" s="10" t="s">
        <v>3721</v>
      </c>
      <c r="D1358" s="11" t="s">
        <v>2271</v>
      </c>
      <c r="E1358" s="12" t="s">
        <v>26</v>
      </c>
      <c r="F1358" s="12" t="s">
        <v>130</v>
      </c>
      <c r="G1358" s="12"/>
      <c r="H1358" s="9" t="s">
        <v>131</v>
      </c>
      <c r="I1358" s="13">
        <v>58057</v>
      </c>
      <c r="J1358" s="14"/>
      <c r="K1358" s="15" t="s">
        <v>568</v>
      </c>
      <c r="L1358" s="13" t="s">
        <v>590</v>
      </c>
      <c r="M1358" s="14"/>
      <c r="N1358" s="9" t="s">
        <v>133</v>
      </c>
      <c r="O1358" s="16" t="s">
        <v>213</v>
      </c>
      <c r="P1358" s="17">
        <v>28660</v>
      </c>
      <c r="Q1358" s="18" t="s">
        <v>22</v>
      </c>
      <c r="R1358" s="19"/>
      <c r="S1358" s="12" t="s">
        <v>22</v>
      </c>
      <c r="T1358" s="10"/>
      <c r="U1358" s="15"/>
      <c r="V1358" s="45" t="s">
        <v>3724</v>
      </c>
    </row>
    <row r="1359" spans="1:38" ht="16.5" customHeight="1">
      <c r="A1359" s="8" t="s">
        <v>3719</v>
      </c>
      <c r="B1359" s="9" t="s">
        <v>3720</v>
      </c>
      <c r="C1359" s="10" t="s">
        <v>3721</v>
      </c>
      <c r="D1359" s="11" t="s">
        <v>2271</v>
      </c>
      <c r="E1359" s="12" t="s">
        <v>26</v>
      </c>
      <c r="F1359" s="12" t="s">
        <v>130</v>
      </c>
      <c r="G1359" s="12"/>
      <c r="H1359" s="9" t="s">
        <v>131</v>
      </c>
      <c r="I1359" s="13">
        <v>58057</v>
      </c>
      <c r="J1359" s="14"/>
      <c r="K1359" s="15" t="s">
        <v>211</v>
      </c>
      <c r="L1359" s="13" t="s">
        <v>3726</v>
      </c>
      <c r="M1359" s="14"/>
      <c r="N1359" s="9" t="s">
        <v>133</v>
      </c>
      <c r="O1359" s="16" t="s">
        <v>314</v>
      </c>
      <c r="P1359" s="17">
        <v>17221</v>
      </c>
      <c r="Q1359" s="18" t="s">
        <v>32</v>
      </c>
      <c r="R1359" s="19"/>
      <c r="S1359" s="12" t="s">
        <v>22</v>
      </c>
      <c r="T1359" s="10"/>
      <c r="U1359" s="15"/>
      <c r="V1359" s="45" t="s">
        <v>3724</v>
      </c>
    </row>
    <row r="1360" spans="1:38" ht="16.5" customHeight="1">
      <c r="A1360" s="8" t="s">
        <v>3719</v>
      </c>
      <c r="B1360" s="9" t="s">
        <v>3720</v>
      </c>
      <c r="C1360" s="10" t="s">
        <v>3721</v>
      </c>
      <c r="D1360" s="11" t="s">
        <v>2271</v>
      </c>
      <c r="E1360" s="12" t="s">
        <v>26</v>
      </c>
      <c r="F1360" s="12" t="s">
        <v>130</v>
      </c>
      <c r="G1360" s="12"/>
      <c r="H1360" s="9" t="s">
        <v>131</v>
      </c>
      <c r="I1360" s="13">
        <v>58057</v>
      </c>
      <c r="J1360" s="14"/>
      <c r="K1360" s="15" t="s">
        <v>214</v>
      </c>
      <c r="L1360" s="13" t="s">
        <v>3727</v>
      </c>
      <c r="M1360" s="14"/>
      <c r="N1360" s="9" t="s">
        <v>133</v>
      </c>
      <c r="O1360" s="16" t="s">
        <v>216</v>
      </c>
      <c r="P1360" s="17">
        <v>50035</v>
      </c>
      <c r="Q1360" s="18" t="s">
        <v>22</v>
      </c>
      <c r="R1360" s="19"/>
      <c r="S1360" s="12" t="s">
        <v>22</v>
      </c>
      <c r="T1360" s="10"/>
      <c r="U1360" s="15"/>
      <c r="V1360" s="45" t="s">
        <v>3724</v>
      </c>
    </row>
    <row r="1361" spans="1:22" ht="16.5" customHeight="1">
      <c r="A1361" s="8" t="s">
        <v>3719</v>
      </c>
      <c r="B1361" s="9" t="s">
        <v>3720</v>
      </c>
      <c r="C1361" s="10" t="s">
        <v>3721</v>
      </c>
      <c r="D1361" s="11" t="s">
        <v>2271</v>
      </c>
      <c r="E1361" s="12" t="s">
        <v>26</v>
      </c>
      <c r="F1361" s="12" t="s">
        <v>130</v>
      </c>
      <c r="G1361" s="12"/>
      <c r="H1361" s="9" t="s">
        <v>131</v>
      </c>
      <c r="I1361" s="13">
        <v>58057</v>
      </c>
      <c r="J1361" s="14"/>
      <c r="K1361" s="15" t="s">
        <v>227</v>
      </c>
      <c r="L1361" s="13" t="s">
        <v>3728</v>
      </c>
      <c r="M1361" s="14"/>
      <c r="N1361" s="9" t="s">
        <v>133</v>
      </c>
      <c r="O1361" s="16" t="s">
        <v>229</v>
      </c>
      <c r="P1361" s="17">
        <v>9457</v>
      </c>
      <c r="Q1361" s="18" t="s">
        <v>22</v>
      </c>
      <c r="R1361" s="19"/>
      <c r="S1361" s="12" t="s">
        <v>22</v>
      </c>
      <c r="T1361" s="10"/>
      <c r="U1361" s="15"/>
      <c r="V1361" s="45" t="s">
        <v>3724</v>
      </c>
    </row>
    <row r="1362" spans="1:22" ht="16.5" customHeight="1">
      <c r="A1362" s="8" t="s">
        <v>3729</v>
      </c>
      <c r="B1362" s="9" t="s">
        <v>3730</v>
      </c>
      <c r="C1362" s="10" t="s">
        <v>3731</v>
      </c>
      <c r="D1362" s="11" t="s">
        <v>2271</v>
      </c>
      <c r="E1362" s="12" t="s">
        <v>26</v>
      </c>
      <c r="F1362" s="12" t="s">
        <v>130</v>
      </c>
      <c r="G1362" s="12"/>
      <c r="H1362" s="9" t="s">
        <v>131</v>
      </c>
      <c r="I1362" s="13">
        <v>58057</v>
      </c>
      <c r="J1362" s="14"/>
      <c r="K1362" s="15" t="s">
        <v>595</v>
      </c>
      <c r="L1362" s="13" t="s">
        <v>3732</v>
      </c>
      <c r="M1362" s="12" t="s">
        <v>22</v>
      </c>
      <c r="N1362" s="9" t="s">
        <v>133</v>
      </c>
      <c r="O1362" s="16" t="s">
        <v>596</v>
      </c>
      <c r="P1362" s="17">
        <v>129</v>
      </c>
      <c r="Q1362" s="18" t="s">
        <v>22</v>
      </c>
      <c r="R1362" s="19"/>
      <c r="S1362" s="12" t="s">
        <v>22</v>
      </c>
      <c r="T1362" s="10" t="s">
        <v>3723</v>
      </c>
      <c r="U1362" s="15"/>
      <c r="V1362" s="26" t="s">
        <v>3733</v>
      </c>
    </row>
    <row r="1363" spans="1:22" ht="16.5" customHeight="1">
      <c r="A1363" s="8" t="s">
        <v>3729</v>
      </c>
      <c r="B1363" s="9" t="s">
        <v>3730</v>
      </c>
      <c r="C1363" s="10" t="s">
        <v>3731</v>
      </c>
      <c r="D1363" s="11" t="s">
        <v>2271</v>
      </c>
      <c r="E1363" s="12" t="s">
        <v>26</v>
      </c>
      <c r="F1363" s="12" t="s">
        <v>130</v>
      </c>
      <c r="G1363" s="12"/>
      <c r="H1363" s="9" t="s">
        <v>131</v>
      </c>
      <c r="I1363" s="13">
        <v>58057</v>
      </c>
      <c r="J1363" s="14"/>
      <c r="K1363" s="15" t="s">
        <v>571</v>
      </c>
      <c r="L1363" s="13" t="s">
        <v>3734</v>
      </c>
      <c r="M1363" s="14"/>
      <c r="N1363" s="9" t="s">
        <v>133</v>
      </c>
      <c r="O1363" s="16" t="s">
        <v>573</v>
      </c>
      <c r="P1363" s="17">
        <v>28359</v>
      </c>
      <c r="Q1363" s="18" t="s">
        <v>22</v>
      </c>
      <c r="R1363" s="19"/>
      <c r="S1363" s="12" t="s">
        <v>22</v>
      </c>
      <c r="T1363" s="10"/>
      <c r="U1363" s="15"/>
      <c r="V1363" s="45" t="s">
        <v>3733</v>
      </c>
    </row>
    <row r="1364" spans="1:22" ht="16.5" customHeight="1">
      <c r="A1364" s="8" t="s">
        <v>3729</v>
      </c>
      <c r="B1364" s="9" t="s">
        <v>3730</v>
      </c>
      <c r="C1364" s="10" t="s">
        <v>3731</v>
      </c>
      <c r="D1364" s="11" t="s">
        <v>2271</v>
      </c>
      <c r="E1364" s="12" t="s">
        <v>26</v>
      </c>
      <c r="F1364" s="12" t="s">
        <v>130</v>
      </c>
      <c r="G1364" s="12"/>
      <c r="H1364" s="9" t="s">
        <v>131</v>
      </c>
      <c r="I1364" s="13">
        <v>58057</v>
      </c>
      <c r="J1364" s="14"/>
      <c r="K1364" s="15" t="s">
        <v>568</v>
      </c>
      <c r="L1364" s="13" t="s">
        <v>3735</v>
      </c>
      <c r="M1364" s="14"/>
      <c r="N1364" s="9" t="s">
        <v>133</v>
      </c>
      <c r="O1364" s="16" t="s">
        <v>213</v>
      </c>
      <c r="P1364" s="17">
        <v>28660</v>
      </c>
      <c r="Q1364" s="18" t="s">
        <v>22</v>
      </c>
      <c r="R1364" s="19"/>
      <c r="S1364" s="12" t="s">
        <v>22</v>
      </c>
      <c r="T1364" s="10"/>
      <c r="U1364" s="15"/>
      <c r="V1364" s="45" t="s">
        <v>3733</v>
      </c>
    </row>
    <row r="1365" spans="1:22" ht="16.5" customHeight="1">
      <c r="A1365" s="8" t="s">
        <v>3729</v>
      </c>
      <c r="B1365" s="9" t="s">
        <v>3730</v>
      </c>
      <c r="C1365" s="10" t="s">
        <v>3731</v>
      </c>
      <c r="D1365" s="11" t="s">
        <v>2271</v>
      </c>
      <c r="E1365" s="12" t="s">
        <v>26</v>
      </c>
      <c r="F1365" s="12" t="s">
        <v>130</v>
      </c>
      <c r="G1365" s="12"/>
      <c r="H1365" s="9" t="s">
        <v>131</v>
      </c>
      <c r="I1365" s="13">
        <v>58057</v>
      </c>
      <c r="J1365" s="14"/>
      <c r="K1365" s="15" t="s">
        <v>211</v>
      </c>
      <c r="L1365" s="13" t="s">
        <v>3736</v>
      </c>
      <c r="M1365" s="14"/>
      <c r="N1365" s="9" t="s">
        <v>133</v>
      </c>
      <c r="O1365" s="16" t="s">
        <v>314</v>
      </c>
      <c r="P1365" s="17">
        <v>17221</v>
      </c>
      <c r="Q1365" s="18" t="s">
        <v>32</v>
      </c>
      <c r="R1365" s="19"/>
      <c r="S1365" s="12" t="s">
        <v>22</v>
      </c>
      <c r="T1365" s="10"/>
      <c r="U1365" s="15"/>
      <c r="V1365" s="45" t="s">
        <v>3733</v>
      </c>
    </row>
    <row r="1366" spans="1:22" ht="16.5" customHeight="1">
      <c r="A1366" s="8" t="s">
        <v>3729</v>
      </c>
      <c r="B1366" s="9" t="s">
        <v>3730</v>
      </c>
      <c r="C1366" s="10" t="s">
        <v>3731</v>
      </c>
      <c r="D1366" s="11" t="s">
        <v>2271</v>
      </c>
      <c r="E1366" s="12" t="s">
        <v>26</v>
      </c>
      <c r="F1366" s="12" t="s">
        <v>130</v>
      </c>
      <c r="G1366" s="12"/>
      <c r="H1366" s="9" t="s">
        <v>131</v>
      </c>
      <c r="I1366" s="13">
        <v>58057</v>
      </c>
      <c r="J1366" s="14"/>
      <c r="K1366" s="15" t="s">
        <v>214</v>
      </c>
      <c r="L1366" s="13" t="s">
        <v>3711</v>
      </c>
      <c r="M1366" s="14"/>
      <c r="N1366" s="9" t="s">
        <v>133</v>
      </c>
      <c r="O1366" s="16" t="s">
        <v>216</v>
      </c>
      <c r="P1366" s="17">
        <v>50035</v>
      </c>
      <c r="Q1366" s="18" t="s">
        <v>22</v>
      </c>
      <c r="R1366" s="19"/>
      <c r="S1366" s="12" t="s">
        <v>22</v>
      </c>
      <c r="T1366" s="10"/>
      <c r="U1366" s="15"/>
      <c r="V1366" s="45" t="s">
        <v>3733</v>
      </c>
    </row>
    <row r="1367" spans="1:22" ht="16.5" customHeight="1">
      <c r="A1367" s="8" t="s">
        <v>3729</v>
      </c>
      <c r="B1367" s="9" t="s">
        <v>3730</v>
      </c>
      <c r="C1367" s="10" t="s">
        <v>3731</v>
      </c>
      <c r="D1367" s="11" t="s">
        <v>2271</v>
      </c>
      <c r="E1367" s="12" t="s">
        <v>26</v>
      </c>
      <c r="F1367" s="12" t="s">
        <v>130</v>
      </c>
      <c r="G1367" s="12"/>
      <c r="H1367" s="9" t="s">
        <v>131</v>
      </c>
      <c r="I1367" s="13">
        <v>58057</v>
      </c>
      <c r="J1367" s="14"/>
      <c r="K1367" s="15" t="s">
        <v>227</v>
      </c>
      <c r="L1367" s="13" t="s">
        <v>3737</v>
      </c>
      <c r="M1367" s="14"/>
      <c r="N1367" s="9" t="s">
        <v>133</v>
      </c>
      <c r="O1367" s="16" t="s">
        <v>229</v>
      </c>
      <c r="P1367" s="17">
        <v>9457</v>
      </c>
      <c r="Q1367" s="18" t="s">
        <v>22</v>
      </c>
      <c r="R1367" s="19"/>
      <c r="S1367" s="12" t="s">
        <v>22</v>
      </c>
      <c r="T1367" s="10"/>
      <c r="U1367" s="15"/>
      <c r="V1367" s="45" t="s">
        <v>3733</v>
      </c>
    </row>
    <row r="1368" spans="1:22" ht="16.5" customHeight="1">
      <c r="A1368" s="27" t="s">
        <v>3738</v>
      </c>
      <c r="B1368" s="9" t="s">
        <v>2845</v>
      </c>
      <c r="C1368" s="15" t="s">
        <v>3739</v>
      </c>
      <c r="D1368" s="21" t="s">
        <v>3740</v>
      </c>
      <c r="E1368" s="12" t="s">
        <v>26</v>
      </c>
      <c r="F1368" s="14" t="s">
        <v>130</v>
      </c>
      <c r="G1368" s="14"/>
      <c r="H1368" s="9" t="s">
        <v>131</v>
      </c>
      <c r="I1368" s="28" t="str">
        <f>IF(H1368 = "(2E,6E)-FPP", "175763",
    IF(H1368 = "(2Z,6E)-FPP", "162247",
        IF(H1368 = "(2Z,6Z)-FPP", "60374",
            IF(H1368 = "(2E,6E,10E)-GGPP", "58756",
                IF(H1368 = "9α-copalyl PP", "58622",
                    IF(H1368 = "peregrinol PP", "138232",
                        IF(H1368 = "(2E)-GPP", "58057",
                            IF(H1368 = "ent-copalyl diphosphate", "58553",
                                IF(H1368 = "(S)-2,3-epoxysqualene", "15441",
                                    IF(H1368 = "(+)-copalyl diphosphate", "58635",
                                        IF(H1368 = "copal-8-ol diphosphate(3−)","64283",
                                            IF(H1368 = "NPP", "57665",
                                                IF(H1368 = "squalene", "15440",
                                                    IF(H1368 = "ent-copal-8-ol diphosphate(3−)", "138223",
                                                        IF(H1368 = "(2E,6E,10E,14E)-GFPP", "57907",
                                                            IF(H1368 = "(R)-tetraprenyl-β-curcumene", "64801",
                                                                IF(H1368 = "(E)-2-MeGPP", "61984",
                                                                    IF(H1368 = "all-trans-heptaprenyl PP", "58206",
                                                                        IF(H1368 = "(3S,22S)-2,3:22,23-diepoxy-2,3,22,23-tetrahydrosqualene", "138307",
                                                                            IF(H1368 = "pre-α-onocerin", "138305","")
                                                                            )
                                                                        )
                                                                    )
                                                                )
                                                            )
                                                        )
                                                    )
                                                )
                                            )
                                        )
                                    )
                                )
                            )
                        )
                    )
                )
            )
        )
    )</f>
        <v>58057</v>
      </c>
      <c r="J1368" s="14"/>
      <c r="K1368" s="15" t="s">
        <v>557</v>
      </c>
      <c r="L1368" s="13" t="s">
        <v>3741</v>
      </c>
      <c r="M1368" s="14"/>
      <c r="N1368" s="9" t="s">
        <v>309</v>
      </c>
      <c r="O1368" s="9" t="s">
        <v>558</v>
      </c>
      <c r="P1368" s="17">
        <v>27961</v>
      </c>
      <c r="Q1368" s="29" t="s">
        <v>22</v>
      </c>
      <c r="R1368" s="30"/>
      <c r="S1368" s="29" t="s">
        <v>22</v>
      </c>
      <c r="T1368" s="31"/>
      <c r="U1368" s="15"/>
      <c r="V1368" s="26" t="s">
        <v>3742</v>
      </c>
    </row>
    <row r="1369" spans="1:22" ht="16.5" customHeight="1">
      <c r="A1369" s="27" t="s">
        <v>3738</v>
      </c>
      <c r="B1369" s="9" t="s">
        <v>2845</v>
      </c>
      <c r="C1369" s="15" t="s">
        <v>3739</v>
      </c>
      <c r="D1369" s="21" t="s">
        <v>3740</v>
      </c>
      <c r="E1369" s="12" t="s">
        <v>26</v>
      </c>
      <c r="F1369" s="14" t="s">
        <v>130</v>
      </c>
      <c r="G1369" s="14"/>
      <c r="H1369" s="9" t="s">
        <v>131</v>
      </c>
      <c r="I1369" s="28" t="s">
        <v>226</v>
      </c>
      <c r="J1369" s="14"/>
      <c r="K1369" s="15" t="s">
        <v>560</v>
      </c>
      <c r="L1369" s="13" t="s">
        <v>3743</v>
      </c>
      <c r="M1369" s="14"/>
      <c r="N1369" s="9" t="s">
        <v>309</v>
      </c>
      <c r="O1369" s="9" t="s">
        <v>561</v>
      </c>
      <c r="P1369" s="17">
        <v>128</v>
      </c>
      <c r="Q1369" s="29" t="s">
        <v>22</v>
      </c>
      <c r="R1369" s="30"/>
      <c r="S1369" s="29" t="s">
        <v>22</v>
      </c>
      <c r="T1369" s="31"/>
      <c r="U1369" s="15"/>
      <c r="V1369" s="45" t="s">
        <v>3742</v>
      </c>
    </row>
    <row r="1370" spans="1:22" ht="16.5" customHeight="1">
      <c r="A1370" s="27" t="s">
        <v>3738</v>
      </c>
      <c r="B1370" s="9" t="s">
        <v>2845</v>
      </c>
      <c r="C1370" s="15" t="s">
        <v>3739</v>
      </c>
      <c r="D1370" s="21" t="s">
        <v>3740</v>
      </c>
      <c r="E1370" s="12" t="s">
        <v>26</v>
      </c>
      <c r="F1370" s="14" t="s">
        <v>130</v>
      </c>
      <c r="G1370" s="14"/>
      <c r="H1370" s="9" t="s">
        <v>131</v>
      </c>
      <c r="I1370" s="28" t="s">
        <v>226</v>
      </c>
      <c r="J1370" s="14"/>
      <c r="K1370" s="15" t="s">
        <v>580</v>
      </c>
      <c r="L1370" s="13" t="s">
        <v>3744</v>
      </c>
      <c r="M1370" s="14"/>
      <c r="N1370" s="9" t="s">
        <v>133</v>
      </c>
      <c r="O1370" s="9" t="s">
        <v>581</v>
      </c>
      <c r="P1370" s="17">
        <v>28261</v>
      </c>
      <c r="Q1370" s="29" t="s">
        <v>22</v>
      </c>
      <c r="R1370" s="30"/>
      <c r="S1370" s="29" t="s">
        <v>22</v>
      </c>
      <c r="T1370" s="31"/>
      <c r="U1370" s="15"/>
      <c r="V1370" s="45" t="s">
        <v>3742</v>
      </c>
    </row>
    <row r="1371" spans="1:22" ht="16.5" customHeight="1">
      <c r="A1371" s="27" t="s">
        <v>3738</v>
      </c>
      <c r="B1371" s="9" t="s">
        <v>2845</v>
      </c>
      <c r="C1371" s="15" t="s">
        <v>3739</v>
      </c>
      <c r="D1371" s="21" t="s">
        <v>3740</v>
      </c>
      <c r="E1371" s="12" t="s">
        <v>26</v>
      </c>
      <c r="F1371" s="14" t="s">
        <v>130</v>
      </c>
      <c r="G1371" s="14"/>
      <c r="H1371" s="9" t="s">
        <v>131</v>
      </c>
      <c r="I1371" s="28" t="s">
        <v>226</v>
      </c>
      <c r="J1371" s="14"/>
      <c r="K1371" s="15" t="s">
        <v>211</v>
      </c>
      <c r="L1371" s="13" t="s">
        <v>3745</v>
      </c>
      <c r="M1371" s="14"/>
      <c r="N1371" s="9" t="s">
        <v>133</v>
      </c>
      <c r="O1371" s="9" t="s">
        <v>314</v>
      </c>
      <c r="P1371" s="17">
        <v>17221</v>
      </c>
      <c r="Q1371" s="29" t="s">
        <v>32</v>
      </c>
      <c r="R1371" s="30"/>
      <c r="S1371" s="29" t="s">
        <v>22</v>
      </c>
      <c r="T1371" s="31"/>
      <c r="U1371" s="15"/>
      <c r="V1371" s="45" t="s">
        <v>3742</v>
      </c>
    </row>
    <row r="1372" spans="1:22" ht="16.5" customHeight="1">
      <c r="A1372" s="27" t="s">
        <v>3738</v>
      </c>
      <c r="B1372" s="9" t="s">
        <v>2845</v>
      </c>
      <c r="C1372" s="15" t="s">
        <v>3739</v>
      </c>
      <c r="D1372" s="21" t="s">
        <v>3740</v>
      </c>
      <c r="E1372" s="12" t="s">
        <v>26</v>
      </c>
      <c r="F1372" s="14" t="s">
        <v>130</v>
      </c>
      <c r="G1372" s="14"/>
      <c r="H1372" s="9" t="s">
        <v>131</v>
      </c>
      <c r="I1372" s="28" t="s">
        <v>226</v>
      </c>
      <c r="J1372" s="14"/>
      <c r="K1372" s="15" t="s">
        <v>208</v>
      </c>
      <c r="L1372" s="13" t="s">
        <v>3744</v>
      </c>
      <c r="M1372" s="14"/>
      <c r="N1372" s="9" t="s">
        <v>133</v>
      </c>
      <c r="O1372" s="9" t="s">
        <v>210</v>
      </c>
      <c r="P1372" s="17">
        <v>50025</v>
      </c>
      <c r="Q1372" s="29" t="s">
        <v>22</v>
      </c>
      <c r="R1372" s="30"/>
      <c r="S1372" s="29" t="s">
        <v>22</v>
      </c>
      <c r="T1372" s="31"/>
      <c r="U1372" s="15"/>
      <c r="V1372" s="45" t="s">
        <v>3742</v>
      </c>
    </row>
    <row r="1373" spans="1:22" ht="16.5" customHeight="1">
      <c r="A1373" s="27" t="s">
        <v>3746</v>
      </c>
      <c r="B1373" s="9" t="s">
        <v>593</v>
      </c>
      <c r="C1373" s="15" t="s">
        <v>3747</v>
      </c>
      <c r="D1373" s="21" t="s">
        <v>2271</v>
      </c>
      <c r="E1373" s="12" t="s">
        <v>26</v>
      </c>
      <c r="F1373" s="14" t="s">
        <v>130</v>
      </c>
      <c r="G1373" s="14"/>
      <c r="H1373" s="9" t="s">
        <v>131</v>
      </c>
      <c r="I1373" s="28" t="str">
        <f>IF(H1373 = "(2E,6E)-FPP", "175763",
    IF(H1373 = "(2Z,6E)-FPP", "162247",
        IF(H1373 = "(2Z,6Z)-FPP", "60374",
            IF(H1373 = "(2E,6E,10E)-GGPP", "58756",
                IF(H1373 = "9α-copalyl PP", "58622",
                    IF(H1373 = "peregrinol PP", "138232",
                        IF(H1373 = "(2E)-GPP", "58057",
                            IF(H1373 = "ent-copalyl diphosphate", "58553",
                                IF(H1373 = "(S)-2,3-epoxysqualene", "15441",
                                    IF(H1373 = "(+)-copalyl diphosphate", "58635",
                                        IF(H1373 = "copal-8-ol diphosphate(3−)","64283",
                                            IF(H1373 = "NPP", "57665",
                                                IF(H1373 = "squalene", "15440",
                                                    IF(H1373 = "ent-copal-8-ol diphosphate(3−)", "138223",
                                                        IF(H1373 = "(2E,6E,10E,14E)-GFPP", "57907",
                                                            IF(H1373 = "(R)-tetraprenyl-β-curcumene", "64801",
                                                                IF(H1373 = "(E)-2-MeGPP", "61984",
                                                                    IF(H1373 = "all-trans-heptaprenyl PP", "58206",
                                                                        IF(H1373 = "(3S,22S)-2,3:22,23-diepoxy-2,3,22,23-tetrahydrosqualene", "138307",
                                                                            IF(H1373 = "pre-α-onocerin", "138305","")
                                                                            )
                                                                        )
                                                                    )
                                                                )
                                                            )
                                                        )
                                                    )
                                                )
                                            )
                                        )
                                    )
                                )
                            )
                        )
                    )
                )
            )
        )
    )</f>
        <v>58057</v>
      </c>
      <c r="J1373" s="14"/>
      <c r="K1373" s="15" t="s">
        <v>595</v>
      </c>
      <c r="L1373" s="13" t="s">
        <v>3732</v>
      </c>
      <c r="M1373" s="12" t="s">
        <v>22</v>
      </c>
      <c r="N1373" s="9" t="s">
        <v>133</v>
      </c>
      <c r="O1373" s="9" t="s">
        <v>596</v>
      </c>
      <c r="P1373" s="17">
        <v>129</v>
      </c>
      <c r="Q1373" s="29" t="s">
        <v>22</v>
      </c>
      <c r="R1373" s="30"/>
      <c r="S1373" s="29" t="s">
        <v>22</v>
      </c>
      <c r="T1373" s="31"/>
      <c r="U1373" s="15"/>
      <c r="V1373" s="26" t="s">
        <v>3718</v>
      </c>
    </row>
    <row r="1374" spans="1:22" ht="16.5" customHeight="1">
      <c r="A1374" s="27" t="s">
        <v>3746</v>
      </c>
      <c r="B1374" s="9" t="s">
        <v>593</v>
      </c>
      <c r="C1374" s="15" t="s">
        <v>3747</v>
      </c>
      <c r="D1374" s="21" t="s">
        <v>2271</v>
      </c>
      <c r="E1374" s="12" t="s">
        <v>26</v>
      </c>
      <c r="F1374" s="14" t="s">
        <v>130</v>
      </c>
      <c r="G1374" s="14"/>
      <c r="H1374" s="9" t="s">
        <v>131</v>
      </c>
      <c r="I1374" s="28" t="s">
        <v>226</v>
      </c>
      <c r="J1374" s="14"/>
      <c r="K1374" s="15" t="s">
        <v>571</v>
      </c>
      <c r="L1374" s="13" t="s">
        <v>3748</v>
      </c>
      <c r="M1374" s="14"/>
      <c r="N1374" s="9" t="s">
        <v>133</v>
      </c>
      <c r="O1374" s="9" t="s">
        <v>573</v>
      </c>
      <c r="P1374" s="17">
        <v>28359</v>
      </c>
      <c r="Q1374" s="29" t="s">
        <v>22</v>
      </c>
      <c r="R1374" s="30"/>
      <c r="S1374" s="29" t="s">
        <v>22</v>
      </c>
      <c r="T1374" s="31"/>
      <c r="U1374" s="15"/>
      <c r="V1374" s="45" t="s">
        <v>3718</v>
      </c>
    </row>
    <row r="1375" spans="1:22" ht="16.5" customHeight="1">
      <c r="A1375" s="27" t="s">
        <v>3746</v>
      </c>
      <c r="B1375" s="9" t="s">
        <v>593</v>
      </c>
      <c r="C1375" s="15" t="s">
        <v>3747</v>
      </c>
      <c r="D1375" s="21" t="s">
        <v>2271</v>
      </c>
      <c r="E1375" s="12" t="s">
        <v>26</v>
      </c>
      <c r="F1375" s="14" t="s">
        <v>130</v>
      </c>
      <c r="G1375" s="14"/>
      <c r="H1375" s="9" t="s">
        <v>131</v>
      </c>
      <c r="I1375" s="28" t="s">
        <v>226</v>
      </c>
      <c r="J1375" s="14"/>
      <c r="K1375" s="15" t="s">
        <v>568</v>
      </c>
      <c r="L1375" s="13" t="s">
        <v>3749</v>
      </c>
      <c r="M1375" s="14"/>
      <c r="N1375" s="9" t="s">
        <v>133</v>
      </c>
      <c r="O1375" s="9" t="s">
        <v>213</v>
      </c>
      <c r="P1375" s="17">
        <v>28660</v>
      </c>
      <c r="Q1375" s="29" t="s">
        <v>22</v>
      </c>
      <c r="R1375" s="30"/>
      <c r="S1375" s="29" t="s">
        <v>22</v>
      </c>
      <c r="T1375" s="31"/>
      <c r="U1375" s="15"/>
      <c r="V1375" s="45" t="s">
        <v>3718</v>
      </c>
    </row>
    <row r="1376" spans="1:22" ht="16.5" customHeight="1">
      <c r="A1376" s="27" t="s">
        <v>3746</v>
      </c>
      <c r="B1376" s="9" t="s">
        <v>593</v>
      </c>
      <c r="C1376" s="15" t="s">
        <v>3747</v>
      </c>
      <c r="D1376" s="21" t="s">
        <v>2271</v>
      </c>
      <c r="E1376" s="12" t="s">
        <v>26</v>
      </c>
      <c r="F1376" s="14" t="s">
        <v>130</v>
      </c>
      <c r="G1376" s="14"/>
      <c r="H1376" s="9" t="s">
        <v>131</v>
      </c>
      <c r="I1376" s="28" t="s">
        <v>226</v>
      </c>
      <c r="J1376" s="14"/>
      <c r="K1376" s="15" t="s">
        <v>211</v>
      </c>
      <c r="L1376" s="13" t="s">
        <v>3750</v>
      </c>
      <c r="M1376" s="14"/>
      <c r="N1376" s="9" t="s">
        <v>133</v>
      </c>
      <c r="O1376" s="9" t="s">
        <v>213</v>
      </c>
      <c r="P1376" s="17">
        <v>17221</v>
      </c>
      <c r="Q1376" s="29" t="s">
        <v>32</v>
      </c>
      <c r="R1376" s="30"/>
      <c r="S1376" s="29" t="s">
        <v>22</v>
      </c>
      <c r="T1376" s="31"/>
      <c r="U1376" s="15"/>
      <c r="V1376" s="45" t="s">
        <v>3718</v>
      </c>
    </row>
    <row r="1377" spans="1:22" ht="16.5" customHeight="1">
      <c r="A1377" s="27" t="s">
        <v>3746</v>
      </c>
      <c r="B1377" s="9" t="s">
        <v>593</v>
      </c>
      <c r="C1377" s="15" t="s">
        <v>3747</v>
      </c>
      <c r="D1377" s="21" t="s">
        <v>2271</v>
      </c>
      <c r="E1377" s="12" t="s">
        <v>26</v>
      </c>
      <c r="F1377" s="14" t="s">
        <v>130</v>
      </c>
      <c r="G1377" s="14"/>
      <c r="H1377" s="9" t="s">
        <v>131</v>
      </c>
      <c r="I1377" s="28" t="s">
        <v>226</v>
      </c>
      <c r="J1377" s="14"/>
      <c r="K1377" s="15" t="s">
        <v>214</v>
      </c>
      <c r="L1377" s="13" t="s">
        <v>1238</v>
      </c>
      <c r="M1377" s="14"/>
      <c r="N1377" s="9" t="s">
        <v>133</v>
      </c>
      <c r="O1377" s="9" t="s">
        <v>216</v>
      </c>
      <c r="P1377" s="17">
        <v>50035</v>
      </c>
      <c r="Q1377" s="29" t="s">
        <v>22</v>
      </c>
      <c r="R1377" s="30"/>
      <c r="S1377" s="29" t="s">
        <v>22</v>
      </c>
      <c r="T1377" s="31"/>
      <c r="U1377" s="15"/>
      <c r="V1377" s="45" t="s">
        <v>3718</v>
      </c>
    </row>
    <row r="1378" spans="1:22" ht="16.5" customHeight="1">
      <c r="A1378" s="27" t="s">
        <v>3746</v>
      </c>
      <c r="B1378" s="9" t="s">
        <v>593</v>
      </c>
      <c r="C1378" s="15" t="s">
        <v>3747</v>
      </c>
      <c r="D1378" s="21" t="s">
        <v>2271</v>
      </c>
      <c r="E1378" s="12" t="s">
        <v>26</v>
      </c>
      <c r="F1378" s="14" t="s">
        <v>130</v>
      </c>
      <c r="G1378" s="14"/>
      <c r="H1378" s="9" t="s">
        <v>131</v>
      </c>
      <c r="I1378" s="28" t="s">
        <v>226</v>
      </c>
      <c r="J1378" s="14"/>
      <c r="K1378" s="15" t="s">
        <v>227</v>
      </c>
      <c r="L1378" s="13" t="s">
        <v>3751</v>
      </c>
      <c r="M1378" s="14"/>
      <c r="N1378" s="9" t="s">
        <v>133</v>
      </c>
      <c r="O1378" s="9" t="s">
        <v>229</v>
      </c>
      <c r="P1378" s="17">
        <v>9457</v>
      </c>
      <c r="Q1378" s="29" t="s">
        <v>22</v>
      </c>
      <c r="R1378" s="30"/>
      <c r="S1378" s="29" t="s">
        <v>22</v>
      </c>
      <c r="T1378" s="31"/>
      <c r="U1378" s="15"/>
      <c r="V1378" s="45" t="s">
        <v>3718</v>
      </c>
    </row>
    <row r="1379" spans="1:22" ht="16.5" customHeight="1">
      <c r="A1379" s="27" t="s">
        <v>3752</v>
      </c>
      <c r="B1379" s="9" t="s">
        <v>1842</v>
      </c>
      <c r="C1379" s="15" t="s">
        <v>3753</v>
      </c>
      <c r="D1379" s="21" t="s">
        <v>3754</v>
      </c>
      <c r="E1379" s="12" t="s">
        <v>26</v>
      </c>
      <c r="F1379" s="14" t="s">
        <v>27</v>
      </c>
      <c r="G1379" s="14"/>
      <c r="H1379" s="9" t="s">
        <v>28</v>
      </c>
      <c r="I1379" s="28" t="str">
        <f t="shared" ref="I1379:I1383" si="95">IF(H1379 = "(2E,6E)-FPP", "175763",
    IF(H1379 = "(2Z,6E)-FPP", "162247",
        IF(H1379 = "(2Z,6Z)-FPP", "60374",
            IF(H1379 = "(2E,6E,10E)-GGPP", "58756",
                IF(H1379 = "9α-copalyl PP", "58622",
                    IF(H1379 = "peregrinol PP", "138232",
                        IF(H1379 = "(2E)-GPP", "58057",
                            IF(H1379 = "ent-copalyl diphosphate", "58553",
                                IF(H1379 = "(S)-2,3-epoxysqualene", "15441",
                                    IF(H1379 = "(+)-copalyl diphosphate", "58635",
                                        IF(H1379 = "copal-8-ol diphosphate(3−)","64283",
                                            IF(H1379 = "NPP", "57665",
                                                IF(H1379 = "squalene", "15440",
                                                    IF(H1379 = "ent-copal-8-ol diphosphate(3−)", "138223",
                                                        IF(H1379 = "(2E,6E,10E,14E)-GFPP", "57907",
                                                            IF(H1379 = "(R)-tetraprenyl-β-curcumene", "64801",
                                                                IF(H1379 = "(E)-2-MeGPP", "61984",
                                                                    IF(H1379 = "all-trans-heptaprenyl PP", "58206",
                                                                        IF(H1379 = "(3S,22S)-2,3:22,23-diepoxy-2,3,22,23-tetrahydrosqualene", "138307",
                                                                            IF(H1379 = "pre-α-onocerin", "138305","")
                                                                            )
                                                                        )
                                                                    )
                                                                )
                                                            )
                                                        )
                                                    )
                                                )
                                            )
                                        )
                                    )
                                )
                            )
                        )
                    )
                )
            )
        )
    )</f>
        <v>175763</v>
      </c>
      <c r="J1379" s="14"/>
      <c r="K1379" s="15" t="s">
        <v>3755</v>
      </c>
      <c r="L1379" s="13" t="s">
        <v>288</v>
      </c>
      <c r="M1379" s="14" t="s">
        <v>22</v>
      </c>
      <c r="N1379" s="9" t="s">
        <v>30</v>
      </c>
      <c r="O1379" s="9" t="s">
        <v>3756</v>
      </c>
      <c r="P1379" s="17">
        <v>49282</v>
      </c>
      <c r="Q1379" s="29" t="s">
        <v>22</v>
      </c>
      <c r="R1379" s="30"/>
      <c r="S1379" s="29" t="s">
        <v>22</v>
      </c>
      <c r="T1379" s="31"/>
      <c r="U1379" s="159" t="s">
        <v>3757</v>
      </c>
      <c r="V1379" s="42" t="s">
        <v>3758</v>
      </c>
    </row>
    <row r="1380" spans="1:22" ht="16.5" customHeight="1">
      <c r="A1380" s="27" t="s">
        <v>3752</v>
      </c>
      <c r="B1380" s="9" t="s">
        <v>1842</v>
      </c>
      <c r="C1380" s="15" t="s">
        <v>3753</v>
      </c>
      <c r="D1380" s="21" t="s">
        <v>3754</v>
      </c>
      <c r="E1380" s="12" t="s">
        <v>26</v>
      </c>
      <c r="F1380" s="14" t="s">
        <v>27</v>
      </c>
      <c r="G1380" s="14"/>
      <c r="H1380" s="9" t="s">
        <v>28</v>
      </c>
      <c r="I1380" s="28" t="str">
        <f t="shared" si="95"/>
        <v>175763</v>
      </c>
      <c r="J1380" s="14"/>
      <c r="K1380" s="15" t="s">
        <v>3759</v>
      </c>
      <c r="L1380" s="13"/>
      <c r="M1380" s="14"/>
      <c r="N1380" s="9" t="s">
        <v>30</v>
      </c>
      <c r="O1380" s="9" t="s">
        <v>3760</v>
      </c>
      <c r="P1380" s="17">
        <v>62752</v>
      </c>
      <c r="Q1380" s="29" t="s">
        <v>22</v>
      </c>
      <c r="R1380" s="30"/>
      <c r="S1380" s="29" t="s">
        <v>22</v>
      </c>
      <c r="T1380" s="31"/>
      <c r="U1380" s="104" t="s">
        <v>3761</v>
      </c>
      <c r="V1380" s="160" t="s">
        <v>3758</v>
      </c>
    </row>
    <row r="1381" spans="1:22" ht="16.5" customHeight="1">
      <c r="A1381" s="8" t="s">
        <v>3762</v>
      </c>
      <c r="B1381" s="16" t="s">
        <v>3763</v>
      </c>
      <c r="C1381" s="10" t="s">
        <v>3764</v>
      </c>
      <c r="D1381" s="39" t="s">
        <v>3765</v>
      </c>
      <c r="E1381" s="12" t="s">
        <v>26</v>
      </c>
      <c r="F1381" s="12" t="s">
        <v>27</v>
      </c>
      <c r="G1381" s="12"/>
      <c r="H1381" s="16" t="s">
        <v>28</v>
      </c>
      <c r="I1381" s="13" t="str">
        <f t="shared" si="95"/>
        <v>175763</v>
      </c>
      <c r="J1381" s="12"/>
      <c r="K1381" s="10" t="s">
        <v>1501</v>
      </c>
      <c r="L1381" s="28"/>
      <c r="M1381" s="12"/>
      <c r="N1381" s="16" t="s">
        <v>30</v>
      </c>
      <c r="O1381" s="16" t="s">
        <v>1502</v>
      </c>
      <c r="P1381" s="161">
        <v>10280</v>
      </c>
      <c r="Q1381" s="69" t="s">
        <v>32</v>
      </c>
      <c r="R1381" s="70"/>
      <c r="S1381" s="29" t="s">
        <v>22</v>
      </c>
      <c r="T1381" s="71"/>
      <c r="U1381" s="10" t="s">
        <v>3766</v>
      </c>
      <c r="V1381" s="154" t="s">
        <v>3718</v>
      </c>
    </row>
    <row r="1382" spans="1:22" ht="16.5" customHeight="1">
      <c r="A1382" s="8" t="s">
        <v>3762</v>
      </c>
      <c r="B1382" s="16" t="s">
        <v>3763</v>
      </c>
      <c r="C1382" s="10" t="s">
        <v>3764</v>
      </c>
      <c r="D1382" s="39" t="s">
        <v>3765</v>
      </c>
      <c r="E1382" s="12" t="s">
        <v>26</v>
      </c>
      <c r="F1382" s="12" t="s">
        <v>130</v>
      </c>
      <c r="G1382" s="12"/>
      <c r="H1382" s="16" t="s">
        <v>131</v>
      </c>
      <c r="I1382" s="13" t="str">
        <f t="shared" si="95"/>
        <v>58057</v>
      </c>
      <c r="J1382" s="12"/>
      <c r="K1382" s="10" t="s">
        <v>136</v>
      </c>
      <c r="L1382" s="28"/>
      <c r="M1382" s="12"/>
      <c r="N1382" s="16" t="s">
        <v>133</v>
      </c>
      <c r="O1382" s="16" t="s">
        <v>137</v>
      </c>
      <c r="P1382" s="161">
        <v>64280</v>
      </c>
      <c r="Q1382" s="69" t="s">
        <v>32</v>
      </c>
      <c r="R1382" s="70"/>
      <c r="S1382" s="29" t="s">
        <v>22</v>
      </c>
      <c r="T1382" s="71"/>
      <c r="U1382" s="10" t="s">
        <v>3767</v>
      </c>
      <c r="V1382" s="154" t="s">
        <v>3718</v>
      </c>
    </row>
    <row r="1383" spans="1:22" ht="16.5" customHeight="1">
      <c r="A1383" s="27" t="s">
        <v>3768</v>
      </c>
      <c r="B1383" s="9" t="s">
        <v>2845</v>
      </c>
      <c r="C1383" s="15" t="s">
        <v>3769</v>
      </c>
      <c r="D1383" s="21" t="s">
        <v>3765</v>
      </c>
      <c r="E1383" s="12" t="s">
        <v>26</v>
      </c>
      <c r="F1383" s="14" t="s">
        <v>130</v>
      </c>
      <c r="G1383" s="14"/>
      <c r="H1383" s="9" t="s">
        <v>131</v>
      </c>
      <c r="I1383" s="28" t="str">
        <f t="shared" si="95"/>
        <v>58057</v>
      </c>
      <c r="J1383" s="14"/>
      <c r="K1383" s="15" t="s">
        <v>557</v>
      </c>
      <c r="L1383" s="13" t="s">
        <v>3770</v>
      </c>
      <c r="M1383" s="12" t="s">
        <v>22</v>
      </c>
      <c r="N1383" s="9" t="s">
        <v>309</v>
      </c>
      <c r="O1383" s="9" t="s">
        <v>558</v>
      </c>
      <c r="P1383" s="17">
        <v>27961</v>
      </c>
      <c r="Q1383" s="29" t="s">
        <v>22</v>
      </c>
      <c r="R1383" s="30"/>
      <c r="S1383" s="29" t="s">
        <v>22</v>
      </c>
      <c r="T1383" s="31"/>
      <c r="U1383" s="15"/>
      <c r="V1383" s="26" t="s">
        <v>3771</v>
      </c>
    </row>
    <row r="1384" spans="1:22" ht="16.5" customHeight="1">
      <c r="A1384" s="27" t="s">
        <v>3768</v>
      </c>
      <c r="B1384" s="9" t="s">
        <v>2845</v>
      </c>
      <c r="C1384" s="15" t="s">
        <v>3769</v>
      </c>
      <c r="D1384" s="21" t="s">
        <v>3765</v>
      </c>
      <c r="E1384" s="12" t="s">
        <v>26</v>
      </c>
      <c r="F1384" s="14" t="s">
        <v>130</v>
      </c>
      <c r="G1384" s="14"/>
      <c r="H1384" s="9" t="s">
        <v>131</v>
      </c>
      <c r="I1384" s="28" t="s">
        <v>226</v>
      </c>
      <c r="J1384" s="14"/>
      <c r="K1384" s="15" t="s">
        <v>560</v>
      </c>
      <c r="L1384" s="13" t="s">
        <v>329</v>
      </c>
      <c r="M1384" s="14"/>
      <c r="N1384" s="9" t="s">
        <v>309</v>
      </c>
      <c r="O1384" s="9" t="s">
        <v>561</v>
      </c>
      <c r="P1384" s="17">
        <v>128</v>
      </c>
      <c r="Q1384" s="29" t="s">
        <v>22</v>
      </c>
      <c r="R1384" s="30"/>
      <c r="S1384" s="29" t="s">
        <v>22</v>
      </c>
      <c r="T1384" s="31"/>
      <c r="U1384" s="15"/>
      <c r="V1384" s="45" t="s">
        <v>3771</v>
      </c>
    </row>
    <row r="1385" spans="1:22" ht="16.5" customHeight="1">
      <c r="A1385" s="27" t="s">
        <v>3768</v>
      </c>
      <c r="B1385" s="9" t="s">
        <v>2845</v>
      </c>
      <c r="C1385" s="15" t="s">
        <v>3769</v>
      </c>
      <c r="D1385" s="21" t="s">
        <v>3765</v>
      </c>
      <c r="E1385" s="12" t="s">
        <v>26</v>
      </c>
      <c r="F1385" s="14" t="s">
        <v>130</v>
      </c>
      <c r="G1385" s="14"/>
      <c r="H1385" s="9" t="s">
        <v>131</v>
      </c>
      <c r="I1385" s="28" t="s">
        <v>226</v>
      </c>
      <c r="J1385" s="14"/>
      <c r="K1385" s="15" t="s">
        <v>211</v>
      </c>
      <c r="L1385" s="13" t="s">
        <v>3726</v>
      </c>
      <c r="M1385" s="14"/>
      <c r="N1385" s="9" t="s">
        <v>133</v>
      </c>
      <c r="O1385" s="9" t="s">
        <v>314</v>
      </c>
      <c r="P1385" s="17">
        <v>17221</v>
      </c>
      <c r="Q1385" s="29" t="s">
        <v>32</v>
      </c>
      <c r="R1385" s="30"/>
      <c r="S1385" s="29" t="s">
        <v>22</v>
      </c>
      <c r="T1385" s="31"/>
      <c r="U1385" s="15"/>
      <c r="V1385" s="45" t="s">
        <v>3771</v>
      </c>
    </row>
    <row r="1386" spans="1:22" ht="16.5" customHeight="1">
      <c r="A1386" s="27" t="s">
        <v>3768</v>
      </c>
      <c r="B1386" s="9" t="s">
        <v>2845</v>
      </c>
      <c r="C1386" s="15" t="s">
        <v>3769</v>
      </c>
      <c r="D1386" s="21" t="s">
        <v>3765</v>
      </c>
      <c r="E1386" s="12" t="s">
        <v>26</v>
      </c>
      <c r="F1386" s="14" t="s">
        <v>130</v>
      </c>
      <c r="G1386" s="14"/>
      <c r="H1386" s="9" t="s">
        <v>131</v>
      </c>
      <c r="I1386" s="28" t="s">
        <v>226</v>
      </c>
      <c r="J1386" s="14"/>
      <c r="K1386" s="15" t="s">
        <v>580</v>
      </c>
      <c r="L1386" s="13" t="s">
        <v>3772</v>
      </c>
      <c r="M1386" s="14"/>
      <c r="N1386" s="9" t="s">
        <v>133</v>
      </c>
      <c r="O1386" s="9" t="s">
        <v>581</v>
      </c>
      <c r="P1386" s="17">
        <v>28261</v>
      </c>
      <c r="Q1386" s="29" t="s">
        <v>22</v>
      </c>
      <c r="R1386" s="30"/>
      <c r="S1386" s="29" t="s">
        <v>22</v>
      </c>
      <c r="T1386" s="31"/>
      <c r="U1386" s="15"/>
      <c r="V1386" s="45" t="s">
        <v>3771</v>
      </c>
    </row>
    <row r="1387" spans="1:22" ht="16.5" customHeight="1">
      <c r="A1387" s="27" t="s">
        <v>3768</v>
      </c>
      <c r="B1387" s="9" t="s">
        <v>2845</v>
      </c>
      <c r="C1387" s="15" t="s">
        <v>3769</v>
      </c>
      <c r="D1387" s="21" t="s">
        <v>3765</v>
      </c>
      <c r="E1387" s="12" t="s">
        <v>26</v>
      </c>
      <c r="F1387" s="14" t="s">
        <v>130</v>
      </c>
      <c r="G1387" s="14"/>
      <c r="H1387" s="9" t="s">
        <v>131</v>
      </c>
      <c r="I1387" s="28" t="s">
        <v>226</v>
      </c>
      <c r="J1387" s="14"/>
      <c r="K1387" s="15" t="s">
        <v>208</v>
      </c>
      <c r="L1387" s="13" t="s">
        <v>3773</v>
      </c>
      <c r="M1387" s="14"/>
      <c r="N1387" s="9" t="s">
        <v>133</v>
      </c>
      <c r="O1387" s="9" t="s">
        <v>210</v>
      </c>
      <c r="P1387" s="17">
        <v>50025</v>
      </c>
      <c r="Q1387" s="29" t="s">
        <v>22</v>
      </c>
      <c r="R1387" s="30"/>
      <c r="S1387" s="29" t="s">
        <v>22</v>
      </c>
      <c r="T1387" s="31"/>
      <c r="U1387" s="15"/>
      <c r="V1387" s="45" t="s">
        <v>3771</v>
      </c>
    </row>
    <row r="1388" spans="1:22" ht="16.5" customHeight="1">
      <c r="A1388" s="27" t="s">
        <v>3768</v>
      </c>
      <c r="B1388" s="9" t="s">
        <v>2845</v>
      </c>
      <c r="C1388" s="15" t="s">
        <v>3769</v>
      </c>
      <c r="D1388" s="21" t="s">
        <v>3765</v>
      </c>
      <c r="E1388" s="12" t="s">
        <v>26</v>
      </c>
      <c r="F1388" s="14" t="s">
        <v>130</v>
      </c>
      <c r="G1388" s="14"/>
      <c r="H1388" s="9" t="s">
        <v>131</v>
      </c>
      <c r="I1388" s="28" t="s">
        <v>226</v>
      </c>
      <c r="J1388" s="14"/>
      <c r="K1388" s="15" t="s">
        <v>223</v>
      </c>
      <c r="L1388" s="13" t="s">
        <v>218</v>
      </c>
      <c r="M1388" s="14"/>
      <c r="N1388" s="9" t="s">
        <v>133</v>
      </c>
      <c r="O1388" s="9" t="s">
        <v>670</v>
      </c>
      <c r="P1388" s="17">
        <v>10577</v>
      </c>
      <c r="Q1388" s="29" t="s">
        <v>22</v>
      </c>
      <c r="R1388" s="30"/>
      <c r="S1388" s="29" t="s">
        <v>22</v>
      </c>
      <c r="T1388" s="31"/>
      <c r="U1388" s="15"/>
      <c r="V1388" s="45" t="s">
        <v>3771</v>
      </c>
    </row>
    <row r="1389" spans="1:22" ht="16.5" customHeight="1">
      <c r="A1389" s="27" t="s">
        <v>3774</v>
      </c>
      <c r="B1389" s="9" t="s">
        <v>3775</v>
      </c>
      <c r="C1389" s="15" t="s">
        <v>3776</v>
      </c>
      <c r="D1389" s="21" t="s">
        <v>3740</v>
      </c>
      <c r="E1389" s="12" t="s">
        <v>26</v>
      </c>
      <c r="F1389" s="14" t="s">
        <v>27</v>
      </c>
      <c r="G1389" s="14"/>
      <c r="H1389" s="9" t="s">
        <v>28</v>
      </c>
      <c r="I1389" s="28" t="str">
        <f t="shared" ref="I1389:I1425" si="96">IF(H1389 = "(2E,6E)-FPP", "175763",
    IF(H1389 = "(2Z,6E)-FPP", "162247",
        IF(H1389 = "(2Z,6Z)-FPP", "60374",
            IF(H1389 = "(2E,6E,10E)-GGPP", "58756",
                IF(H1389 = "9α-copalyl PP", "58622",
                    IF(H1389 = "peregrinol PP", "138232",
                        IF(H1389 = "(2E)-GPP", "58057",
                            IF(H1389 = "ent-copalyl diphosphate", "58553",
                                IF(H1389 = "(S)-2,3-epoxysqualene", "15441",
                                    IF(H1389 = "(+)-copalyl diphosphate", "58635",
                                        IF(H1389 = "copal-8-ol diphosphate(3−)","64283",
                                            IF(H1389 = "NPP", "57665",
                                                IF(H1389 = "squalene", "15440",
                                                    IF(H1389 = "ent-copal-8-ol diphosphate(3−)", "138223",
                                                        IF(H1389 = "(2E,6E,10E,14E)-GFPP", "57907",
                                                            IF(H1389 = "(R)-tetraprenyl-β-curcumene", "64801",
                                                                IF(H1389 = "(E)-2-MeGPP", "61984",
                                                                    IF(H1389 = "all-trans-heptaprenyl PP", "58206",
                                                                        IF(H1389 = "(3S,22S)-2,3:22,23-diepoxy-2,3,22,23-tetrahydrosqualene", "138307",
                                                                            IF(H1389 = "pre-α-onocerin", "138305","")
                                                                            )
                                                                        )
                                                                    )
                                                                )
                                                            )
                                                        )
                                                    )
                                                )
                                            )
                                        )
                                    )
                                )
                            )
                        )
                    )
                )
            )
        )
    )</f>
        <v>175763</v>
      </c>
      <c r="J1389" s="14"/>
      <c r="K1389" s="15" t="s">
        <v>1450</v>
      </c>
      <c r="L1389" s="13"/>
      <c r="M1389" s="14"/>
      <c r="N1389" s="9" t="s">
        <v>30</v>
      </c>
      <c r="O1389" s="9" t="s">
        <v>1451</v>
      </c>
      <c r="P1389" s="17">
        <v>5768</v>
      </c>
      <c r="Q1389" s="29" t="s">
        <v>22</v>
      </c>
      <c r="R1389" s="30"/>
      <c r="S1389" s="29" t="s">
        <v>22</v>
      </c>
      <c r="T1389" s="31"/>
      <c r="U1389" s="104" t="s">
        <v>3777</v>
      </c>
      <c r="V1389" s="42" t="s">
        <v>3758</v>
      </c>
    </row>
    <row r="1390" spans="1:22" ht="16.5" customHeight="1">
      <c r="A1390" s="27" t="s">
        <v>3774</v>
      </c>
      <c r="B1390" s="9" t="s">
        <v>3775</v>
      </c>
      <c r="C1390" s="15" t="s">
        <v>3776</v>
      </c>
      <c r="D1390" s="21" t="s">
        <v>3740</v>
      </c>
      <c r="E1390" s="12" t="s">
        <v>26</v>
      </c>
      <c r="F1390" s="14" t="s">
        <v>27</v>
      </c>
      <c r="G1390" s="14"/>
      <c r="H1390" s="9" t="s">
        <v>28</v>
      </c>
      <c r="I1390" s="28" t="str">
        <f t="shared" si="96"/>
        <v>175763</v>
      </c>
      <c r="J1390" s="14"/>
      <c r="K1390" s="15" t="s">
        <v>301</v>
      </c>
      <c r="L1390" s="13"/>
      <c r="M1390" s="14"/>
      <c r="N1390" s="9" t="s">
        <v>30</v>
      </c>
      <c r="O1390" s="9" t="s">
        <v>302</v>
      </c>
      <c r="P1390" s="17">
        <v>10357</v>
      </c>
      <c r="Q1390" s="29" t="s">
        <v>22</v>
      </c>
      <c r="R1390" s="30"/>
      <c r="S1390" s="29" t="s">
        <v>22</v>
      </c>
      <c r="T1390" s="31"/>
      <c r="U1390" s="104" t="s">
        <v>3778</v>
      </c>
      <c r="V1390" s="42" t="s">
        <v>3758</v>
      </c>
    </row>
    <row r="1391" spans="1:22" ht="16.5" customHeight="1">
      <c r="A1391" s="27" t="s">
        <v>3774</v>
      </c>
      <c r="B1391" s="9" t="s">
        <v>3775</v>
      </c>
      <c r="C1391" s="15" t="s">
        <v>3776</v>
      </c>
      <c r="D1391" s="21" t="s">
        <v>3740</v>
      </c>
      <c r="E1391" s="12" t="s">
        <v>26</v>
      </c>
      <c r="F1391" s="14" t="s">
        <v>27</v>
      </c>
      <c r="G1391" s="14"/>
      <c r="H1391" s="9" t="s">
        <v>28</v>
      </c>
      <c r="I1391" s="28" t="str">
        <f t="shared" si="96"/>
        <v>175763</v>
      </c>
      <c r="J1391" s="14"/>
      <c r="K1391" s="15" t="s">
        <v>3759</v>
      </c>
      <c r="L1391" s="13"/>
      <c r="M1391" s="14"/>
      <c r="N1391" s="9" t="s">
        <v>30</v>
      </c>
      <c r="O1391" s="9" t="s">
        <v>3760</v>
      </c>
      <c r="P1391" s="17">
        <v>62752</v>
      </c>
      <c r="Q1391" s="29" t="s">
        <v>22</v>
      </c>
      <c r="R1391" s="30"/>
      <c r="S1391" s="29" t="s">
        <v>22</v>
      </c>
      <c r="T1391" s="31"/>
      <c r="U1391" s="104" t="s">
        <v>3779</v>
      </c>
      <c r="V1391" s="42" t="s">
        <v>3758</v>
      </c>
    </row>
    <row r="1392" spans="1:22" ht="16.5" customHeight="1">
      <c r="A1392" s="27" t="s">
        <v>3774</v>
      </c>
      <c r="B1392" s="9" t="s">
        <v>3775</v>
      </c>
      <c r="C1392" s="15" t="s">
        <v>3776</v>
      </c>
      <c r="D1392" s="21" t="s">
        <v>3740</v>
      </c>
      <c r="E1392" s="12" t="s">
        <v>26</v>
      </c>
      <c r="F1392" s="14" t="s">
        <v>27</v>
      </c>
      <c r="G1392" s="14"/>
      <c r="H1392" s="9" t="s">
        <v>28</v>
      </c>
      <c r="I1392" s="28" t="str">
        <f t="shared" si="96"/>
        <v>175763</v>
      </c>
      <c r="J1392" s="14"/>
      <c r="K1392" s="15" t="s">
        <v>1844</v>
      </c>
      <c r="L1392" s="13"/>
      <c r="M1392" s="14"/>
      <c r="N1392" s="9" t="s">
        <v>30</v>
      </c>
      <c r="O1392" s="9" t="s">
        <v>1845</v>
      </c>
      <c r="P1392" s="17">
        <v>6530</v>
      </c>
      <c r="Q1392" s="29" t="s">
        <v>22</v>
      </c>
      <c r="R1392" s="30"/>
      <c r="S1392" s="29" t="s">
        <v>22</v>
      </c>
      <c r="T1392" s="31"/>
      <c r="U1392" s="104" t="s">
        <v>3780</v>
      </c>
      <c r="V1392" s="42" t="s">
        <v>3758</v>
      </c>
    </row>
    <row r="1393" spans="1:22" ht="16.5" customHeight="1">
      <c r="A1393" s="27" t="s">
        <v>3774</v>
      </c>
      <c r="B1393" s="9" t="s">
        <v>3775</v>
      </c>
      <c r="C1393" s="15" t="s">
        <v>3776</v>
      </c>
      <c r="D1393" s="21" t="s">
        <v>3740</v>
      </c>
      <c r="E1393" s="12" t="s">
        <v>26</v>
      </c>
      <c r="F1393" s="14" t="s">
        <v>27</v>
      </c>
      <c r="G1393" s="14"/>
      <c r="H1393" s="9" t="s">
        <v>28</v>
      </c>
      <c r="I1393" s="28" t="str">
        <f t="shared" si="96"/>
        <v>175763</v>
      </c>
      <c r="J1393" s="14"/>
      <c r="K1393" s="15" t="s">
        <v>2059</v>
      </c>
      <c r="L1393" s="13"/>
      <c r="M1393" s="14"/>
      <c r="N1393" s="9" t="s">
        <v>30</v>
      </c>
      <c r="O1393" s="9" t="s">
        <v>2060</v>
      </c>
      <c r="P1393" s="17">
        <v>64797</v>
      </c>
      <c r="Q1393" s="29" t="s">
        <v>22</v>
      </c>
      <c r="R1393" s="30"/>
      <c r="S1393" s="29" t="s">
        <v>22</v>
      </c>
      <c r="T1393" s="31"/>
      <c r="U1393" s="104" t="s">
        <v>3781</v>
      </c>
      <c r="V1393" s="42" t="s">
        <v>3758</v>
      </c>
    </row>
    <row r="1394" spans="1:22" ht="16.5" customHeight="1">
      <c r="A1394" s="27" t="s">
        <v>3774</v>
      </c>
      <c r="B1394" s="9" t="s">
        <v>3775</v>
      </c>
      <c r="C1394" s="15" t="s">
        <v>3776</v>
      </c>
      <c r="D1394" s="21" t="s">
        <v>3740</v>
      </c>
      <c r="E1394" s="12" t="s">
        <v>26</v>
      </c>
      <c r="F1394" s="14" t="s">
        <v>27</v>
      </c>
      <c r="G1394" s="14"/>
      <c r="H1394" s="9" t="s">
        <v>28</v>
      </c>
      <c r="I1394" s="28" t="str">
        <f t="shared" si="96"/>
        <v>175763</v>
      </c>
      <c r="J1394" s="14"/>
      <c r="K1394" s="15" t="s">
        <v>2902</v>
      </c>
      <c r="L1394" s="13"/>
      <c r="M1394" s="14"/>
      <c r="N1394" s="9" t="s">
        <v>30</v>
      </c>
      <c r="O1394" s="9" t="s">
        <v>2903</v>
      </c>
      <c r="P1394" s="17">
        <v>49224</v>
      </c>
      <c r="Q1394" s="29" t="s">
        <v>22</v>
      </c>
      <c r="R1394" s="30"/>
      <c r="S1394" s="29" t="s">
        <v>22</v>
      </c>
      <c r="T1394" s="31"/>
      <c r="U1394" s="104" t="s">
        <v>3782</v>
      </c>
      <c r="V1394" s="42" t="s">
        <v>3758</v>
      </c>
    </row>
    <row r="1395" spans="1:22" ht="16.5" customHeight="1">
      <c r="A1395" s="27" t="s">
        <v>3783</v>
      </c>
      <c r="B1395" s="9" t="s">
        <v>616</v>
      </c>
      <c r="C1395" s="15" t="s">
        <v>3784</v>
      </c>
      <c r="D1395" s="21" t="s">
        <v>3740</v>
      </c>
      <c r="E1395" s="12" t="s">
        <v>26</v>
      </c>
      <c r="F1395" s="14" t="s">
        <v>130</v>
      </c>
      <c r="G1395" s="14"/>
      <c r="H1395" s="9" t="s">
        <v>131</v>
      </c>
      <c r="I1395" s="28" t="str">
        <f t="shared" si="96"/>
        <v>58057</v>
      </c>
      <c r="J1395" s="14"/>
      <c r="K1395" s="15" t="s">
        <v>571</v>
      </c>
      <c r="L1395" s="13" t="s">
        <v>3785</v>
      </c>
      <c r="M1395" s="12" t="s">
        <v>22</v>
      </c>
      <c r="N1395" s="9" t="s">
        <v>133</v>
      </c>
      <c r="O1395" s="9" t="s">
        <v>573</v>
      </c>
      <c r="P1395" s="55">
        <v>28359</v>
      </c>
      <c r="Q1395" s="29" t="s">
        <v>22</v>
      </c>
      <c r="R1395" s="30"/>
      <c r="S1395" s="29" t="s">
        <v>22</v>
      </c>
      <c r="T1395" s="31"/>
      <c r="U1395" s="54"/>
      <c r="V1395" s="26" t="s">
        <v>3786</v>
      </c>
    </row>
    <row r="1396" spans="1:22" ht="16.5" customHeight="1">
      <c r="A1396" s="27" t="s">
        <v>3783</v>
      </c>
      <c r="B1396" s="9" t="s">
        <v>616</v>
      </c>
      <c r="C1396" s="15" t="s">
        <v>3784</v>
      </c>
      <c r="D1396" s="21" t="s">
        <v>3740</v>
      </c>
      <c r="E1396" s="12" t="s">
        <v>26</v>
      </c>
      <c r="F1396" s="14" t="s">
        <v>130</v>
      </c>
      <c r="G1396" s="14"/>
      <c r="H1396" s="9" t="s">
        <v>131</v>
      </c>
      <c r="I1396" s="28" t="str">
        <f t="shared" si="96"/>
        <v>58057</v>
      </c>
      <c r="J1396" s="14"/>
      <c r="K1396" s="15" t="s">
        <v>568</v>
      </c>
      <c r="L1396" s="13" t="s">
        <v>3787</v>
      </c>
      <c r="M1396" s="14"/>
      <c r="N1396" s="9" t="s">
        <v>133</v>
      </c>
      <c r="O1396" s="9" t="s">
        <v>213</v>
      </c>
      <c r="P1396" s="55">
        <v>28660</v>
      </c>
      <c r="Q1396" s="29" t="s">
        <v>22</v>
      </c>
      <c r="R1396" s="30"/>
      <c r="S1396" s="29" t="s">
        <v>22</v>
      </c>
      <c r="T1396" s="31"/>
      <c r="U1396" s="54"/>
      <c r="V1396" s="26" t="s">
        <v>3786</v>
      </c>
    </row>
    <row r="1397" spans="1:22" ht="16.5" customHeight="1">
      <c r="A1397" s="27" t="s">
        <v>3788</v>
      </c>
      <c r="B1397" s="9" t="s">
        <v>616</v>
      </c>
      <c r="C1397" s="15" t="s">
        <v>3789</v>
      </c>
      <c r="D1397" s="21" t="s">
        <v>3740</v>
      </c>
      <c r="E1397" s="12" t="s">
        <v>26</v>
      </c>
      <c r="F1397" s="14" t="s">
        <v>130</v>
      </c>
      <c r="G1397" s="14"/>
      <c r="H1397" s="9" t="s">
        <v>131</v>
      </c>
      <c r="I1397" s="28" t="str">
        <f t="shared" si="96"/>
        <v>58057</v>
      </c>
      <c r="J1397" s="14"/>
      <c r="K1397" s="15" t="s">
        <v>568</v>
      </c>
      <c r="L1397" s="13" t="s">
        <v>3790</v>
      </c>
      <c r="M1397" s="12" t="s">
        <v>22</v>
      </c>
      <c r="N1397" s="9" t="s">
        <v>133</v>
      </c>
      <c r="O1397" s="9" t="s">
        <v>213</v>
      </c>
      <c r="P1397" s="17">
        <v>28660</v>
      </c>
      <c r="Q1397" s="29" t="s">
        <v>22</v>
      </c>
      <c r="R1397" s="30"/>
      <c r="S1397" s="29" t="s">
        <v>22</v>
      </c>
      <c r="T1397" s="31"/>
      <c r="U1397" s="15"/>
      <c r="V1397" s="32" t="s">
        <v>3708</v>
      </c>
    </row>
    <row r="1398" spans="1:22" ht="16.5" customHeight="1">
      <c r="A1398" s="27" t="s">
        <v>3788</v>
      </c>
      <c r="B1398" s="9" t="s">
        <v>616</v>
      </c>
      <c r="C1398" s="15" t="s">
        <v>3789</v>
      </c>
      <c r="D1398" s="21" t="s">
        <v>3740</v>
      </c>
      <c r="E1398" s="12" t="s">
        <v>26</v>
      </c>
      <c r="F1398" s="14" t="s">
        <v>130</v>
      </c>
      <c r="G1398" s="14"/>
      <c r="H1398" s="9" t="s">
        <v>131</v>
      </c>
      <c r="I1398" s="28" t="str">
        <f t="shared" si="96"/>
        <v>58057</v>
      </c>
      <c r="J1398" s="14"/>
      <c r="K1398" s="15" t="s">
        <v>571</v>
      </c>
      <c r="L1398" s="13" t="s">
        <v>3791</v>
      </c>
      <c r="M1398" s="14"/>
      <c r="N1398" s="9" t="s">
        <v>133</v>
      </c>
      <c r="O1398" s="9" t="s">
        <v>573</v>
      </c>
      <c r="P1398" s="17">
        <v>28359</v>
      </c>
      <c r="Q1398" s="29" t="s">
        <v>22</v>
      </c>
      <c r="R1398" s="30"/>
      <c r="S1398" s="29" t="s">
        <v>22</v>
      </c>
      <c r="T1398" s="31"/>
      <c r="U1398" s="15"/>
      <c r="V1398" s="32" t="s">
        <v>3708</v>
      </c>
    </row>
    <row r="1399" spans="1:22" ht="16.5" customHeight="1">
      <c r="A1399" s="27" t="s">
        <v>3792</v>
      </c>
      <c r="B1399" s="9" t="s">
        <v>585</v>
      </c>
      <c r="C1399" s="15" t="s">
        <v>3793</v>
      </c>
      <c r="D1399" s="21" t="s">
        <v>3765</v>
      </c>
      <c r="E1399" s="12" t="s">
        <v>26</v>
      </c>
      <c r="F1399" s="14" t="s">
        <v>130</v>
      </c>
      <c r="G1399" s="14"/>
      <c r="H1399" s="9" t="s">
        <v>131</v>
      </c>
      <c r="I1399" s="28" t="str">
        <f t="shared" si="96"/>
        <v>58057</v>
      </c>
      <c r="J1399" s="14"/>
      <c r="K1399" s="15" t="s">
        <v>587</v>
      </c>
      <c r="L1399" s="13" t="s">
        <v>3794</v>
      </c>
      <c r="M1399" s="12" t="s">
        <v>22</v>
      </c>
      <c r="N1399" s="9" t="s">
        <v>133</v>
      </c>
      <c r="O1399" s="9" t="s">
        <v>589</v>
      </c>
      <c r="P1399" s="17">
        <v>7</v>
      </c>
      <c r="Q1399" s="29" t="s">
        <v>22</v>
      </c>
      <c r="R1399" s="30"/>
      <c r="S1399" s="29" t="s">
        <v>22</v>
      </c>
      <c r="T1399" s="31"/>
      <c r="U1399" s="15"/>
      <c r="V1399" s="32" t="s">
        <v>3795</v>
      </c>
    </row>
    <row r="1400" spans="1:22" ht="16.5" customHeight="1">
      <c r="A1400" s="27" t="s">
        <v>3792</v>
      </c>
      <c r="B1400" s="9" t="s">
        <v>585</v>
      </c>
      <c r="C1400" s="15" t="s">
        <v>3793</v>
      </c>
      <c r="D1400" s="21" t="s">
        <v>3765</v>
      </c>
      <c r="E1400" s="12" t="s">
        <v>26</v>
      </c>
      <c r="F1400" s="14" t="s">
        <v>130</v>
      </c>
      <c r="G1400" s="14"/>
      <c r="H1400" s="9" t="s">
        <v>131</v>
      </c>
      <c r="I1400" s="28" t="str">
        <f t="shared" si="96"/>
        <v>58057</v>
      </c>
      <c r="J1400" s="14"/>
      <c r="K1400" s="15" t="s">
        <v>227</v>
      </c>
      <c r="L1400" s="13" t="s">
        <v>3796</v>
      </c>
      <c r="M1400" s="14"/>
      <c r="N1400" s="9" t="s">
        <v>133</v>
      </c>
      <c r="O1400" s="9" t="s">
        <v>229</v>
      </c>
      <c r="P1400" s="17">
        <v>9457</v>
      </c>
      <c r="Q1400" s="29" t="s">
        <v>22</v>
      </c>
      <c r="R1400" s="30"/>
      <c r="S1400" s="29" t="s">
        <v>22</v>
      </c>
      <c r="T1400" s="31"/>
      <c r="U1400" s="15"/>
      <c r="V1400" s="32" t="s">
        <v>3795</v>
      </c>
    </row>
    <row r="1401" spans="1:22" ht="16.5" customHeight="1">
      <c r="A1401" s="27" t="s">
        <v>3792</v>
      </c>
      <c r="B1401" s="9" t="s">
        <v>585</v>
      </c>
      <c r="C1401" s="15" t="s">
        <v>3793</v>
      </c>
      <c r="D1401" s="21" t="s">
        <v>3765</v>
      </c>
      <c r="E1401" s="12" t="s">
        <v>26</v>
      </c>
      <c r="F1401" s="14" t="s">
        <v>130</v>
      </c>
      <c r="G1401" s="14"/>
      <c r="H1401" s="9" t="s">
        <v>131</v>
      </c>
      <c r="I1401" s="28" t="str">
        <f t="shared" si="96"/>
        <v>58057</v>
      </c>
      <c r="J1401" s="14"/>
      <c r="K1401" s="15" t="s">
        <v>2829</v>
      </c>
      <c r="L1401" s="13" t="s">
        <v>3797</v>
      </c>
      <c r="M1401" s="14"/>
      <c r="N1401" s="9" t="s">
        <v>133</v>
      </c>
      <c r="O1401" s="9" t="s">
        <v>2830</v>
      </c>
      <c r="P1401" s="17">
        <v>50029</v>
      </c>
      <c r="Q1401" s="29" t="s">
        <v>22</v>
      </c>
      <c r="R1401" s="30"/>
      <c r="S1401" s="29" t="s">
        <v>22</v>
      </c>
      <c r="T1401" s="31"/>
      <c r="U1401" s="15"/>
      <c r="V1401" s="32" t="s">
        <v>3795</v>
      </c>
    </row>
    <row r="1402" spans="1:22" ht="16.5" customHeight="1">
      <c r="A1402" s="27" t="s">
        <v>3792</v>
      </c>
      <c r="B1402" s="9" t="s">
        <v>585</v>
      </c>
      <c r="C1402" s="15" t="s">
        <v>3793</v>
      </c>
      <c r="D1402" s="21" t="s">
        <v>3765</v>
      </c>
      <c r="E1402" s="12" t="s">
        <v>26</v>
      </c>
      <c r="F1402" s="14" t="s">
        <v>130</v>
      </c>
      <c r="G1402" s="14"/>
      <c r="H1402" s="9" t="s">
        <v>131</v>
      </c>
      <c r="I1402" s="28" t="str">
        <f t="shared" si="96"/>
        <v>58057</v>
      </c>
      <c r="J1402" s="14"/>
      <c r="K1402" s="15" t="s">
        <v>631</v>
      </c>
      <c r="L1402" s="13" t="s">
        <v>3750</v>
      </c>
      <c r="M1402" s="14"/>
      <c r="N1402" s="9" t="s">
        <v>309</v>
      </c>
      <c r="O1402" s="9" t="s">
        <v>632</v>
      </c>
      <c r="P1402" s="17">
        <v>78884</v>
      </c>
      <c r="Q1402" s="29" t="s">
        <v>22</v>
      </c>
      <c r="R1402" s="30"/>
      <c r="S1402" s="29" t="s">
        <v>22</v>
      </c>
      <c r="T1402" s="31"/>
      <c r="U1402" s="15"/>
      <c r="V1402" s="32" t="s">
        <v>3795</v>
      </c>
    </row>
    <row r="1403" spans="1:22" ht="16.5" customHeight="1">
      <c r="A1403" s="27" t="s">
        <v>3792</v>
      </c>
      <c r="B1403" s="9" t="s">
        <v>585</v>
      </c>
      <c r="C1403" s="15" t="s">
        <v>3793</v>
      </c>
      <c r="D1403" s="21" t="s">
        <v>3765</v>
      </c>
      <c r="E1403" s="12" t="s">
        <v>26</v>
      </c>
      <c r="F1403" s="14" t="s">
        <v>130</v>
      </c>
      <c r="G1403" s="14"/>
      <c r="H1403" s="9" t="s">
        <v>131</v>
      </c>
      <c r="I1403" s="28" t="str">
        <f t="shared" si="96"/>
        <v>58057</v>
      </c>
      <c r="J1403" s="14"/>
      <c r="K1403" s="15" t="s">
        <v>568</v>
      </c>
      <c r="L1403" s="13" t="s">
        <v>224</v>
      </c>
      <c r="M1403" s="14"/>
      <c r="N1403" s="9" t="s">
        <v>133</v>
      </c>
      <c r="O1403" s="9" t="s">
        <v>213</v>
      </c>
      <c r="P1403" s="17">
        <v>28660</v>
      </c>
      <c r="Q1403" s="29" t="s">
        <v>22</v>
      </c>
      <c r="R1403" s="30"/>
      <c r="S1403" s="29" t="s">
        <v>22</v>
      </c>
      <c r="T1403" s="31"/>
      <c r="U1403" s="15"/>
      <c r="V1403" s="32" t="s">
        <v>3795</v>
      </c>
    </row>
    <row r="1404" spans="1:22" ht="16.5" customHeight="1">
      <c r="A1404" s="27" t="s">
        <v>3792</v>
      </c>
      <c r="B1404" s="9" t="s">
        <v>585</v>
      </c>
      <c r="C1404" s="15" t="s">
        <v>3793</v>
      </c>
      <c r="D1404" s="21" t="s">
        <v>3765</v>
      </c>
      <c r="E1404" s="12" t="s">
        <v>26</v>
      </c>
      <c r="F1404" s="14" t="s">
        <v>130</v>
      </c>
      <c r="G1404" s="14"/>
      <c r="H1404" s="9" t="s">
        <v>131</v>
      </c>
      <c r="I1404" s="28" t="str">
        <f t="shared" si="96"/>
        <v>58057</v>
      </c>
      <c r="J1404" s="14"/>
      <c r="K1404" s="15" t="s">
        <v>606</v>
      </c>
      <c r="L1404" s="13" t="s">
        <v>3773</v>
      </c>
      <c r="M1404" s="14"/>
      <c r="N1404" s="9" t="s">
        <v>309</v>
      </c>
      <c r="O1404" s="9" t="s">
        <v>608</v>
      </c>
      <c r="P1404" s="17">
        <v>22469</v>
      </c>
      <c r="Q1404" s="29" t="s">
        <v>22</v>
      </c>
      <c r="R1404" s="30"/>
      <c r="S1404" s="29" t="s">
        <v>22</v>
      </c>
      <c r="T1404" s="31"/>
      <c r="U1404" s="15"/>
      <c r="V1404" s="32" t="s">
        <v>3795</v>
      </c>
    </row>
    <row r="1405" spans="1:22" ht="16.5" customHeight="1">
      <c r="A1405" s="27" t="s">
        <v>3792</v>
      </c>
      <c r="B1405" s="9" t="s">
        <v>585</v>
      </c>
      <c r="C1405" s="15" t="s">
        <v>3793</v>
      </c>
      <c r="D1405" s="21" t="s">
        <v>3765</v>
      </c>
      <c r="E1405" s="12" t="s">
        <v>26</v>
      </c>
      <c r="F1405" s="14" t="s">
        <v>130</v>
      </c>
      <c r="G1405" s="14"/>
      <c r="H1405" s="9" t="s">
        <v>131</v>
      </c>
      <c r="I1405" s="28" t="str">
        <f t="shared" si="96"/>
        <v>58057</v>
      </c>
      <c r="J1405" s="14"/>
      <c r="K1405" s="15" t="s">
        <v>595</v>
      </c>
      <c r="L1405" s="13" t="s">
        <v>3798</v>
      </c>
      <c r="M1405" s="14"/>
      <c r="N1405" s="9" t="s">
        <v>133</v>
      </c>
      <c r="O1405" s="9" t="s">
        <v>596</v>
      </c>
      <c r="P1405" s="17">
        <v>129</v>
      </c>
      <c r="Q1405" s="29" t="s">
        <v>22</v>
      </c>
      <c r="R1405" s="30"/>
      <c r="S1405" s="29" t="s">
        <v>22</v>
      </c>
      <c r="T1405" s="31"/>
      <c r="U1405" s="15"/>
      <c r="V1405" s="32" t="s">
        <v>3795</v>
      </c>
    </row>
    <row r="1406" spans="1:22" ht="16.5" customHeight="1">
      <c r="A1406" s="27" t="s">
        <v>3792</v>
      </c>
      <c r="B1406" s="9" t="s">
        <v>585</v>
      </c>
      <c r="C1406" s="15" t="s">
        <v>3793</v>
      </c>
      <c r="D1406" s="21" t="s">
        <v>3765</v>
      </c>
      <c r="E1406" s="12" t="s">
        <v>26</v>
      </c>
      <c r="F1406" s="14" t="s">
        <v>130</v>
      </c>
      <c r="G1406" s="14"/>
      <c r="H1406" s="9" t="s">
        <v>131</v>
      </c>
      <c r="I1406" s="28" t="str">
        <f t="shared" si="96"/>
        <v>58057</v>
      </c>
      <c r="J1406" s="14"/>
      <c r="K1406" s="15" t="s">
        <v>211</v>
      </c>
      <c r="L1406" s="13" t="s">
        <v>221</v>
      </c>
      <c r="M1406" s="14"/>
      <c r="N1406" s="9" t="s">
        <v>133</v>
      </c>
      <c r="O1406" s="9" t="s">
        <v>314</v>
      </c>
      <c r="P1406" s="17">
        <v>17221</v>
      </c>
      <c r="Q1406" s="29" t="s">
        <v>32</v>
      </c>
      <c r="R1406" s="30"/>
      <c r="S1406" s="29" t="s">
        <v>22</v>
      </c>
      <c r="T1406" s="31"/>
      <c r="U1406" s="15"/>
      <c r="V1406" s="32" t="s">
        <v>3795</v>
      </c>
    </row>
    <row r="1407" spans="1:22" ht="16.5" customHeight="1">
      <c r="A1407" s="27" t="s">
        <v>3792</v>
      </c>
      <c r="B1407" s="9" t="s">
        <v>585</v>
      </c>
      <c r="C1407" s="15" t="s">
        <v>3793</v>
      </c>
      <c r="D1407" s="21" t="s">
        <v>3765</v>
      </c>
      <c r="E1407" s="12" t="s">
        <v>26</v>
      </c>
      <c r="F1407" s="14" t="s">
        <v>130</v>
      </c>
      <c r="G1407" s="14"/>
      <c r="H1407" s="9" t="s">
        <v>131</v>
      </c>
      <c r="I1407" s="28" t="str">
        <f t="shared" si="96"/>
        <v>58057</v>
      </c>
      <c r="J1407" s="14"/>
      <c r="K1407" s="15" t="s">
        <v>223</v>
      </c>
      <c r="L1407" s="13" t="s">
        <v>3799</v>
      </c>
      <c r="M1407" s="14"/>
      <c r="N1407" s="9" t="s">
        <v>133</v>
      </c>
      <c r="O1407" s="9" t="s">
        <v>670</v>
      </c>
      <c r="P1407" s="17">
        <v>10577</v>
      </c>
      <c r="Q1407" s="29" t="s">
        <v>22</v>
      </c>
      <c r="R1407" s="30"/>
      <c r="S1407" s="29" t="s">
        <v>22</v>
      </c>
      <c r="T1407" s="31"/>
      <c r="U1407" s="15"/>
      <c r="V1407" s="32" t="s">
        <v>3795</v>
      </c>
    </row>
    <row r="1408" spans="1:22" ht="16.5" customHeight="1">
      <c r="A1408" s="27" t="s">
        <v>3792</v>
      </c>
      <c r="B1408" s="9" t="s">
        <v>585</v>
      </c>
      <c r="C1408" s="15" t="s">
        <v>3793</v>
      </c>
      <c r="D1408" s="21" t="s">
        <v>3765</v>
      </c>
      <c r="E1408" s="12" t="s">
        <v>26</v>
      </c>
      <c r="F1408" s="14" t="s">
        <v>130</v>
      </c>
      <c r="G1408" s="14"/>
      <c r="H1408" s="9" t="s">
        <v>131</v>
      </c>
      <c r="I1408" s="28" t="str">
        <f t="shared" si="96"/>
        <v>58057</v>
      </c>
      <c r="J1408" s="14"/>
      <c r="K1408" s="15" t="s">
        <v>217</v>
      </c>
      <c r="L1408" s="13" t="s">
        <v>3751</v>
      </c>
      <c r="M1408" s="14"/>
      <c r="N1408" s="9" t="s">
        <v>133</v>
      </c>
      <c r="O1408" s="9" t="s">
        <v>219</v>
      </c>
      <c r="P1408" s="17">
        <v>10334</v>
      </c>
      <c r="Q1408" s="29" t="s">
        <v>22</v>
      </c>
      <c r="R1408" s="30"/>
      <c r="S1408" s="29" t="s">
        <v>22</v>
      </c>
      <c r="T1408" s="31"/>
      <c r="U1408" s="15"/>
      <c r="V1408" s="32" t="s">
        <v>3795</v>
      </c>
    </row>
    <row r="1409" spans="1:22" ht="16.5" customHeight="1">
      <c r="A1409" s="27" t="s">
        <v>3792</v>
      </c>
      <c r="B1409" s="9" t="s">
        <v>585</v>
      </c>
      <c r="C1409" s="15" t="s">
        <v>3793</v>
      </c>
      <c r="D1409" s="21" t="s">
        <v>3765</v>
      </c>
      <c r="E1409" s="12" t="s">
        <v>26</v>
      </c>
      <c r="F1409" s="14" t="s">
        <v>130</v>
      </c>
      <c r="G1409" s="14"/>
      <c r="H1409" s="9" t="s">
        <v>131</v>
      </c>
      <c r="I1409" s="28" t="str">
        <f t="shared" si="96"/>
        <v>58057</v>
      </c>
      <c r="J1409" s="14"/>
      <c r="K1409" s="15" t="s">
        <v>214</v>
      </c>
      <c r="L1409" s="13" t="s">
        <v>3800</v>
      </c>
      <c r="M1409" s="14"/>
      <c r="N1409" s="9" t="s">
        <v>133</v>
      </c>
      <c r="O1409" s="9" t="s">
        <v>216</v>
      </c>
      <c r="P1409" s="17">
        <v>50035</v>
      </c>
      <c r="Q1409" s="29" t="s">
        <v>22</v>
      </c>
      <c r="R1409" s="30"/>
      <c r="S1409" s="29" t="s">
        <v>22</v>
      </c>
      <c r="T1409" s="31"/>
      <c r="U1409" s="15"/>
      <c r="V1409" s="32" t="s">
        <v>3795</v>
      </c>
    </row>
    <row r="1410" spans="1:22" ht="16.5" customHeight="1">
      <c r="A1410" s="27" t="s">
        <v>3792</v>
      </c>
      <c r="B1410" s="9" t="s">
        <v>585</v>
      </c>
      <c r="C1410" s="15" t="s">
        <v>3793</v>
      </c>
      <c r="D1410" s="21" t="s">
        <v>3765</v>
      </c>
      <c r="E1410" s="12" t="s">
        <v>26</v>
      </c>
      <c r="F1410" s="14" t="s">
        <v>130</v>
      </c>
      <c r="G1410" s="14"/>
      <c r="H1410" s="9" t="s">
        <v>131</v>
      </c>
      <c r="I1410" s="28" t="str">
        <f t="shared" si="96"/>
        <v>58057</v>
      </c>
      <c r="J1410" s="14"/>
      <c r="K1410" s="15" t="s">
        <v>201</v>
      </c>
      <c r="L1410" s="13" t="s">
        <v>3728</v>
      </c>
      <c r="M1410" s="14"/>
      <c r="N1410" s="9" t="s">
        <v>133</v>
      </c>
      <c r="O1410" s="9" t="s">
        <v>204</v>
      </c>
      <c r="P1410" s="17">
        <v>50031</v>
      </c>
      <c r="Q1410" s="29" t="s">
        <v>22</v>
      </c>
      <c r="R1410" s="30"/>
      <c r="S1410" s="29" t="s">
        <v>22</v>
      </c>
      <c r="T1410" s="31"/>
      <c r="U1410" s="15"/>
      <c r="V1410" s="32" t="s">
        <v>3795</v>
      </c>
    </row>
    <row r="1411" spans="1:22" ht="16.5" customHeight="1">
      <c r="A1411" s="27" t="s">
        <v>3801</v>
      </c>
      <c r="B1411" s="9" t="s">
        <v>3715</v>
      </c>
      <c r="C1411" s="15" t="s">
        <v>3802</v>
      </c>
      <c r="D1411" s="44" t="s">
        <v>3740</v>
      </c>
      <c r="E1411" s="12" t="s">
        <v>26</v>
      </c>
      <c r="F1411" s="14" t="s">
        <v>130</v>
      </c>
      <c r="G1411" s="14"/>
      <c r="H1411" s="9" t="s">
        <v>131</v>
      </c>
      <c r="I1411" s="13" t="str">
        <f t="shared" si="96"/>
        <v>58057</v>
      </c>
      <c r="J1411" s="14"/>
      <c r="K1411" s="15" t="s">
        <v>865</v>
      </c>
      <c r="L1411" s="13"/>
      <c r="M1411" s="14"/>
      <c r="N1411" s="9" t="s">
        <v>309</v>
      </c>
      <c r="O1411" s="9" t="s">
        <v>3717</v>
      </c>
      <c r="P1411" s="17">
        <v>28</v>
      </c>
      <c r="Q1411" s="69" t="s">
        <v>32</v>
      </c>
      <c r="R1411" s="70"/>
      <c r="S1411" s="29" t="s">
        <v>22</v>
      </c>
      <c r="T1411" s="71"/>
      <c r="U1411" s="15"/>
      <c r="V1411" s="26" t="s">
        <v>3718</v>
      </c>
    </row>
    <row r="1412" spans="1:22" ht="16.5" customHeight="1">
      <c r="A1412" s="27" t="s">
        <v>3803</v>
      </c>
      <c r="B1412" s="9" t="s">
        <v>3804</v>
      </c>
      <c r="C1412" s="15" t="s">
        <v>3805</v>
      </c>
      <c r="D1412" s="21" t="s">
        <v>2271</v>
      </c>
      <c r="E1412" s="12" t="s">
        <v>26</v>
      </c>
      <c r="F1412" s="14" t="s">
        <v>38</v>
      </c>
      <c r="G1412" s="14"/>
      <c r="H1412" s="9" t="s">
        <v>64</v>
      </c>
      <c r="I1412" s="28" t="str">
        <f t="shared" si="96"/>
        <v>58635</v>
      </c>
      <c r="J1412" s="14"/>
      <c r="K1412" s="15" t="s">
        <v>1830</v>
      </c>
      <c r="L1412" s="13" t="s">
        <v>3806</v>
      </c>
      <c r="M1412" s="12" t="s">
        <v>22</v>
      </c>
      <c r="N1412" s="9" t="s">
        <v>41</v>
      </c>
      <c r="O1412" s="9" t="s">
        <v>1831</v>
      </c>
      <c r="P1412" s="17">
        <v>52280</v>
      </c>
      <c r="Q1412" s="29" t="s">
        <v>22</v>
      </c>
      <c r="R1412" s="30"/>
      <c r="S1412" s="29" t="s">
        <v>22</v>
      </c>
      <c r="T1412" s="31"/>
      <c r="U1412" s="15"/>
      <c r="V1412" s="32" t="s">
        <v>3699</v>
      </c>
    </row>
    <row r="1413" spans="1:22" ht="16.5" customHeight="1">
      <c r="A1413" s="27" t="s">
        <v>3803</v>
      </c>
      <c r="B1413" s="9" t="s">
        <v>3804</v>
      </c>
      <c r="C1413" s="15" t="s">
        <v>3805</v>
      </c>
      <c r="D1413" s="21" t="s">
        <v>2271</v>
      </c>
      <c r="E1413" s="12" t="s">
        <v>26</v>
      </c>
      <c r="F1413" s="14" t="s">
        <v>38</v>
      </c>
      <c r="G1413" s="14"/>
      <c r="H1413" s="9" t="s">
        <v>64</v>
      </c>
      <c r="I1413" s="28" t="str">
        <f t="shared" si="96"/>
        <v>58635</v>
      </c>
      <c r="J1413" s="14"/>
      <c r="K1413" s="15" t="s">
        <v>3807</v>
      </c>
      <c r="L1413" s="13" t="s">
        <v>212</v>
      </c>
      <c r="M1413" s="14"/>
      <c r="N1413" s="9" t="s">
        <v>41</v>
      </c>
      <c r="O1413" s="9" t="s">
        <v>3808</v>
      </c>
      <c r="P1413" s="17">
        <v>63708</v>
      </c>
      <c r="Q1413" s="29" t="s">
        <v>22</v>
      </c>
      <c r="R1413" s="30"/>
      <c r="S1413" s="29" t="s">
        <v>22</v>
      </c>
      <c r="T1413" s="31"/>
      <c r="U1413" s="15"/>
      <c r="V1413" s="32" t="s">
        <v>3699</v>
      </c>
    </row>
    <row r="1414" spans="1:22" ht="16.5" customHeight="1">
      <c r="A1414" s="27" t="s">
        <v>3809</v>
      </c>
      <c r="B1414" s="9" t="s">
        <v>2826</v>
      </c>
      <c r="C1414" s="15" t="s">
        <v>3810</v>
      </c>
      <c r="D1414" s="21" t="s">
        <v>1643</v>
      </c>
      <c r="E1414" s="12" t="s">
        <v>26</v>
      </c>
      <c r="F1414" s="14" t="s">
        <v>130</v>
      </c>
      <c r="G1414" s="14"/>
      <c r="H1414" s="9" t="s">
        <v>131</v>
      </c>
      <c r="I1414" s="28" t="str">
        <f t="shared" si="96"/>
        <v>58057</v>
      </c>
      <c r="J1414" s="14"/>
      <c r="K1414" s="15" t="s">
        <v>2829</v>
      </c>
      <c r="L1414" s="13"/>
      <c r="M1414" s="14"/>
      <c r="N1414" s="9" t="s">
        <v>133</v>
      </c>
      <c r="O1414" s="9" t="s">
        <v>2830</v>
      </c>
      <c r="P1414" s="17">
        <v>50029</v>
      </c>
      <c r="Q1414" s="29" t="s">
        <v>22</v>
      </c>
      <c r="R1414" s="30"/>
      <c r="S1414" s="29" t="s">
        <v>22</v>
      </c>
      <c r="T1414" s="31"/>
      <c r="U1414" s="15"/>
      <c r="V1414" s="32" t="s">
        <v>3811</v>
      </c>
    </row>
    <row r="1415" spans="1:22" ht="16.5" customHeight="1">
      <c r="A1415" s="27" t="s">
        <v>3812</v>
      </c>
      <c r="B1415" s="9" t="s">
        <v>3813</v>
      </c>
      <c r="C1415" s="15" t="s">
        <v>3814</v>
      </c>
      <c r="D1415" s="21" t="s">
        <v>1643</v>
      </c>
      <c r="E1415" s="12" t="s">
        <v>26</v>
      </c>
      <c r="F1415" s="14" t="s">
        <v>130</v>
      </c>
      <c r="G1415" s="14"/>
      <c r="H1415" s="16" t="s">
        <v>131</v>
      </c>
      <c r="I1415" s="28" t="str">
        <f t="shared" si="96"/>
        <v>58057</v>
      </c>
      <c r="J1415" s="14"/>
      <c r="K1415" s="15" t="s">
        <v>587</v>
      </c>
      <c r="L1415" s="13"/>
      <c r="M1415" s="14"/>
      <c r="N1415" s="9" t="s">
        <v>133</v>
      </c>
      <c r="O1415" s="9" t="s">
        <v>589</v>
      </c>
      <c r="P1415" s="17">
        <v>7</v>
      </c>
      <c r="Q1415" s="29" t="s">
        <v>22</v>
      </c>
      <c r="R1415" s="30"/>
      <c r="S1415" s="29" t="s">
        <v>22</v>
      </c>
      <c r="T1415" s="31"/>
      <c r="U1415" s="15"/>
      <c r="V1415" s="26" t="s">
        <v>3815</v>
      </c>
    </row>
    <row r="1416" spans="1:22" ht="16.5" customHeight="1">
      <c r="A1416" s="27" t="s">
        <v>3816</v>
      </c>
      <c r="B1416" s="9" t="s">
        <v>3817</v>
      </c>
      <c r="C1416" s="15" t="s">
        <v>3818</v>
      </c>
      <c r="D1416" s="21" t="s">
        <v>2271</v>
      </c>
      <c r="E1416" s="12" t="s">
        <v>26</v>
      </c>
      <c r="F1416" s="14" t="s">
        <v>130</v>
      </c>
      <c r="G1416" s="14"/>
      <c r="H1416" s="16" t="s">
        <v>131</v>
      </c>
      <c r="I1416" s="28" t="str">
        <f t="shared" si="96"/>
        <v>58057</v>
      </c>
      <c r="J1416" s="12"/>
      <c r="K1416" s="15" t="s">
        <v>587</v>
      </c>
      <c r="L1416" s="13"/>
      <c r="M1416" s="14"/>
      <c r="N1416" s="9" t="s">
        <v>133</v>
      </c>
      <c r="O1416" s="9" t="s">
        <v>589</v>
      </c>
      <c r="P1416" s="17">
        <v>7</v>
      </c>
      <c r="Q1416" s="29" t="s">
        <v>22</v>
      </c>
      <c r="R1416" s="30"/>
      <c r="S1416" s="29" t="s">
        <v>22</v>
      </c>
      <c r="T1416" s="31"/>
      <c r="U1416" s="15" t="s">
        <v>59</v>
      </c>
      <c r="V1416" s="26" t="s">
        <v>3815</v>
      </c>
    </row>
    <row r="1417" spans="1:22" ht="16.5" customHeight="1">
      <c r="A1417" s="27" t="s">
        <v>3819</v>
      </c>
      <c r="B1417" s="9" t="s">
        <v>3820</v>
      </c>
      <c r="C1417" s="15" t="s">
        <v>3821</v>
      </c>
      <c r="D1417" s="21" t="s">
        <v>2271</v>
      </c>
      <c r="E1417" s="12" t="s">
        <v>26</v>
      </c>
      <c r="F1417" s="14" t="s">
        <v>130</v>
      </c>
      <c r="G1417" s="14"/>
      <c r="H1417" s="16" t="s">
        <v>131</v>
      </c>
      <c r="I1417" s="28" t="str">
        <f t="shared" si="96"/>
        <v>58057</v>
      </c>
      <c r="J1417" s="12"/>
      <c r="K1417" s="15" t="s">
        <v>587</v>
      </c>
      <c r="L1417" s="13" t="s">
        <v>3822</v>
      </c>
      <c r="M1417" s="12" t="s">
        <v>22</v>
      </c>
      <c r="N1417" s="9" t="s">
        <v>133</v>
      </c>
      <c r="O1417" s="9" t="s">
        <v>589</v>
      </c>
      <c r="P1417" s="17">
        <v>7</v>
      </c>
      <c r="Q1417" s="29" t="s">
        <v>22</v>
      </c>
      <c r="R1417" s="30"/>
      <c r="S1417" s="29" t="s">
        <v>22</v>
      </c>
      <c r="T1417" s="31"/>
      <c r="U1417" s="15"/>
      <c r="V1417" s="26" t="s">
        <v>3815</v>
      </c>
    </row>
    <row r="1418" spans="1:22" ht="16.5" customHeight="1">
      <c r="A1418" s="27" t="s">
        <v>3819</v>
      </c>
      <c r="B1418" s="9" t="s">
        <v>3820</v>
      </c>
      <c r="C1418" s="15" t="s">
        <v>3821</v>
      </c>
      <c r="D1418" s="21" t="s">
        <v>2271</v>
      </c>
      <c r="E1418" s="12" t="s">
        <v>26</v>
      </c>
      <c r="F1418" s="14" t="s">
        <v>130</v>
      </c>
      <c r="G1418" s="14"/>
      <c r="H1418" s="16" t="s">
        <v>131</v>
      </c>
      <c r="I1418" s="28" t="str">
        <f t="shared" si="96"/>
        <v>58057</v>
      </c>
      <c r="J1418" s="12"/>
      <c r="K1418" s="15" t="s">
        <v>227</v>
      </c>
      <c r="L1418" s="13" t="s">
        <v>3823</v>
      </c>
      <c r="M1418" s="14"/>
      <c r="N1418" s="9" t="s">
        <v>133</v>
      </c>
      <c r="O1418" s="9" t="s">
        <v>229</v>
      </c>
      <c r="P1418" s="17">
        <v>9457</v>
      </c>
      <c r="Q1418" s="29" t="s">
        <v>22</v>
      </c>
      <c r="R1418" s="30"/>
      <c r="S1418" s="29" t="s">
        <v>22</v>
      </c>
      <c r="T1418" s="31"/>
      <c r="U1418" s="15"/>
      <c r="V1418" s="26" t="s">
        <v>3815</v>
      </c>
    </row>
    <row r="1419" spans="1:22" ht="16.5" customHeight="1">
      <c r="A1419" s="27" t="s">
        <v>3819</v>
      </c>
      <c r="B1419" s="9" t="s">
        <v>3820</v>
      </c>
      <c r="C1419" s="15" t="s">
        <v>3821</v>
      </c>
      <c r="D1419" s="21" t="s">
        <v>2271</v>
      </c>
      <c r="E1419" s="12" t="s">
        <v>26</v>
      </c>
      <c r="F1419" s="14" t="s">
        <v>130</v>
      </c>
      <c r="G1419" s="14"/>
      <c r="H1419" s="16" t="s">
        <v>131</v>
      </c>
      <c r="I1419" s="28" t="str">
        <f t="shared" si="96"/>
        <v>58057</v>
      </c>
      <c r="J1419" s="12"/>
      <c r="K1419" s="15" t="s">
        <v>2829</v>
      </c>
      <c r="L1419" s="13" t="s">
        <v>1385</v>
      </c>
      <c r="M1419" s="14"/>
      <c r="N1419" s="9" t="s">
        <v>133</v>
      </c>
      <c r="O1419" s="9" t="s">
        <v>2830</v>
      </c>
      <c r="P1419" s="17">
        <v>50029</v>
      </c>
      <c r="Q1419" s="29" t="s">
        <v>22</v>
      </c>
      <c r="R1419" s="30"/>
      <c r="S1419" s="29" t="s">
        <v>22</v>
      </c>
      <c r="T1419" s="31"/>
      <c r="U1419" s="15"/>
      <c r="V1419" s="26" t="s">
        <v>3815</v>
      </c>
    </row>
    <row r="1420" spans="1:22" ht="16.5" customHeight="1">
      <c r="A1420" s="27" t="s">
        <v>3819</v>
      </c>
      <c r="B1420" s="9" t="s">
        <v>3820</v>
      </c>
      <c r="C1420" s="15" t="s">
        <v>3821</v>
      </c>
      <c r="D1420" s="21" t="s">
        <v>2271</v>
      </c>
      <c r="E1420" s="12" t="s">
        <v>26</v>
      </c>
      <c r="F1420" s="14" t="s">
        <v>130</v>
      </c>
      <c r="G1420" s="14"/>
      <c r="H1420" s="16" t="s">
        <v>131</v>
      </c>
      <c r="I1420" s="28" t="str">
        <f t="shared" si="96"/>
        <v>58057</v>
      </c>
      <c r="J1420" s="12"/>
      <c r="K1420" s="15" t="s">
        <v>568</v>
      </c>
      <c r="L1420" s="13" t="s">
        <v>2737</v>
      </c>
      <c r="M1420" s="14"/>
      <c r="N1420" s="9" t="s">
        <v>133</v>
      </c>
      <c r="O1420" s="9" t="s">
        <v>213</v>
      </c>
      <c r="P1420" s="17">
        <v>28660</v>
      </c>
      <c r="Q1420" s="29" t="s">
        <v>22</v>
      </c>
      <c r="R1420" s="30"/>
      <c r="S1420" s="29" t="s">
        <v>22</v>
      </c>
      <c r="T1420" s="31"/>
      <c r="U1420" s="15"/>
      <c r="V1420" s="26" t="s">
        <v>3815</v>
      </c>
    </row>
    <row r="1421" spans="1:22" ht="16.5" customHeight="1">
      <c r="A1421" s="27" t="s">
        <v>3819</v>
      </c>
      <c r="B1421" s="9" t="s">
        <v>3820</v>
      </c>
      <c r="C1421" s="15" t="s">
        <v>3821</v>
      </c>
      <c r="D1421" s="21" t="s">
        <v>2271</v>
      </c>
      <c r="E1421" s="12" t="s">
        <v>26</v>
      </c>
      <c r="F1421" s="14" t="s">
        <v>130</v>
      </c>
      <c r="G1421" s="14"/>
      <c r="H1421" s="16" t="s">
        <v>131</v>
      </c>
      <c r="I1421" s="28" t="str">
        <f t="shared" si="96"/>
        <v>58057</v>
      </c>
      <c r="J1421" s="12"/>
      <c r="K1421" s="15" t="s">
        <v>631</v>
      </c>
      <c r="L1421" s="13" t="s">
        <v>1387</v>
      </c>
      <c r="M1421" s="14"/>
      <c r="N1421" s="9" t="s">
        <v>309</v>
      </c>
      <c r="O1421" s="9" t="s">
        <v>632</v>
      </c>
      <c r="P1421" s="17">
        <v>78884</v>
      </c>
      <c r="Q1421" s="29" t="s">
        <v>22</v>
      </c>
      <c r="R1421" s="30"/>
      <c r="S1421" s="29" t="s">
        <v>22</v>
      </c>
      <c r="T1421" s="31"/>
      <c r="U1421" s="15"/>
      <c r="V1421" s="26" t="s">
        <v>3815</v>
      </c>
    </row>
    <row r="1422" spans="1:22" ht="16.5" customHeight="1">
      <c r="A1422" s="27" t="s">
        <v>3819</v>
      </c>
      <c r="B1422" s="9" t="s">
        <v>3820</v>
      </c>
      <c r="C1422" s="15" t="s">
        <v>3821</v>
      </c>
      <c r="D1422" s="21" t="s">
        <v>2271</v>
      </c>
      <c r="E1422" s="12" t="s">
        <v>26</v>
      </c>
      <c r="F1422" s="14" t="s">
        <v>130</v>
      </c>
      <c r="G1422" s="14"/>
      <c r="H1422" s="16" t="s">
        <v>131</v>
      </c>
      <c r="I1422" s="28" t="str">
        <f t="shared" si="96"/>
        <v>58057</v>
      </c>
      <c r="J1422" s="12"/>
      <c r="K1422" s="15" t="s">
        <v>595</v>
      </c>
      <c r="L1422" s="13" t="s">
        <v>3824</v>
      </c>
      <c r="M1422" s="14"/>
      <c r="N1422" s="9" t="s">
        <v>133</v>
      </c>
      <c r="O1422" s="9" t="s">
        <v>596</v>
      </c>
      <c r="P1422" s="17">
        <v>129</v>
      </c>
      <c r="Q1422" s="29" t="s">
        <v>22</v>
      </c>
      <c r="R1422" s="30"/>
      <c r="S1422" s="29" t="s">
        <v>22</v>
      </c>
      <c r="T1422" s="31"/>
      <c r="U1422" s="15"/>
      <c r="V1422" s="26" t="s">
        <v>3815</v>
      </c>
    </row>
    <row r="1423" spans="1:22" ht="16.5" customHeight="1">
      <c r="A1423" s="27" t="s">
        <v>3819</v>
      </c>
      <c r="B1423" s="9" t="s">
        <v>3820</v>
      </c>
      <c r="C1423" s="15" t="s">
        <v>3821</v>
      </c>
      <c r="D1423" s="21" t="s">
        <v>2271</v>
      </c>
      <c r="E1423" s="12" t="s">
        <v>26</v>
      </c>
      <c r="F1423" s="14" t="s">
        <v>130</v>
      </c>
      <c r="G1423" s="14"/>
      <c r="H1423" s="16" t="s">
        <v>131</v>
      </c>
      <c r="I1423" s="28" t="str">
        <f t="shared" si="96"/>
        <v>58057</v>
      </c>
      <c r="J1423" s="12"/>
      <c r="K1423" s="15" t="s">
        <v>211</v>
      </c>
      <c r="L1423" s="13" t="s">
        <v>3824</v>
      </c>
      <c r="M1423" s="14"/>
      <c r="N1423" s="9" t="s">
        <v>133</v>
      </c>
      <c r="O1423" s="9" t="s">
        <v>314</v>
      </c>
      <c r="P1423" s="17">
        <v>17221</v>
      </c>
      <c r="Q1423" s="29" t="s">
        <v>32</v>
      </c>
      <c r="R1423" s="30"/>
      <c r="S1423" s="29" t="s">
        <v>22</v>
      </c>
      <c r="T1423" s="31"/>
      <c r="U1423" s="15"/>
      <c r="V1423" s="26" t="s">
        <v>3815</v>
      </c>
    </row>
    <row r="1424" spans="1:22" ht="16.5" customHeight="1">
      <c r="A1424" s="27" t="s">
        <v>3819</v>
      </c>
      <c r="B1424" s="9" t="s">
        <v>3820</v>
      </c>
      <c r="C1424" s="15" t="s">
        <v>3821</v>
      </c>
      <c r="D1424" s="21" t="s">
        <v>2271</v>
      </c>
      <c r="E1424" s="12" t="s">
        <v>26</v>
      </c>
      <c r="F1424" s="14" t="s">
        <v>130</v>
      </c>
      <c r="G1424" s="14"/>
      <c r="H1424" s="16" t="s">
        <v>131</v>
      </c>
      <c r="I1424" s="28" t="str">
        <f t="shared" si="96"/>
        <v>58057</v>
      </c>
      <c r="J1424" s="12"/>
      <c r="K1424" s="15" t="s">
        <v>606</v>
      </c>
      <c r="L1424" s="13" t="s">
        <v>3825</v>
      </c>
      <c r="M1424" s="14"/>
      <c r="N1424" s="9" t="s">
        <v>309</v>
      </c>
      <c r="O1424" s="9" t="s">
        <v>608</v>
      </c>
      <c r="P1424" s="17">
        <v>22469</v>
      </c>
      <c r="Q1424" s="29" t="s">
        <v>22</v>
      </c>
      <c r="R1424" s="30"/>
      <c r="S1424" s="29" t="s">
        <v>22</v>
      </c>
      <c r="T1424" s="31"/>
      <c r="U1424" s="15"/>
      <c r="V1424" s="26" t="s">
        <v>3815</v>
      </c>
    </row>
    <row r="1425" spans="1:22" ht="16.5" customHeight="1">
      <c r="A1425" s="27" t="s">
        <v>3819</v>
      </c>
      <c r="B1425" s="9" t="s">
        <v>3820</v>
      </c>
      <c r="C1425" s="15" t="s">
        <v>3821</v>
      </c>
      <c r="D1425" s="21" t="s">
        <v>2271</v>
      </c>
      <c r="E1425" s="12" t="s">
        <v>26</v>
      </c>
      <c r="F1425" s="14" t="s">
        <v>130</v>
      </c>
      <c r="G1425" s="14"/>
      <c r="H1425" s="16" t="s">
        <v>131</v>
      </c>
      <c r="I1425" s="28" t="str">
        <f t="shared" si="96"/>
        <v>58057</v>
      </c>
      <c r="J1425" s="12"/>
      <c r="K1425" s="15" t="s">
        <v>223</v>
      </c>
      <c r="L1425" s="13" t="s">
        <v>2740</v>
      </c>
      <c r="M1425" s="14"/>
      <c r="N1425" s="9" t="s">
        <v>133</v>
      </c>
      <c r="O1425" s="9" t="s">
        <v>670</v>
      </c>
      <c r="P1425" s="17">
        <v>10577</v>
      </c>
      <c r="Q1425" s="29" t="s">
        <v>22</v>
      </c>
      <c r="R1425" s="30"/>
      <c r="S1425" s="29" t="s">
        <v>22</v>
      </c>
      <c r="T1425" s="31"/>
      <c r="U1425" s="15"/>
      <c r="V1425" s="26" t="s">
        <v>3815</v>
      </c>
    </row>
    <row r="1426" spans="1:22" ht="16.5" customHeight="1">
      <c r="A1426" s="8" t="s">
        <v>3826</v>
      </c>
      <c r="B1426" s="9" t="s">
        <v>1265</v>
      </c>
      <c r="C1426" s="10" t="s">
        <v>3827</v>
      </c>
      <c r="D1426" s="21" t="s">
        <v>3828</v>
      </c>
      <c r="E1426" s="12" t="s">
        <v>910</v>
      </c>
      <c r="F1426" s="12" t="s">
        <v>27</v>
      </c>
      <c r="G1426" s="12"/>
      <c r="H1426" s="9" t="s">
        <v>28</v>
      </c>
      <c r="I1426" s="13">
        <v>175763</v>
      </c>
      <c r="J1426" s="14"/>
      <c r="K1426" s="15" t="s">
        <v>3829</v>
      </c>
      <c r="L1426" s="13" t="s">
        <v>3830</v>
      </c>
      <c r="M1426" s="14"/>
      <c r="N1426" s="9" t="s">
        <v>30</v>
      </c>
      <c r="O1426" s="9" t="s">
        <v>3831</v>
      </c>
      <c r="P1426" s="17">
        <v>172935</v>
      </c>
      <c r="Q1426" s="18" t="s">
        <v>22</v>
      </c>
      <c r="R1426" s="25"/>
      <c r="S1426" s="18" t="s">
        <v>22</v>
      </c>
      <c r="T1426" s="10"/>
      <c r="U1426" s="15"/>
      <c r="V1426" s="26" t="s">
        <v>3832</v>
      </c>
    </row>
    <row r="1427" spans="1:22" ht="16.5" customHeight="1">
      <c r="A1427" s="8" t="s">
        <v>3826</v>
      </c>
      <c r="B1427" s="9" t="s">
        <v>1265</v>
      </c>
      <c r="C1427" s="10" t="s">
        <v>3827</v>
      </c>
      <c r="D1427" s="21" t="s">
        <v>3828</v>
      </c>
      <c r="E1427" s="12" t="s">
        <v>910</v>
      </c>
      <c r="F1427" s="12" t="s">
        <v>27</v>
      </c>
      <c r="G1427" s="12"/>
      <c r="H1427" s="9" t="s">
        <v>28</v>
      </c>
      <c r="I1427" s="13">
        <v>175763</v>
      </c>
      <c r="J1427" s="14"/>
      <c r="K1427" s="15" t="s">
        <v>412</v>
      </c>
      <c r="L1427" s="13" t="s">
        <v>3830</v>
      </c>
      <c r="M1427" s="14"/>
      <c r="N1427" s="9" t="s">
        <v>30</v>
      </c>
      <c r="O1427" s="9" t="s">
        <v>413</v>
      </c>
      <c r="P1427" s="17">
        <v>62855</v>
      </c>
      <c r="Q1427" s="18" t="s">
        <v>22</v>
      </c>
      <c r="R1427" s="25"/>
      <c r="S1427" s="18" t="s">
        <v>22</v>
      </c>
      <c r="T1427" s="10"/>
      <c r="U1427" s="15"/>
      <c r="V1427" s="26" t="s">
        <v>3832</v>
      </c>
    </row>
    <row r="1428" spans="1:22" ht="16.5" customHeight="1">
      <c r="A1428" s="8" t="s">
        <v>3833</v>
      </c>
      <c r="B1428" s="9" t="s">
        <v>1265</v>
      </c>
      <c r="C1428" s="10" t="s">
        <v>3834</v>
      </c>
      <c r="D1428" s="21" t="s">
        <v>3828</v>
      </c>
      <c r="E1428" s="12" t="s">
        <v>910</v>
      </c>
      <c r="F1428" s="12" t="s">
        <v>27</v>
      </c>
      <c r="G1428" s="12"/>
      <c r="H1428" s="9" t="s">
        <v>28</v>
      </c>
      <c r="I1428" s="13">
        <v>175763</v>
      </c>
      <c r="J1428" s="14"/>
      <c r="K1428" s="15" t="s">
        <v>3835</v>
      </c>
      <c r="L1428" s="13" t="s">
        <v>91</v>
      </c>
      <c r="M1428" s="12" t="s">
        <v>22</v>
      </c>
      <c r="N1428" s="9" t="s">
        <v>30</v>
      </c>
      <c r="O1428" s="9" t="s">
        <v>3836</v>
      </c>
      <c r="P1428" s="17">
        <v>192758</v>
      </c>
      <c r="Q1428" s="18" t="s">
        <v>22</v>
      </c>
      <c r="R1428" s="25"/>
      <c r="S1428" s="18" t="s">
        <v>22</v>
      </c>
      <c r="T1428" s="10"/>
      <c r="U1428" s="15"/>
      <c r="V1428" s="26" t="s">
        <v>3832</v>
      </c>
    </row>
    <row r="1429" spans="1:22" ht="16.5" customHeight="1">
      <c r="A1429" s="8" t="s">
        <v>3833</v>
      </c>
      <c r="B1429" s="9" t="s">
        <v>1265</v>
      </c>
      <c r="C1429" s="10" t="s">
        <v>3834</v>
      </c>
      <c r="D1429" s="21" t="s">
        <v>3828</v>
      </c>
      <c r="E1429" s="12" t="s">
        <v>910</v>
      </c>
      <c r="F1429" s="12" t="s">
        <v>27</v>
      </c>
      <c r="G1429" s="12"/>
      <c r="H1429" s="9" t="s">
        <v>28</v>
      </c>
      <c r="I1429" s="13">
        <v>175763</v>
      </c>
      <c r="J1429" s="14"/>
      <c r="K1429" s="15" t="s">
        <v>3837</v>
      </c>
      <c r="L1429" s="13" t="s">
        <v>103</v>
      </c>
      <c r="M1429" s="14"/>
      <c r="N1429" s="9" t="s">
        <v>30</v>
      </c>
      <c r="O1429" s="9" t="s">
        <v>3838</v>
      </c>
      <c r="P1429" s="17">
        <v>192759</v>
      </c>
      <c r="Q1429" s="18" t="s">
        <v>22</v>
      </c>
      <c r="R1429" s="25"/>
      <c r="S1429" s="18" t="s">
        <v>22</v>
      </c>
      <c r="T1429" s="10"/>
      <c r="U1429" s="15"/>
      <c r="V1429" s="26" t="s">
        <v>3832</v>
      </c>
    </row>
    <row r="1430" spans="1:22" ht="16.5" customHeight="1">
      <c r="A1430" s="8" t="s">
        <v>3833</v>
      </c>
      <c r="B1430" s="9" t="s">
        <v>1265</v>
      </c>
      <c r="C1430" s="10" t="s">
        <v>3834</v>
      </c>
      <c r="D1430" s="21" t="s">
        <v>3828</v>
      </c>
      <c r="E1430" s="12" t="s">
        <v>910</v>
      </c>
      <c r="F1430" s="12" t="s">
        <v>27</v>
      </c>
      <c r="G1430" s="12"/>
      <c r="H1430" s="9" t="s">
        <v>28</v>
      </c>
      <c r="I1430" s="13">
        <v>175763</v>
      </c>
      <c r="J1430" s="14"/>
      <c r="K1430" s="15" t="s">
        <v>405</v>
      </c>
      <c r="L1430" s="13" t="s">
        <v>103</v>
      </c>
      <c r="M1430" s="14"/>
      <c r="N1430" s="9" t="s">
        <v>30</v>
      </c>
      <c r="O1430" s="9" t="s">
        <v>406</v>
      </c>
      <c r="P1430" s="17">
        <v>68667</v>
      </c>
      <c r="Q1430" s="18" t="s">
        <v>22</v>
      </c>
      <c r="R1430" s="25"/>
      <c r="S1430" s="18" t="s">
        <v>22</v>
      </c>
      <c r="T1430" s="10"/>
      <c r="U1430" s="15"/>
      <c r="V1430" s="26" t="s">
        <v>3832</v>
      </c>
    </row>
    <row r="1431" spans="1:22" ht="16.5" customHeight="1">
      <c r="A1431" s="8" t="s">
        <v>3833</v>
      </c>
      <c r="B1431" s="9" t="s">
        <v>1265</v>
      </c>
      <c r="C1431" s="10" t="s">
        <v>3834</v>
      </c>
      <c r="D1431" s="21" t="s">
        <v>3828</v>
      </c>
      <c r="E1431" s="12" t="s">
        <v>910</v>
      </c>
      <c r="F1431" s="12" t="s">
        <v>27</v>
      </c>
      <c r="G1431" s="12"/>
      <c r="H1431" s="9" t="s">
        <v>28</v>
      </c>
      <c r="I1431" s="13">
        <v>175763</v>
      </c>
      <c r="J1431" s="14"/>
      <c r="K1431" s="15" t="s">
        <v>3839</v>
      </c>
      <c r="L1431" s="13" t="s">
        <v>103</v>
      </c>
      <c r="M1431" s="14"/>
      <c r="N1431" s="9" t="s">
        <v>30</v>
      </c>
      <c r="O1431" s="9" t="s">
        <v>3840</v>
      </c>
      <c r="P1431" s="17">
        <v>89061</v>
      </c>
      <c r="Q1431" s="18" t="s">
        <v>22</v>
      </c>
      <c r="R1431" s="25"/>
      <c r="S1431" s="18" t="s">
        <v>22</v>
      </c>
      <c r="T1431" s="10"/>
      <c r="U1431" s="15"/>
      <c r="V1431" s="26" t="s">
        <v>3832</v>
      </c>
    </row>
    <row r="1432" spans="1:22" ht="16.5" customHeight="1">
      <c r="A1432" s="27" t="s">
        <v>3841</v>
      </c>
      <c r="B1432" s="9" t="s">
        <v>1265</v>
      </c>
      <c r="C1432" s="10" t="s">
        <v>3842</v>
      </c>
      <c r="D1432" s="21" t="s">
        <v>3828</v>
      </c>
      <c r="E1432" s="12" t="s">
        <v>910</v>
      </c>
      <c r="F1432" s="12" t="s">
        <v>27</v>
      </c>
      <c r="G1432" s="12"/>
      <c r="H1432" s="9" t="s">
        <v>28</v>
      </c>
      <c r="I1432" s="13">
        <v>175763</v>
      </c>
      <c r="J1432" s="14"/>
      <c r="K1432" s="15" t="s">
        <v>3843</v>
      </c>
      <c r="L1432" s="13"/>
      <c r="M1432" s="14"/>
      <c r="N1432" s="9" t="s">
        <v>30</v>
      </c>
      <c r="O1432" s="9" t="s">
        <v>3844</v>
      </c>
      <c r="P1432" s="17">
        <v>137530</v>
      </c>
      <c r="Q1432" s="18" t="s">
        <v>22</v>
      </c>
      <c r="R1432" s="25"/>
      <c r="S1432" s="18" t="s">
        <v>22</v>
      </c>
      <c r="T1432" s="10"/>
      <c r="U1432" s="15"/>
      <c r="V1432" s="26" t="s">
        <v>3832</v>
      </c>
    </row>
    <row r="1433" spans="1:22" ht="16.5" customHeight="1">
      <c r="A1433" s="8" t="s">
        <v>3845</v>
      </c>
      <c r="B1433" s="9" t="s">
        <v>1265</v>
      </c>
      <c r="C1433" s="10" t="s">
        <v>3846</v>
      </c>
      <c r="D1433" s="21" t="s">
        <v>3828</v>
      </c>
      <c r="E1433" s="12" t="s">
        <v>910</v>
      </c>
      <c r="F1433" s="12" t="s">
        <v>27</v>
      </c>
      <c r="G1433" s="12"/>
      <c r="H1433" s="9" t="s">
        <v>28</v>
      </c>
      <c r="I1433" s="13">
        <v>175763</v>
      </c>
      <c r="J1433" s="14"/>
      <c r="K1433" s="15" t="s">
        <v>3255</v>
      </c>
      <c r="L1433" s="13" t="s">
        <v>103</v>
      </c>
      <c r="M1433" s="14"/>
      <c r="N1433" s="9" t="s">
        <v>30</v>
      </c>
      <c r="O1433" s="9" t="s">
        <v>3847</v>
      </c>
      <c r="P1433" s="17">
        <v>132830</v>
      </c>
      <c r="Q1433" s="18" t="s">
        <v>22</v>
      </c>
      <c r="R1433" s="25"/>
      <c r="S1433" s="18" t="s">
        <v>22</v>
      </c>
      <c r="T1433" s="10"/>
      <c r="U1433" s="15"/>
      <c r="V1433" s="26" t="s">
        <v>3832</v>
      </c>
    </row>
    <row r="1434" spans="1:22" ht="16.5" customHeight="1">
      <c r="A1434" s="8" t="s">
        <v>3845</v>
      </c>
      <c r="B1434" s="9" t="s">
        <v>1265</v>
      </c>
      <c r="C1434" s="10" t="s">
        <v>3846</v>
      </c>
      <c r="D1434" s="21" t="s">
        <v>3828</v>
      </c>
      <c r="E1434" s="12" t="s">
        <v>910</v>
      </c>
      <c r="F1434" s="12" t="s">
        <v>27</v>
      </c>
      <c r="G1434" s="12"/>
      <c r="H1434" s="9" t="s">
        <v>28</v>
      </c>
      <c r="I1434" s="13">
        <v>175763</v>
      </c>
      <c r="J1434" s="14"/>
      <c r="K1434" s="15" t="s">
        <v>412</v>
      </c>
      <c r="L1434" s="13" t="s">
        <v>103</v>
      </c>
      <c r="M1434" s="14"/>
      <c r="N1434" s="9" t="s">
        <v>30</v>
      </c>
      <c r="O1434" s="9" t="s">
        <v>413</v>
      </c>
      <c r="P1434" s="17">
        <v>62855</v>
      </c>
      <c r="Q1434" s="18" t="s">
        <v>22</v>
      </c>
      <c r="R1434" s="25"/>
      <c r="S1434" s="18" t="s">
        <v>22</v>
      </c>
      <c r="T1434" s="10"/>
      <c r="U1434" s="15"/>
      <c r="V1434" s="26" t="s">
        <v>3832</v>
      </c>
    </row>
    <row r="1435" spans="1:22" ht="16.5" customHeight="1">
      <c r="A1435" s="8" t="s">
        <v>3845</v>
      </c>
      <c r="B1435" s="9" t="s">
        <v>1265</v>
      </c>
      <c r="C1435" s="10" t="s">
        <v>3846</v>
      </c>
      <c r="D1435" s="21" t="s">
        <v>3828</v>
      </c>
      <c r="E1435" s="12" t="s">
        <v>910</v>
      </c>
      <c r="F1435" s="12" t="s">
        <v>27</v>
      </c>
      <c r="G1435" s="12"/>
      <c r="H1435" s="9" t="s">
        <v>28</v>
      </c>
      <c r="I1435" s="13">
        <v>175763</v>
      </c>
      <c r="J1435" s="14"/>
      <c r="K1435" s="15" t="s">
        <v>301</v>
      </c>
      <c r="L1435" s="13" t="s">
        <v>103</v>
      </c>
      <c r="M1435" s="14"/>
      <c r="N1435" s="9" t="s">
        <v>30</v>
      </c>
      <c r="O1435" s="9" t="s">
        <v>302</v>
      </c>
      <c r="P1435" s="17">
        <v>10357</v>
      </c>
      <c r="Q1435" s="18" t="s">
        <v>22</v>
      </c>
      <c r="R1435" s="25"/>
      <c r="S1435" s="18" t="s">
        <v>22</v>
      </c>
      <c r="T1435" s="10"/>
      <c r="U1435" s="15"/>
      <c r="V1435" s="26" t="s">
        <v>3832</v>
      </c>
    </row>
    <row r="1436" spans="1:22" ht="16.5" customHeight="1">
      <c r="A1436" s="8" t="s">
        <v>3845</v>
      </c>
      <c r="B1436" s="9" t="s">
        <v>1265</v>
      </c>
      <c r="C1436" s="10" t="s">
        <v>3846</v>
      </c>
      <c r="D1436" s="21" t="s">
        <v>3828</v>
      </c>
      <c r="E1436" s="12" t="s">
        <v>910</v>
      </c>
      <c r="F1436" s="12" t="s">
        <v>27</v>
      </c>
      <c r="G1436" s="12"/>
      <c r="H1436" s="9" t="s">
        <v>28</v>
      </c>
      <c r="I1436" s="13">
        <v>175763</v>
      </c>
      <c r="J1436" s="14"/>
      <c r="K1436" s="15" t="s">
        <v>29</v>
      </c>
      <c r="L1436" s="13" t="s">
        <v>91</v>
      </c>
      <c r="M1436" s="14" t="s">
        <v>22</v>
      </c>
      <c r="N1436" s="9" t="s">
        <v>30</v>
      </c>
      <c r="O1436" s="9" t="s">
        <v>31</v>
      </c>
      <c r="P1436" s="17">
        <v>10418</v>
      </c>
      <c r="Q1436" s="18" t="s">
        <v>32</v>
      </c>
      <c r="R1436" s="25"/>
      <c r="S1436" s="18" t="s">
        <v>22</v>
      </c>
      <c r="T1436" s="10"/>
      <c r="U1436" s="15"/>
      <c r="V1436" s="26" t="s">
        <v>3832</v>
      </c>
    </row>
    <row r="1437" spans="1:22" ht="16.5" customHeight="1">
      <c r="A1437" s="8" t="s">
        <v>3845</v>
      </c>
      <c r="B1437" s="9" t="s">
        <v>1265</v>
      </c>
      <c r="C1437" s="10" t="s">
        <v>3846</v>
      </c>
      <c r="D1437" s="21" t="s">
        <v>3828</v>
      </c>
      <c r="E1437" s="12" t="s">
        <v>910</v>
      </c>
      <c r="F1437" s="12" t="s">
        <v>27</v>
      </c>
      <c r="G1437" s="12"/>
      <c r="H1437" s="9" t="s">
        <v>28</v>
      </c>
      <c r="I1437" s="13">
        <v>175763</v>
      </c>
      <c r="J1437" s="14"/>
      <c r="K1437" s="15" t="s">
        <v>405</v>
      </c>
      <c r="L1437" s="13" t="s">
        <v>103</v>
      </c>
      <c r="M1437" s="14"/>
      <c r="N1437" s="9" t="s">
        <v>30</v>
      </c>
      <c r="O1437" s="9" t="s">
        <v>406</v>
      </c>
      <c r="P1437" s="17">
        <v>68667</v>
      </c>
      <c r="Q1437" s="18" t="s">
        <v>22</v>
      </c>
      <c r="R1437" s="25"/>
      <c r="S1437" s="18" t="s">
        <v>22</v>
      </c>
      <c r="T1437" s="10"/>
      <c r="U1437" s="15"/>
      <c r="V1437" s="26" t="s">
        <v>3832</v>
      </c>
    </row>
    <row r="1438" spans="1:22" ht="16.5" customHeight="1">
      <c r="A1438" s="8" t="s">
        <v>3848</v>
      </c>
      <c r="B1438" s="9" t="s">
        <v>1265</v>
      </c>
      <c r="C1438" s="10" t="s">
        <v>3849</v>
      </c>
      <c r="D1438" s="21" t="s">
        <v>3828</v>
      </c>
      <c r="E1438" s="12" t="s">
        <v>910</v>
      </c>
      <c r="F1438" s="12" t="s">
        <v>27</v>
      </c>
      <c r="G1438" s="12"/>
      <c r="H1438" s="9" t="s">
        <v>28</v>
      </c>
      <c r="I1438" s="13">
        <v>175763</v>
      </c>
      <c r="J1438" s="14"/>
      <c r="K1438" s="15" t="s">
        <v>412</v>
      </c>
      <c r="L1438" s="13" t="s">
        <v>3830</v>
      </c>
      <c r="M1438" s="14"/>
      <c r="N1438" s="9" t="s">
        <v>30</v>
      </c>
      <c r="O1438" s="9" t="s">
        <v>413</v>
      </c>
      <c r="P1438" s="17">
        <v>62855</v>
      </c>
      <c r="Q1438" s="18" t="s">
        <v>22</v>
      </c>
      <c r="R1438" s="25"/>
      <c r="S1438" s="18" t="s">
        <v>22</v>
      </c>
      <c r="T1438" s="10"/>
      <c r="U1438" s="15"/>
      <c r="V1438" s="26" t="s">
        <v>3832</v>
      </c>
    </row>
    <row r="1439" spans="1:22" ht="16.5" customHeight="1">
      <c r="A1439" s="8" t="s">
        <v>3848</v>
      </c>
      <c r="B1439" s="9" t="s">
        <v>1265</v>
      </c>
      <c r="C1439" s="10" t="s">
        <v>3849</v>
      </c>
      <c r="D1439" s="21" t="s">
        <v>3828</v>
      </c>
      <c r="E1439" s="12" t="s">
        <v>910</v>
      </c>
      <c r="F1439" s="12" t="s">
        <v>27</v>
      </c>
      <c r="G1439" s="12"/>
      <c r="H1439" s="9" t="s">
        <v>28</v>
      </c>
      <c r="I1439" s="13">
        <v>175763</v>
      </c>
      <c r="J1439" s="14"/>
      <c r="K1439" s="15" t="s">
        <v>1693</v>
      </c>
      <c r="L1439" s="13" t="s">
        <v>3830</v>
      </c>
      <c r="M1439" s="14"/>
      <c r="N1439" s="9" t="s">
        <v>30</v>
      </c>
      <c r="O1439" s="9" t="s">
        <v>2886</v>
      </c>
      <c r="P1439" s="17">
        <v>49045</v>
      </c>
      <c r="Q1439" s="18" t="s">
        <v>22</v>
      </c>
      <c r="R1439" s="25"/>
      <c r="S1439" s="18" t="s">
        <v>22</v>
      </c>
      <c r="T1439" s="10"/>
      <c r="U1439" s="15"/>
      <c r="V1439" s="26" t="s">
        <v>3832</v>
      </c>
    </row>
    <row r="1440" spans="1:22" ht="16.5" customHeight="1">
      <c r="A1440" s="8" t="s">
        <v>3850</v>
      </c>
      <c r="B1440" s="9" t="s">
        <v>1265</v>
      </c>
      <c r="C1440" s="10" t="s">
        <v>3851</v>
      </c>
      <c r="D1440" s="21" t="s">
        <v>3828</v>
      </c>
      <c r="E1440" s="12" t="s">
        <v>910</v>
      </c>
      <c r="F1440" s="12" t="s">
        <v>27</v>
      </c>
      <c r="G1440" s="12"/>
      <c r="H1440" s="9" t="s">
        <v>28</v>
      </c>
      <c r="I1440" s="13">
        <v>175763</v>
      </c>
      <c r="J1440" s="14"/>
      <c r="K1440" s="15" t="s">
        <v>412</v>
      </c>
      <c r="L1440" s="13"/>
      <c r="M1440" s="14"/>
      <c r="N1440" s="9" t="s">
        <v>30</v>
      </c>
      <c r="O1440" s="9" t="s">
        <v>413</v>
      </c>
      <c r="P1440" s="17">
        <v>62855</v>
      </c>
      <c r="Q1440" s="18" t="s">
        <v>22</v>
      </c>
      <c r="R1440" s="25"/>
      <c r="S1440" s="18" t="s">
        <v>22</v>
      </c>
      <c r="T1440" s="10"/>
      <c r="U1440" s="15"/>
      <c r="V1440" s="26" t="s">
        <v>3832</v>
      </c>
    </row>
    <row r="1441" spans="1:22" ht="16.5" customHeight="1">
      <c r="A1441" s="8" t="s">
        <v>3850</v>
      </c>
      <c r="B1441" s="9" t="s">
        <v>1265</v>
      </c>
      <c r="C1441" s="10" t="s">
        <v>3851</v>
      </c>
      <c r="D1441" s="21" t="s">
        <v>3828</v>
      </c>
      <c r="E1441" s="12" t="s">
        <v>910</v>
      </c>
      <c r="F1441" s="12" t="s">
        <v>27</v>
      </c>
      <c r="G1441" s="12"/>
      <c r="H1441" s="9" t="s">
        <v>28</v>
      </c>
      <c r="I1441" s="13">
        <v>175763</v>
      </c>
      <c r="J1441" s="14"/>
      <c r="K1441" s="15" t="s">
        <v>29</v>
      </c>
      <c r="L1441" s="13"/>
      <c r="M1441" s="14"/>
      <c r="N1441" s="9" t="s">
        <v>30</v>
      </c>
      <c r="O1441" s="9" t="s">
        <v>31</v>
      </c>
      <c r="P1441" s="17">
        <v>10418</v>
      </c>
      <c r="Q1441" s="18" t="s">
        <v>32</v>
      </c>
      <c r="R1441" s="25"/>
      <c r="S1441" s="18" t="s">
        <v>22</v>
      </c>
      <c r="T1441" s="10"/>
      <c r="U1441" s="15"/>
      <c r="V1441" s="26" t="s">
        <v>3832</v>
      </c>
    </row>
    <row r="1442" spans="1:22" ht="16.5" customHeight="1">
      <c r="A1442" s="8" t="s">
        <v>3850</v>
      </c>
      <c r="B1442" s="9" t="s">
        <v>1265</v>
      </c>
      <c r="C1442" s="10" t="s">
        <v>3851</v>
      </c>
      <c r="D1442" s="21" t="s">
        <v>3828</v>
      </c>
      <c r="E1442" s="12" t="s">
        <v>910</v>
      </c>
      <c r="F1442" s="12" t="s">
        <v>27</v>
      </c>
      <c r="G1442" s="12"/>
      <c r="H1442" s="9" t="s">
        <v>28</v>
      </c>
      <c r="I1442" s="13">
        <v>175763</v>
      </c>
      <c r="J1442" s="14"/>
      <c r="K1442" s="15" t="s">
        <v>1501</v>
      </c>
      <c r="L1442" s="13"/>
      <c r="M1442" s="14"/>
      <c r="N1442" s="9" t="s">
        <v>30</v>
      </c>
      <c r="O1442" s="9" t="s">
        <v>1502</v>
      </c>
      <c r="P1442" s="17">
        <v>10280</v>
      </c>
      <c r="Q1442" s="18" t="s">
        <v>32</v>
      </c>
      <c r="R1442" s="25"/>
      <c r="S1442" s="18" t="s">
        <v>22</v>
      </c>
      <c r="T1442" s="10"/>
      <c r="U1442" s="15"/>
      <c r="V1442" s="26" t="s">
        <v>3832</v>
      </c>
    </row>
    <row r="1443" spans="1:22" ht="16.5" customHeight="1">
      <c r="A1443" s="8" t="s">
        <v>3852</v>
      </c>
      <c r="B1443" s="9"/>
      <c r="C1443" s="10" t="s">
        <v>3853</v>
      </c>
      <c r="D1443" s="21" t="s">
        <v>3854</v>
      </c>
      <c r="E1443" s="12" t="s">
        <v>37</v>
      </c>
      <c r="F1443" s="12" t="s">
        <v>38</v>
      </c>
      <c r="G1443" s="12"/>
      <c r="H1443" s="9" t="s">
        <v>39</v>
      </c>
      <c r="I1443" s="13">
        <v>58756</v>
      </c>
      <c r="J1443" s="14"/>
      <c r="K1443" s="15" t="s">
        <v>394</v>
      </c>
      <c r="L1443" s="13"/>
      <c r="M1443" s="14"/>
      <c r="N1443" s="9" t="s">
        <v>76</v>
      </c>
      <c r="O1443" s="9" t="s">
        <v>395</v>
      </c>
      <c r="P1443" s="49">
        <v>192711</v>
      </c>
      <c r="Q1443" s="18" t="s">
        <v>22</v>
      </c>
      <c r="R1443" s="25"/>
      <c r="S1443" s="18" t="s">
        <v>22</v>
      </c>
      <c r="T1443" s="10"/>
      <c r="U1443" s="15" t="s">
        <v>3855</v>
      </c>
      <c r="V1443" s="26" t="s">
        <v>44</v>
      </c>
    </row>
    <row r="1444" spans="1:22" ht="16.5" customHeight="1">
      <c r="A1444" s="8" t="s">
        <v>3852</v>
      </c>
      <c r="B1444" s="9"/>
      <c r="C1444" s="10" t="s">
        <v>3853</v>
      </c>
      <c r="D1444" s="21" t="s">
        <v>3854</v>
      </c>
      <c r="E1444" s="12" t="s">
        <v>37</v>
      </c>
      <c r="F1444" s="14" t="s">
        <v>27</v>
      </c>
      <c r="G1444" s="14"/>
      <c r="H1444" s="9" t="s">
        <v>28</v>
      </c>
      <c r="I1444" s="13">
        <v>175763</v>
      </c>
      <c r="J1444" s="14"/>
      <c r="K1444" s="15" t="s">
        <v>48</v>
      </c>
      <c r="L1444" s="13"/>
      <c r="M1444" s="14"/>
      <c r="N1444" s="9" t="s">
        <v>49</v>
      </c>
      <c r="O1444" s="9" t="s">
        <v>50</v>
      </c>
      <c r="P1444" s="17">
        <v>141221</v>
      </c>
      <c r="Q1444" s="18" t="s">
        <v>22</v>
      </c>
      <c r="R1444" s="25"/>
      <c r="S1444" s="18" t="s">
        <v>22</v>
      </c>
      <c r="T1444" s="10"/>
      <c r="U1444" s="15" t="s">
        <v>3855</v>
      </c>
      <c r="V1444" s="26" t="s">
        <v>44</v>
      </c>
    </row>
    <row r="1445" spans="1:22" ht="16.5" customHeight="1">
      <c r="A1445" s="8" t="s">
        <v>3852</v>
      </c>
      <c r="B1445" s="9"/>
      <c r="C1445" s="10" t="s">
        <v>3853</v>
      </c>
      <c r="D1445" s="21" t="s">
        <v>3854</v>
      </c>
      <c r="E1445" s="12" t="s">
        <v>37</v>
      </c>
      <c r="F1445" s="14" t="s">
        <v>27</v>
      </c>
      <c r="G1445" s="14"/>
      <c r="H1445" s="9" t="s">
        <v>28</v>
      </c>
      <c r="I1445" s="13">
        <v>175763</v>
      </c>
      <c r="J1445" s="14"/>
      <c r="K1445" s="15" t="s">
        <v>29</v>
      </c>
      <c r="L1445" s="13"/>
      <c r="M1445" s="14"/>
      <c r="N1445" s="9" t="s">
        <v>30</v>
      </c>
      <c r="O1445" s="9" t="s">
        <v>31</v>
      </c>
      <c r="P1445" s="17">
        <v>10418</v>
      </c>
      <c r="Q1445" s="18" t="s">
        <v>32</v>
      </c>
      <c r="R1445" s="25"/>
      <c r="S1445" s="18" t="s">
        <v>22</v>
      </c>
      <c r="T1445" s="10"/>
      <c r="U1445" s="15" t="s">
        <v>3855</v>
      </c>
      <c r="V1445" s="26" t="s">
        <v>44</v>
      </c>
    </row>
    <row r="1446" spans="1:22" ht="16.5" customHeight="1">
      <c r="A1446" s="8" t="s">
        <v>3852</v>
      </c>
      <c r="B1446" s="9"/>
      <c r="C1446" s="10" t="s">
        <v>3856</v>
      </c>
      <c r="D1446" s="21" t="s">
        <v>3854</v>
      </c>
      <c r="E1446" s="12" t="s">
        <v>37</v>
      </c>
      <c r="F1446" s="14" t="s">
        <v>27</v>
      </c>
      <c r="G1446" s="14"/>
      <c r="H1446" s="9" t="s">
        <v>28</v>
      </c>
      <c r="I1446" s="13">
        <v>175763</v>
      </c>
      <c r="J1446" s="14"/>
      <c r="K1446" s="15" t="s">
        <v>1501</v>
      </c>
      <c r="L1446" s="22"/>
      <c r="M1446" s="23"/>
      <c r="N1446" s="24" t="s">
        <v>30</v>
      </c>
      <c r="O1446" s="9" t="s">
        <v>1502</v>
      </c>
      <c r="P1446" s="17">
        <v>10280</v>
      </c>
      <c r="Q1446" s="18" t="s">
        <v>32</v>
      </c>
      <c r="R1446" s="25"/>
      <c r="S1446" s="18" t="s">
        <v>22</v>
      </c>
      <c r="T1446" s="10"/>
      <c r="U1446" s="15" t="s">
        <v>3855</v>
      </c>
      <c r="V1446" s="26" t="s">
        <v>44</v>
      </c>
    </row>
    <row r="1447" spans="1:22" ht="16.5" customHeight="1">
      <c r="A1447" s="8" t="s">
        <v>3852</v>
      </c>
      <c r="B1447" s="9"/>
      <c r="C1447" s="10" t="s">
        <v>3853</v>
      </c>
      <c r="D1447" s="21" t="s">
        <v>3854</v>
      </c>
      <c r="E1447" s="12" t="s">
        <v>37</v>
      </c>
      <c r="F1447" s="14" t="s">
        <v>27</v>
      </c>
      <c r="G1447" s="14"/>
      <c r="H1447" s="9" t="s">
        <v>28</v>
      </c>
      <c r="I1447" s="13">
        <v>175763</v>
      </c>
      <c r="J1447" s="14"/>
      <c r="K1447" s="15" t="s">
        <v>519</v>
      </c>
      <c r="L1447" s="22"/>
      <c r="M1447" s="23"/>
      <c r="N1447" s="24" t="s">
        <v>49</v>
      </c>
      <c r="O1447" s="24" t="s">
        <v>520</v>
      </c>
      <c r="P1447" s="17">
        <v>16619</v>
      </c>
      <c r="Q1447" s="18" t="s">
        <v>32</v>
      </c>
      <c r="R1447" s="25"/>
      <c r="S1447" s="18" t="s">
        <v>22</v>
      </c>
      <c r="T1447" s="10"/>
      <c r="U1447" s="15" t="s">
        <v>3855</v>
      </c>
      <c r="V1447" s="26" t="s">
        <v>44</v>
      </c>
    </row>
    <row r="1448" spans="1:22" ht="16.5" customHeight="1">
      <c r="A1448" s="8" t="s">
        <v>3852</v>
      </c>
      <c r="B1448" s="9"/>
      <c r="C1448" s="10" t="s">
        <v>3853</v>
      </c>
      <c r="D1448" s="21" t="s">
        <v>3854</v>
      </c>
      <c r="E1448" s="12" t="s">
        <v>37</v>
      </c>
      <c r="F1448" s="14" t="s">
        <v>130</v>
      </c>
      <c r="G1448" s="14"/>
      <c r="H1448" s="9" t="s">
        <v>131</v>
      </c>
      <c r="I1448" s="13">
        <v>58057</v>
      </c>
      <c r="J1448" s="14"/>
      <c r="K1448" s="15" t="s">
        <v>307</v>
      </c>
      <c r="L1448" s="13"/>
      <c r="M1448" s="14"/>
      <c r="N1448" s="9" t="s">
        <v>309</v>
      </c>
      <c r="O1448" s="9" t="s">
        <v>310</v>
      </c>
      <c r="P1448" s="17">
        <v>17580</v>
      </c>
      <c r="Q1448" s="18" t="s">
        <v>32</v>
      </c>
      <c r="R1448" s="25"/>
      <c r="S1448" s="18" t="s">
        <v>22</v>
      </c>
      <c r="T1448" s="10"/>
      <c r="U1448" s="15" t="s">
        <v>3855</v>
      </c>
      <c r="V1448" s="26" t="s">
        <v>44</v>
      </c>
    </row>
    <row r="1449" spans="1:22" ht="16.5" customHeight="1">
      <c r="A1449" s="8" t="s">
        <v>3852</v>
      </c>
      <c r="B1449" s="9"/>
      <c r="C1449" s="10" t="s">
        <v>3853</v>
      </c>
      <c r="D1449" s="21" t="s">
        <v>3854</v>
      </c>
      <c r="E1449" s="12" t="s">
        <v>37</v>
      </c>
      <c r="F1449" s="14" t="s">
        <v>130</v>
      </c>
      <c r="G1449" s="14"/>
      <c r="H1449" s="9" t="s">
        <v>131</v>
      </c>
      <c r="I1449" s="13">
        <v>58057</v>
      </c>
      <c r="J1449" s="14"/>
      <c r="K1449" s="15" t="s">
        <v>521</v>
      </c>
      <c r="L1449" s="22"/>
      <c r="M1449" s="23"/>
      <c r="N1449" s="24" t="s">
        <v>309</v>
      </c>
      <c r="O1449" s="24" t="s">
        <v>522</v>
      </c>
      <c r="P1449" s="17">
        <v>17447</v>
      </c>
      <c r="Q1449" s="18" t="s">
        <v>32</v>
      </c>
      <c r="R1449" s="25"/>
      <c r="S1449" s="18" t="s">
        <v>22</v>
      </c>
      <c r="T1449" s="10"/>
      <c r="U1449" s="15" t="s">
        <v>3855</v>
      </c>
      <c r="V1449" s="26" t="s">
        <v>44</v>
      </c>
    </row>
    <row r="1450" spans="1:22" ht="16.5" customHeight="1">
      <c r="A1450" s="8" t="s">
        <v>3857</v>
      </c>
      <c r="B1450" s="9"/>
      <c r="C1450" s="10" t="s">
        <v>3858</v>
      </c>
      <c r="D1450" s="21" t="s">
        <v>3854</v>
      </c>
      <c r="E1450" s="12" t="s">
        <v>37</v>
      </c>
      <c r="F1450" s="14" t="s">
        <v>27</v>
      </c>
      <c r="G1450" s="14"/>
      <c r="H1450" s="9" t="s">
        <v>28</v>
      </c>
      <c r="I1450" s="13">
        <v>175763</v>
      </c>
      <c r="J1450" s="14"/>
      <c r="K1450" s="15" t="s">
        <v>519</v>
      </c>
      <c r="L1450" s="22"/>
      <c r="M1450" s="23"/>
      <c r="N1450" s="24" t="s">
        <v>49</v>
      </c>
      <c r="O1450" s="24" t="s">
        <v>520</v>
      </c>
      <c r="P1450" s="17">
        <v>16619</v>
      </c>
      <c r="Q1450" s="18" t="s">
        <v>32</v>
      </c>
      <c r="R1450" s="25"/>
      <c r="S1450" s="18" t="s">
        <v>22</v>
      </c>
      <c r="T1450" s="10"/>
      <c r="U1450" s="15"/>
      <c r="V1450" s="26" t="s">
        <v>44</v>
      </c>
    </row>
    <row r="1451" spans="1:22" ht="16.5" customHeight="1">
      <c r="A1451" s="8" t="s">
        <v>3857</v>
      </c>
      <c r="B1451" s="9"/>
      <c r="C1451" s="10" t="s">
        <v>3858</v>
      </c>
      <c r="D1451" s="21" t="s">
        <v>3854</v>
      </c>
      <c r="E1451" s="12" t="s">
        <v>37</v>
      </c>
      <c r="F1451" s="14" t="s">
        <v>130</v>
      </c>
      <c r="G1451" s="14"/>
      <c r="H1451" s="9" t="s">
        <v>131</v>
      </c>
      <c r="I1451" s="13">
        <v>58057</v>
      </c>
      <c r="J1451" s="14"/>
      <c r="K1451" s="15" t="s">
        <v>307</v>
      </c>
      <c r="L1451" s="13"/>
      <c r="M1451" s="14"/>
      <c r="N1451" s="9" t="s">
        <v>309</v>
      </c>
      <c r="O1451" s="9" t="s">
        <v>310</v>
      </c>
      <c r="P1451" s="17">
        <v>17580</v>
      </c>
      <c r="Q1451" s="18" t="s">
        <v>32</v>
      </c>
      <c r="R1451" s="25"/>
      <c r="S1451" s="18" t="s">
        <v>22</v>
      </c>
      <c r="T1451" s="10"/>
      <c r="U1451" s="15"/>
      <c r="V1451" s="26" t="s">
        <v>44</v>
      </c>
    </row>
    <row r="1452" spans="1:22" ht="16.5" customHeight="1">
      <c r="A1452" s="27" t="s">
        <v>3859</v>
      </c>
      <c r="B1452" s="9" t="s">
        <v>917</v>
      </c>
      <c r="C1452" s="15" t="s">
        <v>3860</v>
      </c>
      <c r="D1452" s="21" t="s">
        <v>353</v>
      </c>
      <c r="E1452" s="12" t="s">
        <v>26</v>
      </c>
      <c r="F1452" s="14" t="s">
        <v>130</v>
      </c>
      <c r="G1452" s="14"/>
      <c r="H1452" s="9" t="s">
        <v>131</v>
      </c>
      <c r="I1452" s="28" t="str">
        <f t="shared" ref="I1452:I1461" si="97">IF(H1452 = "(2E,6E)-FPP", "175763",
    IF(H1452 = "(2Z,6E)-FPP", "162247",
        IF(H1452 = "(2Z,6Z)-FPP", "60374",
            IF(H1452 = "(2E,6E,10E)-GGPP", "58756",
                IF(H1452 = "9α-copalyl PP", "58622",
                    IF(H1452 = "peregrinol PP", "138232",
                        IF(H1452 = "(2E)-GPP", "58057",
                            IF(H1452 = "ent-copalyl diphosphate", "58553",
                                IF(H1452 = "(S)-2,3-epoxysqualene", "15441",
                                    IF(H1452 = "(+)-copalyl diphosphate", "58635",
                                        IF(H1452 = "copal-8-ol diphosphate(3−)","64283",
                                            IF(H1452 = "NPP", "57665",
                                                IF(H1452 = "squalene", "15440",
                                                    IF(H1452 = "ent-copal-8-ol diphosphate(3−)", "138223",
                                                        IF(H1452 = "(2E,6E,10E,14E)-GFPP", "57907",
                                                            IF(H1452 = "(R)-tetraprenyl-β-curcumene", "64801",
                                                                IF(H1452 = "(E)-2-MeGPP", "61984",
                                                                    IF(H1452 = "all-trans-heptaprenyl PP", "58206",
                                                                        IF(H1452 = "(3S,22S)-2,3:22,23-diepoxy-2,3,22,23-tetrahydrosqualene", "138307",
                                                                            IF(H1452 = "pre-α-onocerin", "138305","")
                                                                            )
                                                                        )
                                                                    )
                                                                )
                                                            )
                                                        )
                                                    )
                                                )
                                            )
                                        )
                                    )
                                )
                            )
                        )
                    )
                )
            )
        )
    )</f>
        <v>58057</v>
      </c>
      <c r="J1452" s="14"/>
      <c r="K1452" s="15" t="s">
        <v>220</v>
      </c>
      <c r="L1452" s="13"/>
      <c r="M1452" s="14"/>
      <c r="N1452" s="9" t="s">
        <v>133</v>
      </c>
      <c r="O1452" s="9" t="s">
        <v>222</v>
      </c>
      <c r="P1452" s="17">
        <v>48741</v>
      </c>
      <c r="Q1452" s="29" t="s">
        <v>22</v>
      </c>
      <c r="R1452" s="30"/>
      <c r="S1452" s="29" t="s">
        <v>22</v>
      </c>
      <c r="T1452" s="31"/>
      <c r="U1452" s="15"/>
      <c r="V1452" s="32" t="s">
        <v>362</v>
      </c>
    </row>
    <row r="1453" spans="1:22" ht="16.5" customHeight="1">
      <c r="A1453" s="27" t="s">
        <v>3861</v>
      </c>
      <c r="B1453" s="9" t="s">
        <v>3862</v>
      </c>
      <c r="C1453" s="15" t="s">
        <v>3863</v>
      </c>
      <c r="D1453" s="21" t="s">
        <v>3864</v>
      </c>
      <c r="E1453" s="12" t="s">
        <v>111</v>
      </c>
      <c r="F1453" s="14" t="s">
        <v>27</v>
      </c>
      <c r="G1453" s="14"/>
      <c r="H1453" s="16" t="s">
        <v>28</v>
      </c>
      <c r="I1453" s="28" t="str">
        <f t="shared" si="97"/>
        <v>175763</v>
      </c>
      <c r="J1453" s="14"/>
      <c r="K1453" s="15" t="s">
        <v>3865</v>
      </c>
      <c r="L1453" s="13" t="s">
        <v>91</v>
      </c>
      <c r="M1453" s="12" t="s">
        <v>22</v>
      </c>
      <c r="N1453" s="24" t="s">
        <v>49</v>
      </c>
      <c r="O1453" s="24" t="s">
        <v>3866</v>
      </c>
      <c r="P1453" s="17">
        <v>7524</v>
      </c>
      <c r="Q1453" s="29" t="s">
        <v>32</v>
      </c>
      <c r="R1453" s="30"/>
      <c r="S1453" s="29" t="s">
        <v>22</v>
      </c>
      <c r="T1453" s="31"/>
      <c r="U1453" s="15"/>
      <c r="V1453" s="26" t="s">
        <v>3867</v>
      </c>
    </row>
    <row r="1454" spans="1:22" ht="16.5" customHeight="1">
      <c r="A1454" s="27" t="s">
        <v>3861</v>
      </c>
      <c r="B1454" s="9" t="s">
        <v>3862</v>
      </c>
      <c r="C1454" s="15" t="s">
        <v>3863</v>
      </c>
      <c r="D1454" s="21" t="s">
        <v>3864</v>
      </c>
      <c r="E1454" s="12" t="s">
        <v>111</v>
      </c>
      <c r="F1454" s="14" t="s">
        <v>27</v>
      </c>
      <c r="G1454" s="14"/>
      <c r="H1454" s="16" t="s">
        <v>28</v>
      </c>
      <c r="I1454" s="28" t="str">
        <f t="shared" si="97"/>
        <v>175763</v>
      </c>
      <c r="J1454" s="14"/>
      <c r="K1454" s="15" t="s">
        <v>3868</v>
      </c>
      <c r="L1454" s="13" t="s">
        <v>91</v>
      </c>
      <c r="M1454" s="12" t="s">
        <v>22</v>
      </c>
      <c r="N1454" s="9" t="s">
        <v>49</v>
      </c>
      <c r="O1454" s="9" t="s">
        <v>3869</v>
      </c>
      <c r="P1454" s="17">
        <v>132905</v>
      </c>
      <c r="Q1454" s="29" t="s">
        <v>22</v>
      </c>
      <c r="R1454" s="30"/>
      <c r="S1454" s="29" t="s">
        <v>22</v>
      </c>
      <c r="T1454" s="31"/>
      <c r="U1454" s="15"/>
      <c r="V1454" s="26" t="s">
        <v>3867</v>
      </c>
    </row>
    <row r="1455" spans="1:22" ht="16.5" customHeight="1">
      <c r="A1455" s="27" t="s">
        <v>3861</v>
      </c>
      <c r="B1455" s="9" t="s">
        <v>3862</v>
      </c>
      <c r="C1455" s="15" t="s">
        <v>3863</v>
      </c>
      <c r="D1455" s="21" t="s">
        <v>3864</v>
      </c>
      <c r="E1455" s="12" t="s">
        <v>111</v>
      </c>
      <c r="F1455" s="14" t="s">
        <v>27</v>
      </c>
      <c r="G1455" s="14"/>
      <c r="H1455" s="16" t="s">
        <v>28</v>
      </c>
      <c r="I1455" s="28" t="str">
        <f t="shared" si="97"/>
        <v>175763</v>
      </c>
      <c r="J1455" s="14"/>
      <c r="K1455" s="15" t="s">
        <v>3870</v>
      </c>
      <c r="L1455" s="13" t="s">
        <v>771</v>
      </c>
      <c r="M1455" s="14"/>
      <c r="N1455" s="9" t="s">
        <v>30</v>
      </c>
      <c r="O1455" s="9" t="s">
        <v>3871</v>
      </c>
      <c r="P1455" s="17">
        <v>63203</v>
      </c>
      <c r="Q1455" s="29" t="s">
        <v>22</v>
      </c>
      <c r="R1455" s="30"/>
      <c r="S1455" s="29" t="s">
        <v>22</v>
      </c>
      <c r="T1455" s="31"/>
      <c r="U1455" s="15"/>
      <c r="V1455" s="45" t="s">
        <v>3872</v>
      </c>
    </row>
    <row r="1456" spans="1:22" ht="16.5" customHeight="1">
      <c r="A1456" s="27" t="s">
        <v>3861</v>
      </c>
      <c r="B1456" s="9" t="s">
        <v>3862</v>
      </c>
      <c r="C1456" s="15" t="s">
        <v>3863</v>
      </c>
      <c r="D1456" s="21" t="s">
        <v>3864</v>
      </c>
      <c r="E1456" s="12" t="s">
        <v>111</v>
      </c>
      <c r="F1456" s="14" t="s">
        <v>27</v>
      </c>
      <c r="G1456" s="14"/>
      <c r="H1456" s="16" t="s">
        <v>28</v>
      </c>
      <c r="I1456" s="28" t="str">
        <f t="shared" si="97"/>
        <v>175763</v>
      </c>
      <c r="J1456" s="14"/>
      <c r="K1456" s="15" t="s">
        <v>1693</v>
      </c>
      <c r="L1456" s="13"/>
      <c r="M1456" s="14"/>
      <c r="N1456" s="9"/>
      <c r="O1456" s="77" t="s">
        <v>1663</v>
      </c>
      <c r="P1456" s="17"/>
      <c r="Q1456" s="29" t="s">
        <v>22</v>
      </c>
      <c r="R1456" s="30"/>
      <c r="S1456" s="29" t="s">
        <v>22</v>
      </c>
      <c r="T1456" s="31"/>
      <c r="U1456" s="15"/>
      <c r="V1456" s="45" t="s">
        <v>3873</v>
      </c>
    </row>
    <row r="1457" spans="1:24" ht="16.5" customHeight="1">
      <c r="A1457" s="27" t="s">
        <v>3861</v>
      </c>
      <c r="B1457" s="9" t="s">
        <v>3862</v>
      </c>
      <c r="C1457" s="15" t="s">
        <v>3863</v>
      </c>
      <c r="D1457" s="21" t="s">
        <v>3864</v>
      </c>
      <c r="E1457" s="12" t="s">
        <v>111</v>
      </c>
      <c r="F1457" s="14" t="s">
        <v>27</v>
      </c>
      <c r="G1457" s="14"/>
      <c r="H1457" s="16" t="s">
        <v>28</v>
      </c>
      <c r="I1457" s="28" t="str">
        <f t="shared" si="97"/>
        <v>175763</v>
      </c>
      <c r="J1457" s="14"/>
      <c r="K1457" s="15" t="s">
        <v>2254</v>
      </c>
      <c r="L1457" s="13"/>
      <c r="M1457" s="14"/>
      <c r="N1457" s="9" t="s">
        <v>30</v>
      </c>
      <c r="O1457" s="9" t="s">
        <v>3874</v>
      </c>
      <c r="P1457" s="17">
        <v>140564</v>
      </c>
      <c r="Q1457" s="29" t="s">
        <v>22</v>
      </c>
      <c r="R1457" s="30"/>
      <c r="S1457" s="29" t="s">
        <v>22</v>
      </c>
      <c r="T1457" s="31"/>
      <c r="U1457" s="15"/>
      <c r="V1457" s="45" t="s">
        <v>3875</v>
      </c>
    </row>
    <row r="1458" spans="1:24" ht="16.5" customHeight="1">
      <c r="A1458" s="27" t="s">
        <v>3861</v>
      </c>
      <c r="B1458" s="9" t="s">
        <v>3862</v>
      </c>
      <c r="C1458" s="15" t="s">
        <v>3863</v>
      </c>
      <c r="D1458" s="21" t="s">
        <v>3864</v>
      </c>
      <c r="E1458" s="12" t="s">
        <v>111</v>
      </c>
      <c r="F1458" s="14" t="s">
        <v>27</v>
      </c>
      <c r="G1458" s="14"/>
      <c r="H1458" s="16" t="s">
        <v>28</v>
      </c>
      <c r="I1458" s="28" t="str">
        <f t="shared" si="97"/>
        <v>175763</v>
      </c>
      <c r="J1458" s="14"/>
      <c r="K1458" s="15" t="s">
        <v>3876</v>
      </c>
      <c r="L1458" s="13"/>
      <c r="M1458" s="14"/>
      <c r="N1458" s="9" t="s">
        <v>30</v>
      </c>
      <c r="O1458" s="9" t="s">
        <v>3877</v>
      </c>
      <c r="P1458" s="17">
        <v>80749</v>
      </c>
      <c r="Q1458" s="29" t="s">
        <v>22</v>
      </c>
      <c r="R1458" s="30"/>
      <c r="S1458" s="29" t="s">
        <v>22</v>
      </c>
      <c r="T1458" s="31"/>
      <c r="U1458" s="15"/>
      <c r="V1458" s="45" t="s">
        <v>3878</v>
      </c>
    </row>
    <row r="1459" spans="1:24" ht="16.5" customHeight="1">
      <c r="A1459" s="27" t="s">
        <v>3861</v>
      </c>
      <c r="B1459" s="9" t="s">
        <v>3862</v>
      </c>
      <c r="C1459" s="15" t="s">
        <v>3863</v>
      </c>
      <c r="D1459" s="21" t="s">
        <v>3864</v>
      </c>
      <c r="E1459" s="12" t="s">
        <v>111</v>
      </c>
      <c r="F1459" s="14" t="s">
        <v>27</v>
      </c>
      <c r="G1459" s="14"/>
      <c r="H1459" s="16" t="s">
        <v>28</v>
      </c>
      <c r="I1459" s="28" t="str">
        <f t="shared" si="97"/>
        <v>175763</v>
      </c>
      <c r="J1459" s="14"/>
      <c r="K1459" s="15" t="s">
        <v>2059</v>
      </c>
      <c r="L1459" s="13"/>
      <c r="M1459" s="14"/>
      <c r="N1459" s="9" t="s">
        <v>30</v>
      </c>
      <c r="O1459" s="9" t="s">
        <v>3879</v>
      </c>
      <c r="P1459" s="17">
        <v>64797</v>
      </c>
      <c r="Q1459" s="29" t="s">
        <v>22</v>
      </c>
      <c r="R1459" s="30"/>
      <c r="S1459" s="29" t="s">
        <v>22</v>
      </c>
      <c r="T1459" s="31"/>
      <c r="U1459" s="15"/>
      <c r="V1459" s="45" t="s">
        <v>3880</v>
      </c>
    </row>
    <row r="1460" spans="1:24" ht="15.75" customHeight="1">
      <c r="A1460" s="27" t="s">
        <v>3861</v>
      </c>
      <c r="B1460" s="9" t="s">
        <v>3862</v>
      </c>
      <c r="C1460" s="15" t="s">
        <v>3863</v>
      </c>
      <c r="D1460" s="21" t="s">
        <v>3864</v>
      </c>
      <c r="E1460" s="12" t="s">
        <v>111</v>
      </c>
      <c r="F1460" s="14" t="s">
        <v>27</v>
      </c>
      <c r="G1460" s="14"/>
      <c r="H1460" s="16" t="s">
        <v>28</v>
      </c>
      <c r="I1460" s="28" t="str">
        <f t="shared" si="97"/>
        <v>175763</v>
      </c>
      <c r="J1460" s="14"/>
      <c r="K1460" s="15" t="s">
        <v>412</v>
      </c>
      <c r="L1460" s="13" t="s">
        <v>771</v>
      </c>
      <c r="M1460" s="14"/>
      <c r="N1460" s="9" t="s">
        <v>30</v>
      </c>
      <c r="O1460" s="9" t="s">
        <v>413</v>
      </c>
      <c r="P1460" s="17">
        <v>62855</v>
      </c>
      <c r="Q1460" s="29" t="s">
        <v>22</v>
      </c>
      <c r="R1460" s="30"/>
      <c r="S1460" s="29" t="s">
        <v>22</v>
      </c>
      <c r="T1460" s="31"/>
      <c r="U1460" s="15"/>
      <c r="V1460" s="45" t="s">
        <v>3881</v>
      </c>
    </row>
    <row r="1461" spans="1:24" ht="16.5" customHeight="1">
      <c r="A1461" s="27" t="s">
        <v>3861</v>
      </c>
      <c r="B1461" s="9" t="s">
        <v>3862</v>
      </c>
      <c r="C1461" s="15" t="s">
        <v>3863</v>
      </c>
      <c r="D1461" s="21" t="s">
        <v>3864</v>
      </c>
      <c r="E1461" s="12" t="s">
        <v>111</v>
      </c>
      <c r="F1461" s="14" t="s">
        <v>27</v>
      </c>
      <c r="G1461" s="14"/>
      <c r="H1461" s="16" t="s">
        <v>28</v>
      </c>
      <c r="I1461" s="28" t="str">
        <f t="shared" si="97"/>
        <v>175763</v>
      </c>
      <c r="J1461" s="14"/>
      <c r="K1461" s="15" t="s">
        <v>3882</v>
      </c>
      <c r="L1461" s="13" t="s">
        <v>771</v>
      </c>
      <c r="M1461" s="14"/>
      <c r="N1461" s="9" t="s">
        <v>30</v>
      </c>
      <c r="O1461" s="9" t="s">
        <v>302</v>
      </c>
      <c r="P1461" s="17">
        <v>10357</v>
      </c>
      <c r="Q1461" s="29" t="s">
        <v>22</v>
      </c>
      <c r="R1461" s="30"/>
      <c r="S1461" s="29" t="s">
        <v>22</v>
      </c>
      <c r="T1461" s="31"/>
      <c r="U1461" s="15"/>
      <c r="V1461" s="45" t="s">
        <v>3883</v>
      </c>
    </row>
    <row r="1462" spans="1:24" ht="16.5" customHeight="1">
      <c r="A1462" s="8" t="s">
        <v>3884</v>
      </c>
      <c r="B1462" s="9" t="s">
        <v>3885</v>
      </c>
      <c r="C1462" s="10" t="s">
        <v>3886</v>
      </c>
      <c r="D1462" s="21" t="s">
        <v>3887</v>
      </c>
      <c r="E1462" s="12" t="s">
        <v>111</v>
      </c>
      <c r="F1462" s="12" t="s">
        <v>179</v>
      </c>
      <c r="G1462" s="12"/>
      <c r="H1462" s="9" t="s">
        <v>730</v>
      </c>
      <c r="I1462" s="13" t="s">
        <v>731</v>
      </c>
      <c r="J1462" s="14"/>
      <c r="K1462" s="15" t="s">
        <v>182</v>
      </c>
      <c r="L1462" s="13"/>
      <c r="M1462" s="14"/>
      <c r="N1462" s="9" t="s">
        <v>183</v>
      </c>
      <c r="O1462" s="16" t="s">
        <v>184</v>
      </c>
      <c r="P1462" s="17">
        <v>58756</v>
      </c>
      <c r="Q1462" s="18" t="s">
        <v>32</v>
      </c>
      <c r="R1462" s="25"/>
      <c r="S1462" s="18" t="s">
        <v>22</v>
      </c>
      <c r="T1462" s="10" t="s">
        <v>185</v>
      </c>
      <c r="U1462" s="15"/>
      <c r="V1462" s="26" t="s">
        <v>3888</v>
      </c>
    </row>
    <row r="1463" spans="1:24" ht="16.5" customHeight="1">
      <c r="A1463" s="27" t="s">
        <v>3889</v>
      </c>
      <c r="B1463" s="9" t="s">
        <v>120</v>
      </c>
      <c r="C1463" s="15" t="s">
        <v>3890</v>
      </c>
      <c r="D1463" s="21" t="s">
        <v>3891</v>
      </c>
      <c r="E1463" s="12" t="s">
        <v>111</v>
      </c>
      <c r="F1463" s="14" t="s">
        <v>27</v>
      </c>
      <c r="G1463" s="14"/>
      <c r="H1463" s="16" t="s">
        <v>28</v>
      </c>
      <c r="I1463" s="28" t="str">
        <f t="shared" ref="I1463:I1491" si="98">IF(H1463 = "(2E,6E)-FPP", "175763",
    IF(H1463 = "(2Z,6E)-FPP", "162247",
        IF(H1463 = "(2Z,6Z)-FPP", "60374",
            IF(H1463 = "(2E,6E,10E)-GGPP", "58756",
                IF(H1463 = "9α-copalyl PP", "58622",
                    IF(H1463 = "peregrinol PP", "138232",
                        IF(H1463 = "(2E)-GPP", "58057",
                            IF(H1463 = "ent-copalyl diphosphate", "58553",
                                IF(H1463 = "(S)-2,3-epoxysqualene", "15441",
                                    IF(H1463 = "(+)-copalyl diphosphate", "58635",
                                        IF(H1463 = "copal-8-ol diphosphate(3−)","64283",
                                            IF(H1463 = "NPP", "57665",
                                                IF(H1463 = "squalene", "15440",
                                                    IF(H1463 = "ent-copal-8-ol diphosphate(3−)", "138223",
                                                        IF(H1463 = "(2E,6E,10E,14E)-GFPP", "57907",
                                                            IF(H1463 = "(R)-tetraprenyl-β-curcumene", "64801",
                                                                IF(H1463 = "(E)-2-MeGPP", "61984",
                                                                    IF(H1463 = "all-trans-heptaprenyl PP", "58206",
                                                                        IF(H1463 = "(3S,22S)-2,3:22,23-diepoxy-2,3,22,23-tetrahydrosqualene", "138307",
                                                                            IF(H1463 = "pre-α-onocerin", "138305","")
                                                                            )
                                                                        )
                                                                    )
                                                                )
                                                            )
                                                        )
                                                    )
                                                )
                                            )
                                        )
                                    )
                                )
                            )
                        )
                    )
                )
            )
        )
    )</f>
        <v>175763</v>
      </c>
      <c r="J1463" s="12"/>
      <c r="K1463" s="15" t="s">
        <v>3892</v>
      </c>
      <c r="L1463" s="13" t="s">
        <v>3893</v>
      </c>
      <c r="M1463" s="14" t="s">
        <v>22</v>
      </c>
      <c r="N1463" s="9" t="s">
        <v>49</v>
      </c>
      <c r="O1463" s="9" t="s">
        <v>3894</v>
      </c>
      <c r="P1463" s="17">
        <v>137536</v>
      </c>
      <c r="Q1463" s="29" t="s">
        <v>22</v>
      </c>
      <c r="R1463" s="30"/>
      <c r="S1463" s="29" t="s">
        <v>22</v>
      </c>
      <c r="T1463" s="31"/>
      <c r="U1463" s="15" t="s">
        <v>3895</v>
      </c>
      <c r="V1463" s="32" t="s">
        <v>3867</v>
      </c>
    </row>
    <row r="1464" spans="1:24" ht="16.5" customHeight="1">
      <c r="A1464" s="27" t="s">
        <v>3889</v>
      </c>
      <c r="B1464" s="9" t="s">
        <v>120</v>
      </c>
      <c r="C1464" s="15" t="s">
        <v>3890</v>
      </c>
      <c r="D1464" s="21" t="s">
        <v>3891</v>
      </c>
      <c r="E1464" s="12" t="s">
        <v>111</v>
      </c>
      <c r="F1464" s="14" t="s">
        <v>27</v>
      </c>
      <c r="G1464" s="14"/>
      <c r="H1464" s="16" t="s">
        <v>28</v>
      </c>
      <c r="I1464" s="28" t="str">
        <f t="shared" si="98"/>
        <v>175763</v>
      </c>
      <c r="J1464" s="12"/>
      <c r="K1464" s="15" t="s">
        <v>3896</v>
      </c>
      <c r="L1464" s="13" t="s">
        <v>3893</v>
      </c>
      <c r="M1464" s="14" t="s">
        <v>22</v>
      </c>
      <c r="N1464" s="9" t="s">
        <v>49</v>
      </c>
      <c r="O1464" s="9" t="s">
        <v>3897</v>
      </c>
      <c r="P1464" s="17">
        <v>137535</v>
      </c>
      <c r="Q1464" s="29" t="s">
        <v>22</v>
      </c>
      <c r="R1464" s="30"/>
      <c r="S1464" s="29" t="s">
        <v>22</v>
      </c>
      <c r="T1464" s="31"/>
      <c r="U1464" s="15"/>
      <c r="V1464" s="26" t="s">
        <v>3867</v>
      </c>
    </row>
    <row r="1465" spans="1:24" ht="16.5" customHeight="1">
      <c r="A1465" s="27" t="s">
        <v>3889</v>
      </c>
      <c r="B1465" s="9" t="s">
        <v>120</v>
      </c>
      <c r="C1465" s="15" t="s">
        <v>3890</v>
      </c>
      <c r="D1465" s="21" t="s">
        <v>3891</v>
      </c>
      <c r="E1465" s="12" t="s">
        <v>111</v>
      </c>
      <c r="F1465" s="14" t="s">
        <v>27</v>
      </c>
      <c r="G1465" s="14"/>
      <c r="H1465" s="16" t="s">
        <v>28</v>
      </c>
      <c r="I1465" s="28" t="str">
        <f t="shared" si="98"/>
        <v>175763</v>
      </c>
      <c r="J1465" s="12"/>
      <c r="K1465" s="15" t="s">
        <v>3898</v>
      </c>
      <c r="L1465" s="13" t="s">
        <v>3259</v>
      </c>
      <c r="M1465" s="14" t="s">
        <v>32</v>
      </c>
      <c r="N1465" s="9" t="s">
        <v>30</v>
      </c>
      <c r="O1465" s="148" t="s">
        <v>3899</v>
      </c>
      <c r="P1465" s="162"/>
      <c r="Q1465" s="29" t="s">
        <v>22</v>
      </c>
      <c r="R1465" s="30"/>
      <c r="S1465" s="29" t="s">
        <v>22</v>
      </c>
      <c r="T1465" s="31"/>
      <c r="U1465" s="15"/>
      <c r="V1465" s="26" t="s">
        <v>3867</v>
      </c>
    </row>
    <row r="1466" spans="1:24" ht="16.5" customHeight="1">
      <c r="A1466" s="27" t="s">
        <v>3889</v>
      </c>
      <c r="B1466" s="9" t="s">
        <v>120</v>
      </c>
      <c r="C1466" s="15" t="s">
        <v>3890</v>
      </c>
      <c r="D1466" s="21" t="s">
        <v>3891</v>
      </c>
      <c r="E1466" s="12" t="s">
        <v>111</v>
      </c>
      <c r="F1466" s="14" t="s">
        <v>27</v>
      </c>
      <c r="G1466" s="14"/>
      <c r="H1466" s="16" t="s">
        <v>28</v>
      </c>
      <c r="I1466" s="28" t="str">
        <f t="shared" si="98"/>
        <v>175763</v>
      </c>
      <c r="J1466" s="12"/>
      <c r="K1466" s="15" t="s">
        <v>1684</v>
      </c>
      <c r="L1466" s="13" t="s">
        <v>3259</v>
      </c>
      <c r="M1466" s="14" t="s">
        <v>32</v>
      </c>
      <c r="N1466" s="9" t="s">
        <v>30</v>
      </c>
      <c r="O1466" s="148" t="s">
        <v>3900</v>
      </c>
      <c r="P1466" s="162"/>
      <c r="Q1466" s="29" t="s">
        <v>22</v>
      </c>
      <c r="R1466" s="30"/>
      <c r="S1466" s="29" t="s">
        <v>22</v>
      </c>
      <c r="T1466" s="31"/>
      <c r="U1466" s="15"/>
      <c r="V1466" s="26" t="s">
        <v>3867</v>
      </c>
    </row>
    <row r="1467" spans="1:24" ht="16.5" customHeight="1">
      <c r="A1467" s="27" t="s">
        <v>3889</v>
      </c>
      <c r="B1467" s="9" t="s">
        <v>120</v>
      </c>
      <c r="C1467" s="15" t="s">
        <v>3890</v>
      </c>
      <c r="D1467" s="21" t="s">
        <v>3891</v>
      </c>
      <c r="E1467" s="12" t="s">
        <v>111</v>
      </c>
      <c r="F1467" s="14" t="s">
        <v>27</v>
      </c>
      <c r="G1467" s="14"/>
      <c r="H1467" s="16" t="s">
        <v>28</v>
      </c>
      <c r="I1467" s="28" t="str">
        <f t="shared" si="98"/>
        <v>175763</v>
      </c>
      <c r="J1467" s="12"/>
      <c r="K1467" s="15" t="s">
        <v>2254</v>
      </c>
      <c r="L1467" s="13" t="s">
        <v>3259</v>
      </c>
      <c r="M1467" s="14" t="s">
        <v>32</v>
      </c>
      <c r="N1467" s="9" t="s">
        <v>30</v>
      </c>
      <c r="O1467" s="148" t="s">
        <v>3901</v>
      </c>
      <c r="P1467" s="162"/>
      <c r="Q1467" s="29" t="s">
        <v>22</v>
      </c>
      <c r="R1467" s="30"/>
      <c r="S1467" s="29" t="s">
        <v>22</v>
      </c>
      <c r="T1467" s="31"/>
      <c r="U1467" s="15"/>
      <c r="V1467" s="26" t="s">
        <v>3867</v>
      </c>
    </row>
    <row r="1468" spans="1:24" ht="16.5" customHeight="1">
      <c r="A1468" s="27" t="s">
        <v>3889</v>
      </c>
      <c r="B1468" s="9" t="s">
        <v>120</v>
      </c>
      <c r="C1468" s="15" t="s">
        <v>3890</v>
      </c>
      <c r="D1468" s="21" t="s">
        <v>3891</v>
      </c>
      <c r="E1468" s="12" t="s">
        <v>111</v>
      </c>
      <c r="F1468" s="14" t="s">
        <v>27</v>
      </c>
      <c r="G1468" s="14"/>
      <c r="H1468" s="16" t="s">
        <v>28</v>
      </c>
      <c r="I1468" s="28" t="str">
        <f t="shared" si="98"/>
        <v>175763</v>
      </c>
      <c r="J1468" s="12"/>
      <c r="K1468" s="15" t="s">
        <v>3876</v>
      </c>
      <c r="L1468" s="13" t="s">
        <v>3259</v>
      </c>
      <c r="M1468" s="14" t="s">
        <v>32</v>
      </c>
      <c r="N1468" s="9" t="s">
        <v>30</v>
      </c>
      <c r="O1468" s="148" t="s">
        <v>3902</v>
      </c>
      <c r="P1468" s="162"/>
      <c r="Q1468" s="29" t="s">
        <v>22</v>
      </c>
      <c r="R1468" s="30"/>
      <c r="S1468" s="29" t="s">
        <v>22</v>
      </c>
      <c r="T1468" s="31"/>
      <c r="U1468" s="15"/>
      <c r="V1468" s="26" t="s">
        <v>3867</v>
      </c>
    </row>
    <row r="1469" spans="1:24" ht="16.5" customHeight="1">
      <c r="A1469" s="27" t="s">
        <v>3889</v>
      </c>
      <c r="B1469" s="9" t="s">
        <v>120</v>
      </c>
      <c r="C1469" s="15" t="s">
        <v>3890</v>
      </c>
      <c r="D1469" s="21" t="s">
        <v>3891</v>
      </c>
      <c r="E1469" s="12" t="s">
        <v>111</v>
      </c>
      <c r="F1469" s="14" t="s">
        <v>27</v>
      </c>
      <c r="G1469" s="14"/>
      <c r="H1469" s="16" t="s">
        <v>28</v>
      </c>
      <c r="I1469" s="28" t="str">
        <f t="shared" si="98"/>
        <v>175763</v>
      </c>
      <c r="J1469" s="12"/>
      <c r="K1469" s="15" t="s">
        <v>3868</v>
      </c>
      <c r="L1469" s="13" t="s">
        <v>3259</v>
      </c>
      <c r="M1469" s="14" t="s">
        <v>32</v>
      </c>
      <c r="N1469" s="9" t="s">
        <v>49</v>
      </c>
      <c r="O1469" s="148" t="s">
        <v>3903</v>
      </c>
      <c r="P1469" s="162"/>
      <c r="Q1469" s="29" t="s">
        <v>22</v>
      </c>
      <c r="R1469" s="30"/>
      <c r="S1469" s="29" t="s">
        <v>22</v>
      </c>
      <c r="T1469" s="31"/>
      <c r="U1469" s="15"/>
      <c r="V1469" s="26" t="s">
        <v>3867</v>
      </c>
    </row>
    <row r="1470" spans="1:24" ht="16.5" customHeight="1">
      <c r="A1470" s="8" t="s">
        <v>3904</v>
      </c>
      <c r="B1470" s="16" t="s">
        <v>3905</v>
      </c>
      <c r="C1470" s="10" t="s">
        <v>3906</v>
      </c>
      <c r="D1470" s="11" t="s">
        <v>3907</v>
      </c>
      <c r="E1470" s="12" t="s">
        <v>87</v>
      </c>
      <c r="F1470" s="12" t="s">
        <v>27</v>
      </c>
      <c r="G1470" s="12"/>
      <c r="H1470" s="16" t="s">
        <v>28</v>
      </c>
      <c r="I1470" s="28" t="str">
        <f t="shared" si="98"/>
        <v>175763</v>
      </c>
      <c r="J1470" s="12"/>
      <c r="K1470" s="10" t="s">
        <v>3908</v>
      </c>
      <c r="L1470" s="28"/>
      <c r="M1470" s="12"/>
      <c r="N1470" s="16" t="s">
        <v>49</v>
      </c>
      <c r="O1470" s="16" t="s">
        <v>3909</v>
      </c>
      <c r="P1470" s="7">
        <v>137564</v>
      </c>
      <c r="Q1470" s="29" t="s">
        <v>22</v>
      </c>
      <c r="R1470" s="30"/>
      <c r="S1470" s="29" t="s">
        <v>22</v>
      </c>
      <c r="T1470" s="31"/>
      <c r="U1470" s="10" t="s">
        <v>3516</v>
      </c>
      <c r="V1470" s="284" t="s">
        <v>3910</v>
      </c>
      <c r="W1470" s="283"/>
      <c r="X1470" s="283"/>
    </row>
    <row r="1471" spans="1:24" ht="16.5" customHeight="1">
      <c r="A1471" s="27" t="s">
        <v>3911</v>
      </c>
      <c r="B1471" s="9" t="s">
        <v>3912</v>
      </c>
      <c r="C1471" s="15" t="s">
        <v>3913</v>
      </c>
      <c r="D1471" s="21" t="s">
        <v>1030</v>
      </c>
      <c r="E1471" s="12" t="s">
        <v>26</v>
      </c>
      <c r="F1471" s="14" t="s">
        <v>266</v>
      </c>
      <c r="G1471" s="14"/>
      <c r="H1471" s="9" t="s">
        <v>267</v>
      </c>
      <c r="I1471" s="28" t="str">
        <f t="shared" si="98"/>
        <v>15441</v>
      </c>
      <c r="J1471" s="14"/>
      <c r="K1471" s="15" t="s">
        <v>3914</v>
      </c>
      <c r="L1471" s="13" t="s">
        <v>3915</v>
      </c>
      <c r="M1471" s="14" t="s">
        <v>22</v>
      </c>
      <c r="N1471" s="9" t="s">
        <v>269</v>
      </c>
      <c r="O1471" s="9" t="s">
        <v>3916</v>
      </c>
      <c r="P1471" s="17">
        <v>63467</v>
      </c>
      <c r="Q1471" s="29" t="s">
        <v>22</v>
      </c>
      <c r="R1471" s="30"/>
      <c r="S1471" s="29" t="s">
        <v>22</v>
      </c>
      <c r="T1471" s="31"/>
      <c r="U1471" s="15" t="s">
        <v>59</v>
      </c>
      <c r="V1471" s="32" t="s">
        <v>3917</v>
      </c>
    </row>
    <row r="1472" spans="1:24" ht="16.5" customHeight="1">
      <c r="A1472" s="27" t="s">
        <v>3911</v>
      </c>
      <c r="B1472" s="9" t="s">
        <v>3912</v>
      </c>
      <c r="C1472" s="15" t="s">
        <v>3913</v>
      </c>
      <c r="D1472" s="21" t="s">
        <v>1030</v>
      </c>
      <c r="E1472" s="12" t="s">
        <v>26</v>
      </c>
      <c r="F1472" s="14" t="s">
        <v>266</v>
      </c>
      <c r="G1472" s="14"/>
      <c r="H1472" s="9" t="s">
        <v>267</v>
      </c>
      <c r="I1472" s="28" t="str">
        <f t="shared" si="98"/>
        <v>15441</v>
      </c>
      <c r="J1472" s="14"/>
      <c r="K1472" s="15" t="s">
        <v>980</v>
      </c>
      <c r="L1472" s="13" t="s">
        <v>3918</v>
      </c>
      <c r="M1472" s="14"/>
      <c r="N1472" s="9" t="s">
        <v>269</v>
      </c>
      <c r="O1472" s="9" t="s">
        <v>981</v>
      </c>
      <c r="P1472" s="17">
        <v>10213</v>
      </c>
      <c r="Q1472" s="29" t="s">
        <v>22</v>
      </c>
      <c r="R1472" s="30"/>
      <c r="S1472" s="29" t="s">
        <v>22</v>
      </c>
      <c r="T1472" s="31"/>
      <c r="U1472" s="15"/>
      <c r="V1472" s="32" t="s">
        <v>3917</v>
      </c>
    </row>
    <row r="1473" spans="1:22" ht="16.5" customHeight="1">
      <c r="A1473" s="27" t="s">
        <v>3911</v>
      </c>
      <c r="B1473" s="9" t="s">
        <v>3912</v>
      </c>
      <c r="C1473" s="15" t="s">
        <v>3913</v>
      </c>
      <c r="D1473" s="21" t="s">
        <v>1030</v>
      </c>
      <c r="E1473" s="12" t="s">
        <v>26</v>
      </c>
      <c r="F1473" s="14" t="s">
        <v>266</v>
      </c>
      <c r="G1473" s="14"/>
      <c r="H1473" s="9" t="s">
        <v>267</v>
      </c>
      <c r="I1473" s="28" t="str">
        <f t="shared" si="98"/>
        <v>15441</v>
      </c>
      <c r="J1473" s="14"/>
      <c r="K1473" s="15" t="s">
        <v>858</v>
      </c>
      <c r="L1473" s="13" t="s">
        <v>3919</v>
      </c>
      <c r="M1473" s="14"/>
      <c r="N1473" s="9" t="s">
        <v>269</v>
      </c>
      <c r="O1473" s="9" t="s">
        <v>859</v>
      </c>
      <c r="P1473" s="17">
        <v>10352</v>
      </c>
      <c r="Q1473" s="29" t="s">
        <v>22</v>
      </c>
      <c r="R1473" s="30"/>
      <c r="S1473" s="29" t="s">
        <v>22</v>
      </c>
      <c r="T1473" s="31"/>
      <c r="U1473" s="15"/>
      <c r="V1473" s="26" t="s">
        <v>3917</v>
      </c>
    </row>
    <row r="1474" spans="1:22" ht="16.5" customHeight="1">
      <c r="A1474" s="27" t="s">
        <v>3920</v>
      </c>
      <c r="B1474" s="9" t="s">
        <v>913</v>
      </c>
      <c r="C1474" s="15" t="s">
        <v>3921</v>
      </c>
      <c r="D1474" s="21" t="s">
        <v>1030</v>
      </c>
      <c r="E1474" s="12" t="s">
        <v>26</v>
      </c>
      <c r="F1474" s="14" t="s">
        <v>266</v>
      </c>
      <c r="G1474" s="14"/>
      <c r="H1474" s="9" t="s">
        <v>267</v>
      </c>
      <c r="I1474" s="28" t="str">
        <f t="shared" si="98"/>
        <v>15441</v>
      </c>
      <c r="J1474" s="14"/>
      <c r="K1474" s="15" t="s">
        <v>858</v>
      </c>
      <c r="L1474" s="13"/>
      <c r="M1474" s="14"/>
      <c r="N1474" s="9" t="s">
        <v>269</v>
      </c>
      <c r="O1474" s="9" t="s">
        <v>859</v>
      </c>
      <c r="P1474" s="17">
        <v>10352</v>
      </c>
      <c r="Q1474" s="29" t="s">
        <v>22</v>
      </c>
      <c r="R1474" s="30"/>
      <c r="S1474" s="29" t="s">
        <v>22</v>
      </c>
      <c r="T1474" s="31"/>
      <c r="U1474" s="15" t="s">
        <v>59</v>
      </c>
      <c r="V1474" s="26" t="s">
        <v>3917</v>
      </c>
    </row>
    <row r="1475" spans="1:22" ht="16.5" customHeight="1">
      <c r="A1475" s="27" t="s">
        <v>3922</v>
      </c>
      <c r="B1475" s="9" t="s">
        <v>120</v>
      </c>
      <c r="C1475" s="15" t="s">
        <v>3923</v>
      </c>
      <c r="D1475" s="21" t="s">
        <v>3320</v>
      </c>
      <c r="E1475" s="12" t="s">
        <v>26</v>
      </c>
      <c r="F1475" s="14" t="s">
        <v>27</v>
      </c>
      <c r="G1475" s="14"/>
      <c r="H1475" s="9" t="s">
        <v>28</v>
      </c>
      <c r="I1475" s="28" t="str">
        <f t="shared" si="98"/>
        <v>175763</v>
      </c>
      <c r="J1475" s="14"/>
      <c r="K1475" s="15" t="s">
        <v>412</v>
      </c>
      <c r="L1475" s="13"/>
      <c r="M1475" s="14"/>
      <c r="N1475" s="9" t="s">
        <v>30</v>
      </c>
      <c r="O1475" s="9" t="s">
        <v>413</v>
      </c>
      <c r="P1475" s="17">
        <v>62855</v>
      </c>
      <c r="Q1475" s="29" t="s">
        <v>22</v>
      </c>
      <c r="R1475" s="30"/>
      <c r="S1475" s="29" t="s">
        <v>22</v>
      </c>
      <c r="T1475" s="31"/>
      <c r="U1475" s="41" t="s">
        <v>169</v>
      </c>
      <c r="V1475" s="42" t="s">
        <v>3323</v>
      </c>
    </row>
    <row r="1476" spans="1:22" ht="16.5" customHeight="1">
      <c r="A1476" s="27" t="s">
        <v>3924</v>
      </c>
      <c r="B1476" s="9" t="s">
        <v>524</v>
      </c>
      <c r="C1476" s="15" t="s">
        <v>3925</v>
      </c>
      <c r="D1476" s="21" t="s">
        <v>1683</v>
      </c>
      <c r="E1476" s="12" t="s">
        <v>26</v>
      </c>
      <c r="F1476" s="14" t="s">
        <v>27</v>
      </c>
      <c r="G1476" s="14"/>
      <c r="H1476" s="9" t="s">
        <v>28</v>
      </c>
      <c r="I1476" s="28" t="str">
        <f t="shared" si="98"/>
        <v>175763</v>
      </c>
      <c r="J1476" s="14"/>
      <c r="K1476" s="15" t="s">
        <v>167</v>
      </c>
      <c r="L1476" s="13"/>
      <c r="M1476" s="14"/>
      <c r="N1476" s="9" t="s">
        <v>30</v>
      </c>
      <c r="O1476" s="9" t="s">
        <v>168</v>
      </c>
      <c r="P1476" s="17">
        <v>36515</v>
      </c>
      <c r="Q1476" s="29" t="s">
        <v>22</v>
      </c>
      <c r="R1476" s="30"/>
      <c r="S1476" s="29" t="s">
        <v>22</v>
      </c>
      <c r="T1476" s="31"/>
      <c r="U1476" s="41" t="s">
        <v>169</v>
      </c>
      <c r="V1476" s="42" t="s">
        <v>3926</v>
      </c>
    </row>
    <row r="1477" spans="1:22" ht="16.5" customHeight="1">
      <c r="A1477" s="27" t="s">
        <v>3924</v>
      </c>
      <c r="B1477" s="9" t="s">
        <v>524</v>
      </c>
      <c r="C1477" s="15" t="s">
        <v>3925</v>
      </c>
      <c r="D1477" s="21" t="s">
        <v>1683</v>
      </c>
      <c r="E1477" s="12" t="s">
        <v>26</v>
      </c>
      <c r="F1477" s="14" t="s">
        <v>27</v>
      </c>
      <c r="G1477" s="14"/>
      <c r="H1477" s="9" t="s">
        <v>28</v>
      </c>
      <c r="I1477" s="28" t="str">
        <f t="shared" si="98"/>
        <v>175763</v>
      </c>
      <c r="J1477" s="14"/>
      <c r="K1477" s="15" t="s">
        <v>2114</v>
      </c>
      <c r="L1477" s="13"/>
      <c r="M1477" s="14"/>
      <c r="N1477" s="9" t="s">
        <v>30</v>
      </c>
      <c r="O1477" s="9" t="s">
        <v>2115</v>
      </c>
      <c r="P1477" s="17">
        <v>63447</v>
      </c>
      <c r="Q1477" s="29" t="s">
        <v>22</v>
      </c>
      <c r="R1477" s="30"/>
      <c r="S1477" s="29" t="s">
        <v>22</v>
      </c>
      <c r="T1477" s="31"/>
      <c r="U1477" s="41" t="s">
        <v>169</v>
      </c>
      <c r="V1477" s="42" t="s">
        <v>3926</v>
      </c>
    </row>
    <row r="1478" spans="1:22" ht="16.5" customHeight="1">
      <c r="A1478" s="27" t="s">
        <v>3927</v>
      </c>
      <c r="B1478" s="9" t="s">
        <v>1517</v>
      </c>
      <c r="C1478" s="15" t="s">
        <v>3928</v>
      </c>
      <c r="D1478" s="21" t="s">
        <v>1683</v>
      </c>
      <c r="E1478" s="12" t="s">
        <v>26</v>
      </c>
      <c r="F1478" s="14" t="s">
        <v>130</v>
      </c>
      <c r="G1478" s="14"/>
      <c r="H1478" s="9" t="s">
        <v>131</v>
      </c>
      <c r="I1478" s="28" t="str">
        <f t="shared" si="98"/>
        <v>58057</v>
      </c>
      <c r="J1478" s="14"/>
      <c r="K1478" s="15" t="s">
        <v>580</v>
      </c>
      <c r="L1478" s="13"/>
      <c r="M1478" s="14"/>
      <c r="N1478" s="9" t="s">
        <v>133</v>
      </c>
      <c r="O1478" s="9" t="s">
        <v>581</v>
      </c>
      <c r="P1478" s="17">
        <v>28261</v>
      </c>
      <c r="Q1478" s="29" t="s">
        <v>22</v>
      </c>
      <c r="R1478" s="30"/>
      <c r="S1478" s="29" t="s">
        <v>22</v>
      </c>
      <c r="T1478" s="31"/>
      <c r="U1478" s="15"/>
      <c r="V1478" s="32" t="s">
        <v>3926</v>
      </c>
    </row>
    <row r="1479" spans="1:22" ht="16.5" customHeight="1">
      <c r="A1479" s="27" t="s">
        <v>3929</v>
      </c>
      <c r="B1479" s="9" t="s">
        <v>3930</v>
      </c>
      <c r="C1479" s="15" t="s">
        <v>3931</v>
      </c>
      <c r="D1479" s="21" t="s">
        <v>1683</v>
      </c>
      <c r="E1479" s="12" t="s">
        <v>26</v>
      </c>
      <c r="F1479" s="14" t="s">
        <v>130</v>
      </c>
      <c r="G1479" s="14"/>
      <c r="H1479" s="9" t="s">
        <v>131</v>
      </c>
      <c r="I1479" s="28" t="str">
        <f t="shared" si="98"/>
        <v>58057</v>
      </c>
      <c r="J1479" s="14"/>
      <c r="K1479" s="15" t="s">
        <v>3932</v>
      </c>
      <c r="L1479" s="13"/>
      <c r="M1479" s="14"/>
      <c r="N1479" s="9" t="s">
        <v>133</v>
      </c>
      <c r="O1479" s="9" t="s">
        <v>3933</v>
      </c>
      <c r="P1479" s="17">
        <v>367</v>
      </c>
      <c r="Q1479" s="29" t="s">
        <v>22</v>
      </c>
      <c r="R1479" s="30"/>
      <c r="S1479" s="29" t="s">
        <v>22</v>
      </c>
      <c r="T1479" s="31"/>
      <c r="U1479" s="15"/>
      <c r="V1479" s="26" t="s">
        <v>3934</v>
      </c>
    </row>
    <row r="1480" spans="1:22" ht="16.5" customHeight="1">
      <c r="A1480" s="27" t="s">
        <v>3935</v>
      </c>
      <c r="B1480" s="9" t="s">
        <v>3936</v>
      </c>
      <c r="C1480" s="15" t="s">
        <v>3937</v>
      </c>
      <c r="D1480" s="21" t="s">
        <v>1683</v>
      </c>
      <c r="E1480" s="12" t="s">
        <v>26</v>
      </c>
      <c r="F1480" s="14" t="s">
        <v>27</v>
      </c>
      <c r="G1480" s="14"/>
      <c r="H1480" s="9" t="s">
        <v>28</v>
      </c>
      <c r="I1480" s="28" t="str">
        <f t="shared" si="98"/>
        <v>175763</v>
      </c>
      <c r="J1480" s="14"/>
      <c r="K1480" s="15" t="s">
        <v>1730</v>
      </c>
      <c r="L1480" s="13"/>
      <c r="M1480" s="14"/>
      <c r="N1480" s="9" t="s">
        <v>30</v>
      </c>
      <c r="O1480" s="9" t="s">
        <v>1731</v>
      </c>
      <c r="P1480" s="17">
        <v>62760</v>
      </c>
      <c r="Q1480" s="29" t="s">
        <v>22</v>
      </c>
      <c r="R1480" s="30"/>
      <c r="S1480" s="29" t="s">
        <v>22</v>
      </c>
      <c r="T1480" s="31"/>
      <c r="U1480" s="41" t="s">
        <v>169</v>
      </c>
      <c r="V1480" s="42" t="s">
        <v>3926</v>
      </c>
    </row>
    <row r="1481" spans="1:22" ht="16.5" customHeight="1">
      <c r="A1481" s="27" t="s">
        <v>3938</v>
      </c>
      <c r="B1481" s="9" t="s">
        <v>1909</v>
      </c>
      <c r="C1481" s="15" t="s">
        <v>3939</v>
      </c>
      <c r="D1481" s="21" t="s">
        <v>1683</v>
      </c>
      <c r="E1481" s="12" t="s">
        <v>26</v>
      </c>
      <c r="F1481" s="14" t="s">
        <v>27</v>
      </c>
      <c r="G1481" s="14"/>
      <c r="H1481" s="9" t="s">
        <v>28</v>
      </c>
      <c r="I1481" s="28" t="str">
        <f t="shared" si="98"/>
        <v>175763</v>
      </c>
      <c r="J1481" s="14"/>
      <c r="K1481" s="15" t="s">
        <v>3870</v>
      </c>
      <c r="L1481" s="13"/>
      <c r="M1481" s="14"/>
      <c r="N1481" s="9" t="s">
        <v>30</v>
      </c>
      <c r="O1481" s="9" t="s">
        <v>3871</v>
      </c>
      <c r="P1481" s="17">
        <v>63203</v>
      </c>
      <c r="Q1481" s="29" t="s">
        <v>22</v>
      </c>
      <c r="R1481" s="30"/>
      <c r="S1481" s="29" t="s">
        <v>22</v>
      </c>
      <c r="T1481" s="31"/>
      <c r="U1481" s="41" t="s">
        <v>169</v>
      </c>
      <c r="V1481" s="42" t="s">
        <v>3926</v>
      </c>
    </row>
    <row r="1482" spans="1:22" ht="16.5" customHeight="1">
      <c r="A1482" s="27" t="s">
        <v>3940</v>
      </c>
      <c r="B1482" s="9" t="s">
        <v>146</v>
      </c>
      <c r="C1482" s="15" t="s">
        <v>3941</v>
      </c>
      <c r="D1482" s="21" t="s">
        <v>1683</v>
      </c>
      <c r="E1482" s="12" t="s">
        <v>26</v>
      </c>
      <c r="F1482" s="14" t="s">
        <v>27</v>
      </c>
      <c r="G1482" s="14"/>
      <c r="H1482" s="9" t="s">
        <v>28</v>
      </c>
      <c r="I1482" s="28" t="str">
        <f t="shared" si="98"/>
        <v>175763</v>
      </c>
      <c r="J1482" s="14"/>
      <c r="K1482" s="94" t="s">
        <v>365</v>
      </c>
      <c r="L1482" s="13"/>
      <c r="M1482" s="14"/>
      <c r="N1482" s="9" t="s">
        <v>30</v>
      </c>
      <c r="O1482" s="9" t="s">
        <v>366</v>
      </c>
      <c r="P1482" s="17">
        <v>49044</v>
      </c>
      <c r="Q1482" s="29" t="s">
        <v>22</v>
      </c>
      <c r="R1482" s="30"/>
      <c r="S1482" s="29" t="s">
        <v>22</v>
      </c>
      <c r="T1482" s="31"/>
      <c r="U1482" s="41" t="s">
        <v>169</v>
      </c>
      <c r="V1482" s="42" t="s">
        <v>3926</v>
      </c>
    </row>
    <row r="1483" spans="1:22" ht="16.5" customHeight="1">
      <c r="A1483" s="27" t="s">
        <v>3942</v>
      </c>
      <c r="B1483" s="9" t="s">
        <v>1265</v>
      </c>
      <c r="C1483" s="15" t="s">
        <v>3943</v>
      </c>
      <c r="D1483" s="21" t="s">
        <v>1683</v>
      </c>
      <c r="E1483" s="12" t="s">
        <v>26</v>
      </c>
      <c r="F1483" s="14" t="s">
        <v>27</v>
      </c>
      <c r="G1483" s="14"/>
      <c r="H1483" s="9" t="s">
        <v>28</v>
      </c>
      <c r="I1483" s="28" t="str">
        <f t="shared" si="98"/>
        <v>175763</v>
      </c>
      <c r="J1483" s="14"/>
      <c r="K1483" s="94" t="s">
        <v>365</v>
      </c>
      <c r="L1483" s="13"/>
      <c r="M1483" s="14"/>
      <c r="N1483" s="9" t="s">
        <v>30</v>
      </c>
      <c r="O1483" s="9" t="s">
        <v>366</v>
      </c>
      <c r="P1483" s="17">
        <v>49044</v>
      </c>
      <c r="Q1483" s="29" t="s">
        <v>22</v>
      </c>
      <c r="R1483" s="30"/>
      <c r="S1483" s="29" t="s">
        <v>22</v>
      </c>
      <c r="T1483" s="31"/>
      <c r="U1483" s="41" t="s">
        <v>169</v>
      </c>
      <c r="V1483" s="42" t="s">
        <v>3926</v>
      </c>
    </row>
    <row r="1484" spans="1:22" ht="15.75" customHeight="1">
      <c r="A1484" s="27" t="s">
        <v>3944</v>
      </c>
      <c r="B1484" s="9" t="s">
        <v>3945</v>
      </c>
      <c r="C1484" s="15" t="s">
        <v>3946</v>
      </c>
      <c r="D1484" s="21" t="s">
        <v>1683</v>
      </c>
      <c r="E1484" s="12" t="s">
        <v>26</v>
      </c>
      <c r="F1484" s="14" t="s">
        <v>27</v>
      </c>
      <c r="G1484" s="14"/>
      <c r="H1484" s="9" t="s">
        <v>28</v>
      </c>
      <c r="I1484" s="28" t="str">
        <f t="shared" si="98"/>
        <v>175763</v>
      </c>
      <c r="J1484" s="14"/>
      <c r="K1484" s="15" t="s">
        <v>1723</v>
      </c>
      <c r="L1484" s="13"/>
      <c r="M1484" s="14"/>
      <c r="N1484" s="9" t="s">
        <v>30</v>
      </c>
      <c r="O1484" s="9" t="s">
        <v>1724</v>
      </c>
      <c r="P1484" s="17">
        <v>62756</v>
      </c>
      <c r="Q1484" s="29" t="s">
        <v>22</v>
      </c>
      <c r="R1484" s="30"/>
      <c r="S1484" s="29" t="s">
        <v>22</v>
      </c>
      <c r="T1484" s="31"/>
      <c r="U1484" s="41" t="s">
        <v>169</v>
      </c>
      <c r="V1484" s="42" t="s">
        <v>3926</v>
      </c>
    </row>
    <row r="1485" spans="1:22" ht="15.75" customHeight="1">
      <c r="A1485" s="27" t="s">
        <v>3947</v>
      </c>
      <c r="B1485" s="9" t="s">
        <v>3948</v>
      </c>
      <c r="C1485" s="15" t="s">
        <v>3949</v>
      </c>
      <c r="D1485" s="21" t="s">
        <v>1683</v>
      </c>
      <c r="E1485" s="12" t="s">
        <v>26</v>
      </c>
      <c r="F1485" s="14" t="s">
        <v>27</v>
      </c>
      <c r="G1485" s="14"/>
      <c r="H1485" s="9" t="s">
        <v>28</v>
      </c>
      <c r="I1485" s="28" t="str">
        <f t="shared" si="98"/>
        <v>175763</v>
      </c>
      <c r="J1485" s="14"/>
      <c r="K1485" s="15" t="s">
        <v>301</v>
      </c>
      <c r="L1485" s="13"/>
      <c r="M1485" s="14"/>
      <c r="N1485" s="9" t="s">
        <v>30</v>
      </c>
      <c r="O1485" s="9" t="s">
        <v>302</v>
      </c>
      <c r="P1485" s="17">
        <v>10357</v>
      </c>
      <c r="Q1485" s="29" t="s">
        <v>22</v>
      </c>
      <c r="R1485" s="30"/>
      <c r="S1485" s="29" t="s">
        <v>22</v>
      </c>
      <c r="T1485" s="31"/>
      <c r="U1485" s="41" t="s">
        <v>169</v>
      </c>
      <c r="V1485" s="42" t="s">
        <v>3926</v>
      </c>
    </row>
    <row r="1486" spans="1:22" ht="15.75" customHeight="1">
      <c r="A1486" s="27" t="s">
        <v>3947</v>
      </c>
      <c r="B1486" s="9" t="s">
        <v>3948</v>
      </c>
      <c r="C1486" s="15" t="s">
        <v>3949</v>
      </c>
      <c r="D1486" s="21" t="s">
        <v>1683</v>
      </c>
      <c r="E1486" s="12" t="s">
        <v>26</v>
      </c>
      <c r="F1486" s="14" t="s">
        <v>27</v>
      </c>
      <c r="G1486" s="14"/>
      <c r="H1486" s="9" t="s">
        <v>28</v>
      </c>
      <c r="I1486" s="28" t="str">
        <f t="shared" si="98"/>
        <v>175763</v>
      </c>
      <c r="J1486" s="14"/>
      <c r="K1486" s="15" t="s">
        <v>1450</v>
      </c>
      <c r="L1486" s="13"/>
      <c r="M1486" s="14"/>
      <c r="N1486" s="9" t="s">
        <v>30</v>
      </c>
      <c r="O1486" s="9" t="s">
        <v>1451</v>
      </c>
      <c r="P1486" s="17">
        <v>5768</v>
      </c>
      <c r="Q1486" s="29" t="s">
        <v>22</v>
      </c>
      <c r="R1486" s="30"/>
      <c r="S1486" s="29" t="s">
        <v>22</v>
      </c>
      <c r="T1486" s="31"/>
      <c r="U1486" s="41" t="s">
        <v>169</v>
      </c>
      <c r="V1486" s="42" t="s">
        <v>3926</v>
      </c>
    </row>
    <row r="1487" spans="1:22" ht="15.75" customHeight="1">
      <c r="A1487" s="27" t="s">
        <v>3950</v>
      </c>
      <c r="B1487" s="9" t="s">
        <v>3948</v>
      </c>
      <c r="C1487" s="15" t="s">
        <v>3951</v>
      </c>
      <c r="D1487" s="21" t="s">
        <v>1683</v>
      </c>
      <c r="E1487" s="12" t="s">
        <v>26</v>
      </c>
      <c r="F1487" s="14" t="s">
        <v>27</v>
      </c>
      <c r="G1487" s="14"/>
      <c r="H1487" s="9" t="s">
        <v>28</v>
      </c>
      <c r="I1487" s="28" t="str">
        <f t="shared" si="98"/>
        <v>175763</v>
      </c>
      <c r="J1487" s="14"/>
      <c r="K1487" s="15" t="s">
        <v>301</v>
      </c>
      <c r="L1487" s="13"/>
      <c r="M1487" s="14"/>
      <c r="N1487" s="9" t="s">
        <v>30</v>
      </c>
      <c r="O1487" s="9" t="s">
        <v>302</v>
      </c>
      <c r="P1487" s="17">
        <v>10357</v>
      </c>
      <c r="Q1487" s="29" t="s">
        <v>22</v>
      </c>
      <c r="R1487" s="30"/>
      <c r="S1487" s="29" t="s">
        <v>22</v>
      </c>
      <c r="T1487" s="31"/>
      <c r="U1487" s="41" t="s">
        <v>169</v>
      </c>
      <c r="V1487" s="42" t="s">
        <v>3926</v>
      </c>
    </row>
    <row r="1488" spans="1:22" ht="16.5" customHeight="1">
      <c r="A1488" s="27" t="s">
        <v>3950</v>
      </c>
      <c r="B1488" s="9" t="s">
        <v>3948</v>
      </c>
      <c r="C1488" s="15" t="s">
        <v>3951</v>
      </c>
      <c r="D1488" s="21" t="s">
        <v>1683</v>
      </c>
      <c r="E1488" s="12" t="s">
        <v>26</v>
      </c>
      <c r="F1488" s="14" t="s">
        <v>27</v>
      </c>
      <c r="G1488" s="14"/>
      <c r="H1488" s="9" t="s">
        <v>28</v>
      </c>
      <c r="I1488" s="28" t="str">
        <f t="shared" si="98"/>
        <v>175763</v>
      </c>
      <c r="J1488" s="14"/>
      <c r="K1488" s="15" t="s">
        <v>1450</v>
      </c>
      <c r="L1488" s="13"/>
      <c r="M1488" s="14"/>
      <c r="N1488" s="9" t="s">
        <v>30</v>
      </c>
      <c r="O1488" s="9" t="s">
        <v>1451</v>
      </c>
      <c r="P1488" s="17">
        <v>5768</v>
      </c>
      <c r="Q1488" s="29" t="s">
        <v>22</v>
      </c>
      <c r="R1488" s="30"/>
      <c r="S1488" s="29" t="s">
        <v>22</v>
      </c>
      <c r="T1488" s="31"/>
      <c r="U1488" s="41" t="s">
        <v>169</v>
      </c>
      <c r="V1488" s="42" t="s">
        <v>3926</v>
      </c>
    </row>
    <row r="1489" spans="1:24" ht="15.75" customHeight="1">
      <c r="A1489" s="27" t="s">
        <v>3952</v>
      </c>
      <c r="B1489" s="9" t="s">
        <v>3948</v>
      </c>
      <c r="C1489" s="15" t="s">
        <v>3953</v>
      </c>
      <c r="D1489" s="21" t="s">
        <v>1683</v>
      </c>
      <c r="E1489" s="12" t="s">
        <v>26</v>
      </c>
      <c r="F1489" s="14" t="s">
        <v>27</v>
      </c>
      <c r="G1489" s="14"/>
      <c r="H1489" s="9" t="s">
        <v>28</v>
      </c>
      <c r="I1489" s="28" t="str">
        <f t="shared" si="98"/>
        <v>175763</v>
      </c>
      <c r="J1489" s="14"/>
      <c r="K1489" s="15" t="s">
        <v>301</v>
      </c>
      <c r="L1489" s="13"/>
      <c r="M1489" s="14"/>
      <c r="N1489" s="9" t="s">
        <v>30</v>
      </c>
      <c r="O1489" s="9" t="s">
        <v>302</v>
      </c>
      <c r="P1489" s="17">
        <v>10357</v>
      </c>
      <c r="Q1489" s="29" t="s">
        <v>22</v>
      </c>
      <c r="R1489" s="30"/>
      <c r="S1489" s="29" t="s">
        <v>22</v>
      </c>
      <c r="T1489" s="31"/>
      <c r="U1489" s="41" t="s">
        <v>169</v>
      </c>
      <c r="V1489" s="42" t="s">
        <v>3926</v>
      </c>
    </row>
    <row r="1490" spans="1:24" ht="15.75" customHeight="1">
      <c r="A1490" s="27" t="s">
        <v>3952</v>
      </c>
      <c r="B1490" s="9" t="s">
        <v>3948</v>
      </c>
      <c r="C1490" s="15" t="s">
        <v>3953</v>
      </c>
      <c r="D1490" s="21" t="s">
        <v>1683</v>
      </c>
      <c r="E1490" s="12" t="s">
        <v>26</v>
      </c>
      <c r="F1490" s="14" t="s">
        <v>27</v>
      </c>
      <c r="G1490" s="14"/>
      <c r="H1490" s="9" t="s">
        <v>28</v>
      </c>
      <c r="I1490" s="28" t="str">
        <f t="shared" si="98"/>
        <v>175763</v>
      </c>
      <c r="J1490" s="14"/>
      <c r="K1490" s="15" t="s">
        <v>1450</v>
      </c>
      <c r="L1490" s="13"/>
      <c r="M1490" s="14"/>
      <c r="N1490" s="9" t="s">
        <v>30</v>
      </c>
      <c r="O1490" s="9" t="s">
        <v>1451</v>
      </c>
      <c r="P1490" s="17">
        <v>5768</v>
      </c>
      <c r="Q1490" s="29" t="s">
        <v>22</v>
      </c>
      <c r="R1490" s="30"/>
      <c r="S1490" s="29" t="s">
        <v>22</v>
      </c>
      <c r="T1490" s="31"/>
      <c r="U1490" s="41" t="s">
        <v>169</v>
      </c>
      <c r="V1490" s="42" t="s">
        <v>3926</v>
      </c>
    </row>
    <row r="1491" spans="1:24" ht="16.5" customHeight="1">
      <c r="A1491" s="27" t="s">
        <v>3954</v>
      </c>
      <c r="B1491" s="9" t="s">
        <v>3955</v>
      </c>
      <c r="C1491" s="15" t="s">
        <v>3956</v>
      </c>
      <c r="D1491" s="21" t="s">
        <v>3957</v>
      </c>
      <c r="E1491" s="12" t="s">
        <v>111</v>
      </c>
      <c r="F1491" s="14" t="s">
        <v>266</v>
      </c>
      <c r="G1491" s="14"/>
      <c r="H1491" s="9" t="s">
        <v>267</v>
      </c>
      <c r="I1491" s="28" t="str">
        <f t="shared" si="98"/>
        <v>15441</v>
      </c>
      <c r="J1491" s="14"/>
      <c r="K1491" s="15" t="s">
        <v>2026</v>
      </c>
      <c r="L1491" s="13"/>
      <c r="M1491" s="14"/>
      <c r="N1491" s="9" t="s">
        <v>269</v>
      </c>
      <c r="O1491" s="9" t="s">
        <v>2027</v>
      </c>
      <c r="P1491" s="17">
        <v>62457</v>
      </c>
      <c r="Q1491" s="29" t="s">
        <v>22</v>
      </c>
      <c r="R1491" s="30"/>
      <c r="S1491" s="29" t="s">
        <v>22</v>
      </c>
      <c r="T1491" s="31"/>
      <c r="U1491" s="15" t="s">
        <v>59</v>
      </c>
      <c r="V1491" s="26" t="s">
        <v>3958</v>
      </c>
    </row>
    <row r="1492" spans="1:24" ht="16.5" customHeight="1">
      <c r="A1492" s="8" t="s">
        <v>3959</v>
      </c>
      <c r="B1492" s="16" t="s">
        <v>3960</v>
      </c>
      <c r="C1492" s="10" t="s">
        <v>3961</v>
      </c>
      <c r="D1492" s="11" t="s">
        <v>3962</v>
      </c>
      <c r="E1492" s="12" t="s">
        <v>87</v>
      </c>
      <c r="F1492" s="12" t="s">
        <v>27</v>
      </c>
      <c r="G1492" s="12"/>
      <c r="H1492" s="10" t="s">
        <v>28</v>
      </c>
      <c r="I1492" s="28" t="s">
        <v>3963</v>
      </c>
      <c r="J1492" s="12"/>
      <c r="K1492" s="75" t="s">
        <v>3892</v>
      </c>
      <c r="L1492" s="28" t="s">
        <v>288</v>
      </c>
      <c r="M1492" s="12" t="s">
        <v>22</v>
      </c>
      <c r="N1492" s="16" t="s">
        <v>30</v>
      </c>
      <c r="O1492" s="76" t="s">
        <v>3894</v>
      </c>
      <c r="P1492" s="48">
        <v>137536</v>
      </c>
      <c r="Q1492" s="29" t="s">
        <v>22</v>
      </c>
      <c r="R1492" s="30"/>
      <c r="S1492" s="29" t="s">
        <v>22</v>
      </c>
      <c r="T1492" s="31"/>
      <c r="U1492" s="10" t="s">
        <v>3964</v>
      </c>
      <c r="V1492" s="282" t="s">
        <v>3965</v>
      </c>
      <c r="W1492" s="283"/>
      <c r="X1492" s="283"/>
    </row>
    <row r="1493" spans="1:24" ht="16.5" customHeight="1">
      <c r="A1493" s="8" t="s">
        <v>3959</v>
      </c>
      <c r="B1493" s="16" t="s">
        <v>3960</v>
      </c>
      <c r="C1493" s="10" t="s">
        <v>3961</v>
      </c>
      <c r="D1493" s="11" t="s">
        <v>3962</v>
      </c>
      <c r="E1493" s="12" t="s">
        <v>87</v>
      </c>
      <c r="F1493" s="12" t="s">
        <v>27</v>
      </c>
      <c r="G1493" s="12"/>
      <c r="H1493" s="16" t="s">
        <v>28</v>
      </c>
      <c r="I1493" s="28" t="str">
        <f t="shared" ref="I1493:I1518" si="99">IF(H1493 = "(2E,6E)-FPP", "175763",
    IF(H1493 = "(2Z,6E)-FPP", "162247",
        IF(H1493 = "(2Z,6Z)-FPP", "60374",
            IF(H1493 = "(2E,6E,10E)-GGPP", "58756",
                IF(H1493 = "9α-copalyl PP", "58622",
                    IF(H1493 = "peregrinol PP", "138232",
                        IF(H1493 = "(2E)-GPP", "58057",
                            IF(H1493 = "ent-copalyl diphosphate", "58553",
                                IF(H1493 = "(S)-2,3-epoxysqualene", "15441",
                                    IF(H1493 = "(+)-copalyl diphosphate", "58635",
                                        IF(H1493 = "copal-8-ol diphosphate(3−)","64283",
                                            IF(H1493 = "NPP", "57665",
                                                IF(H1493 = "squalene", "15440",
                                                    IF(H1493 = "ent-copal-8-ol diphosphate(3−)", "138223",
                                                        IF(H1493 = "(2E,6E,10E,14E)-GFPP", "57907",
                                                            IF(H1493 = "(R)-tetraprenyl-β-curcumene", "64801",
                                                                IF(H1493 = "(E)-2-MeGPP", "61984",
                                                                    IF(H1493 = "all-trans-heptaprenyl PP", "58206",
                                                                        IF(H1493 = "(3S,22S)-2,3:22,23-diepoxy-2,3,22,23-tetrahydrosqualene", "138307",
                                                                            IF(H1493 = "pre-α-onocerin", "138305","")
                                                                            )
                                                                        )
                                                                    )
                                                                )
                                                            )
                                                        )
                                                    )
                                                )
                                            )
                                        )
                                    )
                                )
                            )
                        )
                    )
                )
            )
        )
    )</f>
        <v>175763</v>
      </c>
      <c r="J1493" s="12"/>
      <c r="K1493" s="75" t="s">
        <v>3896</v>
      </c>
      <c r="L1493" s="28"/>
      <c r="M1493" s="12"/>
      <c r="N1493" s="16" t="s">
        <v>30</v>
      </c>
      <c r="O1493" s="76" t="s">
        <v>3897</v>
      </c>
      <c r="P1493" s="48">
        <v>137535</v>
      </c>
      <c r="Q1493" s="29" t="s">
        <v>22</v>
      </c>
      <c r="R1493" s="30"/>
      <c r="S1493" s="29" t="s">
        <v>22</v>
      </c>
      <c r="T1493" s="31"/>
      <c r="U1493" s="10"/>
      <c r="V1493" s="42" t="s">
        <v>3965</v>
      </c>
      <c r="W1493" s="99"/>
      <c r="X1493" s="99"/>
    </row>
    <row r="1494" spans="1:24" ht="16.5" customHeight="1">
      <c r="A1494" s="8" t="s">
        <v>3966</v>
      </c>
      <c r="B1494" s="16" t="s">
        <v>3967</v>
      </c>
      <c r="C1494" s="10" t="s">
        <v>3968</v>
      </c>
      <c r="D1494" s="11" t="s">
        <v>3962</v>
      </c>
      <c r="E1494" s="12" t="s">
        <v>87</v>
      </c>
      <c r="F1494" s="12" t="s">
        <v>27</v>
      </c>
      <c r="G1494" s="12"/>
      <c r="H1494" s="16" t="s">
        <v>28</v>
      </c>
      <c r="I1494" s="28" t="str">
        <f t="shared" si="99"/>
        <v>175763</v>
      </c>
      <c r="J1494" s="12"/>
      <c r="K1494" s="10" t="s">
        <v>1103</v>
      </c>
      <c r="L1494" s="28"/>
      <c r="M1494" s="12"/>
      <c r="N1494" s="16" t="s">
        <v>49</v>
      </c>
      <c r="O1494" s="16" t="s">
        <v>1104</v>
      </c>
      <c r="P1494" s="7">
        <v>138044</v>
      </c>
      <c r="Q1494" s="29" t="s">
        <v>22</v>
      </c>
      <c r="R1494" s="30"/>
      <c r="S1494" s="29" t="s">
        <v>22</v>
      </c>
      <c r="T1494" s="31"/>
      <c r="U1494" s="10" t="s">
        <v>3516</v>
      </c>
      <c r="V1494" s="284" t="s">
        <v>3969</v>
      </c>
      <c r="W1494" s="283"/>
      <c r="X1494" s="283"/>
    </row>
    <row r="1495" spans="1:24" ht="16.5" customHeight="1">
      <c r="A1495" s="27" t="s">
        <v>3970</v>
      </c>
      <c r="B1495" s="9" t="s">
        <v>544</v>
      </c>
      <c r="C1495" s="15" t="s">
        <v>3971</v>
      </c>
      <c r="D1495" s="21" t="s">
        <v>3972</v>
      </c>
      <c r="E1495" s="12" t="s">
        <v>26</v>
      </c>
      <c r="F1495" s="14" t="s">
        <v>55</v>
      </c>
      <c r="G1495" s="14"/>
      <c r="H1495" s="9" t="s">
        <v>39</v>
      </c>
      <c r="I1495" s="28" t="str">
        <f t="shared" si="99"/>
        <v>58756</v>
      </c>
      <c r="J1495" s="14"/>
      <c r="K1495" s="15" t="s">
        <v>502</v>
      </c>
      <c r="L1495" s="13"/>
      <c r="M1495" s="14"/>
      <c r="N1495" s="9" t="s">
        <v>183</v>
      </c>
      <c r="O1495" s="9" t="s">
        <v>58</v>
      </c>
      <c r="P1495" s="17">
        <v>58553</v>
      </c>
      <c r="Q1495" s="29" t="s">
        <v>22</v>
      </c>
      <c r="R1495" s="30"/>
      <c r="S1495" s="29" t="s">
        <v>22</v>
      </c>
      <c r="T1495" s="31"/>
      <c r="U1495" s="15"/>
      <c r="V1495" s="32" t="s">
        <v>3973</v>
      </c>
    </row>
    <row r="1496" spans="1:24" ht="16.5" customHeight="1">
      <c r="A1496" s="27" t="s">
        <v>3970</v>
      </c>
      <c r="B1496" s="9" t="s">
        <v>544</v>
      </c>
      <c r="C1496" s="15" t="s">
        <v>3971</v>
      </c>
      <c r="D1496" s="21" t="s">
        <v>3972</v>
      </c>
      <c r="E1496" s="12" t="s">
        <v>26</v>
      </c>
      <c r="F1496" s="14" t="s">
        <v>38</v>
      </c>
      <c r="G1496" s="14"/>
      <c r="H1496" s="16" t="s">
        <v>56</v>
      </c>
      <c r="I1496" s="28" t="str">
        <f t="shared" si="99"/>
        <v>58553</v>
      </c>
      <c r="J1496" s="14"/>
      <c r="K1496" s="15" t="s">
        <v>504</v>
      </c>
      <c r="L1496" s="13"/>
      <c r="M1496" s="14"/>
      <c r="N1496" s="9" t="s">
        <v>41</v>
      </c>
      <c r="O1496" s="9" t="s">
        <v>505</v>
      </c>
      <c r="P1496" s="17">
        <v>15415</v>
      </c>
      <c r="Q1496" s="29" t="s">
        <v>22</v>
      </c>
      <c r="R1496" s="30"/>
      <c r="S1496" s="29" t="s">
        <v>22</v>
      </c>
      <c r="T1496" s="31"/>
      <c r="U1496" s="15"/>
      <c r="V1496" s="32" t="s">
        <v>3973</v>
      </c>
    </row>
    <row r="1497" spans="1:24" ht="16.5" customHeight="1">
      <c r="A1497" s="27" t="s">
        <v>3974</v>
      </c>
      <c r="B1497" s="9" t="s">
        <v>3975</v>
      </c>
      <c r="C1497" s="15" t="s">
        <v>3976</v>
      </c>
      <c r="D1497" s="21" t="s">
        <v>3211</v>
      </c>
      <c r="E1497" s="12" t="s">
        <v>26</v>
      </c>
      <c r="F1497" s="14" t="s">
        <v>27</v>
      </c>
      <c r="G1497" s="14"/>
      <c r="H1497" s="9" t="s">
        <v>28</v>
      </c>
      <c r="I1497" s="28" t="str">
        <f t="shared" si="99"/>
        <v>175763</v>
      </c>
      <c r="J1497" s="14"/>
      <c r="K1497" s="15" t="s">
        <v>332</v>
      </c>
      <c r="L1497" s="13"/>
      <c r="M1497" s="14"/>
      <c r="N1497" s="9" t="s">
        <v>30</v>
      </c>
      <c r="O1497" s="9" t="s">
        <v>333</v>
      </c>
      <c r="P1497" s="17">
        <v>49263</v>
      </c>
      <c r="Q1497" s="29" t="s">
        <v>22</v>
      </c>
      <c r="R1497" s="30"/>
      <c r="S1497" s="29" t="s">
        <v>22</v>
      </c>
      <c r="T1497" s="31"/>
      <c r="U1497" s="15"/>
      <c r="V1497" s="32" t="s">
        <v>3977</v>
      </c>
    </row>
    <row r="1498" spans="1:24" ht="16.5" customHeight="1">
      <c r="A1498" s="27" t="s">
        <v>3978</v>
      </c>
      <c r="B1498" s="9" t="s">
        <v>120</v>
      </c>
      <c r="C1498" s="15" t="s">
        <v>7217</v>
      </c>
      <c r="D1498" s="21" t="s">
        <v>3979</v>
      </c>
      <c r="E1498" s="12" t="s">
        <v>26</v>
      </c>
      <c r="F1498" s="14" t="s">
        <v>27</v>
      </c>
      <c r="G1498" s="14"/>
      <c r="H1498" s="16" t="s">
        <v>28</v>
      </c>
      <c r="I1498" s="28" t="str">
        <f t="shared" si="99"/>
        <v>175763</v>
      </c>
      <c r="J1498" s="14"/>
      <c r="K1498" s="15" t="s">
        <v>3980</v>
      </c>
      <c r="L1498" s="13"/>
      <c r="M1498" s="14"/>
      <c r="N1498" s="9" t="s">
        <v>49</v>
      </c>
      <c r="O1498" s="9" t="s">
        <v>3981</v>
      </c>
      <c r="P1498" s="17">
        <v>5552</v>
      </c>
      <c r="Q1498" s="29" t="s">
        <v>22</v>
      </c>
      <c r="R1498" s="30"/>
      <c r="S1498" s="29" t="s">
        <v>22</v>
      </c>
      <c r="T1498" s="31"/>
      <c r="U1498" s="15" t="s">
        <v>59</v>
      </c>
      <c r="V1498" s="32" t="s">
        <v>3982</v>
      </c>
    </row>
    <row r="1499" spans="1:24" ht="16.5" customHeight="1">
      <c r="A1499" s="27" t="s">
        <v>3978</v>
      </c>
      <c r="B1499" s="9" t="s">
        <v>120</v>
      </c>
      <c r="C1499" s="15" t="s">
        <v>7217</v>
      </c>
      <c r="D1499" s="21" t="s">
        <v>3979</v>
      </c>
      <c r="E1499" s="12" t="s">
        <v>26</v>
      </c>
      <c r="F1499" s="14" t="s">
        <v>27</v>
      </c>
      <c r="G1499" s="14"/>
      <c r="H1499" s="16" t="s">
        <v>28</v>
      </c>
      <c r="I1499" s="28" t="str">
        <f t="shared" si="99"/>
        <v>175763</v>
      </c>
      <c r="J1499" s="14"/>
      <c r="K1499" s="15" t="s">
        <v>48</v>
      </c>
      <c r="L1499" s="13"/>
      <c r="M1499" s="14"/>
      <c r="N1499" s="9" t="s">
        <v>49</v>
      </c>
      <c r="O1499" s="9" t="s">
        <v>50</v>
      </c>
      <c r="P1499" s="17">
        <v>141221</v>
      </c>
      <c r="Q1499" s="29" t="s">
        <v>22</v>
      </c>
      <c r="R1499" s="30"/>
      <c r="S1499" s="29" t="s">
        <v>22</v>
      </c>
      <c r="T1499" s="31"/>
      <c r="U1499" s="15"/>
      <c r="V1499" s="32" t="s">
        <v>3982</v>
      </c>
    </row>
    <row r="1500" spans="1:24" ht="16.5" customHeight="1">
      <c r="A1500" s="27" t="s">
        <v>3983</v>
      </c>
      <c r="B1500" s="9" t="s">
        <v>120</v>
      </c>
      <c r="C1500" s="15" t="s">
        <v>3984</v>
      </c>
      <c r="D1500" s="21" t="s">
        <v>3985</v>
      </c>
      <c r="E1500" s="12" t="s">
        <v>26</v>
      </c>
      <c r="F1500" s="14" t="s">
        <v>27</v>
      </c>
      <c r="G1500" s="14"/>
      <c r="H1500" s="16" t="s">
        <v>28</v>
      </c>
      <c r="I1500" s="28" t="str">
        <f t="shared" si="99"/>
        <v>175763</v>
      </c>
      <c r="J1500" s="14"/>
      <c r="K1500" s="15" t="s">
        <v>1450</v>
      </c>
      <c r="L1500" s="22"/>
      <c r="M1500" s="23"/>
      <c r="N1500" s="24" t="s">
        <v>30</v>
      </c>
      <c r="O1500" s="9" t="s">
        <v>1451</v>
      </c>
      <c r="P1500" s="17">
        <v>5768</v>
      </c>
      <c r="Q1500" s="29" t="s">
        <v>22</v>
      </c>
      <c r="R1500" s="30"/>
      <c r="S1500" s="29" t="s">
        <v>22</v>
      </c>
      <c r="T1500" s="31"/>
      <c r="U1500" s="15"/>
      <c r="V1500" s="26" t="s">
        <v>3982</v>
      </c>
    </row>
    <row r="1501" spans="1:24" ht="16.5" customHeight="1">
      <c r="A1501" s="27" t="s">
        <v>3986</v>
      </c>
      <c r="B1501" s="9" t="s">
        <v>3066</v>
      </c>
      <c r="C1501" s="15" t="s">
        <v>3987</v>
      </c>
      <c r="D1501" s="21" t="s">
        <v>3988</v>
      </c>
      <c r="E1501" s="12" t="s">
        <v>26</v>
      </c>
      <c r="F1501" s="14" t="s">
        <v>27</v>
      </c>
      <c r="G1501" s="14"/>
      <c r="H1501" s="16" t="s">
        <v>28</v>
      </c>
      <c r="I1501" s="28" t="str">
        <f t="shared" si="99"/>
        <v>175763</v>
      </c>
      <c r="J1501" s="14"/>
      <c r="K1501" s="15" t="s">
        <v>2514</v>
      </c>
      <c r="L1501" s="13"/>
      <c r="M1501" s="14"/>
      <c r="N1501" s="9" t="s">
        <v>30</v>
      </c>
      <c r="O1501" s="9" t="s">
        <v>2515</v>
      </c>
      <c r="P1501" s="17">
        <v>49243</v>
      </c>
      <c r="Q1501" s="29" t="s">
        <v>22</v>
      </c>
      <c r="R1501" s="30"/>
      <c r="S1501" s="29" t="s">
        <v>22</v>
      </c>
      <c r="T1501" s="31"/>
      <c r="U1501" s="15"/>
      <c r="V1501" s="26" t="s">
        <v>3982</v>
      </c>
    </row>
    <row r="1502" spans="1:24" ht="16.5" customHeight="1">
      <c r="A1502" s="27" t="s">
        <v>3989</v>
      </c>
      <c r="B1502" s="9" t="s">
        <v>3990</v>
      </c>
      <c r="C1502" s="15" t="s">
        <v>3991</v>
      </c>
      <c r="D1502" s="21" t="s">
        <v>3985</v>
      </c>
      <c r="E1502" s="12" t="s">
        <v>26</v>
      </c>
      <c r="F1502" s="14" t="s">
        <v>27</v>
      </c>
      <c r="G1502" s="14"/>
      <c r="H1502" s="16" t="s">
        <v>28</v>
      </c>
      <c r="I1502" s="28" t="str">
        <f t="shared" si="99"/>
        <v>175763</v>
      </c>
      <c r="J1502" s="14"/>
      <c r="K1502" s="15" t="s">
        <v>2883</v>
      </c>
      <c r="L1502" s="13"/>
      <c r="M1502" s="14"/>
      <c r="N1502" s="9" t="s">
        <v>30</v>
      </c>
      <c r="O1502" s="9" t="s">
        <v>2884</v>
      </c>
      <c r="P1502" s="17">
        <v>49249</v>
      </c>
      <c r="Q1502" s="29" t="s">
        <v>22</v>
      </c>
      <c r="R1502" s="30"/>
      <c r="S1502" s="29" t="s">
        <v>22</v>
      </c>
      <c r="T1502" s="31"/>
      <c r="U1502" s="15"/>
      <c r="V1502" s="26" t="s">
        <v>3982</v>
      </c>
    </row>
    <row r="1503" spans="1:24" ht="16.5" customHeight="1">
      <c r="A1503" s="27" t="s">
        <v>3992</v>
      </c>
      <c r="B1503" s="9" t="s">
        <v>3209</v>
      </c>
      <c r="C1503" s="15" t="s">
        <v>3993</v>
      </c>
      <c r="D1503" s="21" t="s">
        <v>3979</v>
      </c>
      <c r="E1503" s="12" t="s">
        <v>26</v>
      </c>
      <c r="F1503" s="14" t="s">
        <v>27</v>
      </c>
      <c r="G1503" s="14"/>
      <c r="H1503" s="16" t="s">
        <v>28</v>
      </c>
      <c r="I1503" s="28" t="str">
        <f t="shared" si="99"/>
        <v>175763</v>
      </c>
      <c r="J1503" s="14"/>
      <c r="K1503" s="15" t="s">
        <v>3994</v>
      </c>
      <c r="L1503" s="13"/>
      <c r="M1503" s="14"/>
      <c r="N1503" s="9" t="s">
        <v>30</v>
      </c>
      <c r="O1503" s="9" t="s">
        <v>3995</v>
      </c>
      <c r="P1503" s="17">
        <v>10440</v>
      </c>
      <c r="Q1503" s="29" t="s">
        <v>22</v>
      </c>
      <c r="R1503" s="30"/>
      <c r="S1503" s="29" t="s">
        <v>22</v>
      </c>
      <c r="T1503" s="31"/>
      <c r="U1503" s="15" t="s">
        <v>59</v>
      </c>
      <c r="V1503" s="32" t="s">
        <v>3982</v>
      </c>
    </row>
    <row r="1504" spans="1:24" ht="16.5" customHeight="1">
      <c r="A1504" s="27" t="s">
        <v>3992</v>
      </c>
      <c r="B1504" s="9" t="s">
        <v>3209</v>
      </c>
      <c r="C1504" s="15" t="s">
        <v>3993</v>
      </c>
      <c r="D1504" s="21" t="s">
        <v>3979</v>
      </c>
      <c r="E1504" s="12" t="s">
        <v>26</v>
      </c>
      <c r="F1504" s="14" t="s">
        <v>27</v>
      </c>
      <c r="G1504" s="14"/>
      <c r="H1504" s="16" t="s">
        <v>28</v>
      </c>
      <c r="I1504" s="28" t="str">
        <f t="shared" si="99"/>
        <v>175763</v>
      </c>
      <c r="J1504" s="14"/>
      <c r="K1504" s="15" t="s">
        <v>3212</v>
      </c>
      <c r="L1504" s="13"/>
      <c r="M1504" s="14"/>
      <c r="N1504" s="9" t="s">
        <v>30</v>
      </c>
      <c r="O1504" s="9" t="s">
        <v>3213</v>
      </c>
      <c r="P1504" s="17">
        <v>61677</v>
      </c>
      <c r="Q1504" s="29" t="s">
        <v>22</v>
      </c>
      <c r="R1504" s="30"/>
      <c r="S1504" s="29" t="s">
        <v>22</v>
      </c>
      <c r="T1504" s="31"/>
      <c r="U1504" s="15"/>
      <c r="V1504" s="32" t="s">
        <v>3982</v>
      </c>
    </row>
    <row r="1505" spans="1:22" ht="16.5" customHeight="1">
      <c r="A1505" s="27" t="s">
        <v>3992</v>
      </c>
      <c r="B1505" s="9" t="s">
        <v>3209</v>
      </c>
      <c r="C1505" s="15" t="s">
        <v>3993</v>
      </c>
      <c r="D1505" s="21" t="s">
        <v>3979</v>
      </c>
      <c r="E1505" s="12" t="s">
        <v>26</v>
      </c>
      <c r="F1505" s="14" t="s">
        <v>27</v>
      </c>
      <c r="G1505" s="14"/>
      <c r="H1505" s="16" t="s">
        <v>28</v>
      </c>
      <c r="I1505" s="28" t="str">
        <f t="shared" si="99"/>
        <v>175763</v>
      </c>
      <c r="J1505" s="14"/>
      <c r="K1505" s="15" t="s">
        <v>1723</v>
      </c>
      <c r="L1505" s="13"/>
      <c r="M1505" s="14"/>
      <c r="N1505" s="9" t="s">
        <v>30</v>
      </c>
      <c r="O1505" s="9" t="s">
        <v>1724</v>
      </c>
      <c r="P1505" s="17">
        <v>62756</v>
      </c>
      <c r="Q1505" s="29" t="s">
        <v>22</v>
      </c>
      <c r="R1505" s="30"/>
      <c r="S1505" s="29" t="s">
        <v>22</v>
      </c>
      <c r="T1505" s="31"/>
      <c r="U1505" s="15"/>
      <c r="V1505" s="32" t="s">
        <v>3982</v>
      </c>
    </row>
    <row r="1506" spans="1:22" ht="16.5" customHeight="1">
      <c r="A1506" s="27" t="s">
        <v>3996</v>
      </c>
      <c r="B1506" s="9" t="s">
        <v>3209</v>
      </c>
      <c r="C1506" s="15" t="s">
        <v>3997</v>
      </c>
      <c r="D1506" s="21" t="s">
        <v>3985</v>
      </c>
      <c r="E1506" s="12" t="s">
        <v>26</v>
      </c>
      <c r="F1506" s="14" t="s">
        <v>27</v>
      </c>
      <c r="G1506" s="14"/>
      <c r="H1506" s="16" t="s">
        <v>28</v>
      </c>
      <c r="I1506" s="28" t="str">
        <f t="shared" si="99"/>
        <v>175763</v>
      </c>
      <c r="J1506" s="14"/>
      <c r="K1506" s="15" t="s">
        <v>3994</v>
      </c>
      <c r="L1506" s="13" t="s">
        <v>1900</v>
      </c>
      <c r="M1506" s="14"/>
      <c r="N1506" s="9" t="s">
        <v>30</v>
      </c>
      <c r="O1506" s="9" t="s">
        <v>3995</v>
      </c>
      <c r="P1506" s="17">
        <v>10440</v>
      </c>
      <c r="Q1506" s="29" t="s">
        <v>22</v>
      </c>
      <c r="R1506" s="30"/>
      <c r="S1506" s="29" t="s">
        <v>22</v>
      </c>
      <c r="T1506" s="31"/>
      <c r="U1506" s="15" t="s">
        <v>59</v>
      </c>
      <c r="V1506" s="26" t="s">
        <v>3982</v>
      </c>
    </row>
    <row r="1507" spans="1:22" ht="16.5" customHeight="1">
      <c r="A1507" s="27" t="s">
        <v>3996</v>
      </c>
      <c r="B1507" s="9" t="s">
        <v>3209</v>
      </c>
      <c r="C1507" s="15" t="s">
        <v>3997</v>
      </c>
      <c r="D1507" s="21" t="s">
        <v>3985</v>
      </c>
      <c r="E1507" s="12" t="s">
        <v>26</v>
      </c>
      <c r="F1507" s="14" t="s">
        <v>27</v>
      </c>
      <c r="G1507" s="14"/>
      <c r="H1507" s="16" t="s">
        <v>28</v>
      </c>
      <c r="I1507" s="28" t="str">
        <f t="shared" si="99"/>
        <v>175763</v>
      </c>
      <c r="J1507" s="14"/>
      <c r="K1507" s="15" t="s">
        <v>3212</v>
      </c>
      <c r="L1507" s="13"/>
      <c r="M1507" s="14"/>
      <c r="N1507" s="9" t="s">
        <v>30</v>
      </c>
      <c r="O1507" s="9" t="s">
        <v>3213</v>
      </c>
      <c r="P1507" s="17">
        <v>61677</v>
      </c>
      <c r="Q1507" s="29" t="s">
        <v>22</v>
      </c>
      <c r="R1507" s="30"/>
      <c r="S1507" s="29" t="s">
        <v>22</v>
      </c>
      <c r="T1507" s="31"/>
      <c r="U1507" s="15"/>
      <c r="V1507" s="32" t="s">
        <v>3982</v>
      </c>
    </row>
    <row r="1508" spans="1:22" ht="16.5" customHeight="1">
      <c r="A1508" s="27" t="s">
        <v>3996</v>
      </c>
      <c r="B1508" s="9" t="s">
        <v>3209</v>
      </c>
      <c r="C1508" s="15" t="s">
        <v>3997</v>
      </c>
      <c r="D1508" s="21" t="s">
        <v>3985</v>
      </c>
      <c r="E1508" s="12" t="s">
        <v>26</v>
      </c>
      <c r="F1508" s="14" t="s">
        <v>27</v>
      </c>
      <c r="G1508" s="14"/>
      <c r="H1508" s="16" t="s">
        <v>28</v>
      </c>
      <c r="I1508" s="28" t="str">
        <f t="shared" si="99"/>
        <v>175763</v>
      </c>
      <c r="J1508" s="14"/>
      <c r="K1508" s="15" t="s">
        <v>1723</v>
      </c>
      <c r="L1508" s="13"/>
      <c r="M1508" s="14"/>
      <c r="N1508" s="9" t="s">
        <v>30</v>
      </c>
      <c r="O1508" s="9" t="s">
        <v>1724</v>
      </c>
      <c r="P1508" s="17">
        <v>62756</v>
      </c>
      <c r="Q1508" s="29" t="s">
        <v>22</v>
      </c>
      <c r="R1508" s="30"/>
      <c r="S1508" s="29" t="s">
        <v>22</v>
      </c>
      <c r="T1508" s="31"/>
      <c r="U1508" s="15"/>
      <c r="V1508" s="26" t="s">
        <v>3982</v>
      </c>
    </row>
    <row r="1509" spans="1:22" ht="16.5" customHeight="1">
      <c r="A1509" s="27" t="s">
        <v>3998</v>
      </c>
      <c r="B1509" s="9" t="s">
        <v>3209</v>
      </c>
      <c r="C1509" s="15" t="s">
        <v>3210</v>
      </c>
      <c r="D1509" s="21" t="s">
        <v>3211</v>
      </c>
      <c r="E1509" s="12" t="s">
        <v>26</v>
      </c>
      <c r="F1509" s="14" t="s">
        <v>27</v>
      </c>
      <c r="G1509" s="14"/>
      <c r="H1509" s="16" t="s">
        <v>28</v>
      </c>
      <c r="I1509" s="28" t="str">
        <f t="shared" si="99"/>
        <v>175763</v>
      </c>
      <c r="J1509" s="12"/>
      <c r="K1509" s="15" t="s">
        <v>1723</v>
      </c>
      <c r="L1509" s="13"/>
      <c r="M1509" s="14"/>
      <c r="N1509" s="9" t="s">
        <v>30</v>
      </c>
      <c r="O1509" s="9" t="s">
        <v>1724</v>
      </c>
      <c r="P1509" s="17">
        <v>62756</v>
      </c>
      <c r="Q1509" s="29" t="s">
        <v>22</v>
      </c>
      <c r="R1509" s="30"/>
      <c r="S1509" s="29" t="s">
        <v>22</v>
      </c>
      <c r="T1509" s="31"/>
      <c r="U1509" s="15" t="s">
        <v>59</v>
      </c>
      <c r="V1509" s="32" t="s">
        <v>3982</v>
      </c>
    </row>
    <row r="1510" spans="1:22" ht="16.5" customHeight="1">
      <c r="A1510" s="27" t="s">
        <v>3998</v>
      </c>
      <c r="B1510" s="9" t="s">
        <v>3209</v>
      </c>
      <c r="C1510" s="15" t="s">
        <v>3210</v>
      </c>
      <c r="D1510" s="21" t="s">
        <v>3211</v>
      </c>
      <c r="E1510" s="12" t="s">
        <v>26</v>
      </c>
      <c r="F1510" s="14" t="s">
        <v>27</v>
      </c>
      <c r="G1510" s="14"/>
      <c r="H1510" s="16" t="s">
        <v>28</v>
      </c>
      <c r="I1510" s="28" t="str">
        <f t="shared" si="99"/>
        <v>175763</v>
      </c>
      <c r="J1510" s="12"/>
      <c r="K1510" s="15" t="s">
        <v>3212</v>
      </c>
      <c r="L1510" s="13" t="s">
        <v>288</v>
      </c>
      <c r="M1510" s="14" t="s">
        <v>22</v>
      </c>
      <c r="N1510" s="9" t="s">
        <v>30</v>
      </c>
      <c r="O1510" s="9" t="s">
        <v>3213</v>
      </c>
      <c r="P1510" s="17">
        <v>61677</v>
      </c>
      <c r="Q1510" s="29" t="s">
        <v>22</v>
      </c>
      <c r="R1510" s="30"/>
      <c r="S1510" s="29" t="s">
        <v>22</v>
      </c>
      <c r="T1510" s="31"/>
      <c r="U1510" s="15"/>
      <c r="V1510" s="32" t="s">
        <v>3982</v>
      </c>
    </row>
    <row r="1511" spans="1:22" ht="16.5" customHeight="1">
      <c r="A1511" s="27" t="s">
        <v>3998</v>
      </c>
      <c r="B1511" s="9" t="s">
        <v>3209</v>
      </c>
      <c r="C1511" s="15" t="s">
        <v>3210</v>
      </c>
      <c r="D1511" s="21" t="s">
        <v>3211</v>
      </c>
      <c r="E1511" s="12" t="s">
        <v>26</v>
      </c>
      <c r="F1511" s="14" t="s">
        <v>27</v>
      </c>
      <c r="G1511" s="14"/>
      <c r="H1511" s="16" t="s">
        <v>28</v>
      </c>
      <c r="I1511" s="28" t="str">
        <f t="shared" si="99"/>
        <v>175763</v>
      </c>
      <c r="J1511" s="12"/>
      <c r="K1511" s="15" t="s">
        <v>3994</v>
      </c>
      <c r="L1511" s="13"/>
      <c r="M1511" s="14"/>
      <c r="N1511" s="9" t="s">
        <v>30</v>
      </c>
      <c r="O1511" s="9" t="s">
        <v>3995</v>
      </c>
      <c r="P1511" s="17">
        <v>10440</v>
      </c>
      <c r="Q1511" s="29" t="s">
        <v>22</v>
      </c>
      <c r="R1511" s="30"/>
      <c r="S1511" s="29" t="s">
        <v>22</v>
      </c>
      <c r="T1511" s="31"/>
      <c r="U1511" s="15"/>
      <c r="V1511" s="26" t="s">
        <v>3982</v>
      </c>
    </row>
    <row r="1512" spans="1:22" ht="16.5" customHeight="1">
      <c r="A1512" s="27" t="s">
        <v>3999</v>
      </c>
      <c r="B1512" s="9" t="s">
        <v>1527</v>
      </c>
      <c r="C1512" s="15" t="s">
        <v>4000</v>
      </c>
      <c r="D1512" s="21" t="s">
        <v>4001</v>
      </c>
      <c r="E1512" s="12" t="s">
        <v>87</v>
      </c>
      <c r="F1512" s="14" t="s">
        <v>27</v>
      </c>
      <c r="G1512" s="14"/>
      <c r="H1512" s="16" t="s">
        <v>28</v>
      </c>
      <c r="I1512" s="28" t="str">
        <f t="shared" si="99"/>
        <v>175763</v>
      </c>
      <c r="J1512" s="14"/>
      <c r="K1512" s="15" t="s">
        <v>1530</v>
      </c>
      <c r="L1512" s="13"/>
      <c r="M1512" s="14"/>
      <c r="N1512" s="9" t="s">
        <v>30</v>
      </c>
      <c r="O1512" s="9" t="s">
        <v>1531</v>
      </c>
      <c r="P1512" s="17">
        <v>17251</v>
      </c>
      <c r="Q1512" s="29" t="s">
        <v>22</v>
      </c>
      <c r="R1512" s="30"/>
      <c r="S1512" s="29" t="s">
        <v>22</v>
      </c>
      <c r="T1512" s="31"/>
      <c r="U1512" s="15" t="s">
        <v>59</v>
      </c>
      <c r="V1512" s="26" t="s">
        <v>4002</v>
      </c>
    </row>
    <row r="1513" spans="1:22" ht="16.5" customHeight="1">
      <c r="A1513" s="27" t="s">
        <v>4003</v>
      </c>
      <c r="B1513" s="9" t="s">
        <v>826</v>
      </c>
      <c r="C1513" s="15" t="s">
        <v>4004</v>
      </c>
      <c r="D1513" s="21" t="s">
        <v>4005</v>
      </c>
      <c r="E1513" s="12" t="s">
        <v>26</v>
      </c>
      <c r="F1513" s="14" t="s">
        <v>266</v>
      </c>
      <c r="G1513" s="14"/>
      <c r="H1513" s="9" t="s">
        <v>267</v>
      </c>
      <c r="I1513" s="28" t="str">
        <f t="shared" si="99"/>
        <v>15441</v>
      </c>
      <c r="J1513" s="14"/>
      <c r="K1513" s="15" t="s">
        <v>829</v>
      </c>
      <c r="L1513" s="13"/>
      <c r="M1513" s="14"/>
      <c r="N1513" s="9" t="s">
        <v>269</v>
      </c>
      <c r="O1513" s="9" t="s">
        <v>831</v>
      </c>
      <c r="P1513" s="17">
        <v>17030</v>
      </c>
      <c r="Q1513" s="29" t="s">
        <v>22</v>
      </c>
      <c r="R1513" s="30"/>
      <c r="S1513" s="29" t="s">
        <v>22</v>
      </c>
      <c r="T1513" s="31"/>
      <c r="U1513" s="15" t="s">
        <v>59</v>
      </c>
      <c r="V1513" s="26" t="s">
        <v>4006</v>
      </c>
    </row>
    <row r="1514" spans="1:22" ht="16.5" customHeight="1">
      <c r="A1514" s="27" t="s">
        <v>4007</v>
      </c>
      <c r="B1514" s="9" t="s">
        <v>1282</v>
      </c>
      <c r="C1514" s="15" t="s">
        <v>4008</v>
      </c>
      <c r="D1514" s="21" t="s">
        <v>4005</v>
      </c>
      <c r="E1514" s="12" t="s">
        <v>26</v>
      </c>
      <c r="F1514" s="14" t="s">
        <v>266</v>
      </c>
      <c r="G1514" s="14"/>
      <c r="H1514" s="9" t="s">
        <v>267</v>
      </c>
      <c r="I1514" s="28" t="str">
        <f t="shared" si="99"/>
        <v>15441</v>
      </c>
      <c r="J1514" s="14"/>
      <c r="K1514" s="15" t="s">
        <v>268</v>
      </c>
      <c r="L1514" s="13"/>
      <c r="M1514" s="14"/>
      <c r="N1514" s="9" t="s">
        <v>269</v>
      </c>
      <c r="O1514" s="9" t="s">
        <v>270</v>
      </c>
      <c r="P1514" s="17">
        <v>6570</v>
      </c>
      <c r="Q1514" s="29" t="s">
        <v>22</v>
      </c>
      <c r="R1514" s="30"/>
      <c r="S1514" s="29" t="s">
        <v>22</v>
      </c>
      <c r="T1514" s="31"/>
      <c r="U1514" s="15" t="s">
        <v>59</v>
      </c>
      <c r="V1514" s="26" t="s">
        <v>4006</v>
      </c>
    </row>
    <row r="1515" spans="1:22" ht="16.5" customHeight="1">
      <c r="A1515" s="27" t="s">
        <v>4009</v>
      </c>
      <c r="B1515" s="9" t="s">
        <v>4010</v>
      </c>
      <c r="C1515" s="15" t="s">
        <v>4011</v>
      </c>
      <c r="D1515" s="21" t="s">
        <v>4005</v>
      </c>
      <c r="E1515" s="12" t="s">
        <v>26</v>
      </c>
      <c r="F1515" s="14" t="s">
        <v>266</v>
      </c>
      <c r="G1515" s="14"/>
      <c r="H1515" s="9" t="s">
        <v>267</v>
      </c>
      <c r="I1515" s="28" t="str">
        <f t="shared" si="99"/>
        <v>15441</v>
      </c>
      <c r="J1515" s="14"/>
      <c r="K1515" s="15" t="s">
        <v>4012</v>
      </c>
      <c r="L1515" s="13"/>
      <c r="M1515" s="14"/>
      <c r="N1515" s="9" t="s">
        <v>269</v>
      </c>
      <c r="O1515" s="9" t="s">
        <v>4013</v>
      </c>
      <c r="P1515" s="17">
        <v>63462</v>
      </c>
      <c r="Q1515" s="29" t="s">
        <v>22</v>
      </c>
      <c r="R1515" s="30"/>
      <c r="S1515" s="29" t="s">
        <v>22</v>
      </c>
      <c r="T1515" s="31"/>
      <c r="U1515" s="15" t="s">
        <v>4014</v>
      </c>
      <c r="V1515" s="26" t="s">
        <v>4006</v>
      </c>
    </row>
    <row r="1516" spans="1:22" ht="16.5" customHeight="1">
      <c r="A1516" s="27" t="s">
        <v>4015</v>
      </c>
      <c r="B1516" s="9" t="s">
        <v>4016</v>
      </c>
      <c r="C1516" s="15" t="s">
        <v>4017</v>
      </c>
      <c r="D1516" s="21" t="s">
        <v>4005</v>
      </c>
      <c r="E1516" s="12" t="s">
        <v>26</v>
      </c>
      <c r="F1516" s="14" t="s">
        <v>266</v>
      </c>
      <c r="G1516" s="14"/>
      <c r="H1516" s="9" t="s">
        <v>267</v>
      </c>
      <c r="I1516" s="28" t="str">
        <f t="shared" si="99"/>
        <v>15441</v>
      </c>
      <c r="J1516" s="14"/>
      <c r="K1516" s="15" t="s">
        <v>4018</v>
      </c>
      <c r="L1516" s="13"/>
      <c r="M1516" s="14"/>
      <c r="N1516" s="9" t="s">
        <v>269</v>
      </c>
      <c r="O1516" s="9" t="s">
        <v>4019</v>
      </c>
      <c r="P1516" s="17">
        <v>63462</v>
      </c>
      <c r="Q1516" s="29" t="s">
        <v>22</v>
      </c>
      <c r="R1516" s="30"/>
      <c r="S1516" s="29" t="s">
        <v>22</v>
      </c>
      <c r="T1516" s="31"/>
      <c r="U1516" s="15" t="s">
        <v>59</v>
      </c>
      <c r="V1516" s="26" t="s">
        <v>4006</v>
      </c>
    </row>
    <row r="1517" spans="1:22" ht="16.5" customHeight="1">
      <c r="A1517" s="27" t="s">
        <v>4020</v>
      </c>
      <c r="B1517" s="9" t="s">
        <v>4021</v>
      </c>
      <c r="C1517" s="15" t="s">
        <v>4022</v>
      </c>
      <c r="D1517" s="21" t="s">
        <v>4005</v>
      </c>
      <c r="E1517" s="12" t="s">
        <v>26</v>
      </c>
      <c r="F1517" s="14" t="s">
        <v>266</v>
      </c>
      <c r="G1517" s="14"/>
      <c r="H1517" s="9" t="s">
        <v>267</v>
      </c>
      <c r="I1517" s="28" t="str">
        <f t="shared" si="99"/>
        <v>15441</v>
      </c>
      <c r="J1517" s="14"/>
      <c r="K1517" s="15" t="s">
        <v>4023</v>
      </c>
      <c r="L1517" s="13"/>
      <c r="M1517" s="14"/>
      <c r="N1517" s="9" t="s">
        <v>269</v>
      </c>
      <c r="O1517" s="9" t="s">
        <v>4024</v>
      </c>
      <c r="P1517" s="17">
        <v>9402</v>
      </c>
      <c r="Q1517" s="29" t="s">
        <v>22</v>
      </c>
      <c r="R1517" s="30"/>
      <c r="S1517" s="29" t="s">
        <v>22</v>
      </c>
      <c r="T1517" s="31"/>
      <c r="U1517" s="15" t="s">
        <v>59</v>
      </c>
      <c r="V1517" s="26" t="s">
        <v>4006</v>
      </c>
    </row>
    <row r="1518" spans="1:22" ht="16.5" customHeight="1">
      <c r="A1518" s="27" t="s">
        <v>4025</v>
      </c>
      <c r="B1518" s="9" t="s">
        <v>3590</v>
      </c>
      <c r="C1518" s="15" t="s">
        <v>4026</v>
      </c>
      <c r="D1518" s="21" t="s">
        <v>4027</v>
      </c>
      <c r="E1518" s="12" t="s">
        <v>26</v>
      </c>
      <c r="F1518" s="14" t="s">
        <v>55</v>
      </c>
      <c r="G1518" s="14"/>
      <c r="H1518" s="9" t="s">
        <v>39</v>
      </c>
      <c r="I1518" s="28" t="str">
        <f t="shared" si="99"/>
        <v>58756</v>
      </c>
      <c r="J1518" s="14"/>
      <c r="K1518" s="15" t="s">
        <v>74</v>
      </c>
      <c r="L1518" s="13"/>
      <c r="M1518" s="14"/>
      <c r="N1518" s="9" t="s">
        <v>81</v>
      </c>
      <c r="O1518" s="9" t="s">
        <v>82</v>
      </c>
      <c r="P1518" s="17">
        <v>64283</v>
      </c>
      <c r="Q1518" s="29" t="s">
        <v>22</v>
      </c>
      <c r="R1518" s="30"/>
      <c r="S1518" s="29" t="s">
        <v>22</v>
      </c>
      <c r="T1518" s="31"/>
      <c r="U1518" s="15" t="s">
        <v>59</v>
      </c>
      <c r="V1518" s="26" t="s">
        <v>4028</v>
      </c>
    </row>
    <row r="1519" spans="1:22" ht="16.5" customHeight="1">
      <c r="A1519" s="27" t="s">
        <v>4029</v>
      </c>
      <c r="B1519" s="9" t="s">
        <v>917</v>
      </c>
      <c r="C1519" s="15" t="s">
        <v>4030</v>
      </c>
      <c r="D1519" s="21" t="s">
        <v>4031</v>
      </c>
      <c r="E1519" s="12" t="s">
        <v>26</v>
      </c>
      <c r="F1519" s="14" t="s">
        <v>130</v>
      </c>
      <c r="G1519" s="14"/>
      <c r="H1519" s="9" t="s">
        <v>131</v>
      </c>
      <c r="I1519" s="13">
        <v>58057</v>
      </c>
      <c r="J1519" s="14"/>
      <c r="K1519" s="43" t="s">
        <v>220</v>
      </c>
      <c r="L1519" s="22"/>
      <c r="M1519" s="23"/>
      <c r="N1519" s="24" t="s">
        <v>133</v>
      </c>
      <c r="O1519" s="24" t="s">
        <v>222</v>
      </c>
      <c r="P1519" s="17">
        <v>48741</v>
      </c>
      <c r="Q1519" s="18" t="s">
        <v>22</v>
      </c>
      <c r="R1519" s="25"/>
      <c r="S1519" s="29" t="s">
        <v>22</v>
      </c>
      <c r="T1519" s="34"/>
      <c r="U1519" s="15"/>
      <c r="V1519" s="26" t="s">
        <v>4032</v>
      </c>
    </row>
    <row r="1520" spans="1:22" ht="16.5" customHeight="1">
      <c r="A1520" s="27" t="s">
        <v>4029</v>
      </c>
      <c r="B1520" s="9" t="s">
        <v>917</v>
      </c>
      <c r="C1520" s="15" t="s">
        <v>4030</v>
      </c>
      <c r="D1520" s="21" t="s">
        <v>4031</v>
      </c>
      <c r="E1520" s="12" t="s">
        <v>26</v>
      </c>
      <c r="F1520" s="14" t="s">
        <v>130</v>
      </c>
      <c r="G1520" s="14"/>
      <c r="H1520" s="9" t="s">
        <v>131</v>
      </c>
      <c r="I1520" s="13">
        <v>58057</v>
      </c>
      <c r="J1520" s="14"/>
      <c r="K1520" s="15" t="s">
        <v>2829</v>
      </c>
      <c r="L1520" s="22"/>
      <c r="M1520" s="23"/>
      <c r="N1520" s="24" t="s">
        <v>133</v>
      </c>
      <c r="O1520" s="24" t="s">
        <v>2830</v>
      </c>
      <c r="P1520" s="17">
        <v>50029</v>
      </c>
      <c r="Q1520" s="18" t="s">
        <v>22</v>
      </c>
      <c r="R1520" s="25"/>
      <c r="S1520" s="29" t="s">
        <v>22</v>
      </c>
      <c r="T1520" s="34"/>
      <c r="U1520" s="15"/>
      <c r="V1520" s="26" t="s">
        <v>4032</v>
      </c>
    </row>
    <row r="1521" spans="1:22" ht="16.5" customHeight="1">
      <c r="A1521" s="27" t="s">
        <v>4033</v>
      </c>
      <c r="B1521" s="9" t="s">
        <v>917</v>
      </c>
      <c r="C1521" s="15" t="s">
        <v>4034</v>
      </c>
      <c r="D1521" s="21" t="s">
        <v>4031</v>
      </c>
      <c r="E1521" s="12" t="s">
        <v>26</v>
      </c>
      <c r="F1521" s="14" t="s">
        <v>130</v>
      </c>
      <c r="G1521" s="14"/>
      <c r="H1521" s="9" t="s">
        <v>131</v>
      </c>
      <c r="I1521" s="13">
        <v>58057</v>
      </c>
      <c r="J1521" s="14"/>
      <c r="K1521" s="43" t="s">
        <v>220</v>
      </c>
      <c r="L1521" s="13" t="s">
        <v>103</v>
      </c>
      <c r="M1521" s="14"/>
      <c r="N1521" s="24" t="s">
        <v>133</v>
      </c>
      <c r="O1521" s="24" t="s">
        <v>222</v>
      </c>
      <c r="P1521" s="17">
        <v>48741</v>
      </c>
      <c r="Q1521" s="18" t="s">
        <v>22</v>
      </c>
      <c r="R1521" s="25"/>
      <c r="S1521" s="29" t="s">
        <v>22</v>
      </c>
      <c r="T1521" s="34"/>
      <c r="U1521" s="15"/>
      <c r="V1521" s="26" t="s">
        <v>4032</v>
      </c>
    </row>
    <row r="1522" spans="1:22" ht="16.5" customHeight="1">
      <c r="A1522" s="27" t="s">
        <v>4033</v>
      </c>
      <c r="B1522" s="9" t="s">
        <v>917</v>
      </c>
      <c r="C1522" s="15" t="s">
        <v>4034</v>
      </c>
      <c r="D1522" s="21" t="s">
        <v>4031</v>
      </c>
      <c r="E1522" s="12" t="s">
        <v>26</v>
      </c>
      <c r="F1522" s="14" t="s">
        <v>130</v>
      </c>
      <c r="G1522" s="14"/>
      <c r="H1522" s="9" t="s">
        <v>131</v>
      </c>
      <c r="I1522" s="13">
        <v>58057</v>
      </c>
      <c r="J1522" s="14"/>
      <c r="K1522" s="15" t="s">
        <v>2829</v>
      </c>
      <c r="L1522" s="13" t="s">
        <v>91</v>
      </c>
      <c r="M1522" s="12" t="s">
        <v>22</v>
      </c>
      <c r="N1522" s="24" t="s">
        <v>133</v>
      </c>
      <c r="O1522" s="24" t="s">
        <v>2830</v>
      </c>
      <c r="P1522" s="17">
        <v>50029</v>
      </c>
      <c r="Q1522" s="18" t="s">
        <v>22</v>
      </c>
      <c r="R1522" s="25"/>
      <c r="S1522" s="29" t="s">
        <v>22</v>
      </c>
      <c r="T1522" s="34"/>
      <c r="U1522" s="15"/>
      <c r="V1522" s="26" t="s">
        <v>4032</v>
      </c>
    </row>
    <row r="1523" spans="1:22" ht="16.5" customHeight="1">
      <c r="A1523" s="27" t="s">
        <v>4033</v>
      </c>
      <c r="B1523" s="9" t="s">
        <v>917</v>
      </c>
      <c r="C1523" s="15" t="s">
        <v>4034</v>
      </c>
      <c r="D1523" s="21" t="s">
        <v>4031</v>
      </c>
      <c r="E1523" s="12" t="s">
        <v>26</v>
      </c>
      <c r="F1523" s="14" t="s">
        <v>130</v>
      </c>
      <c r="G1523" s="14"/>
      <c r="H1523" s="9" t="s">
        <v>131</v>
      </c>
      <c r="I1523" s="13">
        <v>58057</v>
      </c>
      <c r="J1523" s="14"/>
      <c r="K1523" s="15" t="s">
        <v>201</v>
      </c>
      <c r="L1523" s="13" t="s">
        <v>103</v>
      </c>
      <c r="M1523" s="14"/>
      <c r="N1523" s="24" t="s">
        <v>203</v>
      </c>
      <c r="O1523" s="24" t="s">
        <v>204</v>
      </c>
      <c r="P1523" s="17">
        <v>50031</v>
      </c>
      <c r="Q1523" s="18" t="s">
        <v>22</v>
      </c>
      <c r="R1523" s="25"/>
      <c r="S1523" s="29" t="s">
        <v>22</v>
      </c>
      <c r="T1523" s="34"/>
      <c r="U1523" s="15"/>
      <c r="V1523" s="26" t="s">
        <v>4035</v>
      </c>
    </row>
    <row r="1524" spans="1:22" ht="16.5" customHeight="1">
      <c r="A1524" s="27" t="s">
        <v>4033</v>
      </c>
      <c r="B1524" s="9" t="s">
        <v>917</v>
      </c>
      <c r="C1524" s="15" t="s">
        <v>4034</v>
      </c>
      <c r="D1524" s="21" t="s">
        <v>4031</v>
      </c>
      <c r="E1524" s="12" t="s">
        <v>26</v>
      </c>
      <c r="F1524" s="14" t="s">
        <v>130</v>
      </c>
      <c r="G1524" s="14"/>
      <c r="H1524" s="9" t="s">
        <v>131</v>
      </c>
      <c r="I1524" s="13">
        <v>58057</v>
      </c>
      <c r="J1524" s="14"/>
      <c r="K1524" s="15" t="s">
        <v>205</v>
      </c>
      <c r="L1524" s="13" t="s">
        <v>103</v>
      </c>
      <c r="M1524" s="14"/>
      <c r="N1524" s="24" t="s">
        <v>133</v>
      </c>
      <c r="O1524" s="24" t="s">
        <v>207</v>
      </c>
      <c r="P1524" s="139">
        <v>36740</v>
      </c>
      <c r="Q1524" s="69" t="s">
        <v>22</v>
      </c>
      <c r="R1524" s="25"/>
      <c r="S1524" s="29" t="s">
        <v>22</v>
      </c>
      <c r="T1524" s="34"/>
      <c r="U1524" s="15"/>
      <c r="V1524" s="26" t="s">
        <v>4035</v>
      </c>
    </row>
    <row r="1525" spans="1:22" ht="16.5" customHeight="1">
      <c r="A1525" s="27" t="s">
        <v>4033</v>
      </c>
      <c r="B1525" s="9" t="s">
        <v>917</v>
      </c>
      <c r="C1525" s="15" t="s">
        <v>4034</v>
      </c>
      <c r="D1525" s="21" t="s">
        <v>4031</v>
      </c>
      <c r="E1525" s="12" t="s">
        <v>26</v>
      </c>
      <c r="F1525" s="14" t="s">
        <v>130</v>
      </c>
      <c r="G1525" s="14"/>
      <c r="H1525" s="9" t="s">
        <v>131</v>
      </c>
      <c r="I1525" s="13">
        <v>58057</v>
      </c>
      <c r="J1525" s="14"/>
      <c r="K1525" s="15" t="s">
        <v>211</v>
      </c>
      <c r="L1525" s="13" t="s">
        <v>103</v>
      </c>
      <c r="M1525" s="14"/>
      <c r="N1525" s="24" t="s">
        <v>133</v>
      </c>
      <c r="O1525" s="24" t="s">
        <v>314</v>
      </c>
      <c r="P1525" s="17">
        <v>17221</v>
      </c>
      <c r="Q1525" s="18" t="s">
        <v>32</v>
      </c>
      <c r="R1525" s="25"/>
      <c r="S1525" s="29" t="s">
        <v>22</v>
      </c>
      <c r="T1525" s="34"/>
      <c r="U1525" s="15"/>
      <c r="V1525" s="26" t="s">
        <v>4035</v>
      </c>
    </row>
    <row r="1526" spans="1:22" ht="16.5" customHeight="1">
      <c r="A1526" s="27" t="s">
        <v>4036</v>
      </c>
      <c r="B1526" s="9" t="s">
        <v>1762</v>
      </c>
      <c r="C1526" s="15" t="s">
        <v>4037</v>
      </c>
      <c r="D1526" s="21" t="s">
        <v>4031</v>
      </c>
      <c r="E1526" s="12" t="s">
        <v>26</v>
      </c>
      <c r="F1526" s="14" t="s">
        <v>130</v>
      </c>
      <c r="G1526" s="14"/>
      <c r="H1526" s="16" t="s">
        <v>131</v>
      </c>
      <c r="I1526" s="28" t="str">
        <f t="shared" ref="I1526:I1534" si="100">IF(H1526 = "(2E,6E)-FPP", "175763",
    IF(H1526 = "(2Z,6E)-FPP", "162247",
        IF(H1526 = "(2Z,6Z)-FPP", "60374",
            IF(H1526 = "(2E,6E,10E)-GGPP", "58756",
                IF(H1526 = "9α-copalyl PP", "58622",
                    IF(H1526 = "peregrinol PP", "138232",
                        IF(H1526 = "(2E)-GPP", "58057",
                            IF(H1526 = "ent-copalyl diphosphate", "58553",
                                IF(H1526 = "(S)-2,3-epoxysqualene", "15441",
                                    IF(H1526 = "(+)-copalyl diphosphate", "58635",
                                        IF(H1526 = "copal-8-ol diphosphate(3−)","64283",
                                            IF(H1526 = "NPP", "57665",
                                                IF(H1526 = "squalene", "15440",
                                                    IF(H1526 = "ent-copal-8-ol diphosphate(3−)", "138223",
                                                        IF(H1526 = "(2E,6E,10E,14E)-GFPP", "57907",
                                                            IF(H1526 = "(R)-tetraprenyl-β-curcumene", "64801",
                                                                IF(H1526 = "(E)-2-MeGPP", "61984",
                                                                    IF(H1526 = "all-trans-heptaprenyl PP", "58206",
                                                                        IF(H1526 = "(3S,22S)-2,3:22,23-diepoxy-2,3,22,23-tetrahydrosqualene", "138307",
                                                                            IF(H1526 = "pre-α-onocerin", "138305","")
                                                                            )
                                                                        )
                                                                    )
                                                                )
                                                            )
                                                        )
                                                    )
                                                )
                                            )
                                        )
                                    )
                                )
                            )
                        )
                    )
                )
            )
        )
    )</f>
        <v>58057</v>
      </c>
      <c r="J1526" s="12"/>
      <c r="K1526" s="15" t="s">
        <v>223</v>
      </c>
      <c r="L1526" s="13" t="s">
        <v>4038</v>
      </c>
      <c r="M1526" s="12" t="s">
        <v>22</v>
      </c>
      <c r="N1526" s="9" t="s">
        <v>133</v>
      </c>
      <c r="O1526" s="9" t="s">
        <v>670</v>
      </c>
      <c r="P1526" s="17">
        <v>10577</v>
      </c>
      <c r="Q1526" s="29" t="s">
        <v>22</v>
      </c>
      <c r="R1526" s="30"/>
      <c r="S1526" s="29" t="s">
        <v>22</v>
      </c>
      <c r="T1526" s="31"/>
      <c r="U1526" s="15"/>
      <c r="V1526" s="32" t="s">
        <v>4032</v>
      </c>
    </row>
    <row r="1527" spans="1:22" ht="16.5" customHeight="1">
      <c r="A1527" s="27" t="s">
        <v>4036</v>
      </c>
      <c r="B1527" s="9" t="s">
        <v>1762</v>
      </c>
      <c r="C1527" s="15" t="s">
        <v>4037</v>
      </c>
      <c r="D1527" s="21" t="s">
        <v>4031</v>
      </c>
      <c r="E1527" s="12" t="s">
        <v>26</v>
      </c>
      <c r="F1527" s="14" t="s">
        <v>130</v>
      </c>
      <c r="G1527" s="14"/>
      <c r="H1527" s="16" t="s">
        <v>131</v>
      </c>
      <c r="I1527" s="28" t="str">
        <f t="shared" si="100"/>
        <v>58057</v>
      </c>
      <c r="J1527" s="12"/>
      <c r="K1527" s="15" t="s">
        <v>217</v>
      </c>
      <c r="L1527" s="13" t="s">
        <v>4039</v>
      </c>
      <c r="M1527" s="14"/>
      <c r="N1527" s="9" t="s">
        <v>133</v>
      </c>
      <c r="O1527" s="9" t="s">
        <v>219</v>
      </c>
      <c r="P1527" s="17">
        <v>10334</v>
      </c>
      <c r="Q1527" s="29" t="s">
        <v>22</v>
      </c>
      <c r="R1527" s="30"/>
      <c r="S1527" s="29" t="s">
        <v>22</v>
      </c>
      <c r="T1527" s="31"/>
      <c r="U1527" s="15"/>
      <c r="V1527" s="26" t="s">
        <v>4032</v>
      </c>
    </row>
    <row r="1528" spans="1:22" ht="16.5" customHeight="1">
      <c r="A1528" s="27" t="s">
        <v>4036</v>
      </c>
      <c r="B1528" s="9" t="s">
        <v>1762</v>
      </c>
      <c r="C1528" s="15" t="s">
        <v>4037</v>
      </c>
      <c r="D1528" s="21" t="s">
        <v>4031</v>
      </c>
      <c r="E1528" s="12" t="s">
        <v>26</v>
      </c>
      <c r="F1528" s="14" t="s">
        <v>130</v>
      </c>
      <c r="G1528" s="14"/>
      <c r="H1528" s="16" t="s">
        <v>131</v>
      </c>
      <c r="I1528" s="28" t="str">
        <f t="shared" si="100"/>
        <v>58057</v>
      </c>
      <c r="J1528" s="12"/>
      <c r="K1528" s="15" t="s">
        <v>201</v>
      </c>
      <c r="L1528" s="13" t="s">
        <v>4040</v>
      </c>
      <c r="M1528" s="14"/>
      <c r="N1528" s="9" t="s">
        <v>133</v>
      </c>
      <c r="O1528" s="9" t="s">
        <v>204</v>
      </c>
      <c r="P1528" s="17">
        <v>50031</v>
      </c>
      <c r="Q1528" s="29" t="s">
        <v>22</v>
      </c>
      <c r="R1528" s="30"/>
      <c r="S1528" s="29" t="s">
        <v>22</v>
      </c>
      <c r="T1528" s="31"/>
      <c r="U1528" s="15"/>
      <c r="V1528" s="26" t="s">
        <v>4041</v>
      </c>
    </row>
    <row r="1529" spans="1:22" ht="16.5" customHeight="1">
      <c r="A1529" s="27" t="s">
        <v>4036</v>
      </c>
      <c r="B1529" s="9" t="s">
        <v>1762</v>
      </c>
      <c r="C1529" s="15" t="s">
        <v>4037</v>
      </c>
      <c r="D1529" s="21" t="s">
        <v>4031</v>
      </c>
      <c r="E1529" s="12" t="s">
        <v>26</v>
      </c>
      <c r="F1529" s="14" t="s">
        <v>130</v>
      </c>
      <c r="G1529" s="14"/>
      <c r="H1529" s="16" t="s">
        <v>131</v>
      </c>
      <c r="I1529" s="28" t="str">
        <f t="shared" si="100"/>
        <v>58057</v>
      </c>
      <c r="J1529" s="12"/>
      <c r="K1529" s="15" t="s">
        <v>205</v>
      </c>
      <c r="L1529" s="13" t="s">
        <v>4042</v>
      </c>
      <c r="M1529" s="14"/>
      <c r="N1529" s="9" t="s">
        <v>133</v>
      </c>
      <c r="O1529" s="9" t="s">
        <v>207</v>
      </c>
      <c r="P1529" s="17">
        <v>36740</v>
      </c>
      <c r="Q1529" s="29" t="s">
        <v>22</v>
      </c>
      <c r="R1529" s="30"/>
      <c r="S1529" s="29" t="s">
        <v>22</v>
      </c>
      <c r="T1529" s="31"/>
      <c r="U1529" s="15"/>
      <c r="V1529" s="26" t="s">
        <v>4041</v>
      </c>
    </row>
    <row r="1530" spans="1:22" ht="16.5" customHeight="1">
      <c r="A1530" s="27" t="s">
        <v>4036</v>
      </c>
      <c r="B1530" s="9" t="s">
        <v>1762</v>
      </c>
      <c r="C1530" s="15" t="s">
        <v>4037</v>
      </c>
      <c r="D1530" s="21" t="s">
        <v>4031</v>
      </c>
      <c r="E1530" s="12" t="s">
        <v>26</v>
      </c>
      <c r="F1530" s="14" t="s">
        <v>130</v>
      </c>
      <c r="G1530" s="14"/>
      <c r="H1530" s="16" t="s">
        <v>131</v>
      </c>
      <c r="I1530" s="28" t="str">
        <f t="shared" si="100"/>
        <v>58057</v>
      </c>
      <c r="J1530" s="12"/>
      <c r="K1530" s="15" t="s">
        <v>197</v>
      </c>
      <c r="L1530" s="13" t="s">
        <v>4043</v>
      </c>
      <c r="M1530" s="14"/>
      <c r="N1530" s="9" t="s">
        <v>133</v>
      </c>
      <c r="O1530" s="9" t="s">
        <v>199</v>
      </c>
      <c r="P1530" s="17">
        <v>50027</v>
      </c>
      <c r="Q1530" s="29" t="s">
        <v>22</v>
      </c>
      <c r="R1530" s="30"/>
      <c r="S1530" s="29" t="s">
        <v>22</v>
      </c>
      <c r="T1530" s="31"/>
      <c r="U1530" s="15"/>
      <c r="V1530" s="26" t="s">
        <v>4041</v>
      </c>
    </row>
    <row r="1531" spans="1:22" ht="16.5" customHeight="1">
      <c r="A1531" s="27" t="s">
        <v>4036</v>
      </c>
      <c r="B1531" s="9" t="s">
        <v>1762</v>
      </c>
      <c r="C1531" s="15" t="s">
        <v>4037</v>
      </c>
      <c r="D1531" s="21" t="s">
        <v>4031</v>
      </c>
      <c r="E1531" s="12" t="s">
        <v>26</v>
      </c>
      <c r="F1531" s="14" t="s">
        <v>130</v>
      </c>
      <c r="G1531" s="14"/>
      <c r="H1531" s="16" t="s">
        <v>131</v>
      </c>
      <c r="I1531" s="28" t="str">
        <f t="shared" si="100"/>
        <v>58057</v>
      </c>
      <c r="J1531" s="12"/>
      <c r="K1531" s="15" t="s">
        <v>211</v>
      </c>
      <c r="L1531" s="13" t="s">
        <v>4044</v>
      </c>
      <c r="M1531" s="14"/>
      <c r="N1531" s="9" t="s">
        <v>133</v>
      </c>
      <c r="O1531" s="9" t="s">
        <v>314</v>
      </c>
      <c r="P1531" s="17">
        <v>17221</v>
      </c>
      <c r="Q1531" s="29" t="s">
        <v>32</v>
      </c>
      <c r="R1531" s="30"/>
      <c r="S1531" s="29" t="s">
        <v>22</v>
      </c>
      <c r="T1531" s="31"/>
      <c r="U1531" s="15"/>
      <c r="V1531" s="26" t="s">
        <v>4041</v>
      </c>
    </row>
    <row r="1532" spans="1:22" ht="16.5" customHeight="1">
      <c r="A1532" s="27" t="s">
        <v>4036</v>
      </c>
      <c r="B1532" s="9" t="s">
        <v>1762</v>
      </c>
      <c r="C1532" s="15" t="s">
        <v>4037</v>
      </c>
      <c r="D1532" s="21" t="s">
        <v>4031</v>
      </c>
      <c r="E1532" s="12" t="s">
        <v>26</v>
      </c>
      <c r="F1532" s="14" t="s">
        <v>130</v>
      </c>
      <c r="G1532" s="14"/>
      <c r="H1532" s="16" t="s">
        <v>131</v>
      </c>
      <c r="I1532" s="28" t="str">
        <f t="shared" si="100"/>
        <v>58057</v>
      </c>
      <c r="J1532" s="12"/>
      <c r="K1532" s="15" t="s">
        <v>4045</v>
      </c>
      <c r="L1532" s="13" t="s">
        <v>103</v>
      </c>
      <c r="M1532" s="14"/>
      <c r="N1532" s="9" t="s">
        <v>4046</v>
      </c>
      <c r="O1532" s="9" t="s">
        <v>4047</v>
      </c>
      <c r="P1532" s="17">
        <v>28768</v>
      </c>
      <c r="Q1532" s="29" t="s">
        <v>22</v>
      </c>
      <c r="R1532" s="30"/>
      <c r="S1532" s="29" t="s">
        <v>22</v>
      </c>
      <c r="T1532" s="31"/>
      <c r="U1532" s="15"/>
      <c r="V1532" s="26" t="s">
        <v>4041</v>
      </c>
    </row>
    <row r="1533" spans="1:22" ht="16.5" customHeight="1">
      <c r="A1533" s="27" t="s">
        <v>4036</v>
      </c>
      <c r="B1533" s="9" t="s">
        <v>1762</v>
      </c>
      <c r="C1533" s="15" t="s">
        <v>4037</v>
      </c>
      <c r="D1533" s="21" t="s">
        <v>4031</v>
      </c>
      <c r="E1533" s="12" t="s">
        <v>26</v>
      </c>
      <c r="F1533" s="14" t="s">
        <v>130</v>
      </c>
      <c r="G1533" s="14"/>
      <c r="H1533" s="16" t="s">
        <v>131</v>
      </c>
      <c r="I1533" s="28" t="str">
        <f t="shared" si="100"/>
        <v>58057</v>
      </c>
      <c r="J1533" s="12"/>
      <c r="K1533" s="15" t="s">
        <v>1040</v>
      </c>
      <c r="L1533" s="13" t="s">
        <v>4048</v>
      </c>
      <c r="M1533" s="14"/>
      <c r="N1533" s="9" t="s">
        <v>133</v>
      </c>
      <c r="O1533" s="9" t="s">
        <v>1041</v>
      </c>
      <c r="P1533" s="17">
        <v>15382</v>
      </c>
      <c r="Q1533" s="29" t="s">
        <v>22</v>
      </c>
      <c r="R1533" s="30"/>
      <c r="S1533" s="29" t="s">
        <v>22</v>
      </c>
      <c r="T1533" s="31"/>
      <c r="U1533" s="15"/>
      <c r="V1533" s="26" t="s">
        <v>4041</v>
      </c>
    </row>
    <row r="1534" spans="1:22" ht="16.5" customHeight="1">
      <c r="A1534" s="27" t="s">
        <v>4049</v>
      </c>
      <c r="B1534" s="9" t="s">
        <v>4050</v>
      </c>
      <c r="C1534" s="15" t="s">
        <v>4051</v>
      </c>
      <c r="D1534" s="21" t="s">
        <v>4031</v>
      </c>
      <c r="E1534" s="12" t="s">
        <v>26</v>
      </c>
      <c r="F1534" s="14" t="s">
        <v>27</v>
      </c>
      <c r="G1534" s="14"/>
      <c r="H1534" s="9" t="s">
        <v>28</v>
      </c>
      <c r="I1534" s="28" t="str">
        <f t="shared" si="100"/>
        <v>175763</v>
      </c>
      <c r="J1534" s="14" t="s">
        <v>89</v>
      </c>
      <c r="K1534" s="94" t="s">
        <v>365</v>
      </c>
      <c r="L1534" s="13" t="s">
        <v>91</v>
      </c>
      <c r="M1534" s="14" t="s">
        <v>22</v>
      </c>
      <c r="N1534" s="9" t="s">
        <v>30</v>
      </c>
      <c r="O1534" s="9" t="s">
        <v>366</v>
      </c>
      <c r="P1534" s="17">
        <v>49044</v>
      </c>
      <c r="Q1534" s="29" t="s">
        <v>22</v>
      </c>
      <c r="R1534" s="30"/>
      <c r="S1534" s="29" t="s">
        <v>22</v>
      </c>
      <c r="T1534" s="31"/>
      <c r="U1534" s="159" t="s">
        <v>4052</v>
      </c>
      <c r="V1534" s="42" t="s">
        <v>4032</v>
      </c>
    </row>
    <row r="1535" spans="1:22" ht="16.5" customHeight="1">
      <c r="A1535" s="27" t="s">
        <v>4049</v>
      </c>
      <c r="B1535" s="9" t="s">
        <v>4050</v>
      </c>
      <c r="C1535" s="15" t="s">
        <v>4051</v>
      </c>
      <c r="D1535" s="21" t="s">
        <v>4031</v>
      </c>
      <c r="E1535" s="12" t="s">
        <v>26</v>
      </c>
      <c r="F1535" s="14" t="s">
        <v>27</v>
      </c>
      <c r="G1535" s="14"/>
      <c r="H1535" s="9" t="s">
        <v>28</v>
      </c>
      <c r="I1535" s="28" t="s">
        <v>451</v>
      </c>
      <c r="J1535" s="14" t="s">
        <v>89</v>
      </c>
      <c r="K1535" s="94" t="s">
        <v>368</v>
      </c>
      <c r="L1535" s="13" t="s">
        <v>4053</v>
      </c>
      <c r="M1535" s="14"/>
      <c r="N1535" s="9" t="s">
        <v>30</v>
      </c>
      <c r="O1535" s="9" t="s">
        <v>369</v>
      </c>
      <c r="P1535" s="17">
        <v>63709</v>
      </c>
      <c r="Q1535" s="29" t="s">
        <v>22</v>
      </c>
      <c r="R1535" s="30"/>
      <c r="S1535" s="29" t="s">
        <v>22</v>
      </c>
      <c r="T1535" s="31"/>
      <c r="U1535" s="15"/>
      <c r="V1535" s="42" t="s">
        <v>4041</v>
      </c>
    </row>
    <row r="1536" spans="1:22" ht="16.5" customHeight="1">
      <c r="A1536" s="27" t="s">
        <v>4049</v>
      </c>
      <c r="B1536" s="9" t="s">
        <v>4050</v>
      </c>
      <c r="C1536" s="15" t="s">
        <v>4051</v>
      </c>
      <c r="D1536" s="21" t="s">
        <v>4031</v>
      </c>
      <c r="E1536" s="12" t="s">
        <v>26</v>
      </c>
      <c r="F1536" s="14" t="s">
        <v>130</v>
      </c>
      <c r="G1536" s="14"/>
      <c r="H1536" s="16" t="s">
        <v>131</v>
      </c>
      <c r="I1536" s="28" t="str">
        <f t="shared" ref="I1536:I1559" si="101">IF(H1536 = "(2E,6E)-FPP", "175763",
    IF(H1536 = "(2Z,6E)-FPP", "162247",
        IF(H1536 = "(2Z,6Z)-FPP", "60374",
            IF(H1536 = "(2E,6E,10E)-GGPP", "58756",
                IF(H1536 = "9α-copalyl PP", "58622",
                    IF(H1536 = "peregrinol PP", "138232",
                        IF(H1536 = "(2E)-GPP", "58057",
                            IF(H1536 = "ent-copalyl diphosphate", "58553",
                                IF(H1536 = "(S)-2,3-epoxysqualene", "15441",
                                    IF(H1536 = "(+)-copalyl diphosphate", "58635",
                                        IF(H1536 = "copal-8-ol diphosphate(3−)","64283",
                                            IF(H1536 = "NPP", "57665",
                                                IF(H1536 = "squalene", "15440",
                                                    IF(H1536 = "ent-copal-8-ol diphosphate(3−)", "138223",
                                                        IF(H1536 = "(2E,6E,10E,14E)-GFPP", "57907",
                                                            IF(H1536 = "(R)-tetraprenyl-β-curcumene", "64801",
                                                                IF(H1536 = "(E)-2-MeGPP", "61984",
                                                                    IF(H1536 = "all-trans-heptaprenyl PP", "58206",
                                                                        IF(H1536 = "(3S,22S)-2,3:22,23-diepoxy-2,3,22,23-tetrahydrosqualene", "138307",
                                                                            IF(H1536 = "pre-α-onocerin", "138305","")
                                                                            )
                                                                        )
                                                                    )
                                                                )
                                                            )
                                                        )
                                                    )
                                                )
                                            )
                                        )
                                    )
                                )
                            )
                        )
                    )
                )
            )
        )
    )</f>
        <v>58057</v>
      </c>
      <c r="J1536" s="14" t="s">
        <v>89</v>
      </c>
      <c r="K1536" s="94" t="s">
        <v>211</v>
      </c>
      <c r="L1536" s="13" t="s">
        <v>3499</v>
      </c>
      <c r="M1536" s="14"/>
      <c r="N1536" s="9" t="s">
        <v>133</v>
      </c>
      <c r="O1536" s="9" t="s">
        <v>314</v>
      </c>
      <c r="P1536" s="17">
        <v>17221</v>
      </c>
      <c r="Q1536" s="29" t="s">
        <v>32</v>
      </c>
      <c r="R1536" s="30"/>
      <c r="S1536" s="29" t="s">
        <v>22</v>
      </c>
      <c r="T1536" s="31"/>
      <c r="U1536" s="15"/>
      <c r="V1536" s="42" t="s">
        <v>4041</v>
      </c>
    </row>
    <row r="1537" spans="1:22" ht="16.5" customHeight="1">
      <c r="A1537" s="27" t="s">
        <v>4049</v>
      </c>
      <c r="B1537" s="9" t="s">
        <v>4050</v>
      </c>
      <c r="C1537" s="15" t="s">
        <v>4051</v>
      </c>
      <c r="D1537" s="21" t="s">
        <v>4031</v>
      </c>
      <c r="E1537" s="12" t="s">
        <v>26</v>
      </c>
      <c r="F1537" s="14" t="s">
        <v>130</v>
      </c>
      <c r="G1537" s="14"/>
      <c r="H1537" s="16" t="s">
        <v>131</v>
      </c>
      <c r="I1537" s="28" t="str">
        <f t="shared" si="101"/>
        <v>58057</v>
      </c>
      <c r="J1537" s="14" t="s">
        <v>89</v>
      </c>
      <c r="K1537" s="94" t="s">
        <v>315</v>
      </c>
      <c r="L1537" s="13" t="s">
        <v>3499</v>
      </c>
      <c r="M1537" s="14"/>
      <c r="N1537" s="9" t="s">
        <v>133</v>
      </c>
      <c r="O1537" s="9" t="s">
        <v>317</v>
      </c>
      <c r="P1537" s="17">
        <v>15384</v>
      </c>
      <c r="Q1537" s="29" t="s">
        <v>22</v>
      </c>
      <c r="R1537" s="30"/>
      <c r="S1537" s="29" t="s">
        <v>22</v>
      </c>
      <c r="T1537" s="31"/>
      <c r="U1537" s="15"/>
      <c r="V1537" s="42" t="s">
        <v>4041</v>
      </c>
    </row>
    <row r="1538" spans="1:22" ht="16.5" customHeight="1">
      <c r="A1538" s="27" t="s">
        <v>4049</v>
      </c>
      <c r="B1538" s="9" t="s">
        <v>4050</v>
      </c>
      <c r="C1538" s="15" t="s">
        <v>4051</v>
      </c>
      <c r="D1538" s="21" t="s">
        <v>4031</v>
      </c>
      <c r="E1538" s="12" t="s">
        <v>26</v>
      </c>
      <c r="F1538" s="14" t="s">
        <v>130</v>
      </c>
      <c r="G1538" s="14"/>
      <c r="H1538" s="16" t="s">
        <v>131</v>
      </c>
      <c r="I1538" s="28" t="str">
        <f t="shared" si="101"/>
        <v>58057</v>
      </c>
      <c r="J1538" s="14" t="s">
        <v>89</v>
      </c>
      <c r="K1538" s="94" t="s">
        <v>227</v>
      </c>
      <c r="L1538" s="13" t="s">
        <v>3499</v>
      </c>
      <c r="M1538" s="14"/>
      <c r="N1538" s="9" t="s">
        <v>133</v>
      </c>
      <c r="O1538" s="9" t="s">
        <v>229</v>
      </c>
      <c r="P1538" s="17">
        <v>9457</v>
      </c>
      <c r="Q1538" s="29" t="s">
        <v>22</v>
      </c>
      <c r="R1538" s="30"/>
      <c r="S1538" s="29" t="s">
        <v>22</v>
      </c>
      <c r="T1538" s="31"/>
      <c r="U1538" s="15"/>
      <c r="V1538" s="42" t="s">
        <v>4041</v>
      </c>
    </row>
    <row r="1539" spans="1:22" ht="16.5" customHeight="1">
      <c r="A1539" s="27" t="s">
        <v>4049</v>
      </c>
      <c r="B1539" s="9" t="s">
        <v>4050</v>
      </c>
      <c r="C1539" s="15" t="s">
        <v>4051</v>
      </c>
      <c r="D1539" s="21" t="s">
        <v>4031</v>
      </c>
      <c r="E1539" s="12" t="s">
        <v>26</v>
      </c>
      <c r="F1539" s="14" t="s">
        <v>130</v>
      </c>
      <c r="G1539" s="14"/>
      <c r="H1539" s="16" t="s">
        <v>131</v>
      </c>
      <c r="I1539" s="28" t="str">
        <f t="shared" si="101"/>
        <v>58057</v>
      </c>
      <c r="J1539" s="14" t="s">
        <v>89</v>
      </c>
      <c r="K1539" s="94" t="s">
        <v>521</v>
      </c>
      <c r="L1539" s="13" t="s">
        <v>3500</v>
      </c>
      <c r="M1539" s="12" t="s">
        <v>22</v>
      </c>
      <c r="N1539" s="9" t="s">
        <v>309</v>
      </c>
      <c r="O1539" s="9" t="s">
        <v>522</v>
      </c>
      <c r="P1539" s="17">
        <v>17447</v>
      </c>
      <c r="Q1539" s="29" t="s">
        <v>22</v>
      </c>
      <c r="R1539" s="30"/>
      <c r="S1539" s="29" t="s">
        <v>22</v>
      </c>
      <c r="T1539" s="31"/>
      <c r="U1539" s="15"/>
      <c r="V1539" s="42" t="s">
        <v>4041</v>
      </c>
    </row>
    <row r="1540" spans="1:22" ht="16.5" customHeight="1">
      <c r="A1540" s="27" t="s">
        <v>4054</v>
      </c>
      <c r="B1540" s="9" t="s">
        <v>141</v>
      </c>
      <c r="C1540" s="15" t="s">
        <v>4055</v>
      </c>
      <c r="D1540" s="21" t="s">
        <v>4031</v>
      </c>
      <c r="E1540" s="12" t="s">
        <v>26</v>
      </c>
      <c r="F1540" s="14" t="s">
        <v>27</v>
      </c>
      <c r="G1540" s="14"/>
      <c r="H1540" s="16" t="s">
        <v>28</v>
      </c>
      <c r="I1540" s="28" t="str">
        <f t="shared" si="101"/>
        <v>175763</v>
      </c>
      <c r="J1540" s="14" t="s">
        <v>1858</v>
      </c>
      <c r="K1540" s="15" t="s">
        <v>368</v>
      </c>
      <c r="L1540" s="13" t="s">
        <v>4056</v>
      </c>
      <c r="M1540" s="14" t="s">
        <v>4057</v>
      </c>
      <c r="N1540" s="9" t="s">
        <v>30</v>
      </c>
      <c r="O1540" s="9" t="s">
        <v>369</v>
      </c>
      <c r="P1540" s="17">
        <v>63709</v>
      </c>
      <c r="Q1540" s="29" t="s">
        <v>22</v>
      </c>
      <c r="R1540" s="30"/>
      <c r="S1540" s="29" t="s">
        <v>22</v>
      </c>
      <c r="T1540" s="31"/>
      <c r="U1540" s="15"/>
      <c r="V1540" s="26" t="s">
        <v>4032</v>
      </c>
    </row>
    <row r="1541" spans="1:22" ht="16.5" customHeight="1">
      <c r="A1541" s="27" t="s">
        <v>4054</v>
      </c>
      <c r="B1541" s="9" t="s">
        <v>141</v>
      </c>
      <c r="C1541" s="15" t="s">
        <v>4055</v>
      </c>
      <c r="D1541" s="21" t="s">
        <v>4031</v>
      </c>
      <c r="E1541" s="12" t="s">
        <v>26</v>
      </c>
      <c r="F1541" s="14" t="s">
        <v>27</v>
      </c>
      <c r="G1541" s="14"/>
      <c r="H1541" s="16" t="s">
        <v>28</v>
      </c>
      <c r="I1541" s="28" t="str">
        <f t="shared" si="101"/>
        <v>175763</v>
      </c>
      <c r="J1541" s="14" t="s">
        <v>1858</v>
      </c>
      <c r="K1541" s="15" t="s">
        <v>4058</v>
      </c>
      <c r="L1541" s="13" t="s">
        <v>4059</v>
      </c>
      <c r="M1541" s="14" t="s">
        <v>4060</v>
      </c>
      <c r="N1541" s="9" t="s">
        <v>30</v>
      </c>
      <c r="O1541" s="9" t="s">
        <v>4061</v>
      </c>
      <c r="P1541" s="17">
        <v>166670</v>
      </c>
      <c r="Q1541" s="29" t="s">
        <v>22</v>
      </c>
      <c r="R1541" s="30"/>
      <c r="S1541" s="29" t="s">
        <v>22</v>
      </c>
      <c r="T1541" s="31"/>
      <c r="U1541" s="15"/>
      <c r="V1541" s="26" t="s">
        <v>4041</v>
      </c>
    </row>
    <row r="1542" spans="1:22" ht="16.5" customHeight="1">
      <c r="A1542" s="27" t="s">
        <v>4054</v>
      </c>
      <c r="B1542" s="9" t="s">
        <v>141</v>
      </c>
      <c r="C1542" s="15" t="s">
        <v>4055</v>
      </c>
      <c r="D1542" s="21" t="s">
        <v>4031</v>
      </c>
      <c r="E1542" s="12" t="s">
        <v>26</v>
      </c>
      <c r="F1542" s="14" t="s">
        <v>27</v>
      </c>
      <c r="G1542" s="14"/>
      <c r="H1542" s="16" t="s">
        <v>28</v>
      </c>
      <c r="I1542" s="28" t="str">
        <f t="shared" si="101"/>
        <v>175763</v>
      </c>
      <c r="J1542" s="14" t="s">
        <v>1858</v>
      </c>
      <c r="K1542" s="15" t="s">
        <v>368</v>
      </c>
      <c r="L1542" s="13" t="s">
        <v>4059</v>
      </c>
      <c r="M1542" s="14" t="s">
        <v>4060</v>
      </c>
      <c r="N1542" s="9" t="s">
        <v>30</v>
      </c>
      <c r="O1542" s="9" t="s">
        <v>1451</v>
      </c>
      <c r="P1542" s="17">
        <v>5768</v>
      </c>
      <c r="Q1542" s="29" t="s">
        <v>22</v>
      </c>
      <c r="R1542" s="30"/>
      <c r="S1542" s="29" t="s">
        <v>22</v>
      </c>
      <c r="T1542" s="31"/>
      <c r="U1542" s="15"/>
      <c r="V1542" s="26" t="s">
        <v>4041</v>
      </c>
    </row>
    <row r="1543" spans="1:22" ht="21" customHeight="1">
      <c r="A1543" s="27" t="s">
        <v>4054</v>
      </c>
      <c r="B1543" s="9" t="s">
        <v>141</v>
      </c>
      <c r="C1543" s="15" t="s">
        <v>4055</v>
      </c>
      <c r="D1543" s="21" t="s">
        <v>4031</v>
      </c>
      <c r="E1543" s="12" t="s">
        <v>26</v>
      </c>
      <c r="F1543" s="14" t="s">
        <v>27</v>
      </c>
      <c r="G1543" s="14"/>
      <c r="H1543" s="16" t="s">
        <v>28</v>
      </c>
      <c r="I1543" s="28" t="str">
        <f t="shared" si="101"/>
        <v>175763</v>
      </c>
      <c r="J1543" s="14" t="s">
        <v>1858</v>
      </c>
      <c r="K1543" s="15" t="s">
        <v>3882</v>
      </c>
      <c r="L1543" s="13"/>
      <c r="M1543" s="14"/>
      <c r="N1543" s="9" t="s">
        <v>30</v>
      </c>
      <c r="O1543" s="9" t="s">
        <v>302</v>
      </c>
      <c r="P1543" s="17">
        <v>10357</v>
      </c>
      <c r="Q1543" s="29" t="s">
        <v>22</v>
      </c>
      <c r="R1543" s="30"/>
      <c r="S1543" s="29" t="s">
        <v>22</v>
      </c>
      <c r="T1543" s="31"/>
      <c r="U1543" s="15"/>
      <c r="V1543" s="26" t="s">
        <v>4041</v>
      </c>
    </row>
    <row r="1544" spans="1:22" ht="16.5" customHeight="1">
      <c r="A1544" s="27" t="s">
        <v>4054</v>
      </c>
      <c r="B1544" s="9" t="s">
        <v>141</v>
      </c>
      <c r="C1544" s="15" t="s">
        <v>4055</v>
      </c>
      <c r="D1544" s="21" t="s">
        <v>4031</v>
      </c>
      <c r="E1544" s="12" t="s">
        <v>26</v>
      </c>
      <c r="F1544" s="14" t="s">
        <v>130</v>
      </c>
      <c r="G1544" s="14"/>
      <c r="H1544" s="39" t="s">
        <v>131</v>
      </c>
      <c r="I1544" s="28" t="str">
        <f t="shared" si="101"/>
        <v>58057</v>
      </c>
      <c r="J1544" s="14" t="s">
        <v>1858</v>
      </c>
      <c r="K1544" s="15" t="s">
        <v>227</v>
      </c>
      <c r="L1544" s="13" t="s">
        <v>3499</v>
      </c>
      <c r="M1544" s="14"/>
      <c r="N1544" s="9" t="s">
        <v>133</v>
      </c>
      <c r="O1544" s="24" t="s">
        <v>229</v>
      </c>
      <c r="P1544" s="17">
        <v>9457</v>
      </c>
      <c r="Q1544" s="29" t="s">
        <v>22</v>
      </c>
      <c r="R1544" s="30"/>
      <c r="S1544" s="29" t="s">
        <v>22</v>
      </c>
      <c r="T1544" s="31"/>
      <c r="U1544" s="15"/>
      <c r="V1544" s="26" t="s">
        <v>4041</v>
      </c>
    </row>
    <row r="1545" spans="1:22" ht="16.5" customHeight="1">
      <c r="A1545" s="27" t="s">
        <v>4054</v>
      </c>
      <c r="B1545" s="9" t="s">
        <v>141</v>
      </c>
      <c r="C1545" s="15" t="s">
        <v>4055</v>
      </c>
      <c r="D1545" s="21" t="s">
        <v>4031</v>
      </c>
      <c r="E1545" s="12" t="s">
        <v>26</v>
      </c>
      <c r="F1545" s="14" t="s">
        <v>130</v>
      </c>
      <c r="G1545" s="14"/>
      <c r="H1545" s="39" t="s">
        <v>131</v>
      </c>
      <c r="I1545" s="28" t="str">
        <f t="shared" si="101"/>
        <v>58057</v>
      </c>
      <c r="J1545" s="14" t="s">
        <v>1858</v>
      </c>
      <c r="K1545" s="15" t="s">
        <v>315</v>
      </c>
      <c r="L1545" s="13" t="s">
        <v>3499</v>
      </c>
      <c r="M1545" s="14"/>
      <c r="N1545" s="9" t="s">
        <v>133</v>
      </c>
      <c r="O1545" s="9" t="s">
        <v>317</v>
      </c>
      <c r="P1545" s="17">
        <v>15384</v>
      </c>
      <c r="Q1545" s="29" t="s">
        <v>22</v>
      </c>
      <c r="R1545" s="30"/>
      <c r="S1545" s="29" t="s">
        <v>22</v>
      </c>
      <c r="T1545" s="31"/>
      <c r="U1545" s="15"/>
      <c r="V1545" s="26" t="s">
        <v>4041</v>
      </c>
    </row>
    <row r="1546" spans="1:22" ht="16.5" customHeight="1">
      <c r="A1546" s="27" t="s">
        <v>4054</v>
      </c>
      <c r="B1546" s="9" t="s">
        <v>141</v>
      </c>
      <c r="C1546" s="15" t="s">
        <v>4055</v>
      </c>
      <c r="D1546" s="21" t="s">
        <v>4031</v>
      </c>
      <c r="E1546" s="12" t="s">
        <v>26</v>
      </c>
      <c r="F1546" s="14" t="s">
        <v>130</v>
      </c>
      <c r="G1546" s="14"/>
      <c r="H1546" s="39" t="s">
        <v>131</v>
      </c>
      <c r="I1546" s="28" t="str">
        <f t="shared" si="101"/>
        <v>58057</v>
      </c>
      <c r="J1546" s="14" t="s">
        <v>1858</v>
      </c>
      <c r="K1546" s="94" t="s">
        <v>521</v>
      </c>
      <c r="L1546" s="13" t="s">
        <v>3500</v>
      </c>
      <c r="M1546" s="12" t="s">
        <v>4062</v>
      </c>
      <c r="N1546" s="9" t="s">
        <v>309</v>
      </c>
      <c r="O1546" s="9" t="s">
        <v>522</v>
      </c>
      <c r="P1546" s="17">
        <v>17447</v>
      </c>
      <c r="Q1546" s="29" t="s">
        <v>22</v>
      </c>
      <c r="R1546" s="30"/>
      <c r="S1546" s="29" t="s">
        <v>22</v>
      </c>
      <c r="T1546" s="31"/>
      <c r="U1546" s="15"/>
      <c r="V1546" s="26" t="s">
        <v>4041</v>
      </c>
    </row>
    <row r="1547" spans="1:22" ht="16.5" customHeight="1">
      <c r="A1547" s="27" t="s">
        <v>4054</v>
      </c>
      <c r="B1547" s="9" t="s">
        <v>141</v>
      </c>
      <c r="C1547" s="15" t="s">
        <v>4055</v>
      </c>
      <c r="D1547" s="21" t="s">
        <v>4031</v>
      </c>
      <c r="E1547" s="12" t="s">
        <v>26</v>
      </c>
      <c r="F1547" s="14" t="s">
        <v>130</v>
      </c>
      <c r="G1547" s="14"/>
      <c r="H1547" s="39" t="s">
        <v>131</v>
      </c>
      <c r="I1547" s="28" t="str">
        <f t="shared" si="101"/>
        <v>58057</v>
      </c>
      <c r="J1547" s="14" t="s">
        <v>1858</v>
      </c>
      <c r="K1547" s="15" t="s">
        <v>211</v>
      </c>
      <c r="L1547" s="13" t="s">
        <v>3499</v>
      </c>
      <c r="M1547" s="14"/>
      <c r="N1547" s="9" t="s">
        <v>133</v>
      </c>
      <c r="O1547" s="9" t="s">
        <v>314</v>
      </c>
      <c r="P1547" s="17">
        <v>17221</v>
      </c>
      <c r="Q1547" s="29" t="s">
        <v>32</v>
      </c>
      <c r="R1547" s="30"/>
      <c r="S1547" s="29" t="s">
        <v>22</v>
      </c>
      <c r="T1547" s="31"/>
      <c r="U1547" s="15"/>
      <c r="V1547" s="26" t="s">
        <v>4041</v>
      </c>
    </row>
    <row r="1548" spans="1:22" ht="16.5" customHeight="1">
      <c r="A1548" s="27" t="s">
        <v>4054</v>
      </c>
      <c r="B1548" s="9" t="s">
        <v>141</v>
      </c>
      <c r="C1548" s="15" t="s">
        <v>4055</v>
      </c>
      <c r="D1548" s="21" t="s">
        <v>4031</v>
      </c>
      <c r="E1548" s="12" t="s">
        <v>26</v>
      </c>
      <c r="F1548" s="14" t="s">
        <v>130</v>
      </c>
      <c r="G1548" s="14"/>
      <c r="H1548" s="39" t="s">
        <v>131</v>
      </c>
      <c r="I1548" s="28" t="str">
        <f t="shared" si="101"/>
        <v>58057</v>
      </c>
      <c r="J1548" s="14" t="s">
        <v>1858</v>
      </c>
      <c r="K1548" s="15" t="s">
        <v>138</v>
      </c>
      <c r="L1548" s="13" t="s">
        <v>3499</v>
      </c>
      <c r="M1548" s="14"/>
      <c r="N1548" s="9" t="s">
        <v>133</v>
      </c>
      <c r="O1548" s="16" t="s">
        <v>319</v>
      </c>
      <c r="P1548" s="17">
        <v>87574</v>
      </c>
      <c r="Q1548" s="18" t="s">
        <v>32</v>
      </c>
      <c r="R1548" s="30"/>
      <c r="S1548" s="29" t="s">
        <v>22</v>
      </c>
      <c r="T1548" s="31"/>
      <c r="U1548" s="15"/>
      <c r="V1548" s="26" t="s">
        <v>4041</v>
      </c>
    </row>
    <row r="1549" spans="1:22" ht="16.5" customHeight="1">
      <c r="A1549" s="27" t="s">
        <v>4054</v>
      </c>
      <c r="B1549" s="9" t="s">
        <v>141</v>
      </c>
      <c r="C1549" s="15" t="s">
        <v>4055</v>
      </c>
      <c r="D1549" s="21" t="s">
        <v>4031</v>
      </c>
      <c r="E1549" s="12" t="s">
        <v>26</v>
      </c>
      <c r="F1549" s="14" t="s">
        <v>130</v>
      </c>
      <c r="G1549" s="14"/>
      <c r="H1549" s="39" t="s">
        <v>131</v>
      </c>
      <c r="I1549" s="28" t="str">
        <f t="shared" si="101"/>
        <v>58057</v>
      </c>
      <c r="J1549" s="14" t="s">
        <v>1858</v>
      </c>
      <c r="K1549" s="15" t="s">
        <v>136</v>
      </c>
      <c r="L1549" s="13" t="s">
        <v>3499</v>
      </c>
      <c r="M1549" s="14"/>
      <c r="N1549" s="9" t="s">
        <v>133</v>
      </c>
      <c r="O1549" s="9" t="s">
        <v>137</v>
      </c>
      <c r="P1549" s="17">
        <v>64280</v>
      </c>
      <c r="Q1549" s="29" t="s">
        <v>32</v>
      </c>
      <c r="R1549" s="30"/>
      <c r="S1549" s="29" t="s">
        <v>22</v>
      </c>
      <c r="T1549" s="31"/>
      <c r="U1549" s="15"/>
      <c r="V1549" s="26" t="s">
        <v>4041</v>
      </c>
    </row>
    <row r="1550" spans="1:22" ht="16.5" customHeight="1">
      <c r="A1550" s="27" t="s">
        <v>4054</v>
      </c>
      <c r="B1550" s="9" t="s">
        <v>141</v>
      </c>
      <c r="C1550" s="15" t="s">
        <v>4055</v>
      </c>
      <c r="D1550" s="21" t="s">
        <v>4031</v>
      </c>
      <c r="E1550" s="12" t="s">
        <v>26</v>
      </c>
      <c r="F1550" s="14" t="s">
        <v>130</v>
      </c>
      <c r="G1550" s="14"/>
      <c r="H1550" s="39" t="s">
        <v>131</v>
      </c>
      <c r="I1550" s="28" t="str">
        <f t="shared" si="101"/>
        <v>58057</v>
      </c>
      <c r="J1550" s="14" t="s">
        <v>1858</v>
      </c>
      <c r="K1550" s="15" t="s">
        <v>223</v>
      </c>
      <c r="L1550" s="13" t="s">
        <v>3499</v>
      </c>
      <c r="M1550" s="14"/>
      <c r="N1550" s="9" t="s">
        <v>133</v>
      </c>
      <c r="O1550" s="9" t="s">
        <v>670</v>
      </c>
      <c r="P1550" s="17">
        <v>10577</v>
      </c>
      <c r="Q1550" s="29" t="s">
        <v>22</v>
      </c>
      <c r="R1550" s="30"/>
      <c r="S1550" s="29" t="s">
        <v>22</v>
      </c>
      <c r="T1550" s="31"/>
      <c r="U1550" s="15"/>
      <c r="V1550" s="26" t="s">
        <v>4041</v>
      </c>
    </row>
    <row r="1551" spans="1:22" ht="16.5" customHeight="1">
      <c r="A1551" s="27" t="s">
        <v>4054</v>
      </c>
      <c r="B1551" s="9" t="s">
        <v>141</v>
      </c>
      <c r="C1551" s="15" t="s">
        <v>4055</v>
      </c>
      <c r="D1551" s="21" t="s">
        <v>4031</v>
      </c>
      <c r="E1551" s="12" t="s">
        <v>26</v>
      </c>
      <c r="F1551" s="14" t="s">
        <v>130</v>
      </c>
      <c r="G1551" s="14"/>
      <c r="H1551" s="39" t="s">
        <v>131</v>
      </c>
      <c r="I1551" s="28" t="str">
        <f t="shared" si="101"/>
        <v>58057</v>
      </c>
      <c r="J1551" s="14" t="s">
        <v>1858</v>
      </c>
      <c r="K1551" s="148" t="s">
        <v>307</v>
      </c>
      <c r="L1551" s="13" t="s">
        <v>3499</v>
      </c>
      <c r="M1551" s="14"/>
      <c r="N1551" s="9" t="s">
        <v>309</v>
      </c>
      <c r="O1551" s="9" t="s">
        <v>310</v>
      </c>
      <c r="P1551" s="17">
        <v>17580</v>
      </c>
      <c r="Q1551" s="18" t="s">
        <v>32</v>
      </c>
      <c r="R1551" s="30"/>
      <c r="S1551" s="29" t="s">
        <v>22</v>
      </c>
      <c r="T1551" s="31"/>
      <c r="U1551" s="15"/>
      <c r="V1551" s="26" t="s">
        <v>4041</v>
      </c>
    </row>
    <row r="1552" spans="1:22" ht="16.5" customHeight="1">
      <c r="A1552" s="27" t="s">
        <v>4054</v>
      </c>
      <c r="B1552" s="9" t="s">
        <v>141</v>
      </c>
      <c r="C1552" s="15" t="s">
        <v>4055</v>
      </c>
      <c r="D1552" s="21" t="s">
        <v>4031</v>
      </c>
      <c r="E1552" s="12" t="s">
        <v>26</v>
      </c>
      <c r="F1552" s="14" t="s">
        <v>130</v>
      </c>
      <c r="G1552" s="14"/>
      <c r="H1552" s="39" t="s">
        <v>131</v>
      </c>
      <c r="I1552" s="28" t="str">
        <f t="shared" si="101"/>
        <v>58057</v>
      </c>
      <c r="J1552" s="14" t="s">
        <v>1858</v>
      </c>
      <c r="K1552" s="15" t="s">
        <v>606</v>
      </c>
      <c r="L1552" s="13" t="s">
        <v>3499</v>
      </c>
      <c r="M1552" s="14"/>
      <c r="N1552" s="9" t="s">
        <v>309</v>
      </c>
      <c r="O1552" s="9" t="s">
        <v>608</v>
      </c>
      <c r="P1552" s="17">
        <v>22469</v>
      </c>
      <c r="Q1552" s="29" t="s">
        <v>22</v>
      </c>
      <c r="R1552" s="30"/>
      <c r="S1552" s="29" t="s">
        <v>22</v>
      </c>
      <c r="T1552" s="31"/>
      <c r="U1552" s="15"/>
      <c r="V1552" s="26" t="s">
        <v>4041</v>
      </c>
    </row>
    <row r="1553" spans="1:22" ht="16.5" customHeight="1">
      <c r="A1553" s="27" t="s">
        <v>4063</v>
      </c>
      <c r="B1553" s="9" t="s">
        <v>4064</v>
      </c>
      <c r="C1553" s="15" t="s">
        <v>4065</v>
      </c>
      <c r="D1553" s="21" t="s">
        <v>4031</v>
      </c>
      <c r="E1553" s="12" t="s">
        <v>26</v>
      </c>
      <c r="F1553" s="14" t="s">
        <v>27</v>
      </c>
      <c r="G1553" s="14"/>
      <c r="H1553" s="9" t="s">
        <v>28</v>
      </c>
      <c r="I1553" s="28" t="str">
        <f t="shared" si="101"/>
        <v>175763</v>
      </c>
      <c r="J1553" s="14" t="s">
        <v>89</v>
      </c>
      <c r="K1553" s="15" t="s">
        <v>301</v>
      </c>
      <c r="L1553" s="13"/>
      <c r="M1553" s="14"/>
      <c r="N1553" s="9" t="s">
        <v>30</v>
      </c>
      <c r="O1553" s="9" t="s">
        <v>302</v>
      </c>
      <c r="P1553" s="17">
        <v>10357</v>
      </c>
      <c r="Q1553" s="29" t="s">
        <v>22</v>
      </c>
      <c r="R1553" s="30"/>
      <c r="S1553" s="29" t="s">
        <v>22</v>
      </c>
      <c r="T1553" s="31"/>
      <c r="U1553" s="159" t="s">
        <v>4066</v>
      </c>
      <c r="V1553" s="42" t="s">
        <v>4032</v>
      </c>
    </row>
    <row r="1554" spans="1:22" ht="16.5" customHeight="1">
      <c r="A1554" s="27" t="s">
        <v>4063</v>
      </c>
      <c r="B1554" s="9" t="s">
        <v>4064</v>
      </c>
      <c r="C1554" s="15" t="s">
        <v>4065</v>
      </c>
      <c r="D1554" s="21" t="s">
        <v>4031</v>
      </c>
      <c r="E1554" s="12" t="s">
        <v>26</v>
      </c>
      <c r="F1554" s="14" t="s">
        <v>27</v>
      </c>
      <c r="G1554" s="14"/>
      <c r="H1554" s="9" t="s">
        <v>28</v>
      </c>
      <c r="I1554" s="28" t="str">
        <f t="shared" si="101"/>
        <v>175763</v>
      </c>
      <c r="J1554" s="14" t="s">
        <v>89</v>
      </c>
      <c r="K1554" s="15" t="s">
        <v>1450</v>
      </c>
      <c r="L1554" s="13"/>
      <c r="M1554" s="14"/>
      <c r="N1554" s="9" t="s">
        <v>30</v>
      </c>
      <c r="O1554" s="9" t="s">
        <v>1451</v>
      </c>
      <c r="P1554" s="17">
        <v>5768</v>
      </c>
      <c r="Q1554" s="29" t="s">
        <v>22</v>
      </c>
      <c r="R1554" s="30"/>
      <c r="S1554" s="29" t="s">
        <v>22</v>
      </c>
      <c r="T1554" s="31"/>
      <c r="U1554" s="159" t="s">
        <v>4067</v>
      </c>
      <c r="V1554" s="42" t="s">
        <v>4032</v>
      </c>
    </row>
    <row r="1555" spans="1:22" ht="16.5" customHeight="1">
      <c r="A1555" s="27" t="s">
        <v>4063</v>
      </c>
      <c r="B1555" s="9" t="s">
        <v>4064</v>
      </c>
      <c r="C1555" s="15" t="s">
        <v>4065</v>
      </c>
      <c r="D1555" s="21" t="s">
        <v>4031</v>
      </c>
      <c r="E1555" s="12" t="s">
        <v>26</v>
      </c>
      <c r="F1555" s="14" t="s">
        <v>130</v>
      </c>
      <c r="G1555" s="14"/>
      <c r="H1555" s="9" t="s">
        <v>131</v>
      </c>
      <c r="I1555" s="28" t="str">
        <f t="shared" si="101"/>
        <v>58057</v>
      </c>
      <c r="J1555" s="14" t="s">
        <v>89</v>
      </c>
      <c r="K1555" s="94" t="s">
        <v>211</v>
      </c>
      <c r="L1555" s="13"/>
      <c r="M1555" s="14"/>
      <c r="N1555" s="9" t="s">
        <v>133</v>
      </c>
      <c r="O1555" s="9" t="s">
        <v>314</v>
      </c>
      <c r="P1555" s="17">
        <v>17221</v>
      </c>
      <c r="Q1555" s="29" t="s">
        <v>32</v>
      </c>
      <c r="R1555" s="30"/>
      <c r="S1555" s="29" t="s">
        <v>22</v>
      </c>
      <c r="T1555" s="31"/>
      <c r="U1555" s="15"/>
      <c r="V1555" s="42" t="s">
        <v>4041</v>
      </c>
    </row>
    <row r="1556" spans="1:22" ht="16.5" customHeight="1">
      <c r="A1556" s="27" t="s">
        <v>4063</v>
      </c>
      <c r="B1556" s="9" t="s">
        <v>4064</v>
      </c>
      <c r="C1556" s="15" t="s">
        <v>4065</v>
      </c>
      <c r="D1556" s="21" t="s">
        <v>4031</v>
      </c>
      <c r="E1556" s="12" t="s">
        <v>26</v>
      </c>
      <c r="F1556" s="14" t="s">
        <v>130</v>
      </c>
      <c r="G1556" s="14"/>
      <c r="H1556" s="9" t="s">
        <v>131</v>
      </c>
      <c r="I1556" s="28" t="str">
        <f t="shared" si="101"/>
        <v>58057</v>
      </c>
      <c r="J1556" s="14" t="s">
        <v>89</v>
      </c>
      <c r="K1556" s="94" t="s">
        <v>315</v>
      </c>
      <c r="L1556" s="13"/>
      <c r="M1556" s="14"/>
      <c r="N1556" s="9" t="s">
        <v>133</v>
      </c>
      <c r="O1556" s="9" t="s">
        <v>317</v>
      </c>
      <c r="P1556" s="17">
        <v>15384</v>
      </c>
      <c r="Q1556" s="29" t="s">
        <v>22</v>
      </c>
      <c r="R1556" s="30"/>
      <c r="S1556" s="29" t="s">
        <v>22</v>
      </c>
      <c r="T1556" s="31"/>
      <c r="U1556" s="15"/>
      <c r="V1556" s="42" t="s">
        <v>4041</v>
      </c>
    </row>
    <row r="1557" spans="1:22" ht="16.5" customHeight="1">
      <c r="A1557" s="27" t="s">
        <v>4063</v>
      </c>
      <c r="B1557" s="9" t="s">
        <v>4064</v>
      </c>
      <c r="C1557" s="15" t="s">
        <v>4065</v>
      </c>
      <c r="D1557" s="21" t="s">
        <v>4031</v>
      </c>
      <c r="E1557" s="12" t="s">
        <v>26</v>
      </c>
      <c r="F1557" s="14" t="s">
        <v>130</v>
      </c>
      <c r="G1557" s="14"/>
      <c r="H1557" s="9" t="s">
        <v>131</v>
      </c>
      <c r="I1557" s="28" t="str">
        <f t="shared" si="101"/>
        <v>58057</v>
      </c>
      <c r="J1557" s="14" t="s">
        <v>89</v>
      </c>
      <c r="K1557" s="43" t="s">
        <v>136</v>
      </c>
      <c r="L1557" s="22"/>
      <c r="M1557" s="23"/>
      <c r="N1557" s="24" t="s">
        <v>133</v>
      </c>
      <c r="O1557" s="24" t="s">
        <v>137</v>
      </c>
      <c r="P1557" s="17">
        <v>64280</v>
      </c>
      <c r="Q1557" s="18" t="s">
        <v>32</v>
      </c>
      <c r="R1557" s="30"/>
      <c r="S1557" s="29" t="s">
        <v>22</v>
      </c>
      <c r="T1557" s="31"/>
      <c r="U1557" s="15"/>
      <c r="V1557" s="42" t="s">
        <v>4041</v>
      </c>
    </row>
    <row r="1558" spans="1:22" ht="16.5" customHeight="1">
      <c r="A1558" s="27" t="s">
        <v>4063</v>
      </c>
      <c r="B1558" s="9" t="s">
        <v>4064</v>
      </c>
      <c r="C1558" s="15" t="s">
        <v>4065</v>
      </c>
      <c r="D1558" s="21" t="s">
        <v>4031</v>
      </c>
      <c r="E1558" s="12" t="s">
        <v>26</v>
      </c>
      <c r="F1558" s="14" t="s">
        <v>130</v>
      </c>
      <c r="G1558" s="14"/>
      <c r="H1558" s="9" t="s">
        <v>131</v>
      </c>
      <c r="I1558" s="28" t="str">
        <f t="shared" si="101"/>
        <v>58057</v>
      </c>
      <c r="J1558" s="14" t="s">
        <v>89</v>
      </c>
      <c r="K1558" s="94" t="s">
        <v>227</v>
      </c>
      <c r="L1558" s="13"/>
      <c r="M1558" s="14"/>
      <c r="N1558" s="9" t="s">
        <v>133</v>
      </c>
      <c r="O1558" s="9" t="s">
        <v>229</v>
      </c>
      <c r="P1558" s="17">
        <v>9457</v>
      </c>
      <c r="Q1558" s="29" t="s">
        <v>22</v>
      </c>
      <c r="R1558" s="30"/>
      <c r="S1558" s="29" t="s">
        <v>22</v>
      </c>
      <c r="T1558" s="31"/>
      <c r="U1558" s="15"/>
      <c r="V1558" s="42" t="s">
        <v>4041</v>
      </c>
    </row>
    <row r="1559" spans="1:22" ht="16.5" customHeight="1">
      <c r="A1559" s="27" t="s">
        <v>4063</v>
      </c>
      <c r="B1559" s="9" t="s">
        <v>4064</v>
      </c>
      <c r="C1559" s="15" t="s">
        <v>4065</v>
      </c>
      <c r="D1559" s="21" t="s">
        <v>4031</v>
      </c>
      <c r="E1559" s="12" t="s">
        <v>26</v>
      </c>
      <c r="F1559" s="14" t="s">
        <v>130</v>
      </c>
      <c r="G1559" s="14"/>
      <c r="H1559" s="9" t="s">
        <v>131</v>
      </c>
      <c r="I1559" s="28" t="str">
        <f t="shared" si="101"/>
        <v>58057</v>
      </c>
      <c r="J1559" s="14" t="s">
        <v>89</v>
      </c>
      <c r="K1559" s="148" t="s">
        <v>307</v>
      </c>
      <c r="L1559" s="13"/>
      <c r="M1559" s="14"/>
      <c r="N1559" s="9" t="s">
        <v>309</v>
      </c>
      <c r="O1559" s="9" t="s">
        <v>310</v>
      </c>
      <c r="P1559" s="17">
        <v>17580</v>
      </c>
      <c r="Q1559" s="18" t="s">
        <v>32</v>
      </c>
      <c r="R1559" s="30"/>
      <c r="S1559" s="29" t="s">
        <v>22</v>
      </c>
      <c r="T1559" s="31"/>
      <c r="U1559" s="15"/>
      <c r="V1559" s="42" t="s">
        <v>4041</v>
      </c>
    </row>
    <row r="1560" spans="1:22" ht="16.5" customHeight="1">
      <c r="A1560" s="27" t="s">
        <v>4068</v>
      </c>
      <c r="B1560" s="9" t="s">
        <v>3948</v>
      </c>
      <c r="C1560" s="15" t="s">
        <v>4069</v>
      </c>
      <c r="D1560" s="21" t="s">
        <v>4031</v>
      </c>
      <c r="E1560" s="12" t="s">
        <v>26</v>
      </c>
      <c r="F1560" s="14" t="s">
        <v>27</v>
      </c>
      <c r="G1560" s="14"/>
      <c r="H1560" s="9" t="s">
        <v>28</v>
      </c>
      <c r="I1560" s="13">
        <v>175763</v>
      </c>
      <c r="J1560" s="14" t="s">
        <v>89</v>
      </c>
      <c r="K1560" s="15" t="s">
        <v>301</v>
      </c>
      <c r="L1560" s="13" t="s">
        <v>91</v>
      </c>
      <c r="M1560" s="12" t="s">
        <v>22</v>
      </c>
      <c r="N1560" s="9" t="s">
        <v>30</v>
      </c>
      <c r="O1560" s="24" t="s">
        <v>302</v>
      </c>
      <c r="P1560" s="17">
        <v>10357</v>
      </c>
      <c r="Q1560" s="18" t="s">
        <v>22</v>
      </c>
      <c r="R1560" s="25"/>
      <c r="S1560" s="29" t="s">
        <v>22</v>
      </c>
      <c r="T1560" s="34"/>
      <c r="U1560" s="15"/>
      <c r="V1560" s="26" t="s">
        <v>4032</v>
      </c>
    </row>
    <row r="1561" spans="1:22" ht="16.5" customHeight="1">
      <c r="A1561" s="27" t="s">
        <v>4068</v>
      </c>
      <c r="B1561" s="9" t="s">
        <v>3948</v>
      </c>
      <c r="C1561" s="15" t="s">
        <v>4069</v>
      </c>
      <c r="D1561" s="21" t="s">
        <v>4031</v>
      </c>
      <c r="E1561" s="12" t="s">
        <v>26</v>
      </c>
      <c r="F1561" s="14" t="s">
        <v>27</v>
      </c>
      <c r="G1561" s="14"/>
      <c r="H1561" s="9" t="s">
        <v>28</v>
      </c>
      <c r="I1561" s="13">
        <v>175763</v>
      </c>
      <c r="J1561" s="14" t="s">
        <v>89</v>
      </c>
      <c r="K1561" s="15" t="s">
        <v>1450</v>
      </c>
      <c r="L1561" s="13" t="s">
        <v>103</v>
      </c>
      <c r="M1561" s="14"/>
      <c r="N1561" s="9" t="s">
        <v>30</v>
      </c>
      <c r="O1561" s="9" t="s">
        <v>1451</v>
      </c>
      <c r="P1561" s="17">
        <v>5768</v>
      </c>
      <c r="Q1561" s="18" t="s">
        <v>22</v>
      </c>
      <c r="R1561" s="25"/>
      <c r="S1561" s="29" t="s">
        <v>22</v>
      </c>
      <c r="T1561" s="34"/>
      <c r="U1561" s="15"/>
      <c r="V1561" s="26" t="s">
        <v>4032</v>
      </c>
    </row>
    <row r="1562" spans="1:22" ht="16.5" customHeight="1">
      <c r="A1562" s="27" t="s">
        <v>4068</v>
      </c>
      <c r="B1562" s="9" t="s">
        <v>3948</v>
      </c>
      <c r="C1562" s="15" t="s">
        <v>4069</v>
      </c>
      <c r="D1562" s="21" t="s">
        <v>4031</v>
      </c>
      <c r="E1562" s="12" t="s">
        <v>26</v>
      </c>
      <c r="F1562" s="14" t="s">
        <v>130</v>
      </c>
      <c r="G1562" s="14"/>
      <c r="H1562" s="9" t="s">
        <v>131</v>
      </c>
      <c r="I1562" s="13">
        <v>58057</v>
      </c>
      <c r="J1562" s="14" t="s">
        <v>89</v>
      </c>
      <c r="K1562" s="15" t="s">
        <v>211</v>
      </c>
      <c r="L1562" s="13"/>
      <c r="M1562" s="14"/>
      <c r="N1562" s="9" t="s">
        <v>133</v>
      </c>
      <c r="O1562" s="9" t="s">
        <v>314</v>
      </c>
      <c r="P1562" s="17">
        <v>17221</v>
      </c>
      <c r="Q1562" s="18" t="s">
        <v>32</v>
      </c>
      <c r="R1562" s="25"/>
      <c r="S1562" s="29" t="s">
        <v>22</v>
      </c>
      <c r="T1562" s="34"/>
      <c r="U1562" s="15"/>
      <c r="V1562" s="26" t="s">
        <v>4041</v>
      </c>
    </row>
    <row r="1563" spans="1:22" ht="16.5" customHeight="1">
      <c r="A1563" s="27" t="s">
        <v>4068</v>
      </c>
      <c r="B1563" s="9" t="s">
        <v>3948</v>
      </c>
      <c r="C1563" s="15" t="s">
        <v>4069</v>
      </c>
      <c r="D1563" s="21" t="s">
        <v>4031</v>
      </c>
      <c r="E1563" s="12" t="s">
        <v>26</v>
      </c>
      <c r="F1563" s="14" t="s">
        <v>130</v>
      </c>
      <c r="G1563" s="14"/>
      <c r="H1563" s="9" t="s">
        <v>131</v>
      </c>
      <c r="I1563" s="13">
        <v>58057</v>
      </c>
      <c r="J1563" s="14" t="s">
        <v>89</v>
      </c>
      <c r="K1563" s="15" t="s">
        <v>315</v>
      </c>
      <c r="L1563" s="13"/>
      <c r="M1563" s="14"/>
      <c r="N1563" s="9" t="s">
        <v>133</v>
      </c>
      <c r="O1563" s="9" t="s">
        <v>317</v>
      </c>
      <c r="P1563" s="17">
        <v>15384</v>
      </c>
      <c r="Q1563" s="18" t="s">
        <v>22</v>
      </c>
      <c r="R1563" s="25"/>
      <c r="S1563" s="29" t="s">
        <v>22</v>
      </c>
      <c r="T1563" s="34"/>
      <c r="U1563" s="15"/>
      <c r="V1563" s="26" t="s">
        <v>4041</v>
      </c>
    </row>
    <row r="1564" spans="1:22" ht="16.5" customHeight="1">
      <c r="A1564" s="27" t="s">
        <v>4068</v>
      </c>
      <c r="B1564" s="9" t="s">
        <v>3948</v>
      </c>
      <c r="C1564" s="15" t="s">
        <v>4069</v>
      </c>
      <c r="D1564" s="21" t="s">
        <v>4031</v>
      </c>
      <c r="E1564" s="12" t="s">
        <v>26</v>
      </c>
      <c r="F1564" s="14" t="s">
        <v>130</v>
      </c>
      <c r="G1564" s="14"/>
      <c r="H1564" s="9" t="s">
        <v>131</v>
      </c>
      <c r="I1564" s="13">
        <v>58057</v>
      </c>
      <c r="J1564" s="14" t="s">
        <v>89</v>
      </c>
      <c r="K1564" s="15" t="s">
        <v>136</v>
      </c>
      <c r="L1564" s="13"/>
      <c r="M1564" s="14"/>
      <c r="N1564" s="9" t="s">
        <v>133</v>
      </c>
      <c r="O1564" s="9" t="s">
        <v>137</v>
      </c>
      <c r="P1564" s="17">
        <v>64280</v>
      </c>
      <c r="Q1564" s="18" t="s">
        <v>32</v>
      </c>
      <c r="R1564" s="25"/>
      <c r="S1564" s="29" t="s">
        <v>22</v>
      </c>
      <c r="T1564" s="34"/>
      <c r="U1564" s="15"/>
      <c r="V1564" s="26" t="s">
        <v>4041</v>
      </c>
    </row>
    <row r="1565" spans="1:22" ht="16.5" customHeight="1">
      <c r="A1565" s="27" t="s">
        <v>4068</v>
      </c>
      <c r="B1565" s="9" t="s">
        <v>3948</v>
      </c>
      <c r="C1565" s="15" t="s">
        <v>4069</v>
      </c>
      <c r="D1565" s="21" t="s">
        <v>4031</v>
      </c>
      <c r="E1565" s="12" t="s">
        <v>26</v>
      </c>
      <c r="F1565" s="14" t="s">
        <v>130</v>
      </c>
      <c r="G1565" s="14"/>
      <c r="H1565" s="9" t="s">
        <v>131</v>
      </c>
      <c r="I1565" s="13">
        <v>58057</v>
      </c>
      <c r="J1565" s="14" t="s">
        <v>89</v>
      </c>
      <c r="K1565" s="15" t="s">
        <v>227</v>
      </c>
      <c r="L1565" s="13"/>
      <c r="M1565" s="14"/>
      <c r="N1565" s="9" t="s">
        <v>133</v>
      </c>
      <c r="O1565" s="9" t="s">
        <v>229</v>
      </c>
      <c r="P1565" s="17">
        <v>9457</v>
      </c>
      <c r="Q1565" s="18" t="s">
        <v>22</v>
      </c>
      <c r="R1565" s="25"/>
      <c r="S1565" s="29" t="s">
        <v>22</v>
      </c>
      <c r="T1565" s="34"/>
      <c r="U1565" s="15"/>
      <c r="V1565" s="26" t="s">
        <v>4041</v>
      </c>
    </row>
    <row r="1566" spans="1:22" ht="16.5" customHeight="1">
      <c r="A1566" s="27" t="s">
        <v>4068</v>
      </c>
      <c r="B1566" s="9" t="s">
        <v>3948</v>
      </c>
      <c r="C1566" s="15" t="s">
        <v>4069</v>
      </c>
      <c r="D1566" s="21" t="s">
        <v>4031</v>
      </c>
      <c r="E1566" s="12" t="s">
        <v>26</v>
      </c>
      <c r="F1566" s="14" t="s">
        <v>130</v>
      </c>
      <c r="G1566" s="14"/>
      <c r="H1566" s="9" t="s">
        <v>131</v>
      </c>
      <c r="I1566" s="13">
        <v>58057</v>
      </c>
      <c r="J1566" s="14" t="s">
        <v>89</v>
      </c>
      <c r="K1566" s="15" t="s">
        <v>307</v>
      </c>
      <c r="L1566" s="13"/>
      <c r="M1566" s="14"/>
      <c r="N1566" s="9" t="s">
        <v>309</v>
      </c>
      <c r="O1566" s="9" t="s">
        <v>310</v>
      </c>
      <c r="P1566" s="17">
        <v>17580</v>
      </c>
      <c r="Q1566" s="18" t="s">
        <v>32</v>
      </c>
      <c r="R1566" s="25"/>
      <c r="S1566" s="29" t="s">
        <v>22</v>
      </c>
      <c r="T1566" s="34"/>
      <c r="U1566" s="15"/>
      <c r="V1566" s="26" t="s">
        <v>4041</v>
      </c>
    </row>
    <row r="1567" spans="1:22" ht="16.5" customHeight="1">
      <c r="A1567" s="27" t="s">
        <v>4070</v>
      </c>
      <c r="B1567" s="9" t="s">
        <v>4071</v>
      </c>
      <c r="C1567" s="15" t="s">
        <v>4072</v>
      </c>
      <c r="D1567" s="21" t="s">
        <v>4031</v>
      </c>
      <c r="E1567" s="12" t="s">
        <v>26</v>
      </c>
      <c r="F1567" s="14" t="s">
        <v>130</v>
      </c>
      <c r="G1567" s="14"/>
      <c r="H1567" s="9" t="s">
        <v>131</v>
      </c>
      <c r="I1567" s="13">
        <v>58057</v>
      </c>
      <c r="J1567" s="14"/>
      <c r="K1567" s="15" t="s">
        <v>136</v>
      </c>
      <c r="L1567" s="13" t="s">
        <v>91</v>
      </c>
      <c r="M1567" s="12" t="s">
        <v>22</v>
      </c>
      <c r="N1567" s="9" t="s">
        <v>133</v>
      </c>
      <c r="O1567" s="9" t="s">
        <v>137</v>
      </c>
      <c r="P1567" s="17">
        <v>64280</v>
      </c>
      <c r="Q1567" s="18" t="s">
        <v>32</v>
      </c>
      <c r="R1567" s="25"/>
      <c r="S1567" s="29" t="s">
        <v>22</v>
      </c>
      <c r="T1567" s="34"/>
      <c r="U1567" s="15"/>
      <c r="V1567" s="26" t="s">
        <v>4032</v>
      </c>
    </row>
    <row r="1568" spans="1:22" ht="16.5" customHeight="1">
      <c r="A1568" s="27" t="s">
        <v>4070</v>
      </c>
      <c r="B1568" s="9" t="s">
        <v>4071</v>
      </c>
      <c r="C1568" s="15" t="s">
        <v>4072</v>
      </c>
      <c r="D1568" s="21" t="s">
        <v>4031</v>
      </c>
      <c r="E1568" s="12" t="s">
        <v>26</v>
      </c>
      <c r="F1568" s="14" t="s">
        <v>130</v>
      </c>
      <c r="G1568" s="14"/>
      <c r="H1568" s="9" t="s">
        <v>131</v>
      </c>
      <c r="I1568" s="13">
        <v>58057</v>
      </c>
      <c r="J1568" s="14"/>
      <c r="K1568" s="43" t="s">
        <v>211</v>
      </c>
      <c r="L1568" s="13" t="s">
        <v>103</v>
      </c>
      <c r="M1568" s="14"/>
      <c r="N1568" s="9" t="s">
        <v>133</v>
      </c>
      <c r="O1568" s="24" t="s">
        <v>314</v>
      </c>
      <c r="P1568" s="17">
        <v>17221</v>
      </c>
      <c r="Q1568" s="18" t="s">
        <v>32</v>
      </c>
      <c r="R1568" s="25"/>
      <c r="S1568" s="29" t="s">
        <v>22</v>
      </c>
      <c r="T1568" s="34"/>
      <c r="U1568" s="15"/>
      <c r="V1568" s="26" t="s">
        <v>4032</v>
      </c>
    </row>
    <row r="1569" spans="1:24" ht="16.5" customHeight="1">
      <c r="A1569" s="27" t="s">
        <v>4070</v>
      </c>
      <c r="B1569" s="9" t="s">
        <v>4071</v>
      </c>
      <c r="C1569" s="15" t="s">
        <v>4072</v>
      </c>
      <c r="D1569" s="21" t="s">
        <v>4031</v>
      </c>
      <c r="E1569" s="12" t="s">
        <v>26</v>
      </c>
      <c r="F1569" s="14" t="s">
        <v>130</v>
      </c>
      <c r="G1569" s="14"/>
      <c r="H1569" s="9" t="s">
        <v>131</v>
      </c>
      <c r="I1569" s="13">
        <v>58057</v>
      </c>
      <c r="J1569" s="14"/>
      <c r="K1569" s="15" t="s">
        <v>217</v>
      </c>
      <c r="L1569" s="13" t="s">
        <v>103</v>
      </c>
      <c r="M1569" s="14"/>
      <c r="N1569" s="24" t="s">
        <v>133</v>
      </c>
      <c r="O1569" s="24" t="s">
        <v>219</v>
      </c>
      <c r="P1569" s="17">
        <v>10334</v>
      </c>
      <c r="Q1569" s="18" t="s">
        <v>22</v>
      </c>
      <c r="R1569" s="25"/>
      <c r="S1569" s="29" t="s">
        <v>22</v>
      </c>
      <c r="T1569" s="34"/>
      <c r="U1569" s="15"/>
      <c r="V1569" s="26" t="s">
        <v>4032</v>
      </c>
    </row>
    <row r="1570" spans="1:24" ht="16.5" customHeight="1">
      <c r="A1570" s="27" t="s">
        <v>4070</v>
      </c>
      <c r="B1570" s="9" t="s">
        <v>4071</v>
      </c>
      <c r="C1570" s="15" t="s">
        <v>4072</v>
      </c>
      <c r="D1570" s="21" t="s">
        <v>4031</v>
      </c>
      <c r="E1570" s="12" t="s">
        <v>26</v>
      </c>
      <c r="F1570" s="14" t="s">
        <v>130</v>
      </c>
      <c r="G1570" s="14"/>
      <c r="H1570" s="9" t="s">
        <v>131</v>
      </c>
      <c r="I1570" s="13">
        <v>58057</v>
      </c>
      <c r="J1570" s="14"/>
      <c r="K1570" s="43" t="s">
        <v>220</v>
      </c>
      <c r="L1570" s="13" t="s">
        <v>103</v>
      </c>
      <c r="M1570" s="14"/>
      <c r="N1570" s="24" t="s">
        <v>133</v>
      </c>
      <c r="O1570" s="24" t="s">
        <v>222</v>
      </c>
      <c r="P1570" s="17">
        <v>48741</v>
      </c>
      <c r="Q1570" s="18" t="s">
        <v>22</v>
      </c>
      <c r="R1570" s="25"/>
      <c r="S1570" s="29" t="s">
        <v>22</v>
      </c>
      <c r="T1570" s="34"/>
      <c r="U1570" s="15"/>
      <c r="V1570" s="26" t="s">
        <v>4032</v>
      </c>
    </row>
    <row r="1571" spans="1:24" ht="16.5" customHeight="1">
      <c r="A1571" s="27" t="s">
        <v>4070</v>
      </c>
      <c r="B1571" s="9" t="s">
        <v>4071</v>
      </c>
      <c r="C1571" s="15" t="s">
        <v>4072</v>
      </c>
      <c r="D1571" s="21" t="s">
        <v>4031</v>
      </c>
      <c r="E1571" s="12" t="s">
        <v>26</v>
      </c>
      <c r="F1571" s="14" t="s">
        <v>130</v>
      </c>
      <c r="G1571" s="14"/>
      <c r="H1571" s="9" t="s">
        <v>131</v>
      </c>
      <c r="I1571" s="13">
        <v>58057</v>
      </c>
      <c r="J1571" s="14"/>
      <c r="K1571" s="15" t="s">
        <v>138</v>
      </c>
      <c r="L1571" s="13" t="s">
        <v>103</v>
      </c>
      <c r="M1571" s="14"/>
      <c r="N1571" s="24" t="s">
        <v>133</v>
      </c>
      <c r="O1571" s="24" t="s">
        <v>319</v>
      </c>
      <c r="P1571" s="17">
        <v>87574</v>
      </c>
      <c r="Q1571" s="18" t="s">
        <v>32</v>
      </c>
      <c r="R1571" s="25"/>
      <c r="S1571" s="29" t="s">
        <v>22</v>
      </c>
      <c r="T1571" s="34"/>
      <c r="U1571" s="15"/>
      <c r="V1571" s="26" t="s">
        <v>4032</v>
      </c>
    </row>
    <row r="1572" spans="1:24" ht="16.5" customHeight="1">
      <c r="A1572" s="27" t="s">
        <v>4070</v>
      </c>
      <c r="B1572" s="9" t="s">
        <v>4071</v>
      </c>
      <c r="C1572" s="15" t="s">
        <v>4072</v>
      </c>
      <c r="D1572" s="21" t="s">
        <v>4031</v>
      </c>
      <c r="E1572" s="12" t="s">
        <v>26</v>
      </c>
      <c r="F1572" s="14" t="s">
        <v>130</v>
      </c>
      <c r="G1572" s="14"/>
      <c r="H1572" s="9" t="s">
        <v>131</v>
      </c>
      <c r="I1572" s="13">
        <v>58057</v>
      </c>
      <c r="J1572" s="14"/>
      <c r="K1572" s="15" t="s">
        <v>223</v>
      </c>
      <c r="L1572" s="13" t="s">
        <v>103</v>
      </c>
      <c r="M1572" s="14"/>
      <c r="N1572" s="24" t="s">
        <v>133</v>
      </c>
      <c r="O1572" s="24" t="s">
        <v>670</v>
      </c>
      <c r="P1572" s="17">
        <v>10577</v>
      </c>
      <c r="Q1572" s="18" t="s">
        <v>22</v>
      </c>
      <c r="R1572" s="25"/>
      <c r="S1572" s="29" t="s">
        <v>22</v>
      </c>
      <c r="T1572" s="34"/>
      <c r="U1572" s="15"/>
      <c r="V1572" s="26" t="s">
        <v>4032</v>
      </c>
    </row>
    <row r="1573" spans="1:24" ht="16.5" customHeight="1">
      <c r="A1573" s="8" t="s">
        <v>4073</v>
      </c>
      <c r="B1573" s="9"/>
      <c r="C1573" s="10" t="s">
        <v>4074</v>
      </c>
      <c r="D1573" s="21" t="s">
        <v>4075</v>
      </c>
      <c r="E1573" s="12" t="s">
        <v>37</v>
      </c>
      <c r="F1573" s="12" t="s">
        <v>38</v>
      </c>
      <c r="G1573" s="12"/>
      <c r="H1573" s="9" t="s">
        <v>39</v>
      </c>
      <c r="I1573" s="13">
        <v>58756</v>
      </c>
      <c r="J1573" s="14"/>
      <c r="K1573" s="15" t="s">
        <v>394</v>
      </c>
      <c r="L1573" s="13"/>
      <c r="M1573" s="14"/>
      <c r="N1573" s="9" t="s">
        <v>76</v>
      </c>
      <c r="O1573" s="9" t="s">
        <v>395</v>
      </c>
      <c r="P1573" s="49">
        <v>192711</v>
      </c>
      <c r="Q1573" s="18" t="s">
        <v>22</v>
      </c>
      <c r="R1573" s="25"/>
      <c r="S1573" s="18" t="s">
        <v>22</v>
      </c>
      <c r="T1573" s="10"/>
      <c r="U1573" s="15" t="s">
        <v>4076</v>
      </c>
      <c r="V1573" s="26" t="s">
        <v>44</v>
      </c>
    </row>
    <row r="1574" spans="1:24" ht="16.5" customHeight="1">
      <c r="A1574" s="8" t="s">
        <v>4073</v>
      </c>
      <c r="B1574" s="9"/>
      <c r="C1574" s="10" t="s">
        <v>4074</v>
      </c>
      <c r="D1574" s="21" t="s">
        <v>4075</v>
      </c>
      <c r="E1574" s="12" t="s">
        <v>37</v>
      </c>
      <c r="F1574" s="14" t="s">
        <v>27</v>
      </c>
      <c r="G1574" s="14"/>
      <c r="H1574" s="9" t="s">
        <v>28</v>
      </c>
      <c r="I1574" s="13">
        <v>175763</v>
      </c>
      <c r="J1574" s="14"/>
      <c r="K1574" s="15" t="s">
        <v>519</v>
      </c>
      <c r="L1574" s="22"/>
      <c r="M1574" s="23"/>
      <c r="N1574" s="24" t="s">
        <v>49</v>
      </c>
      <c r="O1574" s="24" t="s">
        <v>520</v>
      </c>
      <c r="P1574" s="17">
        <v>16619</v>
      </c>
      <c r="Q1574" s="18" t="s">
        <v>32</v>
      </c>
      <c r="R1574" s="25"/>
      <c r="S1574" s="18" t="s">
        <v>22</v>
      </c>
      <c r="T1574" s="10"/>
      <c r="U1574" s="15" t="s">
        <v>4077</v>
      </c>
      <c r="V1574" s="26" t="s">
        <v>44</v>
      </c>
    </row>
    <row r="1575" spans="1:24" ht="16.5" customHeight="1">
      <c r="A1575" s="8" t="s">
        <v>4078</v>
      </c>
      <c r="B1575" s="9"/>
      <c r="C1575" s="10" t="s">
        <v>4079</v>
      </c>
      <c r="D1575" s="21" t="s">
        <v>4075</v>
      </c>
      <c r="E1575" s="12" t="s">
        <v>37</v>
      </c>
      <c r="F1575" s="14" t="s">
        <v>27</v>
      </c>
      <c r="G1575" s="14"/>
      <c r="H1575" s="9" t="s">
        <v>28</v>
      </c>
      <c r="I1575" s="13">
        <v>175763</v>
      </c>
      <c r="J1575" s="14"/>
      <c r="K1575" s="15" t="s">
        <v>2376</v>
      </c>
      <c r="L1575" s="13"/>
      <c r="M1575" s="14"/>
      <c r="N1575" s="9" t="s">
        <v>30</v>
      </c>
      <c r="O1575" s="9" t="s">
        <v>2377</v>
      </c>
      <c r="P1575" s="17">
        <v>192739</v>
      </c>
      <c r="Q1575" s="18" t="s">
        <v>22</v>
      </c>
      <c r="R1575" s="25"/>
      <c r="S1575" s="18" t="s">
        <v>22</v>
      </c>
      <c r="T1575" s="10"/>
      <c r="U1575" s="15" t="s">
        <v>4080</v>
      </c>
      <c r="V1575" s="26" t="s">
        <v>44</v>
      </c>
    </row>
    <row r="1576" spans="1:24" ht="16.5" customHeight="1">
      <c r="A1576" s="8" t="s">
        <v>4081</v>
      </c>
      <c r="B1576" s="16" t="s">
        <v>4082</v>
      </c>
      <c r="C1576" s="10" t="s">
        <v>4083</v>
      </c>
      <c r="D1576" s="11" t="s">
        <v>4084</v>
      </c>
      <c r="E1576" s="12" t="s">
        <v>87</v>
      </c>
      <c r="F1576" s="12" t="s">
        <v>27</v>
      </c>
      <c r="G1576" s="12"/>
      <c r="H1576" s="16" t="s">
        <v>28</v>
      </c>
      <c r="I1576" s="28" t="str">
        <f t="shared" ref="I1576:I1577" si="102">IF(H1576 = "(2E,6E)-FPP", "175763",
    IF(H1576 = "(2Z,6E)-FPP", "162247",
        IF(H1576 = "(2Z,6Z)-FPP", "60374",
            IF(H1576 = "(2E,6E,10E)-GGPP", "58756",
                IF(H1576 = "9α-copalyl PP", "58622",
                    IF(H1576 = "peregrinol PP", "138232",
                        IF(H1576 = "(2E)-GPP", "58057",
                            IF(H1576 = "ent-copalyl diphosphate", "58553",
                                IF(H1576 = "(S)-2,3-epoxysqualene", "15441",
                                    IF(H1576 = "(+)-copalyl diphosphate", "58635",
                                        IF(H1576 = "copal-8-ol diphosphate(3−)","64283",
                                            IF(H1576 = "NPP", "57665",
                                                IF(H1576 = "squalene", "15440",
                                                    IF(H1576 = "ent-copal-8-ol diphosphate(3−)", "138223",
                                                        IF(H1576 = "(2E,6E,10E,14E)-GFPP", "57907",
                                                            IF(H1576 = "(R)-tetraprenyl-β-curcumene", "64801",
                                                                IF(H1576 = "(E)-2-MeGPP", "61984",
                                                                    IF(H1576 = "all-trans-heptaprenyl PP", "58206",
                                                                        IF(H1576 = "(3S,22S)-2,3:22,23-diepoxy-2,3,22,23-tetrahydrosqualene", "138307",
                                                                            IF(H1576 = "pre-α-onocerin", "138305","")
                                                                            )
                                                                        )
                                                                    )
                                                                )
                                                            )
                                                        )
                                                    )
                                                )
                                            )
                                        )
                                    )
                                )
                            )
                        )
                    )
                )
            )
        )
    )</f>
        <v>175763</v>
      </c>
      <c r="J1576" s="12"/>
      <c r="K1576" s="10" t="s">
        <v>4085</v>
      </c>
      <c r="L1576" s="28"/>
      <c r="M1576" s="12"/>
      <c r="N1576" s="16" t="s">
        <v>30</v>
      </c>
      <c r="O1576" s="16" t="s">
        <v>4086</v>
      </c>
      <c r="P1576" s="7">
        <v>137533</v>
      </c>
      <c r="Q1576" s="29" t="s">
        <v>22</v>
      </c>
      <c r="R1576" s="30"/>
      <c r="S1576" s="29" t="s">
        <v>22</v>
      </c>
      <c r="T1576" s="31"/>
      <c r="U1576" s="10"/>
      <c r="V1576" s="284" t="s">
        <v>4087</v>
      </c>
      <c r="W1576" s="283"/>
      <c r="X1576" s="283"/>
    </row>
    <row r="1577" spans="1:24" ht="16.5" customHeight="1">
      <c r="A1577" s="8" t="s">
        <v>4088</v>
      </c>
      <c r="B1577" s="16" t="s">
        <v>4089</v>
      </c>
      <c r="C1577" s="10" t="s">
        <v>4090</v>
      </c>
      <c r="D1577" s="11" t="s">
        <v>4084</v>
      </c>
      <c r="E1577" s="12" t="s">
        <v>87</v>
      </c>
      <c r="F1577" s="12" t="s">
        <v>27</v>
      </c>
      <c r="G1577" s="12"/>
      <c r="H1577" s="16" t="s">
        <v>28</v>
      </c>
      <c r="I1577" s="28" t="str">
        <f t="shared" si="102"/>
        <v>175763</v>
      </c>
      <c r="J1577" s="12"/>
      <c r="K1577" s="15" t="s">
        <v>4091</v>
      </c>
      <c r="L1577" s="28"/>
      <c r="M1577" s="12"/>
      <c r="N1577" s="16" t="s">
        <v>49</v>
      </c>
      <c r="O1577" s="16" t="s">
        <v>4092</v>
      </c>
      <c r="P1577" s="7">
        <v>138040</v>
      </c>
      <c r="Q1577" s="29" t="s">
        <v>22</v>
      </c>
      <c r="R1577" s="30"/>
      <c r="S1577" s="29" t="s">
        <v>22</v>
      </c>
      <c r="T1577" s="31"/>
      <c r="U1577" s="10" t="s">
        <v>3516</v>
      </c>
      <c r="V1577" s="284" t="s">
        <v>4087</v>
      </c>
      <c r="W1577" s="283"/>
      <c r="X1577" s="283"/>
    </row>
    <row r="1578" spans="1:24" ht="16.5" customHeight="1">
      <c r="A1578" s="8" t="s">
        <v>4093</v>
      </c>
      <c r="B1578" s="9" t="s">
        <v>4094</v>
      </c>
      <c r="C1578" s="10" t="s">
        <v>4095</v>
      </c>
      <c r="D1578" s="21" t="s">
        <v>4096</v>
      </c>
      <c r="E1578" s="12" t="s">
        <v>26</v>
      </c>
      <c r="F1578" s="12" t="s">
        <v>38</v>
      </c>
      <c r="G1578" s="12"/>
      <c r="H1578" s="9" t="s">
        <v>39</v>
      </c>
      <c r="I1578" s="13">
        <v>58756</v>
      </c>
      <c r="J1578" s="14"/>
      <c r="K1578" s="15" t="s">
        <v>4097</v>
      </c>
      <c r="L1578" s="13"/>
      <c r="M1578" s="14"/>
      <c r="N1578" s="9" t="s">
        <v>76</v>
      </c>
      <c r="O1578" s="9" t="s">
        <v>4098</v>
      </c>
      <c r="P1578" s="17">
        <v>192753</v>
      </c>
      <c r="Q1578" s="18" t="s">
        <v>22</v>
      </c>
      <c r="R1578" s="25"/>
      <c r="S1578" s="18" t="s">
        <v>22</v>
      </c>
      <c r="T1578" s="10"/>
      <c r="U1578" s="15"/>
      <c r="V1578" s="26" t="s">
        <v>4099</v>
      </c>
    </row>
    <row r="1579" spans="1:24" ht="16.5" customHeight="1">
      <c r="A1579" s="8" t="s">
        <v>4093</v>
      </c>
      <c r="B1579" s="9" t="s">
        <v>4094</v>
      </c>
      <c r="C1579" s="10" t="s">
        <v>4095</v>
      </c>
      <c r="D1579" s="21" t="s">
        <v>4096</v>
      </c>
      <c r="E1579" s="12" t="s">
        <v>26</v>
      </c>
      <c r="F1579" s="12" t="s">
        <v>38</v>
      </c>
      <c r="G1579" s="12"/>
      <c r="H1579" s="9" t="s">
        <v>39</v>
      </c>
      <c r="I1579" s="13">
        <v>58756</v>
      </c>
      <c r="J1579" s="14"/>
      <c r="K1579" s="43" t="s">
        <v>4100</v>
      </c>
      <c r="L1579" s="13"/>
      <c r="M1579" s="14"/>
      <c r="N1579" s="9" t="s">
        <v>76</v>
      </c>
      <c r="O1579" s="9" t="s">
        <v>4101</v>
      </c>
      <c r="P1579" s="17">
        <v>192754</v>
      </c>
      <c r="Q1579" s="18" t="s">
        <v>22</v>
      </c>
      <c r="R1579" s="25"/>
      <c r="S1579" s="18" t="s">
        <v>22</v>
      </c>
      <c r="T1579" s="10"/>
      <c r="U1579" s="15"/>
      <c r="V1579" s="26" t="s">
        <v>4099</v>
      </c>
    </row>
    <row r="1580" spans="1:24" ht="16.5" customHeight="1">
      <c r="A1580" s="8" t="s">
        <v>4102</v>
      </c>
      <c r="B1580" s="9" t="s">
        <v>4103</v>
      </c>
      <c r="C1580" s="10" t="s">
        <v>4104</v>
      </c>
      <c r="D1580" s="21" t="s">
        <v>4096</v>
      </c>
      <c r="E1580" s="12" t="s">
        <v>26</v>
      </c>
      <c r="F1580" s="12" t="s">
        <v>38</v>
      </c>
      <c r="G1580" s="12"/>
      <c r="H1580" s="9" t="s">
        <v>39</v>
      </c>
      <c r="I1580" s="13">
        <v>58756</v>
      </c>
      <c r="J1580" s="14"/>
      <c r="K1580" s="15" t="s">
        <v>4097</v>
      </c>
      <c r="L1580" s="13"/>
      <c r="M1580" s="14"/>
      <c r="N1580" s="9" t="s">
        <v>76</v>
      </c>
      <c r="O1580" s="9" t="s">
        <v>4098</v>
      </c>
      <c r="P1580" s="17">
        <v>192753</v>
      </c>
      <c r="Q1580" s="18" t="s">
        <v>22</v>
      </c>
      <c r="R1580" s="25"/>
      <c r="S1580" s="18" t="s">
        <v>22</v>
      </c>
      <c r="T1580" s="10"/>
      <c r="U1580" s="15"/>
      <c r="V1580" s="26" t="s">
        <v>4099</v>
      </c>
    </row>
    <row r="1581" spans="1:24" ht="16.5" customHeight="1">
      <c r="A1581" s="8" t="s">
        <v>4102</v>
      </c>
      <c r="B1581" s="9" t="s">
        <v>4103</v>
      </c>
      <c r="C1581" s="10" t="s">
        <v>4104</v>
      </c>
      <c r="D1581" s="21" t="s">
        <v>4096</v>
      </c>
      <c r="E1581" s="12" t="s">
        <v>26</v>
      </c>
      <c r="F1581" s="12" t="s">
        <v>38</v>
      </c>
      <c r="G1581" s="12"/>
      <c r="H1581" s="9" t="s">
        <v>39</v>
      </c>
      <c r="I1581" s="13">
        <v>58756</v>
      </c>
      <c r="J1581" s="14"/>
      <c r="K1581" s="43" t="s">
        <v>4100</v>
      </c>
      <c r="L1581" s="13"/>
      <c r="M1581" s="14"/>
      <c r="N1581" s="9" t="s">
        <v>76</v>
      </c>
      <c r="O1581" s="9" t="s">
        <v>4101</v>
      </c>
      <c r="P1581" s="17">
        <v>192754</v>
      </c>
      <c r="Q1581" s="18" t="s">
        <v>22</v>
      </c>
      <c r="R1581" s="25"/>
      <c r="S1581" s="18" t="s">
        <v>22</v>
      </c>
      <c r="T1581" s="10"/>
      <c r="U1581" s="15"/>
      <c r="V1581" s="26" t="s">
        <v>4099</v>
      </c>
    </row>
    <row r="1582" spans="1:24" ht="16.5" customHeight="1">
      <c r="A1582" s="8" t="s">
        <v>4105</v>
      </c>
      <c r="B1582" s="9" t="s">
        <v>4106</v>
      </c>
      <c r="C1582" s="10" t="s">
        <v>4107</v>
      </c>
      <c r="D1582" s="21" t="s">
        <v>4096</v>
      </c>
      <c r="E1582" s="12" t="s">
        <v>26</v>
      </c>
      <c r="F1582" s="12" t="s">
        <v>38</v>
      </c>
      <c r="G1582" s="12"/>
      <c r="H1582" s="9" t="s">
        <v>39</v>
      </c>
      <c r="I1582" s="13">
        <v>58756</v>
      </c>
      <c r="J1582" s="14"/>
      <c r="K1582" s="15" t="s">
        <v>4097</v>
      </c>
      <c r="L1582" s="13"/>
      <c r="M1582" s="14"/>
      <c r="N1582" s="9" t="s">
        <v>76</v>
      </c>
      <c r="O1582" s="9" t="s">
        <v>4098</v>
      </c>
      <c r="P1582" s="17">
        <v>192753</v>
      </c>
      <c r="Q1582" s="18" t="s">
        <v>22</v>
      </c>
      <c r="R1582" s="25"/>
      <c r="S1582" s="18" t="s">
        <v>22</v>
      </c>
      <c r="T1582" s="10"/>
      <c r="U1582" s="15"/>
      <c r="V1582" s="26" t="s">
        <v>4099</v>
      </c>
    </row>
    <row r="1583" spans="1:24" ht="16.5" customHeight="1">
      <c r="A1583" s="8" t="s">
        <v>4105</v>
      </c>
      <c r="B1583" s="9" t="s">
        <v>4106</v>
      </c>
      <c r="C1583" s="10" t="s">
        <v>4107</v>
      </c>
      <c r="D1583" s="21" t="s">
        <v>4096</v>
      </c>
      <c r="E1583" s="12" t="s">
        <v>26</v>
      </c>
      <c r="F1583" s="12" t="s">
        <v>38</v>
      </c>
      <c r="G1583" s="12"/>
      <c r="H1583" s="9" t="s">
        <v>39</v>
      </c>
      <c r="I1583" s="13">
        <v>58756</v>
      </c>
      <c r="J1583" s="14"/>
      <c r="K1583" s="43" t="s">
        <v>4100</v>
      </c>
      <c r="L1583" s="13"/>
      <c r="M1583" s="14"/>
      <c r="N1583" s="9" t="s">
        <v>76</v>
      </c>
      <c r="O1583" s="9" t="s">
        <v>4101</v>
      </c>
      <c r="P1583" s="17">
        <v>192754</v>
      </c>
      <c r="Q1583" s="18" t="s">
        <v>22</v>
      </c>
      <c r="R1583" s="25"/>
      <c r="S1583" s="18" t="s">
        <v>22</v>
      </c>
      <c r="T1583" s="10"/>
      <c r="U1583" s="15"/>
      <c r="V1583" s="26" t="s">
        <v>4099</v>
      </c>
    </row>
    <row r="1584" spans="1:24" ht="16.5" customHeight="1">
      <c r="A1584" s="27" t="s">
        <v>4108</v>
      </c>
      <c r="B1584" s="9" t="s">
        <v>4109</v>
      </c>
      <c r="C1584" s="15" t="s">
        <v>4110</v>
      </c>
      <c r="D1584" s="21" t="s">
        <v>3268</v>
      </c>
      <c r="E1584" s="12" t="s">
        <v>26</v>
      </c>
      <c r="F1584" s="14" t="s">
        <v>27</v>
      </c>
      <c r="G1584" s="14"/>
      <c r="H1584" s="9" t="s">
        <v>28</v>
      </c>
      <c r="I1584" s="13">
        <v>175763</v>
      </c>
      <c r="J1584" s="14"/>
      <c r="K1584" s="15" t="s">
        <v>2265</v>
      </c>
      <c r="L1584" s="22"/>
      <c r="M1584" s="23"/>
      <c r="N1584" s="24" t="s">
        <v>49</v>
      </c>
      <c r="O1584" s="24" t="s">
        <v>2266</v>
      </c>
      <c r="P1584" s="17">
        <v>59958</v>
      </c>
      <c r="Q1584" s="18" t="s">
        <v>32</v>
      </c>
      <c r="R1584" s="25"/>
      <c r="S1584" s="29" t="s">
        <v>22</v>
      </c>
      <c r="T1584" s="34"/>
      <c r="U1584" s="15"/>
      <c r="V1584" s="26" t="s">
        <v>3274</v>
      </c>
    </row>
    <row r="1585" spans="1:22" ht="16.5" customHeight="1">
      <c r="A1585" s="27" t="s">
        <v>4108</v>
      </c>
      <c r="B1585" s="9" t="s">
        <v>4109</v>
      </c>
      <c r="C1585" s="15" t="s">
        <v>4110</v>
      </c>
      <c r="D1585" s="21" t="s">
        <v>3268</v>
      </c>
      <c r="E1585" s="12" t="s">
        <v>26</v>
      </c>
      <c r="F1585" s="14" t="s">
        <v>130</v>
      </c>
      <c r="G1585" s="14"/>
      <c r="H1585" s="9" t="s">
        <v>131</v>
      </c>
      <c r="I1585" s="13">
        <v>58057</v>
      </c>
      <c r="J1585" s="14"/>
      <c r="K1585" s="15" t="s">
        <v>315</v>
      </c>
      <c r="L1585" s="13" t="s">
        <v>103</v>
      </c>
      <c r="M1585" s="14"/>
      <c r="N1585" s="24" t="s">
        <v>133</v>
      </c>
      <c r="O1585" s="24" t="s">
        <v>317</v>
      </c>
      <c r="P1585" s="17">
        <v>15384</v>
      </c>
      <c r="Q1585" s="18" t="s">
        <v>22</v>
      </c>
      <c r="R1585" s="25"/>
      <c r="S1585" s="29" t="s">
        <v>22</v>
      </c>
      <c r="T1585" s="34"/>
      <c r="U1585" s="15"/>
      <c r="V1585" s="26" t="s">
        <v>3274</v>
      </c>
    </row>
    <row r="1586" spans="1:22" ht="16.5" customHeight="1">
      <c r="A1586" s="27" t="s">
        <v>4108</v>
      </c>
      <c r="B1586" s="9" t="s">
        <v>4109</v>
      </c>
      <c r="C1586" s="15" t="s">
        <v>4110</v>
      </c>
      <c r="D1586" s="21" t="s">
        <v>3268</v>
      </c>
      <c r="E1586" s="12" t="s">
        <v>26</v>
      </c>
      <c r="F1586" s="14" t="s">
        <v>130</v>
      </c>
      <c r="G1586" s="14"/>
      <c r="H1586" s="9" t="s">
        <v>131</v>
      </c>
      <c r="I1586" s="13">
        <v>58057</v>
      </c>
      <c r="J1586" s="14"/>
      <c r="K1586" s="15" t="s">
        <v>1184</v>
      </c>
      <c r="L1586" s="13" t="s">
        <v>91</v>
      </c>
      <c r="M1586" s="12" t="s">
        <v>22</v>
      </c>
      <c r="N1586" s="24" t="s">
        <v>309</v>
      </c>
      <c r="O1586" s="9" t="s">
        <v>1185</v>
      </c>
      <c r="P1586" s="17">
        <v>98</v>
      </c>
      <c r="Q1586" s="69" t="s">
        <v>32</v>
      </c>
      <c r="R1586" s="25"/>
      <c r="S1586" s="29" t="s">
        <v>22</v>
      </c>
      <c r="T1586" s="34"/>
      <c r="U1586" s="15"/>
      <c r="V1586" s="26" t="s">
        <v>3274</v>
      </c>
    </row>
    <row r="1587" spans="1:22" ht="16.5" customHeight="1">
      <c r="A1587" s="27" t="s">
        <v>4111</v>
      </c>
      <c r="B1587" s="9" t="s">
        <v>1660</v>
      </c>
      <c r="C1587" s="15" t="s">
        <v>4112</v>
      </c>
      <c r="D1587" s="21" t="s">
        <v>4113</v>
      </c>
      <c r="E1587" s="12" t="s">
        <v>26</v>
      </c>
      <c r="F1587" s="14" t="s">
        <v>27</v>
      </c>
      <c r="G1587" s="14"/>
      <c r="H1587" s="16" t="s">
        <v>28</v>
      </c>
      <c r="I1587" s="28" t="str">
        <f t="shared" ref="I1587:I1594" si="103">IF(H1587 = "(2E,6E)-FPP", "175763",
    IF(H1587 = "(2Z,6E)-FPP", "162247",
        IF(H1587 = "(2Z,6Z)-FPP", "60374",
            IF(H1587 = "(2E,6E,10E)-GGPP", "58756",
                IF(H1587 = "9α-copalyl PP", "58622",
                    IF(H1587 = "peregrinol PP", "138232",
                        IF(H1587 = "(2E)-GPP", "58057",
                            IF(H1587 = "ent-copalyl diphosphate", "58553",
                                IF(H1587 = "(S)-2,3-epoxysqualene", "15441",
                                    IF(H1587 = "(+)-copalyl diphosphate", "58635",
                                        IF(H1587 = "copal-8-ol diphosphate(3−)","64283",
                                            IF(H1587 = "NPP", "57665",
                                                IF(H1587 = "squalene", "15440",
                                                    IF(H1587 = "ent-copal-8-ol diphosphate(3−)", "138223",
                                                        IF(H1587 = "(2E,6E,10E,14E)-GFPP", "57907",
                                                            IF(H1587 = "(R)-tetraprenyl-β-curcumene", "64801",
                                                                IF(H1587 = "(E)-2-MeGPP", "61984",
                                                                    IF(H1587 = "all-trans-heptaprenyl PP", "58206",
                                                                        IF(H1587 = "(3S,22S)-2,3:22,23-diepoxy-2,3,22,23-tetrahydrosqualene", "138307",
                                                                            IF(H1587 = "pre-α-onocerin", "138305","")
                                                                            )
                                                                        )
                                                                    )
                                                                )
                                                            )
                                                        )
                                                    )
                                                )
                                            )
                                        )
                                    )
                                )
                            )
                        )
                    )
                )
            )
        )
    )</f>
        <v>175763</v>
      </c>
      <c r="J1587" s="12"/>
      <c r="K1587" s="15" t="s">
        <v>1662</v>
      </c>
      <c r="L1587" s="13" t="s">
        <v>91</v>
      </c>
      <c r="M1587" s="12" t="s">
        <v>22</v>
      </c>
      <c r="N1587" s="9" t="s">
        <v>30</v>
      </c>
      <c r="O1587" s="9" t="s">
        <v>1663</v>
      </c>
      <c r="P1587" s="17">
        <v>49046</v>
      </c>
      <c r="Q1587" s="29" t="s">
        <v>22</v>
      </c>
      <c r="R1587" s="30"/>
      <c r="S1587" s="29" t="s">
        <v>22</v>
      </c>
      <c r="T1587" s="31"/>
      <c r="U1587" s="15"/>
      <c r="V1587" s="26" t="s">
        <v>3269</v>
      </c>
    </row>
    <row r="1588" spans="1:22" ht="16.5" customHeight="1">
      <c r="A1588" s="27" t="s">
        <v>4111</v>
      </c>
      <c r="B1588" s="9" t="s">
        <v>1660</v>
      </c>
      <c r="C1588" s="15" t="s">
        <v>4112</v>
      </c>
      <c r="D1588" s="21" t="s">
        <v>4113</v>
      </c>
      <c r="E1588" s="12" t="s">
        <v>26</v>
      </c>
      <c r="F1588" s="14" t="s">
        <v>27</v>
      </c>
      <c r="G1588" s="14"/>
      <c r="H1588" s="16" t="s">
        <v>28</v>
      </c>
      <c r="I1588" s="28" t="str">
        <f t="shared" si="103"/>
        <v>175763</v>
      </c>
      <c r="J1588" s="12"/>
      <c r="K1588" s="75" t="s">
        <v>2057</v>
      </c>
      <c r="L1588" s="13" t="s">
        <v>103</v>
      </c>
      <c r="M1588" s="14"/>
      <c r="N1588" s="16" t="s">
        <v>30</v>
      </c>
      <c r="O1588" s="76" t="s">
        <v>2058</v>
      </c>
      <c r="P1588" s="48">
        <v>10221</v>
      </c>
      <c r="Q1588" s="29" t="s">
        <v>22</v>
      </c>
      <c r="R1588" s="30"/>
      <c r="S1588" s="29" t="s">
        <v>22</v>
      </c>
      <c r="T1588" s="31"/>
      <c r="U1588" s="15"/>
      <c r="V1588" s="26" t="s">
        <v>3274</v>
      </c>
    </row>
    <row r="1589" spans="1:22" ht="16.5" customHeight="1">
      <c r="A1589" s="27" t="s">
        <v>4111</v>
      </c>
      <c r="B1589" s="9" t="s">
        <v>1660</v>
      </c>
      <c r="C1589" s="15" t="s">
        <v>4112</v>
      </c>
      <c r="D1589" s="21" t="s">
        <v>4113</v>
      </c>
      <c r="E1589" s="12" t="s">
        <v>26</v>
      </c>
      <c r="F1589" s="14" t="s">
        <v>27</v>
      </c>
      <c r="G1589" s="14"/>
      <c r="H1589" s="16" t="s">
        <v>28</v>
      </c>
      <c r="I1589" s="28" t="str">
        <f t="shared" si="103"/>
        <v>175763</v>
      </c>
      <c r="J1589" s="12"/>
      <c r="K1589" s="15" t="s">
        <v>412</v>
      </c>
      <c r="L1589" s="13" t="s">
        <v>103</v>
      </c>
      <c r="M1589" s="14"/>
      <c r="N1589" s="9" t="s">
        <v>30</v>
      </c>
      <c r="O1589" s="9" t="s">
        <v>413</v>
      </c>
      <c r="P1589" s="17">
        <v>62855</v>
      </c>
      <c r="Q1589" s="29" t="s">
        <v>22</v>
      </c>
      <c r="R1589" s="30"/>
      <c r="S1589" s="29" t="s">
        <v>22</v>
      </c>
      <c r="T1589" s="31"/>
      <c r="U1589" s="15"/>
      <c r="V1589" s="26" t="s">
        <v>3274</v>
      </c>
    </row>
    <row r="1590" spans="1:22" ht="16.5" customHeight="1">
      <c r="A1590" s="27" t="s">
        <v>4111</v>
      </c>
      <c r="B1590" s="9" t="s">
        <v>1660</v>
      </c>
      <c r="C1590" s="15" t="s">
        <v>4112</v>
      </c>
      <c r="D1590" s="21" t="s">
        <v>4113</v>
      </c>
      <c r="E1590" s="12" t="s">
        <v>26</v>
      </c>
      <c r="F1590" s="14" t="s">
        <v>27</v>
      </c>
      <c r="G1590" s="14"/>
      <c r="H1590" s="16" t="s">
        <v>28</v>
      </c>
      <c r="I1590" s="28" t="str">
        <f t="shared" si="103"/>
        <v>175763</v>
      </c>
      <c r="J1590" s="12"/>
      <c r="K1590" s="15" t="s">
        <v>368</v>
      </c>
      <c r="L1590" s="13" t="s">
        <v>103</v>
      </c>
      <c r="M1590" s="14"/>
      <c r="N1590" s="9" t="s">
        <v>30</v>
      </c>
      <c r="O1590" s="9" t="s">
        <v>369</v>
      </c>
      <c r="P1590" s="17">
        <v>63709</v>
      </c>
      <c r="Q1590" s="29" t="s">
        <v>22</v>
      </c>
      <c r="R1590" s="30"/>
      <c r="S1590" s="29" t="s">
        <v>22</v>
      </c>
      <c r="T1590" s="31"/>
      <c r="U1590" s="15"/>
      <c r="V1590" s="26" t="s">
        <v>3274</v>
      </c>
    </row>
    <row r="1591" spans="1:22" ht="16.5" customHeight="1">
      <c r="A1591" s="27" t="s">
        <v>4111</v>
      </c>
      <c r="B1591" s="9" t="s">
        <v>1660</v>
      </c>
      <c r="C1591" s="15" t="s">
        <v>4112</v>
      </c>
      <c r="D1591" s="21" t="s">
        <v>4113</v>
      </c>
      <c r="E1591" s="12" t="s">
        <v>26</v>
      </c>
      <c r="F1591" s="14" t="s">
        <v>27</v>
      </c>
      <c r="G1591" s="14"/>
      <c r="H1591" s="16" t="s">
        <v>28</v>
      </c>
      <c r="I1591" s="28" t="str">
        <f t="shared" si="103"/>
        <v>175763</v>
      </c>
      <c r="J1591" s="12"/>
      <c r="K1591" s="15" t="s">
        <v>1684</v>
      </c>
      <c r="L1591" s="13" t="s">
        <v>103</v>
      </c>
      <c r="M1591" s="14"/>
      <c r="N1591" s="9" t="s">
        <v>30</v>
      </c>
      <c r="O1591" s="9" t="s">
        <v>3275</v>
      </c>
      <c r="P1591" s="17">
        <v>180496</v>
      </c>
      <c r="Q1591" s="29" t="s">
        <v>22</v>
      </c>
      <c r="R1591" s="30"/>
      <c r="S1591" s="29" t="s">
        <v>22</v>
      </c>
      <c r="T1591" s="31"/>
      <c r="U1591" s="15"/>
      <c r="V1591" s="26" t="s">
        <v>3274</v>
      </c>
    </row>
    <row r="1592" spans="1:22" ht="16.5" customHeight="1">
      <c r="A1592" s="27" t="s">
        <v>4111</v>
      </c>
      <c r="B1592" s="9" t="s">
        <v>1660</v>
      </c>
      <c r="C1592" s="15" t="s">
        <v>4112</v>
      </c>
      <c r="D1592" s="21" t="s">
        <v>4113</v>
      </c>
      <c r="E1592" s="12" t="s">
        <v>26</v>
      </c>
      <c r="F1592" s="14" t="s">
        <v>27</v>
      </c>
      <c r="G1592" s="14"/>
      <c r="H1592" s="16" t="s">
        <v>28</v>
      </c>
      <c r="I1592" s="28" t="str">
        <f t="shared" si="103"/>
        <v>175763</v>
      </c>
      <c r="J1592" s="12"/>
      <c r="K1592" s="10" t="s">
        <v>2254</v>
      </c>
      <c r="L1592" s="13" t="s">
        <v>103</v>
      </c>
      <c r="M1592" s="14"/>
      <c r="N1592" s="16" t="s">
        <v>30</v>
      </c>
      <c r="O1592" s="16" t="s">
        <v>2255</v>
      </c>
      <c r="P1592" s="7">
        <v>140564</v>
      </c>
      <c r="Q1592" s="29" t="s">
        <v>22</v>
      </c>
      <c r="R1592" s="30"/>
      <c r="S1592" s="29" t="s">
        <v>22</v>
      </c>
      <c r="T1592" s="31"/>
      <c r="U1592" s="15"/>
      <c r="V1592" s="26" t="s">
        <v>3274</v>
      </c>
    </row>
    <row r="1593" spans="1:22" ht="16.5" customHeight="1">
      <c r="A1593" s="27" t="s">
        <v>4111</v>
      </c>
      <c r="B1593" s="9" t="s">
        <v>1660</v>
      </c>
      <c r="C1593" s="15" t="s">
        <v>4112</v>
      </c>
      <c r="D1593" s="21" t="s">
        <v>4113</v>
      </c>
      <c r="E1593" s="12" t="s">
        <v>26</v>
      </c>
      <c r="F1593" s="14" t="s">
        <v>27</v>
      </c>
      <c r="G1593" s="14"/>
      <c r="H1593" s="16" t="s">
        <v>28</v>
      </c>
      <c r="I1593" s="28" t="str">
        <f t="shared" si="103"/>
        <v>175763</v>
      </c>
      <c r="J1593" s="12"/>
      <c r="K1593" s="15" t="s">
        <v>3876</v>
      </c>
      <c r="L1593" s="13" t="s">
        <v>103</v>
      </c>
      <c r="M1593" s="14"/>
      <c r="N1593" s="9" t="s">
        <v>30</v>
      </c>
      <c r="O1593" s="9" t="s">
        <v>3877</v>
      </c>
      <c r="P1593" s="17">
        <v>80749</v>
      </c>
      <c r="Q1593" s="29" t="s">
        <v>22</v>
      </c>
      <c r="R1593" s="30"/>
      <c r="S1593" s="29" t="s">
        <v>22</v>
      </c>
      <c r="T1593" s="31"/>
      <c r="U1593" s="15"/>
      <c r="V1593" s="26" t="s">
        <v>3274</v>
      </c>
    </row>
    <row r="1594" spans="1:22" ht="16.5" customHeight="1">
      <c r="A1594" s="27" t="s">
        <v>4114</v>
      </c>
      <c r="B1594" s="9" t="s">
        <v>842</v>
      </c>
      <c r="C1594" s="15" t="s">
        <v>4115</v>
      </c>
      <c r="D1594" s="21" t="s">
        <v>1683</v>
      </c>
      <c r="E1594" s="12" t="s">
        <v>26</v>
      </c>
      <c r="F1594" s="14" t="s">
        <v>266</v>
      </c>
      <c r="G1594" s="14"/>
      <c r="H1594" s="9" t="s">
        <v>267</v>
      </c>
      <c r="I1594" s="28" t="str">
        <f t="shared" si="103"/>
        <v>15441</v>
      </c>
      <c r="J1594" s="14"/>
      <c r="K1594" s="15" t="s">
        <v>858</v>
      </c>
      <c r="L1594" s="13"/>
      <c r="M1594" s="14"/>
      <c r="N1594" s="9" t="s">
        <v>269</v>
      </c>
      <c r="O1594" s="9" t="s">
        <v>859</v>
      </c>
      <c r="P1594" s="17">
        <v>10352</v>
      </c>
      <c r="Q1594" s="29" t="s">
        <v>22</v>
      </c>
      <c r="R1594" s="30"/>
      <c r="S1594" s="29" t="s">
        <v>22</v>
      </c>
      <c r="T1594" s="31"/>
      <c r="U1594" s="15"/>
      <c r="V1594" s="32" t="s">
        <v>1677</v>
      </c>
    </row>
    <row r="1595" spans="1:22" ht="16.5" customHeight="1">
      <c r="A1595" s="8" t="s">
        <v>4116</v>
      </c>
      <c r="B1595" s="9" t="s">
        <v>4117</v>
      </c>
      <c r="C1595" s="10" t="s">
        <v>4118</v>
      </c>
      <c r="D1595" s="21" t="s">
        <v>4119</v>
      </c>
      <c r="E1595" s="12" t="s">
        <v>111</v>
      </c>
      <c r="F1595" s="12" t="s">
        <v>248</v>
      </c>
      <c r="G1595" s="12"/>
      <c r="H1595" s="9" t="s">
        <v>249</v>
      </c>
      <c r="I1595" s="13" t="s">
        <v>250</v>
      </c>
      <c r="J1595" s="14"/>
      <c r="K1595" s="15" t="s">
        <v>251</v>
      </c>
      <c r="L1595" s="13"/>
      <c r="M1595" s="14"/>
      <c r="N1595" s="9" t="s">
        <v>252</v>
      </c>
      <c r="O1595" s="16" t="s">
        <v>253</v>
      </c>
      <c r="P1595" s="17">
        <v>175763</v>
      </c>
      <c r="Q1595" s="18" t="s">
        <v>32</v>
      </c>
      <c r="R1595" s="19"/>
      <c r="S1595" s="12" t="s">
        <v>32</v>
      </c>
      <c r="T1595" s="10" t="s">
        <v>254</v>
      </c>
      <c r="U1595" s="15"/>
      <c r="V1595" s="45"/>
    </row>
    <row r="1596" spans="1:22" ht="16.5" customHeight="1">
      <c r="A1596" s="8" t="s">
        <v>4116</v>
      </c>
      <c r="B1596" s="9" t="s">
        <v>4117</v>
      </c>
      <c r="C1596" s="10" t="s">
        <v>4118</v>
      </c>
      <c r="D1596" s="21" t="s">
        <v>4119</v>
      </c>
      <c r="E1596" s="12" t="s">
        <v>111</v>
      </c>
      <c r="F1596" s="12" t="s">
        <v>255</v>
      </c>
      <c r="G1596" s="12"/>
      <c r="H1596" s="9" t="s">
        <v>4120</v>
      </c>
      <c r="I1596" s="13" t="s">
        <v>257</v>
      </c>
      <c r="J1596" s="14"/>
      <c r="K1596" s="15" t="s">
        <v>4121</v>
      </c>
      <c r="L1596" s="13"/>
      <c r="M1596" s="14"/>
      <c r="N1596" s="9" t="s">
        <v>57</v>
      </c>
      <c r="O1596" s="10" t="s">
        <v>4122</v>
      </c>
      <c r="P1596" s="73"/>
      <c r="Q1596" s="18" t="s">
        <v>32</v>
      </c>
      <c r="R1596" s="19"/>
      <c r="S1596" s="12" t="s">
        <v>125</v>
      </c>
      <c r="T1596" s="163" t="s">
        <v>261</v>
      </c>
      <c r="U1596" s="15"/>
      <c r="V1596" s="45"/>
    </row>
    <row r="1597" spans="1:22" ht="16.5" customHeight="1">
      <c r="A1597" s="8" t="s">
        <v>4123</v>
      </c>
      <c r="B1597" s="9" t="s">
        <v>1176</v>
      </c>
      <c r="C1597" s="10" t="s">
        <v>4124</v>
      </c>
      <c r="D1597" s="21" t="s">
        <v>4125</v>
      </c>
      <c r="E1597" s="12" t="s">
        <v>111</v>
      </c>
      <c r="F1597" s="12" t="s">
        <v>266</v>
      </c>
      <c r="G1597" s="12"/>
      <c r="H1597" s="9" t="s">
        <v>267</v>
      </c>
      <c r="I1597" s="13">
        <v>15441</v>
      </c>
      <c r="J1597" s="14"/>
      <c r="K1597" s="15" t="s">
        <v>880</v>
      </c>
      <c r="L1597" s="13"/>
      <c r="M1597" s="14"/>
      <c r="N1597" s="9" t="s">
        <v>269</v>
      </c>
      <c r="O1597" s="16" t="s">
        <v>881</v>
      </c>
      <c r="P1597" s="17">
        <v>16521</v>
      </c>
      <c r="Q1597" s="18" t="s">
        <v>22</v>
      </c>
      <c r="R1597" s="19"/>
      <c r="S1597" s="12" t="s">
        <v>32</v>
      </c>
      <c r="T1597" s="10" t="s">
        <v>2032</v>
      </c>
      <c r="U1597" s="15"/>
      <c r="V1597" s="45"/>
    </row>
    <row r="1598" spans="1:22" ht="16.5" customHeight="1">
      <c r="A1598" s="27" t="s">
        <v>4126</v>
      </c>
      <c r="B1598" s="9" t="s">
        <v>1411</v>
      </c>
      <c r="C1598" s="15" t="s">
        <v>4127</v>
      </c>
      <c r="D1598" s="21" t="s">
        <v>4128</v>
      </c>
      <c r="E1598" s="12" t="s">
        <v>87</v>
      </c>
      <c r="F1598" s="14" t="s">
        <v>130</v>
      </c>
      <c r="G1598" s="14"/>
      <c r="H1598" s="16" t="s">
        <v>131</v>
      </c>
      <c r="I1598" s="13" t="str">
        <f t="shared" ref="I1598:I1600" si="104">IF(H1598 = "(2E,6E)-FPP", "175763",
    IF(H1598 = "(2Z,6E)-FPP", "162247",
        IF(H1598 = "(2Z,6Z)-FPP", "60374",
            IF(H1598 = "(2E,6E,10E)-GGPP", "58756",
                IF(H1598 = "9α-copalyl PP", "58622",
                    IF(H1598 = "peregrinol PP", "138232",
                        IF(H1598 = "(2E)-GPP", "58057",
                            IF(H1598 = "ent-copalyl diphosphate", "58553",
                                IF(H1598 = "(S)-2,3-epoxysqualene", "15441",
                                    IF(H1598 = "(+)-copalyl diphosphate", "58635",
                                        IF(H1598 = "copal-8-ol diphosphate(3−)","64283",
                                            IF(H1598 = "NPP", "57665",
                                                IF(H1598 = "squalene", "15440",
                                                    IF(H1598 = "ent-copal-8-ol diphosphate(3−)", "138223",
                                                        IF(H1598 = "(2E,6E,10E,14E)-GFPP", "57907",
                                                            IF(H1598 = "(R)-tetraprenyl-β-curcumene", "64801",
                                                                IF(H1598 = "(E)-2-MeGPP", "61984",
                                                                    IF(H1598 = "all-trans-heptaprenyl PP", "58206",
                                                                        IF(H1598 = "(3S,22S)-2,3:22,23-diepoxy-2,3,22,23-tetrahydrosqualene", "138307",
                                                                            IF(H1598 = "pre-α-onocerin", "138305","")
                                                                            )
                                                                        )
                                                                    )
                                                                )
                                                            )
                                                        )
                                                    )
                                                )
                                            )
                                        )
                                    )
                                )
                            )
                        )
                    )
                )
            )
        )
    )</f>
        <v>58057</v>
      </c>
      <c r="J1598" s="12"/>
      <c r="K1598" s="15" t="s">
        <v>865</v>
      </c>
      <c r="L1598" s="13"/>
      <c r="M1598" s="14"/>
      <c r="N1598" s="9" t="s">
        <v>309</v>
      </c>
      <c r="O1598" s="9" t="s">
        <v>866</v>
      </c>
      <c r="P1598" s="79">
        <v>28</v>
      </c>
      <c r="Q1598" s="69" t="s">
        <v>32</v>
      </c>
      <c r="R1598" s="70"/>
      <c r="S1598" s="29" t="s">
        <v>22</v>
      </c>
      <c r="T1598" s="71"/>
      <c r="U1598" s="15" t="s">
        <v>59</v>
      </c>
      <c r="V1598" s="80" t="s">
        <v>4129</v>
      </c>
    </row>
    <row r="1599" spans="1:22" ht="16.5" customHeight="1">
      <c r="A1599" s="27" t="s">
        <v>4126</v>
      </c>
      <c r="B1599" s="9" t="s">
        <v>1411</v>
      </c>
      <c r="C1599" s="15" t="s">
        <v>4127</v>
      </c>
      <c r="D1599" s="21" t="s">
        <v>4128</v>
      </c>
      <c r="E1599" s="12" t="s">
        <v>87</v>
      </c>
      <c r="F1599" s="14" t="s">
        <v>27</v>
      </c>
      <c r="G1599" s="14"/>
      <c r="H1599" s="16" t="s">
        <v>28</v>
      </c>
      <c r="I1599" s="13" t="str">
        <f t="shared" si="104"/>
        <v>175763</v>
      </c>
      <c r="J1599" s="12"/>
      <c r="K1599" s="15" t="s">
        <v>396</v>
      </c>
      <c r="L1599" s="13"/>
      <c r="M1599" s="14"/>
      <c r="N1599" s="9" t="s">
        <v>49</v>
      </c>
      <c r="O1599" s="9" t="s">
        <v>2276</v>
      </c>
      <c r="P1599" s="79">
        <v>141283</v>
      </c>
      <c r="Q1599" s="69" t="s">
        <v>32</v>
      </c>
      <c r="R1599" s="70"/>
      <c r="S1599" s="29" t="s">
        <v>22</v>
      </c>
      <c r="T1599" s="71"/>
      <c r="U1599" s="15" t="s">
        <v>59</v>
      </c>
      <c r="V1599" s="80" t="s">
        <v>4129</v>
      </c>
    </row>
    <row r="1600" spans="1:22" ht="16.5" customHeight="1">
      <c r="A1600" s="27" t="s">
        <v>4130</v>
      </c>
      <c r="B1600" s="9" t="s">
        <v>4131</v>
      </c>
      <c r="C1600" s="15" t="s">
        <v>4132</v>
      </c>
      <c r="D1600" s="21" t="s">
        <v>4128</v>
      </c>
      <c r="E1600" s="12" t="s">
        <v>87</v>
      </c>
      <c r="F1600" s="14" t="s">
        <v>55</v>
      </c>
      <c r="G1600" s="14"/>
      <c r="H1600" s="9" t="s">
        <v>39</v>
      </c>
      <c r="I1600" s="28" t="str">
        <f t="shared" si="104"/>
        <v>58756</v>
      </c>
      <c r="J1600" s="14"/>
      <c r="K1600" s="15" t="s">
        <v>4133</v>
      </c>
      <c r="L1600" s="13"/>
      <c r="M1600" s="14"/>
      <c r="N1600" s="9" t="s">
        <v>183</v>
      </c>
      <c r="O1600" s="9" t="s">
        <v>4134</v>
      </c>
      <c r="P1600" s="17">
        <v>63682</v>
      </c>
      <c r="Q1600" s="29" t="s">
        <v>22</v>
      </c>
      <c r="R1600" s="30"/>
      <c r="S1600" s="29" t="s">
        <v>22</v>
      </c>
      <c r="T1600" s="31"/>
      <c r="U1600" s="15" t="s">
        <v>59</v>
      </c>
      <c r="V1600" s="26" t="s">
        <v>4135</v>
      </c>
    </row>
    <row r="1601" spans="1:22" ht="16.5" customHeight="1">
      <c r="A1601" s="8" t="s">
        <v>4136</v>
      </c>
      <c r="B1601" s="9" t="s">
        <v>2563</v>
      </c>
      <c r="C1601" s="10" t="s">
        <v>4137</v>
      </c>
      <c r="D1601" s="21" t="s">
        <v>4138</v>
      </c>
      <c r="E1601" s="12" t="s">
        <v>87</v>
      </c>
      <c r="F1601" s="12" t="s">
        <v>1538</v>
      </c>
      <c r="G1601" s="12"/>
      <c r="H1601" s="9" t="s">
        <v>39</v>
      </c>
      <c r="I1601" s="13">
        <v>58756</v>
      </c>
      <c r="J1601" s="14"/>
      <c r="K1601" s="15" t="s">
        <v>2645</v>
      </c>
      <c r="L1601" s="13"/>
      <c r="M1601" s="14"/>
      <c r="N1601" s="9" t="s">
        <v>2646</v>
      </c>
      <c r="O1601" s="16" t="s">
        <v>2647</v>
      </c>
      <c r="P1601" s="17">
        <v>14885</v>
      </c>
      <c r="Q1601" s="18" t="s">
        <v>22</v>
      </c>
      <c r="R1601" s="19"/>
      <c r="S1601" s="12" t="s">
        <v>22</v>
      </c>
      <c r="T1601" s="10"/>
      <c r="U1601" s="15"/>
      <c r="V1601" s="26" t="s">
        <v>4139</v>
      </c>
    </row>
    <row r="1602" spans="1:22" ht="16.5" customHeight="1">
      <c r="A1602" s="8" t="s">
        <v>4136</v>
      </c>
      <c r="B1602" s="9" t="s">
        <v>2563</v>
      </c>
      <c r="C1602" s="10" t="s">
        <v>4137</v>
      </c>
      <c r="D1602" s="21" t="s">
        <v>4138</v>
      </c>
      <c r="E1602" s="12" t="s">
        <v>87</v>
      </c>
      <c r="F1602" s="12" t="s">
        <v>850</v>
      </c>
      <c r="G1602" s="12"/>
      <c r="H1602" s="9" t="s">
        <v>2649</v>
      </c>
      <c r="I1602" s="13">
        <v>14885</v>
      </c>
      <c r="J1602" s="14"/>
      <c r="K1602" s="15" t="s">
        <v>851</v>
      </c>
      <c r="L1602" s="13"/>
      <c r="M1602" s="14"/>
      <c r="N1602" s="9" t="s">
        <v>852</v>
      </c>
      <c r="O1602" s="16" t="s">
        <v>853</v>
      </c>
      <c r="P1602" s="17">
        <v>27787</v>
      </c>
      <c r="Q1602" s="18" t="s">
        <v>32</v>
      </c>
      <c r="R1602" s="19"/>
      <c r="S1602" s="12" t="s">
        <v>22</v>
      </c>
      <c r="T1602" s="10"/>
      <c r="U1602" s="15"/>
      <c r="V1602" s="26" t="s">
        <v>4139</v>
      </c>
    </row>
    <row r="1603" spans="1:22" ht="16.5" customHeight="1">
      <c r="A1603" s="27" t="s">
        <v>4140</v>
      </c>
      <c r="B1603" s="9" t="s">
        <v>4141</v>
      </c>
      <c r="C1603" s="15" t="s">
        <v>4142</v>
      </c>
      <c r="D1603" s="21" t="s">
        <v>1030</v>
      </c>
      <c r="E1603" s="12" t="s">
        <v>26</v>
      </c>
      <c r="F1603" s="14" t="s">
        <v>27</v>
      </c>
      <c r="G1603" s="14"/>
      <c r="H1603" s="16" t="s">
        <v>2873</v>
      </c>
      <c r="I1603" s="28">
        <v>60374</v>
      </c>
      <c r="J1603" s="14"/>
      <c r="K1603" s="15" t="s">
        <v>2883</v>
      </c>
      <c r="L1603" s="13" t="s">
        <v>3498</v>
      </c>
      <c r="M1603" s="12" t="s">
        <v>22</v>
      </c>
      <c r="N1603" s="9" t="s">
        <v>30</v>
      </c>
      <c r="O1603" s="9" t="s">
        <v>2884</v>
      </c>
      <c r="P1603" s="17">
        <v>49249</v>
      </c>
      <c r="Q1603" s="29" t="s">
        <v>22</v>
      </c>
      <c r="R1603" s="30"/>
      <c r="S1603" s="29" t="s">
        <v>22</v>
      </c>
      <c r="T1603" s="31"/>
      <c r="U1603" s="15"/>
      <c r="V1603" s="32" t="s">
        <v>2280</v>
      </c>
    </row>
    <row r="1604" spans="1:22" ht="16.5" customHeight="1">
      <c r="A1604" s="27" t="s">
        <v>4140</v>
      </c>
      <c r="B1604" s="9" t="s">
        <v>4141</v>
      </c>
      <c r="C1604" s="15" t="s">
        <v>4142</v>
      </c>
      <c r="D1604" s="21" t="s">
        <v>1030</v>
      </c>
      <c r="E1604" s="12" t="s">
        <v>26</v>
      </c>
      <c r="F1604" s="14" t="s">
        <v>27</v>
      </c>
      <c r="G1604" s="14"/>
      <c r="H1604" s="16" t="s">
        <v>2873</v>
      </c>
      <c r="I1604" s="28">
        <v>60374</v>
      </c>
      <c r="J1604" s="14"/>
      <c r="K1604" s="15" t="s">
        <v>4143</v>
      </c>
      <c r="L1604" s="13" t="s">
        <v>2879</v>
      </c>
      <c r="M1604" s="14"/>
      <c r="N1604" s="9" t="s">
        <v>30</v>
      </c>
      <c r="O1604" s="9" t="s">
        <v>806</v>
      </c>
      <c r="P1604" s="17">
        <v>49238</v>
      </c>
      <c r="Q1604" s="29" t="s">
        <v>22</v>
      </c>
      <c r="R1604" s="30"/>
      <c r="S1604" s="29" t="s">
        <v>22</v>
      </c>
      <c r="T1604" s="31"/>
      <c r="U1604" s="15"/>
      <c r="V1604" s="32" t="s">
        <v>2280</v>
      </c>
    </row>
    <row r="1605" spans="1:22" ht="16.5" customHeight="1">
      <c r="A1605" s="27" t="s">
        <v>4140</v>
      </c>
      <c r="B1605" s="9" t="s">
        <v>4141</v>
      </c>
      <c r="C1605" s="15" t="s">
        <v>4142</v>
      </c>
      <c r="D1605" s="21" t="s">
        <v>1030</v>
      </c>
      <c r="E1605" s="12" t="s">
        <v>26</v>
      </c>
      <c r="F1605" s="14" t="s">
        <v>27</v>
      </c>
      <c r="G1605" s="14"/>
      <c r="H1605" s="16" t="s">
        <v>2873</v>
      </c>
      <c r="I1605" s="28">
        <v>60374</v>
      </c>
      <c r="J1605" s="14"/>
      <c r="K1605" s="15" t="s">
        <v>1725</v>
      </c>
      <c r="L1605" s="13" t="s">
        <v>2879</v>
      </c>
      <c r="M1605" s="14"/>
      <c r="N1605" s="9" t="s">
        <v>30</v>
      </c>
      <c r="O1605" s="9" t="s">
        <v>1726</v>
      </c>
      <c r="P1605" s="17">
        <v>63696</v>
      </c>
      <c r="Q1605" s="29" t="s">
        <v>22</v>
      </c>
      <c r="R1605" s="30"/>
      <c r="S1605" s="29" t="s">
        <v>22</v>
      </c>
      <c r="T1605" s="31"/>
      <c r="U1605" s="15"/>
      <c r="V1605" s="32" t="s">
        <v>4144</v>
      </c>
    </row>
    <row r="1606" spans="1:22" ht="16.5" customHeight="1">
      <c r="A1606" s="27" t="s">
        <v>4140</v>
      </c>
      <c r="B1606" s="9" t="s">
        <v>4141</v>
      </c>
      <c r="C1606" s="15" t="s">
        <v>4142</v>
      </c>
      <c r="D1606" s="21" t="s">
        <v>1030</v>
      </c>
      <c r="E1606" s="12" t="s">
        <v>26</v>
      </c>
      <c r="F1606" s="14" t="s">
        <v>27</v>
      </c>
      <c r="G1606" s="14"/>
      <c r="H1606" s="16" t="s">
        <v>28</v>
      </c>
      <c r="I1606" s="28" t="str">
        <f t="shared" ref="I1606:I1620" si="105">IF(H1606 = "(2E,6E)-FPP", "175763",
    IF(H1606 = "(2Z,6E)-FPP", "162247",
        IF(H1606 = "(2Z,6Z)-FPP", "60374",
            IF(H1606 = "(2E,6E,10E)-GGPP", "58756",
                IF(H1606 = "9α-copalyl PP", "58622",
                    IF(H1606 = "peregrinol PP", "138232",
                        IF(H1606 = "(2E)-GPP", "58057",
                            IF(H1606 = "ent-copalyl diphosphate", "58553",
                                IF(H1606 = "(S)-2,3-epoxysqualene", "15441",
                                    IF(H1606 = "(+)-copalyl diphosphate", "58635",
                                        IF(H1606 = "copal-8-ol diphosphate(3−)","64283",
                                            IF(H1606 = "NPP", "57665",
                                                IF(H1606 = "squalene", "15440",
                                                    IF(H1606 = "ent-copal-8-ol diphosphate(3−)", "138223",
                                                        IF(H1606 = "(2E,6E,10E,14E)-GFPP", "57907",
                                                            IF(H1606 = "(R)-tetraprenyl-β-curcumene", "64801",
                                                                IF(H1606 = "(E)-2-MeGPP", "61984",
                                                                    IF(H1606 = "all-trans-heptaprenyl PP", "58206",
                                                                        IF(H1606 = "(3S,22S)-2,3:22,23-diepoxy-2,3,22,23-tetrahydrosqualene", "138307",
                                                                            IF(H1606 = "pre-α-onocerin", "138305","")
                                                                            )
                                                                        )
                                                                    )
                                                                )
                                                            )
                                                        )
                                                    )
                                                )
                                            )
                                        )
                                    )
                                )
                            )
                        )
                    )
                )
            )
        )
    )</f>
        <v>175763</v>
      </c>
      <c r="J1606" s="14"/>
      <c r="K1606" s="15" t="s">
        <v>301</v>
      </c>
      <c r="L1606" s="13" t="s">
        <v>3509</v>
      </c>
      <c r="M1606" s="12" t="s">
        <v>22</v>
      </c>
      <c r="N1606" s="9" t="s">
        <v>30</v>
      </c>
      <c r="O1606" s="9" t="s">
        <v>302</v>
      </c>
      <c r="P1606" s="17">
        <v>10357</v>
      </c>
      <c r="Q1606" s="29" t="s">
        <v>22</v>
      </c>
      <c r="R1606" s="30"/>
      <c r="S1606" s="29" t="s">
        <v>22</v>
      </c>
      <c r="T1606" s="31"/>
      <c r="U1606" s="15"/>
      <c r="V1606" s="32" t="s">
        <v>4144</v>
      </c>
    </row>
    <row r="1607" spans="1:22" ht="16.5" customHeight="1">
      <c r="A1607" s="27" t="s">
        <v>4140</v>
      </c>
      <c r="B1607" s="9" t="s">
        <v>4141</v>
      </c>
      <c r="C1607" s="15" t="s">
        <v>4142</v>
      </c>
      <c r="D1607" s="21" t="s">
        <v>1030</v>
      </c>
      <c r="E1607" s="12" t="s">
        <v>26</v>
      </c>
      <c r="F1607" s="14" t="s">
        <v>27</v>
      </c>
      <c r="G1607" s="14"/>
      <c r="H1607" s="16" t="s">
        <v>28</v>
      </c>
      <c r="I1607" s="28" t="str">
        <f t="shared" si="105"/>
        <v>175763</v>
      </c>
      <c r="J1607" s="14"/>
      <c r="K1607" s="15" t="s">
        <v>1450</v>
      </c>
      <c r="L1607" s="13" t="s">
        <v>2885</v>
      </c>
      <c r="M1607" s="14"/>
      <c r="N1607" s="9" t="s">
        <v>30</v>
      </c>
      <c r="O1607" s="9" t="s">
        <v>1451</v>
      </c>
      <c r="P1607" s="17">
        <v>5768</v>
      </c>
      <c r="Q1607" s="29" t="s">
        <v>22</v>
      </c>
      <c r="R1607" s="30"/>
      <c r="S1607" s="29" t="s">
        <v>22</v>
      </c>
      <c r="T1607" s="31"/>
      <c r="U1607" s="15"/>
      <c r="V1607" s="32" t="s">
        <v>4144</v>
      </c>
    </row>
    <row r="1608" spans="1:22" ht="16.5" customHeight="1">
      <c r="A1608" s="27" t="s">
        <v>4140</v>
      </c>
      <c r="B1608" s="9" t="s">
        <v>4141</v>
      </c>
      <c r="C1608" s="15" t="s">
        <v>4142</v>
      </c>
      <c r="D1608" s="21" t="s">
        <v>1030</v>
      </c>
      <c r="E1608" s="12" t="s">
        <v>26</v>
      </c>
      <c r="F1608" s="14" t="s">
        <v>130</v>
      </c>
      <c r="G1608" s="14"/>
      <c r="H1608" s="16" t="s">
        <v>131</v>
      </c>
      <c r="I1608" s="28" t="str">
        <f t="shared" si="105"/>
        <v>58057</v>
      </c>
      <c r="J1608" s="14"/>
      <c r="K1608" s="15" t="s">
        <v>227</v>
      </c>
      <c r="L1608" s="13" t="s">
        <v>3499</v>
      </c>
      <c r="M1608" s="14"/>
      <c r="N1608" s="9" t="s">
        <v>133</v>
      </c>
      <c r="O1608" s="9" t="s">
        <v>229</v>
      </c>
      <c r="P1608" s="17">
        <v>9457</v>
      </c>
      <c r="Q1608" s="29" t="s">
        <v>22</v>
      </c>
      <c r="R1608" s="30"/>
      <c r="S1608" s="29" t="s">
        <v>22</v>
      </c>
      <c r="T1608" s="31"/>
      <c r="U1608" s="15"/>
      <c r="V1608" s="32" t="s">
        <v>4144</v>
      </c>
    </row>
    <row r="1609" spans="1:22" ht="16.5" customHeight="1">
      <c r="A1609" s="27" t="s">
        <v>4140</v>
      </c>
      <c r="B1609" s="9" t="s">
        <v>4141</v>
      </c>
      <c r="C1609" s="15" t="s">
        <v>4142</v>
      </c>
      <c r="D1609" s="21" t="s">
        <v>1030</v>
      </c>
      <c r="E1609" s="12" t="s">
        <v>26</v>
      </c>
      <c r="F1609" s="14" t="s">
        <v>130</v>
      </c>
      <c r="G1609" s="14"/>
      <c r="H1609" s="16" t="s">
        <v>131</v>
      </c>
      <c r="I1609" s="28" t="str">
        <f t="shared" si="105"/>
        <v>58057</v>
      </c>
      <c r="J1609" s="14"/>
      <c r="K1609" s="15" t="s">
        <v>315</v>
      </c>
      <c r="L1609" s="13" t="s">
        <v>3499</v>
      </c>
      <c r="M1609" s="14"/>
      <c r="N1609" s="9" t="s">
        <v>133</v>
      </c>
      <c r="O1609" s="9" t="s">
        <v>317</v>
      </c>
      <c r="P1609" s="17">
        <v>15384</v>
      </c>
      <c r="Q1609" s="29" t="s">
        <v>22</v>
      </c>
      <c r="R1609" s="30"/>
      <c r="S1609" s="29" t="s">
        <v>22</v>
      </c>
      <c r="T1609" s="31"/>
      <c r="U1609" s="15"/>
      <c r="V1609" s="32" t="s">
        <v>4144</v>
      </c>
    </row>
    <row r="1610" spans="1:22" ht="16.5" customHeight="1">
      <c r="A1610" s="27" t="s">
        <v>4140</v>
      </c>
      <c r="B1610" s="9" t="s">
        <v>4141</v>
      </c>
      <c r="C1610" s="15" t="s">
        <v>4142</v>
      </c>
      <c r="D1610" s="21" t="s">
        <v>1030</v>
      </c>
      <c r="E1610" s="12" t="s">
        <v>26</v>
      </c>
      <c r="F1610" s="14" t="s">
        <v>130</v>
      </c>
      <c r="G1610" s="14"/>
      <c r="H1610" s="16" t="s">
        <v>131</v>
      </c>
      <c r="I1610" s="28" t="str">
        <f t="shared" si="105"/>
        <v>58057</v>
      </c>
      <c r="J1610" s="14"/>
      <c r="K1610" s="15" t="s">
        <v>211</v>
      </c>
      <c r="L1610" s="13" t="s">
        <v>3500</v>
      </c>
      <c r="M1610" s="12" t="s">
        <v>22</v>
      </c>
      <c r="N1610" s="9" t="s">
        <v>133</v>
      </c>
      <c r="O1610" s="9" t="s">
        <v>314</v>
      </c>
      <c r="P1610" s="17">
        <v>17221</v>
      </c>
      <c r="Q1610" s="29" t="s">
        <v>32</v>
      </c>
      <c r="R1610" s="30"/>
      <c r="S1610" s="29" t="s">
        <v>22</v>
      </c>
      <c r="T1610" s="31"/>
      <c r="U1610" s="15"/>
      <c r="V1610" s="32" t="s">
        <v>4144</v>
      </c>
    </row>
    <row r="1611" spans="1:22" ht="16.5" customHeight="1">
      <c r="A1611" s="27" t="s">
        <v>4140</v>
      </c>
      <c r="B1611" s="9" t="s">
        <v>4141</v>
      </c>
      <c r="C1611" s="15" t="s">
        <v>4142</v>
      </c>
      <c r="D1611" s="21" t="s">
        <v>1030</v>
      </c>
      <c r="E1611" s="12" t="s">
        <v>26</v>
      </c>
      <c r="F1611" s="14" t="s">
        <v>130</v>
      </c>
      <c r="G1611" s="14"/>
      <c r="H1611" s="16" t="s">
        <v>131</v>
      </c>
      <c r="I1611" s="28" t="str">
        <f t="shared" si="105"/>
        <v>58057</v>
      </c>
      <c r="J1611" s="14"/>
      <c r="K1611" s="43" t="s">
        <v>136</v>
      </c>
      <c r="L1611" s="13" t="s">
        <v>3499</v>
      </c>
      <c r="M1611" s="14"/>
      <c r="N1611" s="24" t="s">
        <v>133</v>
      </c>
      <c r="O1611" s="24" t="s">
        <v>137</v>
      </c>
      <c r="P1611" s="17">
        <v>64280</v>
      </c>
      <c r="Q1611" s="18" t="s">
        <v>32</v>
      </c>
      <c r="R1611" s="30"/>
      <c r="S1611" s="29" t="s">
        <v>22</v>
      </c>
      <c r="T1611" s="31"/>
      <c r="U1611" s="15"/>
      <c r="V1611" s="32" t="s">
        <v>4144</v>
      </c>
    </row>
    <row r="1612" spans="1:22" ht="16.5" customHeight="1">
      <c r="A1612" s="27" t="s">
        <v>4145</v>
      </c>
      <c r="B1612" s="9" t="s">
        <v>758</v>
      </c>
      <c r="C1612" s="15" t="s">
        <v>4146</v>
      </c>
      <c r="D1612" s="21" t="s">
        <v>2052</v>
      </c>
      <c r="E1612" s="12" t="s">
        <v>26</v>
      </c>
      <c r="F1612" s="14" t="s">
        <v>38</v>
      </c>
      <c r="G1612" s="14"/>
      <c r="H1612" s="9" t="s">
        <v>56</v>
      </c>
      <c r="I1612" s="28" t="str">
        <f t="shared" si="105"/>
        <v>58553</v>
      </c>
      <c r="J1612" s="14"/>
      <c r="K1612" s="15" t="s">
        <v>504</v>
      </c>
      <c r="L1612" s="13"/>
      <c r="M1612" s="14"/>
      <c r="N1612" s="9" t="s">
        <v>41</v>
      </c>
      <c r="O1612" s="9" t="s">
        <v>505</v>
      </c>
      <c r="P1612" s="17">
        <v>15415</v>
      </c>
      <c r="Q1612" s="29" t="s">
        <v>22</v>
      </c>
      <c r="R1612" s="30"/>
      <c r="S1612" s="29" t="s">
        <v>22</v>
      </c>
      <c r="T1612" s="31"/>
      <c r="U1612" s="15"/>
      <c r="V1612" s="26" t="s">
        <v>4147</v>
      </c>
    </row>
    <row r="1613" spans="1:22" ht="16.5" customHeight="1">
      <c r="A1613" s="27" t="s">
        <v>4148</v>
      </c>
      <c r="B1613" s="9" t="s">
        <v>758</v>
      </c>
      <c r="C1613" s="15" t="s">
        <v>4149</v>
      </c>
      <c r="D1613" s="21" t="s">
        <v>2052</v>
      </c>
      <c r="E1613" s="12" t="s">
        <v>26</v>
      </c>
      <c r="F1613" s="14" t="s">
        <v>38</v>
      </c>
      <c r="G1613" s="14"/>
      <c r="H1613" s="9" t="s">
        <v>56</v>
      </c>
      <c r="I1613" s="28" t="str">
        <f t="shared" si="105"/>
        <v>58553</v>
      </c>
      <c r="J1613" s="14"/>
      <c r="K1613" s="15" t="s">
        <v>504</v>
      </c>
      <c r="L1613" s="13"/>
      <c r="M1613" s="14"/>
      <c r="N1613" s="9" t="s">
        <v>41</v>
      </c>
      <c r="O1613" s="9" t="s">
        <v>505</v>
      </c>
      <c r="P1613" s="17">
        <v>15415</v>
      </c>
      <c r="Q1613" s="29" t="s">
        <v>22</v>
      </c>
      <c r="R1613" s="30"/>
      <c r="S1613" s="29" t="s">
        <v>22</v>
      </c>
      <c r="T1613" s="31"/>
      <c r="U1613" s="15" t="s">
        <v>59</v>
      </c>
      <c r="V1613" s="26" t="s">
        <v>4147</v>
      </c>
    </row>
    <row r="1614" spans="1:22" ht="16.5" customHeight="1">
      <c r="A1614" s="27" t="s">
        <v>4150</v>
      </c>
      <c r="B1614" s="9" t="s">
        <v>1087</v>
      </c>
      <c r="C1614" s="15" t="s">
        <v>4151</v>
      </c>
      <c r="D1614" s="21" t="s">
        <v>4152</v>
      </c>
      <c r="E1614" s="12" t="s">
        <v>87</v>
      </c>
      <c r="F1614" s="14" t="s">
        <v>130</v>
      </c>
      <c r="G1614" s="14"/>
      <c r="H1614" s="9" t="s">
        <v>1089</v>
      </c>
      <c r="I1614" s="28" t="str">
        <f t="shared" si="105"/>
        <v>61984</v>
      </c>
      <c r="J1614" s="14"/>
      <c r="K1614" s="15" t="s">
        <v>1090</v>
      </c>
      <c r="L1614" s="13"/>
      <c r="M1614" s="14"/>
      <c r="N1614" s="9" t="s">
        <v>1091</v>
      </c>
      <c r="O1614" s="24" t="s">
        <v>1092</v>
      </c>
      <c r="P1614" s="17">
        <v>61987</v>
      </c>
      <c r="Q1614" s="18" t="s">
        <v>22</v>
      </c>
      <c r="R1614" s="25"/>
      <c r="S1614" s="29" t="s">
        <v>22</v>
      </c>
      <c r="T1614" s="34"/>
      <c r="U1614" s="15"/>
      <c r="V1614" s="26" t="s">
        <v>4153</v>
      </c>
    </row>
    <row r="1615" spans="1:22" ht="16.5" customHeight="1">
      <c r="A1615" s="27" t="s">
        <v>4154</v>
      </c>
      <c r="B1615" s="9" t="s">
        <v>4155</v>
      </c>
      <c r="C1615" s="15" t="s">
        <v>4156</v>
      </c>
      <c r="D1615" s="21" t="s">
        <v>4157</v>
      </c>
      <c r="E1615" s="12" t="s">
        <v>26</v>
      </c>
      <c r="F1615" s="14" t="s">
        <v>27</v>
      </c>
      <c r="G1615" s="14"/>
      <c r="H1615" s="16" t="s">
        <v>28</v>
      </c>
      <c r="I1615" s="28" t="str">
        <f t="shared" si="105"/>
        <v>175763</v>
      </c>
      <c r="J1615" s="12"/>
      <c r="K1615" s="15" t="s">
        <v>332</v>
      </c>
      <c r="L1615" s="13"/>
      <c r="M1615" s="14"/>
      <c r="N1615" s="9" t="s">
        <v>30</v>
      </c>
      <c r="O1615" s="9" t="s">
        <v>333</v>
      </c>
      <c r="P1615" s="17">
        <v>49263</v>
      </c>
      <c r="Q1615" s="29" t="s">
        <v>22</v>
      </c>
      <c r="R1615" s="30"/>
      <c r="S1615" s="29" t="s">
        <v>22</v>
      </c>
      <c r="T1615" s="31"/>
      <c r="U1615" s="15" t="s">
        <v>59</v>
      </c>
      <c r="V1615" s="26" t="s">
        <v>4158</v>
      </c>
    </row>
    <row r="1616" spans="1:22" ht="16.5" customHeight="1">
      <c r="A1616" s="27" t="s">
        <v>4159</v>
      </c>
      <c r="B1616" s="9" t="s">
        <v>4160</v>
      </c>
      <c r="C1616" s="15" t="s">
        <v>4161</v>
      </c>
      <c r="D1616" s="21" t="s">
        <v>3740</v>
      </c>
      <c r="E1616" s="12" t="s">
        <v>26</v>
      </c>
      <c r="F1616" s="14" t="s">
        <v>38</v>
      </c>
      <c r="G1616" s="14"/>
      <c r="H1616" s="16" t="s">
        <v>56</v>
      </c>
      <c r="I1616" s="28" t="str">
        <f t="shared" si="105"/>
        <v>58553</v>
      </c>
      <c r="J1616" s="14"/>
      <c r="K1616" s="15" t="s">
        <v>504</v>
      </c>
      <c r="L1616" s="13"/>
      <c r="M1616" s="14"/>
      <c r="N1616" s="9" t="s">
        <v>41</v>
      </c>
      <c r="O1616" s="9" t="s">
        <v>505</v>
      </c>
      <c r="P1616" s="17">
        <v>15415</v>
      </c>
      <c r="Q1616" s="29" t="s">
        <v>22</v>
      </c>
      <c r="R1616" s="30"/>
      <c r="S1616" s="29" t="s">
        <v>22</v>
      </c>
      <c r="T1616" s="31"/>
      <c r="U1616" s="15" t="s">
        <v>59</v>
      </c>
      <c r="V1616" s="26" t="s">
        <v>4162</v>
      </c>
    </row>
    <row r="1617" spans="1:24" ht="16.5" customHeight="1">
      <c r="A1617" s="27" t="s">
        <v>4163</v>
      </c>
      <c r="B1617" s="9" t="s">
        <v>4160</v>
      </c>
      <c r="C1617" s="15" t="s">
        <v>4164</v>
      </c>
      <c r="D1617" s="21" t="s">
        <v>3740</v>
      </c>
      <c r="E1617" s="12" t="s">
        <v>26</v>
      </c>
      <c r="F1617" s="14" t="s">
        <v>38</v>
      </c>
      <c r="G1617" s="14"/>
      <c r="H1617" s="16" t="s">
        <v>56</v>
      </c>
      <c r="I1617" s="28" t="str">
        <f t="shared" si="105"/>
        <v>58553</v>
      </c>
      <c r="J1617" s="14"/>
      <c r="K1617" s="15" t="s">
        <v>504</v>
      </c>
      <c r="L1617" s="13"/>
      <c r="M1617" s="14"/>
      <c r="N1617" s="9" t="s">
        <v>41</v>
      </c>
      <c r="O1617" s="9" t="s">
        <v>505</v>
      </c>
      <c r="P1617" s="17">
        <v>15415</v>
      </c>
      <c r="Q1617" s="29" t="s">
        <v>22</v>
      </c>
      <c r="R1617" s="30"/>
      <c r="S1617" s="29" t="s">
        <v>22</v>
      </c>
      <c r="T1617" s="31"/>
      <c r="U1617" s="15" t="s">
        <v>59</v>
      </c>
      <c r="V1617" s="26" t="s">
        <v>60</v>
      </c>
    </row>
    <row r="1618" spans="1:24" ht="16.5" customHeight="1">
      <c r="A1618" s="27" t="s">
        <v>4165</v>
      </c>
      <c r="B1618" s="9" t="s">
        <v>1940</v>
      </c>
      <c r="C1618" s="15" t="s">
        <v>4166</v>
      </c>
      <c r="D1618" s="21" t="s">
        <v>2271</v>
      </c>
      <c r="E1618" s="12" t="s">
        <v>26</v>
      </c>
      <c r="F1618" s="12" t="s">
        <v>55</v>
      </c>
      <c r="G1618" s="12"/>
      <c r="H1618" s="16" t="s">
        <v>39</v>
      </c>
      <c r="I1618" s="28" t="str">
        <f t="shared" si="105"/>
        <v>58756</v>
      </c>
      <c r="J1618" s="14"/>
      <c r="K1618" s="75" t="s">
        <v>56</v>
      </c>
      <c r="L1618" s="28"/>
      <c r="M1618" s="12"/>
      <c r="N1618" s="16" t="s">
        <v>183</v>
      </c>
      <c r="O1618" s="76" t="s">
        <v>58</v>
      </c>
      <c r="P1618" s="17">
        <v>58553</v>
      </c>
      <c r="Q1618" s="29" t="s">
        <v>22</v>
      </c>
      <c r="R1618" s="30"/>
      <c r="S1618" s="29" t="s">
        <v>22</v>
      </c>
      <c r="T1618" s="31"/>
      <c r="U1618" s="15"/>
      <c r="V1618" s="164" t="s">
        <v>4167</v>
      </c>
      <c r="W1618" s="165"/>
    </row>
    <row r="1619" spans="1:24" ht="16.5" customHeight="1">
      <c r="A1619" s="27" t="s">
        <v>4168</v>
      </c>
      <c r="B1619" s="9" t="s">
        <v>4160</v>
      </c>
      <c r="C1619" s="15" t="s">
        <v>4169</v>
      </c>
      <c r="D1619" s="21" t="s">
        <v>3740</v>
      </c>
      <c r="E1619" s="12" t="s">
        <v>26</v>
      </c>
      <c r="F1619" s="14" t="s">
        <v>38</v>
      </c>
      <c r="G1619" s="14"/>
      <c r="H1619" s="16" t="s">
        <v>56</v>
      </c>
      <c r="I1619" s="28" t="str">
        <f t="shared" si="105"/>
        <v>58553</v>
      </c>
      <c r="J1619" s="14"/>
      <c r="K1619" s="15" t="s">
        <v>504</v>
      </c>
      <c r="L1619" s="13"/>
      <c r="M1619" s="14"/>
      <c r="N1619" s="9" t="s">
        <v>41</v>
      </c>
      <c r="O1619" s="9" t="s">
        <v>505</v>
      </c>
      <c r="P1619" s="17">
        <v>15415</v>
      </c>
      <c r="Q1619" s="29" t="s">
        <v>22</v>
      </c>
      <c r="R1619" s="30"/>
      <c r="S1619" s="29" t="s">
        <v>22</v>
      </c>
      <c r="T1619" s="31"/>
      <c r="U1619" s="15" t="s">
        <v>59</v>
      </c>
      <c r="V1619" s="164" t="s">
        <v>4167</v>
      </c>
      <c r="W1619" s="165"/>
    </row>
    <row r="1620" spans="1:24" ht="16.5" customHeight="1">
      <c r="A1620" s="27" t="s">
        <v>4170</v>
      </c>
      <c r="B1620" s="9" t="s">
        <v>1940</v>
      </c>
      <c r="C1620" s="15" t="s">
        <v>4171</v>
      </c>
      <c r="D1620" s="21" t="s">
        <v>3740</v>
      </c>
      <c r="E1620" s="12" t="s">
        <v>26</v>
      </c>
      <c r="F1620" s="14" t="s">
        <v>55</v>
      </c>
      <c r="G1620" s="14"/>
      <c r="H1620" s="9" t="s">
        <v>39</v>
      </c>
      <c r="I1620" s="28" t="str">
        <f t="shared" si="105"/>
        <v>58756</v>
      </c>
      <c r="J1620" s="14"/>
      <c r="K1620" s="75" t="s">
        <v>56</v>
      </c>
      <c r="L1620" s="28"/>
      <c r="M1620" s="12"/>
      <c r="N1620" s="16" t="s">
        <v>183</v>
      </c>
      <c r="O1620" s="76" t="s">
        <v>58</v>
      </c>
      <c r="P1620" s="48">
        <v>58553</v>
      </c>
      <c r="Q1620" s="29" t="s">
        <v>22</v>
      </c>
      <c r="R1620" s="30"/>
      <c r="S1620" s="29" t="s">
        <v>22</v>
      </c>
      <c r="T1620" s="31"/>
      <c r="U1620" s="15" t="s">
        <v>59</v>
      </c>
      <c r="V1620" s="166" t="s">
        <v>4167</v>
      </c>
      <c r="W1620" s="165"/>
    </row>
    <row r="1621" spans="1:24" ht="16.5" customHeight="1">
      <c r="A1621" s="8" t="s">
        <v>4172</v>
      </c>
      <c r="B1621" s="9" t="s">
        <v>4173</v>
      </c>
      <c r="C1621" s="10" t="s">
        <v>4174</v>
      </c>
      <c r="D1621" s="21" t="s">
        <v>2087</v>
      </c>
      <c r="E1621" s="12" t="s">
        <v>26</v>
      </c>
      <c r="F1621" s="12" t="s">
        <v>266</v>
      </c>
      <c r="G1621" s="12"/>
      <c r="H1621" s="9" t="s">
        <v>28</v>
      </c>
      <c r="I1621" s="13">
        <v>175763</v>
      </c>
      <c r="J1621" s="14"/>
      <c r="K1621" s="15" t="s">
        <v>741</v>
      </c>
      <c r="L1621" s="13"/>
      <c r="M1621" s="14"/>
      <c r="N1621" s="9" t="s">
        <v>742</v>
      </c>
      <c r="O1621" s="16" t="s">
        <v>743</v>
      </c>
      <c r="P1621" s="17">
        <v>15440</v>
      </c>
      <c r="Q1621" s="18" t="s">
        <v>32</v>
      </c>
      <c r="R1621" s="19"/>
      <c r="S1621" s="12" t="s">
        <v>32</v>
      </c>
      <c r="T1621" s="10" t="s">
        <v>1248</v>
      </c>
      <c r="U1621" s="15"/>
      <c r="V1621" s="167"/>
      <c r="W1621" s="165"/>
    </row>
    <row r="1622" spans="1:24" ht="16.5" customHeight="1">
      <c r="A1622" s="8" t="s">
        <v>4175</v>
      </c>
      <c r="B1622" s="16" t="s">
        <v>4176</v>
      </c>
      <c r="C1622" s="10" t="s">
        <v>4177</v>
      </c>
      <c r="D1622" s="11" t="s">
        <v>4178</v>
      </c>
      <c r="E1622" s="12" t="s">
        <v>87</v>
      </c>
      <c r="F1622" s="12" t="s">
        <v>27</v>
      </c>
      <c r="G1622" s="12"/>
      <c r="H1622" s="16" t="s">
        <v>28</v>
      </c>
      <c r="I1622" s="28" t="str">
        <f t="shared" ref="I1622:I1629" si="106">IF(H1622 = "(2E,6E)-FPP", "175763",
    IF(H1622 = "(2Z,6E)-FPP", "162247",
        IF(H1622 = "(2Z,6Z)-FPP", "60374",
            IF(H1622 = "(2E,6E,10E)-GGPP", "58756",
                IF(H1622 = "9α-copalyl PP", "58622",
                    IF(H1622 = "peregrinol PP", "138232",
                        IF(H1622 = "(2E)-GPP", "58057",
                            IF(H1622 = "ent-copalyl diphosphate", "58553",
                                IF(H1622 = "(S)-2,3-epoxysqualene", "15441",
                                    IF(H1622 = "(+)-copalyl diphosphate", "58635",
                                        IF(H1622 = "copal-8-ol diphosphate(3−)","64283",
                                            IF(H1622 = "NPP", "57665",
                                                IF(H1622 = "squalene", "15440",
                                                    IF(H1622 = "ent-copal-8-ol diphosphate(3−)", "138223",
                                                        IF(H1622 = "(2E,6E,10E,14E)-GFPP", "57907",
                                                            IF(H1622 = "(R)-tetraprenyl-β-curcumene", "64801",
                                                                IF(H1622 = "(E)-2-MeGPP", "61984",
                                                                    IF(H1622 = "all-trans-heptaprenyl PP", "58206",
                                                                        IF(H1622 = "(3S,22S)-2,3:22,23-diepoxy-2,3,22,23-tetrahydrosqualene", "138307",
                                                                            IF(H1622 = "pre-α-onocerin", "138305","")
                                                                            )
                                                                        )
                                                                    )
                                                                )
                                                            )
                                                        )
                                                    )
                                                )
                                            )
                                        )
                                    )
                                )
                            )
                        )
                    )
                )
            )
        )
    )</f>
        <v>175763</v>
      </c>
      <c r="J1622" s="12"/>
      <c r="K1622" s="10" t="s">
        <v>4179</v>
      </c>
      <c r="L1622" s="28"/>
      <c r="M1622" s="12"/>
      <c r="N1622" s="16" t="s">
        <v>49</v>
      </c>
      <c r="O1622" s="16" t="s">
        <v>4180</v>
      </c>
      <c r="P1622" s="7">
        <v>138041</v>
      </c>
      <c r="Q1622" s="29" t="s">
        <v>22</v>
      </c>
      <c r="R1622" s="30"/>
      <c r="S1622" s="29" t="s">
        <v>22</v>
      </c>
      <c r="T1622" s="31"/>
      <c r="U1622" s="10" t="s">
        <v>59</v>
      </c>
      <c r="V1622" s="284" t="s">
        <v>4181</v>
      </c>
      <c r="W1622" s="283"/>
      <c r="X1622" s="285"/>
    </row>
    <row r="1623" spans="1:24" ht="16.5" customHeight="1">
      <c r="A1623" s="27" t="s">
        <v>4182</v>
      </c>
      <c r="B1623" s="9" t="s">
        <v>4183</v>
      </c>
      <c r="C1623" s="15" t="s">
        <v>4184</v>
      </c>
      <c r="D1623" s="21" t="s">
        <v>2052</v>
      </c>
      <c r="E1623" s="12" t="s">
        <v>26</v>
      </c>
      <c r="F1623" s="14" t="s">
        <v>27</v>
      </c>
      <c r="G1623" s="14"/>
      <c r="H1623" s="9" t="s">
        <v>28</v>
      </c>
      <c r="I1623" s="28" t="str">
        <f t="shared" si="106"/>
        <v>175763</v>
      </c>
      <c r="J1623" s="14"/>
      <c r="K1623" s="15" t="s">
        <v>167</v>
      </c>
      <c r="L1623" s="13"/>
      <c r="M1623" s="14"/>
      <c r="N1623" s="9" t="s">
        <v>30</v>
      </c>
      <c r="O1623" s="9" t="s">
        <v>168</v>
      </c>
      <c r="P1623" s="17">
        <v>36515</v>
      </c>
      <c r="Q1623" s="29" t="s">
        <v>22</v>
      </c>
      <c r="R1623" s="30"/>
      <c r="S1623" s="29" t="s">
        <v>22</v>
      </c>
      <c r="T1623" s="31"/>
      <c r="U1623" s="41" t="s">
        <v>169</v>
      </c>
      <c r="V1623" s="168" t="s">
        <v>4185</v>
      </c>
      <c r="W1623" s="165"/>
    </row>
    <row r="1624" spans="1:24" ht="16.5" customHeight="1">
      <c r="A1624" s="27" t="s">
        <v>4186</v>
      </c>
      <c r="B1624" s="9" t="s">
        <v>4187</v>
      </c>
      <c r="C1624" s="15" t="s">
        <v>4188</v>
      </c>
      <c r="D1624" s="21" t="s">
        <v>4189</v>
      </c>
      <c r="E1624" s="12" t="s">
        <v>26</v>
      </c>
      <c r="F1624" s="14" t="s">
        <v>27</v>
      </c>
      <c r="G1624" s="14"/>
      <c r="H1624" s="16" t="s">
        <v>28</v>
      </c>
      <c r="I1624" s="28" t="str">
        <f t="shared" si="106"/>
        <v>175763</v>
      </c>
      <c r="J1624" s="14"/>
      <c r="K1624" s="15" t="s">
        <v>2114</v>
      </c>
      <c r="L1624" s="13" t="s">
        <v>4190</v>
      </c>
      <c r="M1624" s="14" t="s">
        <v>22</v>
      </c>
      <c r="N1624" s="9" t="s">
        <v>30</v>
      </c>
      <c r="O1624" s="9" t="s">
        <v>2115</v>
      </c>
      <c r="P1624" s="17">
        <v>63447</v>
      </c>
      <c r="Q1624" s="29" t="s">
        <v>22</v>
      </c>
      <c r="R1624" s="30"/>
      <c r="S1624" s="29" t="s">
        <v>22</v>
      </c>
      <c r="T1624" s="31"/>
      <c r="U1624" s="15" t="s">
        <v>59</v>
      </c>
      <c r="V1624" s="166" t="s">
        <v>4191</v>
      </c>
      <c r="W1624" s="165"/>
    </row>
    <row r="1625" spans="1:24" ht="16.5" customHeight="1">
      <c r="A1625" s="27" t="s">
        <v>4186</v>
      </c>
      <c r="B1625" s="9" t="s">
        <v>4187</v>
      </c>
      <c r="C1625" s="15" t="s">
        <v>4188</v>
      </c>
      <c r="D1625" s="21" t="s">
        <v>4189</v>
      </c>
      <c r="E1625" s="12" t="s">
        <v>26</v>
      </c>
      <c r="F1625" s="14" t="s">
        <v>27</v>
      </c>
      <c r="G1625" s="14"/>
      <c r="H1625" s="16" t="s">
        <v>28</v>
      </c>
      <c r="I1625" s="28" t="str">
        <f t="shared" si="106"/>
        <v>175763</v>
      </c>
      <c r="J1625" s="14"/>
      <c r="K1625" s="15" t="s">
        <v>2112</v>
      </c>
      <c r="L1625" s="13" t="s">
        <v>4192</v>
      </c>
      <c r="M1625" s="14"/>
      <c r="N1625" s="9" t="s">
        <v>30</v>
      </c>
      <c r="O1625" s="9" t="s">
        <v>2113</v>
      </c>
      <c r="P1625" s="17">
        <v>63443</v>
      </c>
      <c r="Q1625" s="29" t="s">
        <v>22</v>
      </c>
      <c r="R1625" s="30"/>
      <c r="S1625" s="29" t="s">
        <v>22</v>
      </c>
      <c r="T1625" s="31"/>
      <c r="U1625" s="15"/>
      <c r="V1625" s="164" t="s">
        <v>4191</v>
      </c>
      <c r="W1625" s="165"/>
    </row>
    <row r="1626" spans="1:24" ht="16.5" customHeight="1">
      <c r="A1626" s="27" t="s">
        <v>4193</v>
      </c>
      <c r="B1626" s="9" t="s">
        <v>4194</v>
      </c>
      <c r="C1626" s="15" t="s">
        <v>4195</v>
      </c>
      <c r="D1626" s="21" t="s">
        <v>4189</v>
      </c>
      <c r="E1626" s="12" t="s">
        <v>26</v>
      </c>
      <c r="F1626" s="14" t="s">
        <v>27</v>
      </c>
      <c r="G1626" s="14"/>
      <c r="H1626" s="16" t="s">
        <v>28</v>
      </c>
      <c r="I1626" s="28" t="str">
        <f t="shared" si="106"/>
        <v>175763</v>
      </c>
      <c r="J1626" s="14"/>
      <c r="K1626" s="15" t="s">
        <v>2114</v>
      </c>
      <c r="L1626" s="13" t="s">
        <v>4196</v>
      </c>
      <c r="M1626" s="14" t="s">
        <v>22</v>
      </c>
      <c r="N1626" s="9" t="s">
        <v>30</v>
      </c>
      <c r="O1626" s="9" t="s">
        <v>2115</v>
      </c>
      <c r="P1626" s="17">
        <v>63447</v>
      </c>
      <c r="Q1626" s="29" t="s">
        <v>22</v>
      </c>
      <c r="R1626" s="30"/>
      <c r="S1626" s="29" t="s">
        <v>22</v>
      </c>
      <c r="T1626" s="31"/>
      <c r="U1626" s="15" t="s">
        <v>59</v>
      </c>
      <c r="V1626" s="164" t="s">
        <v>4191</v>
      </c>
      <c r="W1626" s="165"/>
    </row>
    <row r="1627" spans="1:24" ht="16.5" customHeight="1">
      <c r="A1627" s="27" t="s">
        <v>4193</v>
      </c>
      <c r="B1627" s="9" t="s">
        <v>4194</v>
      </c>
      <c r="C1627" s="15" t="s">
        <v>4195</v>
      </c>
      <c r="D1627" s="21" t="s">
        <v>4189</v>
      </c>
      <c r="E1627" s="12" t="s">
        <v>26</v>
      </c>
      <c r="F1627" s="14" t="s">
        <v>27</v>
      </c>
      <c r="G1627" s="14"/>
      <c r="H1627" s="16" t="s">
        <v>28</v>
      </c>
      <c r="I1627" s="28" t="str">
        <f t="shared" si="106"/>
        <v>175763</v>
      </c>
      <c r="J1627" s="14"/>
      <c r="K1627" s="15" t="s">
        <v>2112</v>
      </c>
      <c r="L1627" s="13" t="s">
        <v>4197</v>
      </c>
      <c r="M1627" s="14"/>
      <c r="N1627" s="9" t="s">
        <v>30</v>
      </c>
      <c r="O1627" s="9" t="s">
        <v>2113</v>
      </c>
      <c r="P1627" s="17">
        <v>63443</v>
      </c>
      <c r="Q1627" s="29" t="s">
        <v>22</v>
      </c>
      <c r="R1627" s="30"/>
      <c r="S1627" s="29" t="s">
        <v>22</v>
      </c>
      <c r="T1627" s="31"/>
      <c r="U1627" s="15"/>
      <c r="V1627" s="166" t="s">
        <v>4191</v>
      </c>
      <c r="W1627" s="165"/>
    </row>
    <row r="1628" spans="1:24" ht="16.5" customHeight="1">
      <c r="A1628" s="27" t="s">
        <v>4198</v>
      </c>
      <c r="B1628" s="9" t="s">
        <v>4199</v>
      </c>
      <c r="C1628" s="15" t="s">
        <v>4200</v>
      </c>
      <c r="D1628" s="21" t="s">
        <v>4189</v>
      </c>
      <c r="E1628" s="12" t="s">
        <v>26</v>
      </c>
      <c r="F1628" s="14" t="s">
        <v>27</v>
      </c>
      <c r="G1628" s="14"/>
      <c r="H1628" s="16" t="s">
        <v>28</v>
      </c>
      <c r="I1628" s="28" t="str">
        <f t="shared" si="106"/>
        <v>175763</v>
      </c>
      <c r="J1628" s="14"/>
      <c r="K1628" s="15" t="s">
        <v>2114</v>
      </c>
      <c r="L1628" s="13" t="s">
        <v>4201</v>
      </c>
      <c r="M1628" s="14" t="s">
        <v>22</v>
      </c>
      <c r="N1628" s="9" t="s">
        <v>30</v>
      </c>
      <c r="O1628" s="9" t="s">
        <v>2115</v>
      </c>
      <c r="P1628" s="17">
        <v>63447</v>
      </c>
      <c r="Q1628" s="29" t="s">
        <v>22</v>
      </c>
      <c r="R1628" s="30"/>
      <c r="S1628" s="29" t="s">
        <v>22</v>
      </c>
      <c r="T1628" s="31"/>
      <c r="U1628" s="15" t="s">
        <v>59</v>
      </c>
      <c r="V1628" s="166" t="s">
        <v>4191</v>
      </c>
      <c r="W1628" s="165"/>
    </row>
    <row r="1629" spans="1:24" ht="16.5" customHeight="1">
      <c r="A1629" s="27" t="s">
        <v>4198</v>
      </c>
      <c r="B1629" s="9" t="s">
        <v>4199</v>
      </c>
      <c r="C1629" s="15" t="s">
        <v>4200</v>
      </c>
      <c r="D1629" s="21" t="s">
        <v>4189</v>
      </c>
      <c r="E1629" s="12" t="s">
        <v>26</v>
      </c>
      <c r="F1629" s="14" t="s">
        <v>27</v>
      </c>
      <c r="G1629" s="14"/>
      <c r="H1629" s="16" t="s">
        <v>28</v>
      </c>
      <c r="I1629" s="28" t="str">
        <f t="shared" si="106"/>
        <v>175763</v>
      </c>
      <c r="J1629" s="14"/>
      <c r="K1629" s="15" t="s">
        <v>2112</v>
      </c>
      <c r="L1629" s="13" t="s">
        <v>4202</v>
      </c>
      <c r="M1629" s="14"/>
      <c r="N1629" s="9" t="s">
        <v>30</v>
      </c>
      <c r="O1629" s="9" t="s">
        <v>2113</v>
      </c>
      <c r="P1629" s="17">
        <v>63443</v>
      </c>
      <c r="Q1629" s="29" t="s">
        <v>22</v>
      </c>
      <c r="R1629" s="30"/>
      <c r="S1629" s="29" t="s">
        <v>22</v>
      </c>
      <c r="T1629" s="31"/>
      <c r="U1629" s="15"/>
      <c r="V1629" s="166" t="s">
        <v>4191</v>
      </c>
      <c r="W1629" s="165"/>
    </row>
    <row r="1630" spans="1:24" ht="16.5" customHeight="1">
      <c r="A1630" s="27" t="s">
        <v>4203</v>
      </c>
      <c r="B1630" s="9" t="s">
        <v>4204</v>
      </c>
      <c r="C1630" s="15" t="s">
        <v>4205</v>
      </c>
      <c r="D1630" s="21" t="s">
        <v>4189</v>
      </c>
      <c r="E1630" s="12" t="s">
        <v>26</v>
      </c>
      <c r="F1630" s="51" t="s">
        <v>485</v>
      </c>
      <c r="G1630" s="14"/>
      <c r="H1630" s="9"/>
      <c r="I1630" s="13"/>
      <c r="J1630" s="14"/>
      <c r="K1630" s="15"/>
      <c r="L1630" s="13"/>
      <c r="M1630" s="14"/>
      <c r="N1630" s="9"/>
      <c r="O1630" s="52" t="s">
        <v>485</v>
      </c>
      <c r="P1630" s="17"/>
      <c r="Q1630" s="18"/>
      <c r="R1630" s="25"/>
      <c r="S1630" s="18"/>
      <c r="T1630" s="34"/>
      <c r="U1630" s="53" t="s">
        <v>4206</v>
      </c>
      <c r="V1630" s="169"/>
      <c r="W1630" s="170"/>
      <c r="X1630" s="37"/>
    </row>
    <row r="1631" spans="1:24" ht="16.5" customHeight="1">
      <c r="A1631" s="27" t="s">
        <v>4207</v>
      </c>
      <c r="B1631" s="9" t="s">
        <v>738</v>
      </c>
      <c r="C1631" s="15" t="s">
        <v>4208</v>
      </c>
      <c r="D1631" s="21" t="s">
        <v>1030</v>
      </c>
      <c r="E1631" s="12" t="s">
        <v>26</v>
      </c>
      <c r="F1631" s="14" t="s">
        <v>266</v>
      </c>
      <c r="G1631" s="14"/>
      <c r="H1631" s="9" t="s">
        <v>28</v>
      </c>
      <c r="I1631" s="13">
        <v>175763</v>
      </c>
      <c r="J1631" s="14"/>
      <c r="K1631" s="15" t="s">
        <v>741</v>
      </c>
      <c r="L1631" s="13"/>
      <c r="M1631" s="14"/>
      <c r="N1631" s="9" t="s">
        <v>742</v>
      </c>
      <c r="O1631" s="9" t="s">
        <v>743</v>
      </c>
      <c r="P1631" s="17">
        <v>15440</v>
      </c>
      <c r="Q1631" s="18" t="s">
        <v>32</v>
      </c>
      <c r="R1631" s="25"/>
      <c r="S1631" s="29" t="s">
        <v>22</v>
      </c>
      <c r="T1631" s="34"/>
      <c r="U1631" s="15"/>
      <c r="V1631" s="164" t="s">
        <v>4209</v>
      </c>
      <c r="W1631" s="165"/>
    </row>
    <row r="1632" spans="1:24" ht="16.5" customHeight="1">
      <c r="A1632" s="27" t="s">
        <v>4210</v>
      </c>
      <c r="B1632" s="9" t="s">
        <v>2411</v>
      </c>
      <c r="C1632" s="15" t="s">
        <v>4211</v>
      </c>
      <c r="D1632" s="21" t="s">
        <v>1603</v>
      </c>
      <c r="E1632" s="12" t="s">
        <v>26</v>
      </c>
      <c r="F1632" s="14" t="s">
        <v>27</v>
      </c>
      <c r="G1632" s="14"/>
      <c r="H1632" s="9" t="s">
        <v>28</v>
      </c>
      <c r="I1632" s="28" t="str">
        <f>IF(H1632 = "(2E,6E)-FPP", "175763",
    IF(H1632 = "(2Z,6E)-FPP", "162247",
        IF(H1632 = "(2Z,6Z)-FPP", "60374",
            IF(H1632 = "(2E,6E,10E)-GGPP", "58756",
                IF(H1632 = "9α-copalyl PP", "58622",
                    IF(H1632 = "peregrinol PP", "138232",
                        IF(H1632 = "(2E)-GPP", "58057",
                            IF(H1632 = "ent-copalyl diphosphate", "58553",
                                IF(H1632 = "(S)-2,3-epoxysqualene", "15441",
                                    IF(H1632 = "(+)-copalyl diphosphate", "58635",
                                        IF(H1632 = "copal-8-ol diphosphate(3−)","64283",
                                            IF(H1632 = "NPP", "57665",
                                                IF(H1632 = "squalene", "15440",
                                                    IF(H1632 = "ent-copal-8-ol diphosphate(3−)", "138223",
                                                        IF(H1632 = "(2E,6E,10E,14E)-GFPP", "57907",
                                                            IF(H1632 = "(R)-tetraprenyl-β-curcumene", "64801",
                                                                IF(H1632 = "(E)-2-MeGPP", "61984",
                                                                    IF(H1632 = "all-trans-heptaprenyl PP", "58206",
                                                                        IF(H1632 = "(3S,22S)-2,3:22,23-diepoxy-2,3,22,23-tetrahydrosqualene", "138307",
                                                                            IF(H1632 = "pre-α-onocerin", "138305","")
                                                                            )
                                                                        )
                                                                    )
                                                                )
                                                            )
                                                        )
                                                    )
                                                )
                                            )
                                        )
                                    )
                                )
                            )
                        )
                    )
                )
            )
        )
    )</f>
        <v>175763</v>
      </c>
      <c r="J1632" s="14"/>
      <c r="K1632" s="15" t="s">
        <v>1604</v>
      </c>
      <c r="L1632" s="13"/>
      <c r="M1632" s="14"/>
      <c r="N1632" s="9" t="s">
        <v>30</v>
      </c>
      <c r="O1632" s="9" t="s">
        <v>1605</v>
      </c>
      <c r="P1632" s="17">
        <v>61700</v>
      </c>
      <c r="Q1632" s="29" t="s">
        <v>22</v>
      </c>
      <c r="R1632" s="30"/>
      <c r="S1632" s="29" t="s">
        <v>22</v>
      </c>
      <c r="T1632" s="31"/>
      <c r="U1632" s="15"/>
      <c r="V1632" s="164" t="s">
        <v>4212</v>
      </c>
      <c r="W1632" s="165"/>
    </row>
    <row r="1633" spans="1:24" ht="16.5" customHeight="1">
      <c r="A1633" s="8" t="s">
        <v>4213</v>
      </c>
      <c r="B1633" s="9"/>
      <c r="C1633" s="10" t="s">
        <v>4214</v>
      </c>
      <c r="D1633" s="21" t="s">
        <v>4215</v>
      </c>
      <c r="E1633" s="12" t="s">
        <v>37</v>
      </c>
      <c r="F1633" s="14" t="s">
        <v>27</v>
      </c>
      <c r="G1633" s="14"/>
      <c r="H1633" s="9" t="s">
        <v>28</v>
      </c>
      <c r="I1633" s="13">
        <v>175763</v>
      </c>
      <c r="J1633" s="14"/>
      <c r="K1633" s="15" t="s">
        <v>4216</v>
      </c>
      <c r="L1633" s="13"/>
      <c r="M1633" s="14"/>
      <c r="N1633" s="9" t="s">
        <v>30</v>
      </c>
      <c r="O1633" s="9" t="s">
        <v>4217</v>
      </c>
      <c r="P1633" s="17">
        <v>192742</v>
      </c>
      <c r="Q1633" s="18" t="s">
        <v>22</v>
      </c>
      <c r="R1633" s="25"/>
      <c r="S1633" s="18" t="s">
        <v>22</v>
      </c>
      <c r="T1633" s="10"/>
      <c r="U1633" s="15"/>
      <c r="V1633" s="164" t="s">
        <v>44</v>
      </c>
    </row>
    <row r="1634" spans="1:24" ht="16.5" customHeight="1">
      <c r="A1634" s="27" t="s">
        <v>4218</v>
      </c>
      <c r="B1634" s="9"/>
      <c r="C1634" s="15"/>
      <c r="D1634" s="36" t="s">
        <v>4219</v>
      </c>
      <c r="E1634" s="12" t="s">
        <v>26</v>
      </c>
      <c r="F1634" s="14"/>
      <c r="G1634" s="14"/>
      <c r="H1634" s="9" t="s">
        <v>112</v>
      </c>
      <c r="I1634" s="37"/>
      <c r="J1634" s="14"/>
      <c r="K1634" s="15" t="s">
        <v>4220</v>
      </c>
      <c r="L1634" s="13"/>
      <c r="M1634" s="14"/>
      <c r="N1634" s="9"/>
      <c r="O1634" s="9"/>
      <c r="P1634" s="17"/>
      <c r="Q1634" s="18"/>
      <c r="R1634" s="25"/>
      <c r="S1634" s="18"/>
      <c r="T1634" s="34"/>
      <c r="U1634" s="15"/>
      <c r="V1634" s="167"/>
      <c r="W1634" s="165"/>
    </row>
    <row r="1635" spans="1:24" ht="16.5" customHeight="1">
      <c r="A1635" s="27" t="s">
        <v>4221</v>
      </c>
      <c r="B1635" s="9"/>
      <c r="C1635" s="15" t="s">
        <v>4222</v>
      </c>
      <c r="D1635" s="21" t="s">
        <v>2458</v>
      </c>
      <c r="E1635" s="12" t="s">
        <v>111</v>
      </c>
      <c r="F1635" s="14" t="s">
        <v>266</v>
      </c>
      <c r="G1635" s="14"/>
      <c r="H1635" s="9" t="s">
        <v>3058</v>
      </c>
      <c r="I1635" s="13">
        <v>58179</v>
      </c>
      <c r="J1635" s="14"/>
      <c r="K1635" s="15" t="s">
        <v>4223</v>
      </c>
      <c r="L1635" s="13"/>
      <c r="M1635" s="14"/>
      <c r="N1635" s="9" t="s">
        <v>269</v>
      </c>
      <c r="O1635" s="9" t="s">
        <v>4224</v>
      </c>
      <c r="P1635" s="17">
        <v>192981</v>
      </c>
      <c r="Q1635" s="18" t="s">
        <v>22</v>
      </c>
      <c r="R1635" s="25"/>
      <c r="S1635" s="18" t="s">
        <v>22</v>
      </c>
      <c r="T1635" s="34"/>
      <c r="U1635" s="15"/>
      <c r="V1635" s="164" t="s">
        <v>3196</v>
      </c>
      <c r="W1635" s="165"/>
    </row>
    <row r="1636" spans="1:24" ht="16.5" customHeight="1">
      <c r="A1636" s="27" t="s">
        <v>4225</v>
      </c>
      <c r="B1636" s="9" t="s">
        <v>4226</v>
      </c>
      <c r="C1636" s="15" t="s">
        <v>4227</v>
      </c>
      <c r="D1636" s="21" t="s">
        <v>4228</v>
      </c>
      <c r="E1636" s="12" t="s">
        <v>111</v>
      </c>
      <c r="F1636" s="14" t="s">
        <v>38</v>
      </c>
      <c r="G1636" s="14"/>
      <c r="H1636" s="74" t="s">
        <v>39</v>
      </c>
      <c r="I1636" s="28" t="str">
        <f>IF(H1636 = "(2E,6E)-FPP", "175763",
    IF(H1636 = "(2Z,6E)-FPP", "162247",
        IF(H1636 = "(2Z,6Z)-FPP", "60374",
            IF(H1636 = "(2E,6E,10E)-GGPP", "58756",
                IF(H1636 = "9α-copalyl PP", "58622",
                    IF(H1636 = "peregrinol PP", "138232",
                        IF(H1636 = "(2E)-GPP", "58057",
                            IF(H1636 = "ent-copalyl diphosphate", "58553",
                                IF(H1636 = "(S)-2,3-epoxysqualene", "15441",
                                    IF(H1636 = "(+)-copalyl diphosphate", "58635",
                                        IF(H1636 = "copal-8-ol diphosphate(3−)","64283",
                                            IF(H1636 = "NPP", "57665",
                                                IF(H1636 = "squalene", "15440",
                                                    IF(H1636 = "ent-copal-8-ol diphosphate(3−)", "138223",
                                                        IF(H1636 = "(2E,6E,10E,14E)-GFPP", "57907",
                                                            IF(H1636 = "(R)-tetraprenyl-β-curcumene", "64801",
                                                                IF(H1636 = "(E)-2-MeGPP", "61984",
                                                                    IF(H1636 = "all-trans-heptaprenyl PP", "58206",
                                                                        IF(H1636 = "(3S,22S)-2,3:22,23-diepoxy-2,3,22,23-tetrahydrosqualene", "138307",
                                                                            IF(H1636 = "pre-α-onocerin", "138305","")
                                                                            )
                                                                        )
                                                                    )
                                                                )
                                                            )
                                                        )
                                                    )
                                                )
                                            )
                                        )
                                    )
                                )
                            )
                        )
                    )
                )
            )
        )
    )</f>
        <v>58756</v>
      </c>
      <c r="J1636" s="14" t="s">
        <v>59</v>
      </c>
      <c r="K1636" s="15" t="s">
        <v>4229</v>
      </c>
      <c r="L1636" s="13"/>
      <c r="M1636" s="14"/>
      <c r="N1636" s="9" t="s">
        <v>41</v>
      </c>
      <c r="O1636" s="9" t="s">
        <v>4230</v>
      </c>
      <c r="P1636" s="17">
        <v>52463</v>
      </c>
      <c r="Q1636" s="29" t="s">
        <v>22</v>
      </c>
      <c r="R1636" s="30"/>
      <c r="S1636" s="29" t="s">
        <v>22</v>
      </c>
      <c r="T1636" s="31"/>
      <c r="U1636" s="15" t="s">
        <v>4231</v>
      </c>
      <c r="V1636" s="164" t="s">
        <v>4232</v>
      </c>
      <c r="W1636" s="165"/>
    </row>
    <row r="1637" spans="1:24" ht="16.5" customHeight="1">
      <c r="A1637" s="8" t="s">
        <v>4225</v>
      </c>
      <c r="B1637" s="9" t="s">
        <v>4226</v>
      </c>
      <c r="C1637" s="10" t="s">
        <v>4233</v>
      </c>
      <c r="D1637" s="21" t="s">
        <v>4228</v>
      </c>
      <c r="E1637" s="12" t="s">
        <v>111</v>
      </c>
      <c r="F1637" s="12" t="s">
        <v>179</v>
      </c>
      <c r="G1637" s="12"/>
      <c r="H1637" s="9" t="s">
        <v>256</v>
      </c>
      <c r="I1637" s="13" t="s">
        <v>257</v>
      </c>
      <c r="J1637" s="14"/>
      <c r="K1637" s="15" t="s">
        <v>4234</v>
      </c>
      <c r="L1637" s="13"/>
      <c r="M1637" s="14"/>
      <c r="N1637" s="9" t="s">
        <v>183</v>
      </c>
      <c r="O1637" s="16" t="s">
        <v>4235</v>
      </c>
      <c r="P1637" s="17">
        <v>57533</v>
      </c>
      <c r="Q1637" s="18" t="s">
        <v>32</v>
      </c>
      <c r="R1637" s="25"/>
      <c r="S1637" s="18" t="s">
        <v>22</v>
      </c>
      <c r="T1637" s="10" t="s">
        <v>185</v>
      </c>
      <c r="U1637" s="15"/>
      <c r="V1637" s="164" t="s">
        <v>4236</v>
      </c>
      <c r="W1637" s="165"/>
    </row>
    <row r="1638" spans="1:24" ht="16.5" customHeight="1">
      <c r="A1638" s="27" t="s">
        <v>4237</v>
      </c>
      <c r="B1638" s="9" t="s">
        <v>4238</v>
      </c>
      <c r="C1638" s="15" t="s">
        <v>4239</v>
      </c>
      <c r="D1638" s="21" t="s">
        <v>4240</v>
      </c>
      <c r="E1638" s="12" t="s">
        <v>87</v>
      </c>
      <c r="F1638" s="14" t="s">
        <v>38</v>
      </c>
      <c r="G1638" s="14"/>
      <c r="H1638" s="9" t="s">
        <v>39</v>
      </c>
      <c r="I1638" s="28" t="str">
        <f>IF(H1638 = "(2E,6E)-FPP", "175763",
    IF(H1638 = "(2Z,6E)-FPP", "162247",
        IF(H1638 = "(2Z,6Z)-FPP", "60374",
            IF(H1638 = "(2E,6E,10E)-GGPP", "58756",
                IF(H1638 = "9α-copalyl PP", "58622",
                    IF(H1638 = "peregrinol PP", "138232",
                        IF(H1638 = "(2E)-GPP", "58057",
                            IF(H1638 = "ent-copalyl diphosphate", "58553",
                                IF(H1638 = "(S)-2,3-epoxysqualene", "15441",
                                    IF(H1638 = "(+)-copalyl diphosphate", "58635",
                                        IF(H1638 = "copal-8-ol diphosphate(3−)","64283",
                                            IF(H1638 = "NPP", "57665",
                                                IF(H1638 = "squalene", "15440",
                                                    IF(H1638 = "ent-copal-8-ol diphosphate(3−)", "138223",
                                                        IF(H1638 = "(2E,6E,10E,14E)-GFPP", "57907",
                                                            IF(H1638 = "(R)-tetraprenyl-β-curcumene", "64801",
                                                                IF(H1638 = "(E)-2-MeGPP", "61984",
                                                                    IF(H1638 = "all-trans-heptaprenyl PP", "58206",
                                                                        IF(H1638 = "(3S,22S)-2,3:22,23-diepoxy-2,3,22,23-tetrahydrosqualene", "138307",
                                                                            IF(H1638 = "pre-α-onocerin", "138305","")
                                                                            )
                                                                        )
                                                                    )
                                                                )
                                                            )
                                                        )
                                                    )
                                                )
                                            )
                                        )
                                    )
                                )
                            )
                        )
                    )
                )
            )
        )
    )</f>
        <v>58756</v>
      </c>
      <c r="J1638" s="14"/>
      <c r="K1638" s="15" t="s">
        <v>4241</v>
      </c>
      <c r="L1638" s="13"/>
      <c r="M1638" s="14"/>
      <c r="N1638" s="9" t="s">
        <v>76</v>
      </c>
      <c r="O1638" s="9" t="s">
        <v>4242</v>
      </c>
      <c r="P1638" s="17">
        <v>78352</v>
      </c>
      <c r="Q1638" s="29" t="s">
        <v>22</v>
      </c>
      <c r="R1638" s="30"/>
      <c r="S1638" s="29" t="s">
        <v>22</v>
      </c>
      <c r="T1638" s="31"/>
      <c r="U1638" s="15" t="s">
        <v>59</v>
      </c>
      <c r="V1638" s="166" t="s">
        <v>4243</v>
      </c>
      <c r="W1638" s="165"/>
    </row>
    <row r="1639" spans="1:24" ht="16.5" customHeight="1">
      <c r="A1639" s="8" t="s">
        <v>4244</v>
      </c>
      <c r="B1639" s="9" t="s">
        <v>4245</v>
      </c>
      <c r="C1639" s="10" t="s">
        <v>4246</v>
      </c>
      <c r="D1639" s="21" t="s">
        <v>2087</v>
      </c>
      <c r="E1639" s="12" t="s">
        <v>26</v>
      </c>
      <c r="F1639" s="12" t="s">
        <v>266</v>
      </c>
      <c r="G1639" s="12"/>
      <c r="H1639" s="9" t="s">
        <v>28</v>
      </c>
      <c r="I1639" s="13">
        <v>175763</v>
      </c>
      <c r="J1639" s="14"/>
      <c r="K1639" s="15" t="s">
        <v>741</v>
      </c>
      <c r="L1639" s="13"/>
      <c r="M1639" s="14"/>
      <c r="N1639" s="9" t="s">
        <v>742</v>
      </c>
      <c r="O1639" s="16" t="s">
        <v>743</v>
      </c>
      <c r="P1639" s="17">
        <v>15440</v>
      </c>
      <c r="Q1639" s="18" t="s">
        <v>32</v>
      </c>
      <c r="R1639" s="19"/>
      <c r="S1639" s="12" t="s">
        <v>32</v>
      </c>
      <c r="T1639" s="10" t="s">
        <v>1248</v>
      </c>
      <c r="U1639" s="15"/>
      <c r="V1639" s="167"/>
      <c r="W1639" s="165"/>
    </row>
    <row r="1640" spans="1:24" ht="16.5" customHeight="1">
      <c r="A1640" s="27" t="s">
        <v>4247</v>
      </c>
      <c r="B1640" s="9" t="s">
        <v>4248</v>
      </c>
      <c r="C1640" s="15" t="s">
        <v>4249</v>
      </c>
      <c r="D1640" s="21" t="s">
        <v>3447</v>
      </c>
      <c r="E1640" s="12" t="s">
        <v>26</v>
      </c>
      <c r="F1640" s="14" t="s">
        <v>38</v>
      </c>
      <c r="G1640" s="14"/>
      <c r="H1640" s="9" t="s">
        <v>64</v>
      </c>
      <c r="I1640" s="28" t="str">
        <f t="shared" ref="I1640:I1667" si="107">IF(H1640 = "(2E,6E)-FPP", "175763",
    IF(H1640 = "(2Z,6E)-FPP", "162247",
        IF(H1640 = "(2Z,6Z)-FPP", "60374",
            IF(H1640 = "(2E,6E,10E)-GGPP", "58756",
                IF(H1640 = "9α-copalyl PP", "58622",
                    IF(H1640 = "peregrinol PP", "138232",
                        IF(H1640 = "(2E)-GPP", "58057",
                            IF(H1640 = "ent-copalyl diphosphate", "58553",
                                IF(H1640 = "(S)-2,3-epoxysqualene", "15441",
                                    IF(H1640 = "(+)-copalyl diphosphate", "58635",
                                        IF(H1640 = "copal-8-ol diphosphate(3−)","64283",
                                            IF(H1640 = "NPP", "57665",
                                                IF(H1640 = "squalene", "15440",
                                                    IF(H1640 = "ent-copal-8-ol diphosphate(3−)", "138223",
                                                        IF(H1640 = "(2E,6E,10E,14E)-GFPP", "57907",
                                                            IF(H1640 = "(R)-tetraprenyl-β-curcumene", "64801",
                                                                IF(H1640 = "(E)-2-MeGPP", "61984",
                                                                    IF(H1640 = "all-trans-heptaprenyl PP", "58206",
                                                                        IF(H1640 = "(3S,22S)-2,3:22,23-diepoxy-2,3,22,23-tetrahydrosqualene", "138307",
                                                                            IF(H1640 = "pre-α-onocerin", "138305","")
                                                                            )
                                                                        )
                                                                    )
                                                                )
                                                            )
                                                        )
                                                    )
                                                )
                                            )
                                        )
                                    )
                                )
                            )
                        )
                    )
                )
            )
        )
    )</f>
        <v>58635</v>
      </c>
      <c r="J1640" s="14"/>
      <c r="K1640" s="15" t="s">
        <v>65</v>
      </c>
      <c r="L1640" s="13"/>
      <c r="M1640" s="14"/>
      <c r="N1640" s="9" t="s">
        <v>41</v>
      </c>
      <c r="O1640" s="9" t="s">
        <v>66</v>
      </c>
      <c r="P1640" s="17">
        <v>65037</v>
      </c>
      <c r="Q1640" s="29" t="s">
        <v>22</v>
      </c>
      <c r="R1640" s="30"/>
      <c r="S1640" s="29" t="s">
        <v>22</v>
      </c>
      <c r="T1640" s="31"/>
      <c r="U1640" s="15"/>
      <c r="V1640" s="164" t="s">
        <v>4250</v>
      </c>
      <c r="W1640" s="165"/>
    </row>
    <row r="1641" spans="1:24" ht="16.5" customHeight="1">
      <c r="A1641" s="27" t="s">
        <v>4251</v>
      </c>
      <c r="B1641" s="9" t="s">
        <v>842</v>
      </c>
      <c r="C1641" s="15" t="s">
        <v>4252</v>
      </c>
      <c r="D1641" s="21" t="s">
        <v>1495</v>
      </c>
      <c r="E1641" s="12" t="s">
        <v>26</v>
      </c>
      <c r="F1641" s="14" t="s">
        <v>266</v>
      </c>
      <c r="G1641" s="14"/>
      <c r="H1641" s="9" t="s">
        <v>267</v>
      </c>
      <c r="I1641" s="28" t="str">
        <f t="shared" si="107"/>
        <v>15441</v>
      </c>
      <c r="J1641" s="14"/>
      <c r="K1641" s="15" t="s">
        <v>858</v>
      </c>
      <c r="L1641" s="13"/>
      <c r="M1641" s="14"/>
      <c r="N1641" s="9" t="s">
        <v>269</v>
      </c>
      <c r="O1641" s="9" t="s">
        <v>859</v>
      </c>
      <c r="P1641" s="17">
        <v>10352</v>
      </c>
      <c r="Q1641" s="29" t="s">
        <v>22</v>
      </c>
      <c r="R1641" s="30"/>
      <c r="S1641" s="29" t="s">
        <v>22</v>
      </c>
      <c r="T1641" s="31"/>
      <c r="U1641" s="15"/>
      <c r="V1641" s="164" t="s">
        <v>4253</v>
      </c>
      <c r="W1641" s="165"/>
    </row>
    <row r="1642" spans="1:24" ht="16.5" customHeight="1">
      <c r="A1642" s="8" t="s">
        <v>4254</v>
      </c>
      <c r="B1642" s="16" t="s">
        <v>4255</v>
      </c>
      <c r="C1642" s="10" t="s">
        <v>4256</v>
      </c>
      <c r="D1642" s="11" t="s">
        <v>4257</v>
      </c>
      <c r="E1642" s="12" t="s">
        <v>87</v>
      </c>
      <c r="F1642" s="12" t="s">
        <v>27</v>
      </c>
      <c r="G1642" s="12"/>
      <c r="H1642" s="16" t="s">
        <v>1729</v>
      </c>
      <c r="I1642" s="28" t="str">
        <f t="shared" si="107"/>
        <v>162247</v>
      </c>
      <c r="J1642" s="12"/>
      <c r="K1642" s="10" t="s">
        <v>3870</v>
      </c>
      <c r="L1642" s="28"/>
      <c r="M1642" s="12"/>
      <c r="N1642" s="16" t="s">
        <v>30</v>
      </c>
      <c r="O1642" s="16" t="s">
        <v>3871</v>
      </c>
      <c r="P1642" s="7">
        <v>63203</v>
      </c>
      <c r="Q1642" s="29" t="s">
        <v>22</v>
      </c>
      <c r="R1642" s="30"/>
      <c r="S1642" s="29" t="s">
        <v>22</v>
      </c>
      <c r="T1642" s="31"/>
      <c r="U1642" s="10" t="s">
        <v>59</v>
      </c>
      <c r="V1642" s="284" t="s">
        <v>4087</v>
      </c>
      <c r="W1642" s="283"/>
      <c r="X1642" s="285"/>
    </row>
    <row r="1643" spans="1:24" ht="16.5" customHeight="1">
      <c r="A1643" s="27" t="s">
        <v>4258</v>
      </c>
      <c r="B1643" s="9" t="s">
        <v>1018</v>
      </c>
      <c r="C1643" s="15" t="s">
        <v>4259</v>
      </c>
      <c r="D1643" s="21" t="s">
        <v>4260</v>
      </c>
      <c r="E1643" s="12" t="s">
        <v>26</v>
      </c>
      <c r="F1643" s="14" t="s">
        <v>27</v>
      </c>
      <c r="G1643" s="14"/>
      <c r="H1643" s="16" t="s">
        <v>28</v>
      </c>
      <c r="I1643" s="13" t="str">
        <f t="shared" si="107"/>
        <v>175763</v>
      </c>
      <c r="J1643" s="12"/>
      <c r="K1643" s="15" t="s">
        <v>29</v>
      </c>
      <c r="L1643" s="13"/>
      <c r="M1643" s="14"/>
      <c r="N1643" s="9" t="s">
        <v>30</v>
      </c>
      <c r="O1643" s="9" t="s">
        <v>31</v>
      </c>
      <c r="P1643" s="79">
        <v>10418</v>
      </c>
      <c r="Q1643" s="69" t="s">
        <v>32</v>
      </c>
      <c r="R1643" s="70"/>
      <c r="S1643" s="29" t="s">
        <v>22</v>
      </c>
      <c r="T1643" s="71"/>
      <c r="U1643" s="15" t="s">
        <v>59</v>
      </c>
      <c r="V1643" s="171" t="s">
        <v>4261</v>
      </c>
      <c r="W1643" s="165"/>
    </row>
    <row r="1644" spans="1:24" ht="16.5" customHeight="1">
      <c r="A1644" s="27" t="s">
        <v>4262</v>
      </c>
      <c r="B1644" s="9" t="s">
        <v>1018</v>
      </c>
      <c r="C1644" s="15" t="s">
        <v>4263</v>
      </c>
      <c r="D1644" s="21" t="s">
        <v>4264</v>
      </c>
      <c r="E1644" s="12" t="s">
        <v>26</v>
      </c>
      <c r="F1644" s="14" t="s">
        <v>27</v>
      </c>
      <c r="G1644" s="14"/>
      <c r="H1644" s="9" t="s">
        <v>28</v>
      </c>
      <c r="I1644" s="13" t="str">
        <f t="shared" si="107"/>
        <v>175763</v>
      </c>
      <c r="J1644" s="14" t="s">
        <v>1020</v>
      </c>
      <c r="K1644" s="43" t="s">
        <v>29</v>
      </c>
      <c r="L1644" s="22"/>
      <c r="M1644" s="23"/>
      <c r="N1644" s="24" t="s">
        <v>30</v>
      </c>
      <c r="O1644" s="9" t="s">
        <v>31</v>
      </c>
      <c r="P1644" s="79">
        <v>10418</v>
      </c>
      <c r="Q1644" s="69" t="s">
        <v>32</v>
      </c>
      <c r="R1644" s="70"/>
      <c r="S1644" s="29" t="s">
        <v>22</v>
      </c>
      <c r="T1644" s="71"/>
      <c r="U1644" s="15"/>
      <c r="V1644" s="171" t="s">
        <v>4265</v>
      </c>
      <c r="W1644" s="165"/>
    </row>
    <row r="1645" spans="1:24" ht="16.5" customHeight="1">
      <c r="A1645" s="27" t="s">
        <v>4266</v>
      </c>
      <c r="B1645" s="9" t="s">
        <v>1018</v>
      </c>
      <c r="C1645" s="15" t="s">
        <v>4267</v>
      </c>
      <c r="D1645" s="21" t="s">
        <v>4268</v>
      </c>
      <c r="E1645" s="12" t="s">
        <v>26</v>
      </c>
      <c r="F1645" s="14" t="s">
        <v>27</v>
      </c>
      <c r="G1645" s="14"/>
      <c r="H1645" s="16" t="s">
        <v>28</v>
      </c>
      <c r="I1645" s="13" t="str">
        <f t="shared" si="107"/>
        <v>175763</v>
      </c>
      <c r="J1645" s="12"/>
      <c r="K1645" s="15" t="s">
        <v>29</v>
      </c>
      <c r="L1645" s="13"/>
      <c r="M1645" s="14"/>
      <c r="N1645" s="9" t="s">
        <v>30</v>
      </c>
      <c r="O1645" s="9" t="s">
        <v>31</v>
      </c>
      <c r="P1645" s="79">
        <v>10418</v>
      </c>
      <c r="Q1645" s="69" t="s">
        <v>32</v>
      </c>
      <c r="R1645" s="70"/>
      <c r="S1645" s="29" t="s">
        <v>22</v>
      </c>
      <c r="T1645" s="71"/>
      <c r="U1645" s="15" t="s">
        <v>59</v>
      </c>
      <c r="V1645" s="171" t="s">
        <v>4261</v>
      </c>
      <c r="W1645" s="165"/>
    </row>
    <row r="1646" spans="1:24" ht="16.5" customHeight="1">
      <c r="A1646" s="27" t="s">
        <v>4269</v>
      </c>
      <c r="B1646" s="9" t="s">
        <v>1018</v>
      </c>
      <c r="C1646" s="15" t="s">
        <v>4270</v>
      </c>
      <c r="D1646" s="21" t="s">
        <v>4271</v>
      </c>
      <c r="E1646" s="12" t="s">
        <v>26</v>
      </c>
      <c r="F1646" s="14" t="s">
        <v>27</v>
      </c>
      <c r="G1646" s="14"/>
      <c r="H1646" s="16" t="s">
        <v>28</v>
      </c>
      <c r="I1646" s="13" t="str">
        <f t="shared" si="107"/>
        <v>175763</v>
      </c>
      <c r="J1646" s="12"/>
      <c r="K1646" s="15" t="s">
        <v>29</v>
      </c>
      <c r="L1646" s="13"/>
      <c r="M1646" s="14"/>
      <c r="N1646" s="9" t="s">
        <v>30</v>
      </c>
      <c r="O1646" s="9" t="s">
        <v>31</v>
      </c>
      <c r="P1646" s="79">
        <v>10418</v>
      </c>
      <c r="Q1646" s="69" t="s">
        <v>32</v>
      </c>
      <c r="R1646" s="70"/>
      <c r="S1646" s="29" t="s">
        <v>22</v>
      </c>
      <c r="T1646" s="71"/>
      <c r="U1646" s="15" t="s">
        <v>59</v>
      </c>
      <c r="V1646" s="171" t="s">
        <v>4261</v>
      </c>
      <c r="W1646" s="165"/>
    </row>
    <row r="1647" spans="1:24" ht="16.5" customHeight="1">
      <c r="A1647" s="27" t="s">
        <v>4272</v>
      </c>
      <c r="B1647" s="9" t="s">
        <v>1453</v>
      </c>
      <c r="C1647" s="15" t="s">
        <v>4273</v>
      </c>
      <c r="D1647" s="21" t="s">
        <v>3740</v>
      </c>
      <c r="E1647" s="12" t="s">
        <v>26</v>
      </c>
      <c r="F1647" s="14" t="s">
        <v>130</v>
      </c>
      <c r="G1647" s="14"/>
      <c r="H1647" s="9" t="s">
        <v>131</v>
      </c>
      <c r="I1647" s="28" t="str">
        <f t="shared" si="107"/>
        <v>58057</v>
      </c>
      <c r="J1647" s="14"/>
      <c r="K1647" s="15" t="s">
        <v>587</v>
      </c>
      <c r="L1647" s="13"/>
      <c r="M1647" s="14"/>
      <c r="N1647" s="9" t="s">
        <v>133</v>
      </c>
      <c r="O1647" s="9" t="s">
        <v>589</v>
      </c>
      <c r="P1647" s="17">
        <v>7</v>
      </c>
      <c r="Q1647" s="29" t="s">
        <v>22</v>
      </c>
      <c r="R1647" s="30"/>
      <c r="S1647" s="29" t="s">
        <v>22</v>
      </c>
      <c r="T1647" s="31"/>
      <c r="U1647" s="15"/>
      <c r="V1647" s="164" t="s">
        <v>4274</v>
      </c>
      <c r="W1647" s="165"/>
    </row>
    <row r="1648" spans="1:24" ht="16.5" customHeight="1">
      <c r="A1648" s="27" t="s">
        <v>4275</v>
      </c>
      <c r="B1648" s="9" t="s">
        <v>3692</v>
      </c>
      <c r="C1648" s="15" t="s">
        <v>4276</v>
      </c>
      <c r="D1648" s="21" t="s">
        <v>4277</v>
      </c>
      <c r="E1648" s="12" t="s">
        <v>26</v>
      </c>
      <c r="F1648" s="14" t="s">
        <v>27</v>
      </c>
      <c r="G1648" s="14"/>
      <c r="H1648" s="9" t="s">
        <v>28</v>
      </c>
      <c r="I1648" s="28" t="str">
        <f t="shared" si="107"/>
        <v>175763</v>
      </c>
      <c r="J1648" s="14"/>
      <c r="K1648" s="15" t="s">
        <v>805</v>
      </c>
      <c r="L1648" s="13"/>
      <c r="M1648" s="14"/>
      <c r="N1648" s="9" t="s">
        <v>30</v>
      </c>
      <c r="O1648" s="9" t="s">
        <v>806</v>
      </c>
      <c r="P1648" s="17">
        <v>49238</v>
      </c>
      <c r="Q1648" s="29" t="s">
        <v>22</v>
      </c>
      <c r="R1648" s="30"/>
      <c r="S1648" s="29" t="s">
        <v>22</v>
      </c>
      <c r="T1648" s="31"/>
      <c r="U1648" s="41" t="s">
        <v>169</v>
      </c>
      <c r="V1648" s="168" t="s">
        <v>4278</v>
      </c>
      <c r="W1648" s="165"/>
    </row>
    <row r="1649" spans="1:28" ht="16.5" customHeight="1">
      <c r="A1649" s="27" t="s">
        <v>4275</v>
      </c>
      <c r="B1649" s="9" t="s">
        <v>3692</v>
      </c>
      <c r="C1649" s="15" t="s">
        <v>4276</v>
      </c>
      <c r="D1649" s="21" t="s">
        <v>4277</v>
      </c>
      <c r="E1649" s="12" t="s">
        <v>26</v>
      </c>
      <c r="F1649" s="14" t="s">
        <v>27</v>
      </c>
      <c r="G1649" s="14"/>
      <c r="H1649" s="9" t="s">
        <v>28</v>
      </c>
      <c r="I1649" s="28" t="str">
        <f t="shared" si="107"/>
        <v>175763</v>
      </c>
      <c r="J1649" s="14"/>
      <c r="K1649" s="15" t="s">
        <v>1723</v>
      </c>
      <c r="L1649" s="13"/>
      <c r="M1649" s="14"/>
      <c r="N1649" s="9" t="s">
        <v>30</v>
      </c>
      <c r="O1649" s="9" t="s">
        <v>1724</v>
      </c>
      <c r="P1649" s="17">
        <v>62756</v>
      </c>
      <c r="Q1649" s="29" t="s">
        <v>22</v>
      </c>
      <c r="R1649" s="30"/>
      <c r="S1649" s="29" t="s">
        <v>22</v>
      </c>
      <c r="T1649" s="31"/>
      <c r="U1649" s="41" t="s">
        <v>169</v>
      </c>
      <c r="V1649" s="168" t="s">
        <v>4278</v>
      </c>
      <c r="W1649" s="165"/>
    </row>
    <row r="1650" spans="1:28" ht="16.5" customHeight="1">
      <c r="A1650" s="27" t="s">
        <v>4279</v>
      </c>
      <c r="B1650" s="9" t="s">
        <v>3692</v>
      </c>
      <c r="C1650" s="15" t="s">
        <v>4280</v>
      </c>
      <c r="D1650" s="21" t="s">
        <v>4277</v>
      </c>
      <c r="E1650" s="12" t="s">
        <v>26</v>
      </c>
      <c r="F1650" s="14" t="s">
        <v>27</v>
      </c>
      <c r="G1650" s="14"/>
      <c r="H1650" s="9" t="s">
        <v>28</v>
      </c>
      <c r="I1650" s="28" t="str">
        <f t="shared" si="107"/>
        <v>175763</v>
      </c>
      <c r="J1650" s="14"/>
      <c r="K1650" s="15" t="s">
        <v>301</v>
      </c>
      <c r="L1650" s="13"/>
      <c r="M1650" s="14"/>
      <c r="N1650" s="9" t="s">
        <v>30</v>
      </c>
      <c r="O1650" s="9" t="s">
        <v>302</v>
      </c>
      <c r="P1650" s="17">
        <v>10357</v>
      </c>
      <c r="Q1650" s="29" t="s">
        <v>22</v>
      </c>
      <c r="R1650" s="30"/>
      <c r="S1650" s="29" t="s">
        <v>22</v>
      </c>
      <c r="T1650" s="31"/>
      <c r="U1650" s="41" t="s">
        <v>169</v>
      </c>
      <c r="V1650" s="168" t="s">
        <v>4278</v>
      </c>
      <c r="W1650" s="165"/>
    </row>
    <row r="1651" spans="1:28" ht="16.5" customHeight="1">
      <c r="A1651" s="27" t="s">
        <v>4279</v>
      </c>
      <c r="B1651" s="9" t="s">
        <v>3692</v>
      </c>
      <c r="C1651" s="15" t="s">
        <v>4280</v>
      </c>
      <c r="D1651" s="21" t="s">
        <v>4277</v>
      </c>
      <c r="E1651" s="12" t="s">
        <v>26</v>
      </c>
      <c r="F1651" s="14" t="s">
        <v>27</v>
      </c>
      <c r="G1651" s="14"/>
      <c r="H1651" s="9" t="s">
        <v>28</v>
      </c>
      <c r="I1651" s="28" t="str">
        <f t="shared" si="107"/>
        <v>175763</v>
      </c>
      <c r="J1651" s="14"/>
      <c r="K1651" s="15" t="s">
        <v>1450</v>
      </c>
      <c r="L1651" s="13"/>
      <c r="M1651" s="14"/>
      <c r="N1651" s="9" t="s">
        <v>30</v>
      </c>
      <c r="O1651" s="9" t="s">
        <v>1451</v>
      </c>
      <c r="P1651" s="17">
        <v>5768</v>
      </c>
      <c r="Q1651" s="29" t="s">
        <v>22</v>
      </c>
      <c r="R1651" s="30"/>
      <c r="S1651" s="29" t="s">
        <v>22</v>
      </c>
      <c r="T1651" s="31"/>
      <c r="U1651" s="41" t="s">
        <v>169</v>
      </c>
      <c r="V1651" s="168" t="s">
        <v>4278</v>
      </c>
      <c r="W1651" s="165"/>
    </row>
    <row r="1652" spans="1:28" ht="16.5" customHeight="1">
      <c r="A1652" s="27" t="s">
        <v>4281</v>
      </c>
      <c r="B1652" s="9" t="s">
        <v>4282</v>
      </c>
      <c r="C1652" s="15" t="s">
        <v>4283</v>
      </c>
      <c r="D1652" s="21" t="s">
        <v>4277</v>
      </c>
      <c r="E1652" s="12" t="s">
        <v>26</v>
      </c>
      <c r="F1652" s="14" t="s">
        <v>27</v>
      </c>
      <c r="G1652" s="14"/>
      <c r="H1652" s="16" t="s">
        <v>28</v>
      </c>
      <c r="I1652" s="28" t="str">
        <f t="shared" si="107"/>
        <v>175763</v>
      </c>
      <c r="J1652" s="14"/>
      <c r="K1652" s="15" t="s">
        <v>320</v>
      </c>
      <c r="L1652" s="13"/>
      <c r="M1652" s="14"/>
      <c r="N1652" s="9" t="s">
        <v>30</v>
      </c>
      <c r="O1652" s="9" t="s">
        <v>322</v>
      </c>
      <c r="P1652" s="17">
        <v>64361</v>
      </c>
      <c r="Q1652" s="29" t="s">
        <v>22</v>
      </c>
      <c r="R1652" s="30"/>
      <c r="S1652" s="29" t="s">
        <v>22</v>
      </c>
      <c r="T1652" s="31"/>
      <c r="U1652" s="15"/>
      <c r="V1652" s="164" t="s">
        <v>4278</v>
      </c>
      <c r="W1652" s="165"/>
    </row>
    <row r="1653" spans="1:28" ht="16.5" customHeight="1">
      <c r="A1653" s="27" t="s">
        <v>4284</v>
      </c>
      <c r="B1653" s="9" t="s">
        <v>4285</v>
      </c>
      <c r="C1653" s="15" t="s">
        <v>4286</v>
      </c>
      <c r="D1653" s="21" t="s">
        <v>4277</v>
      </c>
      <c r="E1653" s="12" t="s">
        <v>26</v>
      </c>
      <c r="F1653" s="14" t="s">
        <v>27</v>
      </c>
      <c r="G1653" s="14"/>
      <c r="H1653" s="16" t="s">
        <v>28</v>
      </c>
      <c r="I1653" s="28" t="str">
        <f t="shared" si="107"/>
        <v>175763</v>
      </c>
      <c r="J1653" s="14"/>
      <c r="K1653" s="15" t="s">
        <v>1914</v>
      </c>
      <c r="L1653" s="13"/>
      <c r="M1653" s="14"/>
      <c r="N1653" s="9" t="s">
        <v>30</v>
      </c>
      <c r="O1653" s="9" t="s">
        <v>1915</v>
      </c>
      <c r="P1653" s="17">
        <v>10115</v>
      </c>
      <c r="Q1653" s="29" t="s">
        <v>22</v>
      </c>
      <c r="R1653" s="30"/>
      <c r="S1653" s="29" t="s">
        <v>22</v>
      </c>
      <c r="T1653" s="31"/>
      <c r="U1653" s="15"/>
      <c r="V1653" s="164" t="s">
        <v>4278</v>
      </c>
      <c r="W1653" s="165"/>
    </row>
    <row r="1654" spans="1:28" ht="16.5" customHeight="1">
      <c r="A1654" s="27" t="s">
        <v>4287</v>
      </c>
      <c r="B1654" s="9" t="s">
        <v>3948</v>
      </c>
      <c r="C1654" s="15" t="s">
        <v>4288</v>
      </c>
      <c r="D1654" s="21" t="s">
        <v>4289</v>
      </c>
      <c r="E1654" s="12" t="s">
        <v>26</v>
      </c>
      <c r="F1654" s="14" t="s">
        <v>27</v>
      </c>
      <c r="G1654" s="14"/>
      <c r="H1654" s="9" t="s">
        <v>28</v>
      </c>
      <c r="I1654" s="28" t="str">
        <f t="shared" si="107"/>
        <v>175763</v>
      </c>
      <c r="J1654" s="14"/>
      <c r="K1654" s="15" t="s">
        <v>301</v>
      </c>
      <c r="L1654" s="13"/>
      <c r="M1654" s="14"/>
      <c r="N1654" s="9" t="s">
        <v>30</v>
      </c>
      <c r="O1654" s="9" t="s">
        <v>302</v>
      </c>
      <c r="P1654" s="17">
        <v>10357</v>
      </c>
      <c r="Q1654" s="29" t="s">
        <v>22</v>
      </c>
      <c r="R1654" s="30"/>
      <c r="S1654" s="29" t="s">
        <v>22</v>
      </c>
      <c r="T1654" s="31"/>
      <c r="U1654" s="41" t="s">
        <v>169</v>
      </c>
      <c r="V1654" s="168" t="s">
        <v>4290</v>
      </c>
      <c r="W1654" s="165"/>
    </row>
    <row r="1655" spans="1:28" ht="16.5" customHeight="1">
      <c r="A1655" s="27" t="s">
        <v>4287</v>
      </c>
      <c r="B1655" s="9" t="s">
        <v>3948</v>
      </c>
      <c r="C1655" s="15" t="s">
        <v>4288</v>
      </c>
      <c r="D1655" s="21" t="s">
        <v>4289</v>
      </c>
      <c r="E1655" s="12" t="s">
        <v>26</v>
      </c>
      <c r="F1655" s="14" t="s">
        <v>27</v>
      </c>
      <c r="G1655" s="14"/>
      <c r="H1655" s="9" t="s">
        <v>28</v>
      </c>
      <c r="I1655" s="28" t="str">
        <f t="shared" si="107"/>
        <v>175763</v>
      </c>
      <c r="J1655" s="14"/>
      <c r="K1655" s="15" t="s">
        <v>1450</v>
      </c>
      <c r="L1655" s="13"/>
      <c r="M1655" s="14"/>
      <c r="N1655" s="9" t="s">
        <v>30</v>
      </c>
      <c r="O1655" s="9" t="s">
        <v>1451</v>
      </c>
      <c r="P1655" s="17">
        <v>5768</v>
      </c>
      <c r="Q1655" s="29" t="s">
        <v>22</v>
      </c>
      <c r="R1655" s="30"/>
      <c r="S1655" s="29" t="s">
        <v>22</v>
      </c>
      <c r="T1655" s="31"/>
      <c r="U1655" s="41" t="s">
        <v>169</v>
      </c>
      <c r="V1655" s="168" t="s">
        <v>4290</v>
      </c>
      <c r="W1655" s="165"/>
    </row>
    <row r="1656" spans="1:28" ht="16.5" customHeight="1">
      <c r="A1656" s="27" t="s">
        <v>4291</v>
      </c>
      <c r="B1656" s="9" t="s">
        <v>120</v>
      </c>
      <c r="C1656" s="15" t="s">
        <v>4292</v>
      </c>
      <c r="D1656" s="21" t="s">
        <v>1615</v>
      </c>
      <c r="E1656" s="12" t="s">
        <v>26</v>
      </c>
      <c r="F1656" s="14" t="s">
        <v>27</v>
      </c>
      <c r="G1656" s="14"/>
      <c r="H1656" s="9" t="s">
        <v>28</v>
      </c>
      <c r="I1656" s="28" t="str">
        <f t="shared" si="107"/>
        <v>175763</v>
      </c>
      <c r="J1656" s="14"/>
      <c r="K1656" s="15" t="s">
        <v>1914</v>
      </c>
      <c r="L1656" s="13"/>
      <c r="M1656" s="14"/>
      <c r="N1656" s="9" t="s">
        <v>30</v>
      </c>
      <c r="O1656" s="9" t="s">
        <v>1915</v>
      </c>
      <c r="P1656" s="17">
        <v>10115</v>
      </c>
      <c r="Q1656" s="29" t="s">
        <v>22</v>
      </c>
      <c r="R1656" s="30"/>
      <c r="S1656" s="29" t="s">
        <v>22</v>
      </c>
      <c r="T1656" s="31"/>
      <c r="U1656" s="41" t="s">
        <v>169</v>
      </c>
      <c r="V1656" s="168" t="s">
        <v>1616</v>
      </c>
      <c r="W1656" s="165"/>
    </row>
    <row r="1657" spans="1:28" ht="16.5" customHeight="1">
      <c r="A1657" s="27" t="s">
        <v>4291</v>
      </c>
      <c r="B1657" s="9" t="s">
        <v>120</v>
      </c>
      <c r="C1657" s="15" t="s">
        <v>4292</v>
      </c>
      <c r="D1657" s="21" t="s">
        <v>1615</v>
      </c>
      <c r="E1657" s="12" t="s">
        <v>26</v>
      </c>
      <c r="F1657" s="14" t="s">
        <v>27</v>
      </c>
      <c r="G1657" s="14"/>
      <c r="H1657" s="9" t="s">
        <v>28</v>
      </c>
      <c r="I1657" s="28" t="str">
        <f t="shared" si="107"/>
        <v>175763</v>
      </c>
      <c r="J1657" s="14"/>
      <c r="K1657" s="15" t="s">
        <v>320</v>
      </c>
      <c r="L1657" s="13"/>
      <c r="M1657" s="14"/>
      <c r="N1657" s="9" t="s">
        <v>30</v>
      </c>
      <c r="O1657" s="9" t="s">
        <v>322</v>
      </c>
      <c r="P1657" s="17">
        <v>64361</v>
      </c>
      <c r="Q1657" s="29" t="s">
        <v>22</v>
      </c>
      <c r="R1657" s="30"/>
      <c r="S1657" s="29" t="s">
        <v>22</v>
      </c>
      <c r="T1657" s="31"/>
      <c r="U1657" s="41" t="s">
        <v>169</v>
      </c>
      <c r="V1657" s="168" t="s">
        <v>1616</v>
      </c>
      <c r="W1657" s="165"/>
    </row>
    <row r="1658" spans="1:28" ht="16.5" customHeight="1">
      <c r="A1658" s="27" t="s">
        <v>4293</v>
      </c>
      <c r="B1658" s="9" t="s">
        <v>4294</v>
      </c>
      <c r="C1658" s="15" t="s">
        <v>4295</v>
      </c>
      <c r="D1658" s="21" t="s">
        <v>3377</v>
      </c>
      <c r="E1658" s="12" t="s">
        <v>26</v>
      </c>
      <c r="F1658" s="14" t="s">
        <v>130</v>
      </c>
      <c r="G1658" s="14"/>
      <c r="H1658" s="9" t="s">
        <v>131</v>
      </c>
      <c r="I1658" s="28" t="str">
        <f t="shared" si="107"/>
        <v>58057</v>
      </c>
      <c r="J1658" s="14"/>
      <c r="K1658" s="15" t="s">
        <v>205</v>
      </c>
      <c r="L1658" s="13"/>
      <c r="M1658" s="14"/>
      <c r="N1658" s="9" t="s">
        <v>133</v>
      </c>
      <c r="O1658" s="9" t="s">
        <v>207</v>
      </c>
      <c r="P1658" s="17">
        <v>36740</v>
      </c>
      <c r="Q1658" s="29" t="s">
        <v>22</v>
      </c>
      <c r="R1658" s="30"/>
      <c r="S1658" s="29" t="s">
        <v>22</v>
      </c>
      <c r="T1658" s="31"/>
      <c r="U1658" s="15"/>
      <c r="V1658" s="167" t="s">
        <v>4296</v>
      </c>
      <c r="W1658" s="165"/>
    </row>
    <row r="1659" spans="1:28" ht="16.5" customHeight="1">
      <c r="A1659" s="27" t="s">
        <v>4297</v>
      </c>
      <c r="B1659" s="9" t="s">
        <v>4298</v>
      </c>
      <c r="C1659" s="15" t="s">
        <v>4299</v>
      </c>
      <c r="D1659" s="21" t="s">
        <v>1030</v>
      </c>
      <c r="E1659" s="12" t="s">
        <v>26</v>
      </c>
      <c r="F1659" s="14" t="s">
        <v>130</v>
      </c>
      <c r="G1659" s="14"/>
      <c r="H1659" s="9" t="s">
        <v>711</v>
      </c>
      <c r="I1659" s="28" t="str">
        <f t="shared" si="107"/>
        <v>57665</v>
      </c>
      <c r="J1659" s="14"/>
      <c r="K1659" s="15" t="s">
        <v>220</v>
      </c>
      <c r="L1659" s="13"/>
      <c r="M1659" s="14"/>
      <c r="N1659" s="9" t="s">
        <v>133</v>
      </c>
      <c r="O1659" s="9" t="s">
        <v>222</v>
      </c>
      <c r="P1659" s="17">
        <v>48741</v>
      </c>
      <c r="Q1659" s="29" t="s">
        <v>22</v>
      </c>
      <c r="R1659" s="30"/>
      <c r="S1659" s="29" t="s">
        <v>22</v>
      </c>
      <c r="T1659" s="31"/>
      <c r="U1659" s="15"/>
      <c r="V1659" s="164" t="s">
        <v>4300</v>
      </c>
      <c r="W1659" s="165"/>
    </row>
    <row r="1660" spans="1:28" ht="16.5" customHeight="1">
      <c r="A1660" s="27" t="s">
        <v>4301</v>
      </c>
      <c r="B1660" s="9" t="s">
        <v>1940</v>
      </c>
      <c r="C1660" s="15" t="s">
        <v>4302</v>
      </c>
      <c r="D1660" s="21" t="s">
        <v>3476</v>
      </c>
      <c r="E1660" s="12" t="s">
        <v>26</v>
      </c>
      <c r="F1660" s="14" t="s">
        <v>55</v>
      </c>
      <c r="G1660" s="14"/>
      <c r="H1660" s="9" t="s">
        <v>39</v>
      </c>
      <c r="I1660" s="28" t="str">
        <f t="shared" si="107"/>
        <v>58756</v>
      </c>
      <c r="J1660" s="14"/>
      <c r="K1660" s="75" t="s">
        <v>56</v>
      </c>
      <c r="L1660" s="28"/>
      <c r="M1660" s="12"/>
      <c r="N1660" s="16" t="s">
        <v>183</v>
      </c>
      <c r="O1660" s="76" t="s">
        <v>58</v>
      </c>
      <c r="P1660" s="17">
        <v>58553</v>
      </c>
      <c r="Q1660" s="29" t="s">
        <v>22</v>
      </c>
      <c r="R1660" s="30"/>
      <c r="S1660" s="29" t="s">
        <v>22</v>
      </c>
      <c r="T1660" s="31"/>
      <c r="U1660" s="15"/>
      <c r="V1660" s="164" t="s">
        <v>4303</v>
      </c>
      <c r="W1660" s="165"/>
    </row>
    <row r="1661" spans="1:28" ht="16.5" customHeight="1">
      <c r="A1661" s="27" t="s">
        <v>4304</v>
      </c>
      <c r="B1661" s="9" t="s">
        <v>593</v>
      </c>
      <c r="C1661" s="15" t="s">
        <v>4305</v>
      </c>
      <c r="D1661" s="21" t="s">
        <v>2271</v>
      </c>
      <c r="E1661" s="12" t="s">
        <v>26</v>
      </c>
      <c r="F1661" s="14" t="s">
        <v>130</v>
      </c>
      <c r="G1661" s="14"/>
      <c r="H1661" s="9" t="s">
        <v>131</v>
      </c>
      <c r="I1661" s="28" t="str">
        <f t="shared" si="107"/>
        <v>58057</v>
      </c>
      <c r="J1661" s="14"/>
      <c r="K1661" s="15" t="s">
        <v>220</v>
      </c>
      <c r="L1661" s="13" t="s">
        <v>4306</v>
      </c>
      <c r="M1661" s="14"/>
      <c r="N1661" s="9" t="s">
        <v>133</v>
      </c>
      <c r="O1661" s="9" t="s">
        <v>222</v>
      </c>
      <c r="P1661" s="17">
        <v>48741</v>
      </c>
      <c r="Q1661" s="29" t="s">
        <v>22</v>
      </c>
      <c r="R1661" s="30"/>
      <c r="S1661" s="29" t="s">
        <v>22</v>
      </c>
      <c r="T1661" s="31"/>
      <c r="U1661" s="15"/>
      <c r="V1661" s="164" t="s">
        <v>4307</v>
      </c>
      <c r="W1661" s="165"/>
    </row>
    <row r="1662" spans="1:28" ht="16.5" customHeight="1">
      <c r="A1662" s="27" t="s">
        <v>4304</v>
      </c>
      <c r="B1662" s="9" t="s">
        <v>593</v>
      </c>
      <c r="C1662" s="15" t="s">
        <v>4305</v>
      </c>
      <c r="D1662" s="21" t="s">
        <v>2271</v>
      </c>
      <c r="E1662" s="12" t="s">
        <v>26</v>
      </c>
      <c r="F1662" s="14" t="s">
        <v>130</v>
      </c>
      <c r="G1662" s="14"/>
      <c r="H1662" s="9" t="s">
        <v>131</v>
      </c>
      <c r="I1662" s="28" t="str">
        <f t="shared" si="107"/>
        <v>58057</v>
      </c>
      <c r="J1662" s="14"/>
      <c r="K1662" s="15" t="s">
        <v>571</v>
      </c>
      <c r="L1662" s="13" t="s">
        <v>4308</v>
      </c>
      <c r="M1662" s="14"/>
      <c r="N1662" s="9" t="s">
        <v>133</v>
      </c>
      <c r="O1662" s="9" t="s">
        <v>573</v>
      </c>
      <c r="P1662" s="17">
        <v>28359</v>
      </c>
      <c r="Q1662" s="29" t="s">
        <v>22</v>
      </c>
      <c r="R1662" s="30"/>
      <c r="S1662" s="29" t="s">
        <v>22</v>
      </c>
      <c r="T1662" s="31"/>
      <c r="U1662" s="15"/>
      <c r="V1662" s="164" t="s">
        <v>4307</v>
      </c>
      <c r="W1662" s="165"/>
      <c r="Y1662" s="165"/>
      <c r="Z1662" s="165"/>
      <c r="AA1662" s="165"/>
      <c r="AB1662" s="165"/>
    </row>
    <row r="1663" spans="1:28" ht="16.5" customHeight="1">
      <c r="A1663" s="27" t="s">
        <v>4304</v>
      </c>
      <c r="B1663" s="9" t="s">
        <v>593</v>
      </c>
      <c r="C1663" s="15" t="s">
        <v>4305</v>
      </c>
      <c r="D1663" s="21" t="s">
        <v>2271</v>
      </c>
      <c r="E1663" s="12" t="s">
        <v>26</v>
      </c>
      <c r="F1663" s="14" t="s">
        <v>130</v>
      </c>
      <c r="G1663" s="14"/>
      <c r="H1663" s="9" t="s">
        <v>131</v>
      </c>
      <c r="I1663" s="28" t="str">
        <f t="shared" si="107"/>
        <v>58057</v>
      </c>
      <c r="J1663" s="14"/>
      <c r="K1663" s="15" t="s">
        <v>568</v>
      </c>
      <c r="L1663" s="13" t="s">
        <v>4309</v>
      </c>
      <c r="M1663" s="14"/>
      <c r="N1663" s="9" t="s">
        <v>133</v>
      </c>
      <c r="O1663" s="9" t="s">
        <v>213</v>
      </c>
      <c r="P1663" s="17">
        <v>28660</v>
      </c>
      <c r="Q1663" s="29" t="s">
        <v>22</v>
      </c>
      <c r="R1663" s="30"/>
      <c r="S1663" s="29" t="s">
        <v>22</v>
      </c>
      <c r="T1663" s="31"/>
      <c r="U1663" s="15"/>
      <c r="V1663" s="164" t="s">
        <v>4307</v>
      </c>
      <c r="W1663" s="165"/>
      <c r="Y1663" s="165"/>
      <c r="Z1663" s="165"/>
      <c r="AA1663" s="165"/>
      <c r="AB1663" s="165"/>
    </row>
    <row r="1664" spans="1:28" ht="16.5" customHeight="1">
      <c r="A1664" s="27" t="s">
        <v>4304</v>
      </c>
      <c r="B1664" s="9" t="s">
        <v>593</v>
      </c>
      <c r="C1664" s="15" t="s">
        <v>4305</v>
      </c>
      <c r="D1664" s="21" t="s">
        <v>2271</v>
      </c>
      <c r="E1664" s="12" t="s">
        <v>26</v>
      </c>
      <c r="F1664" s="14" t="s">
        <v>130</v>
      </c>
      <c r="G1664" s="14"/>
      <c r="H1664" s="9" t="s">
        <v>131</v>
      </c>
      <c r="I1664" s="28" t="str">
        <f t="shared" si="107"/>
        <v>58057</v>
      </c>
      <c r="J1664" s="14"/>
      <c r="K1664" s="15" t="s">
        <v>211</v>
      </c>
      <c r="L1664" s="13" t="s">
        <v>948</v>
      </c>
      <c r="M1664" s="14"/>
      <c r="N1664" s="9" t="s">
        <v>133</v>
      </c>
      <c r="O1664" s="9" t="s">
        <v>314</v>
      </c>
      <c r="P1664" s="17">
        <v>17221</v>
      </c>
      <c r="Q1664" s="29" t="s">
        <v>32</v>
      </c>
      <c r="R1664" s="30"/>
      <c r="S1664" s="29" t="s">
        <v>22</v>
      </c>
      <c r="T1664" s="31"/>
      <c r="U1664" s="15"/>
      <c r="V1664" s="164" t="s">
        <v>4307</v>
      </c>
      <c r="Y1664" s="165"/>
      <c r="Z1664" s="165"/>
      <c r="AA1664" s="165"/>
      <c r="AB1664" s="165"/>
    </row>
    <row r="1665" spans="1:38" ht="16.5" customHeight="1">
      <c r="A1665" s="27" t="s">
        <v>4304</v>
      </c>
      <c r="B1665" s="9" t="s">
        <v>593</v>
      </c>
      <c r="C1665" s="15" t="s">
        <v>4305</v>
      </c>
      <c r="D1665" s="21" t="s">
        <v>2271</v>
      </c>
      <c r="E1665" s="12" t="s">
        <v>26</v>
      </c>
      <c r="F1665" s="14" t="s">
        <v>130</v>
      </c>
      <c r="G1665" s="14"/>
      <c r="H1665" s="9" t="s">
        <v>131</v>
      </c>
      <c r="I1665" s="28" t="str">
        <f t="shared" si="107"/>
        <v>58057</v>
      </c>
      <c r="J1665" s="14"/>
      <c r="K1665" s="15" t="s">
        <v>214</v>
      </c>
      <c r="L1665" s="13" t="s">
        <v>3799</v>
      </c>
      <c r="M1665" s="14"/>
      <c r="N1665" s="9" t="s">
        <v>133</v>
      </c>
      <c r="O1665" s="9" t="s">
        <v>216</v>
      </c>
      <c r="P1665" s="17">
        <v>50035</v>
      </c>
      <c r="Q1665" s="29" t="s">
        <v>22</v>
      </c>
      <c r="R1665" s="30"/>
      <c r="S1665" s="29" t="s">
        <v>22</v>
      </c>
      <c r="T1665" s="31"/>
      <c r="U1665" s="172"/>
      <c r="V1665" s="164" t="s">
        <v>4307</v>
      </c>
      <c r="Y1665" s="165"/>
      <c r="Z1665" s="165"/>
      <c r="AA1665" s="165"/>
      <c r="AB1665" s="165"/>
    </row>
    <row r="1666" spans="1:38" ht="16.5" customHeight="1">
      <c r="A1666" s="27" t="s">
        <v>4304</v>
      </c>
      <c r="B1666" s="9" t="s">
        <v>593</v>
      </c>
      <c r="C1666" s="15" t="s">
        <v>4305</v>
      </c>
      <c r="D1666" s="21" t="s">
        <v>2271</v>
      </c>
      <c r="E1666" s="12" t="s">
        <v>26</v>
      </c>
      <c r="F1666" s="14" t="s">
        <v>130</v>
      </c>
      <c r="G1666" s="14"/>
      <c r="H1666" s="9" t="s">
        <v>131</v>
      </c>
      <c r="I1666" s="28" t="str">
        <f t="shared" si="107"/>
        <v>58057</v>
      </c>
      <c r="J1666" s="14"/>
      <c r="K1666" s="15" t="s">
        <v>227</v>
      </c>
      <c r="L1666" s="13" t="s">
        <v>3737</v>
      </c>
      <c r="M1666" s="14"/>
      <c r="N1666" s="9" t="s">
        <v>133</v>
      </c>
      <c r="O1666" s="9" t="s">
        <v>229</v>
      </c>
      <c r="P1666" s="17">
        <v>9457</v>
      </c>
      <c r="Q1666" s="29" t="s">
        <v>22</v>
      </c>
      <c r="R1666" s="30"/>
      <c r="S1666" s="29" t="s">
        <v>22</v>
      </c>
      <c r="T1666" s="31"/>
      <c r="U1666" s="172"/>
      <c r="V1666" s="164" t="s">
        <v>4307</v>
      </c>
      <c r="W1666" s="165"/>
      <c r="X1666" s="165"/>
      <c r="Y1666" s="165"/>
      <c r="Z1666" s="165"/>
      <c r="AA1666" s="165"/>
      <c r="AB1666" s="165"/>
    </row>
    <row r="1667" spans="1:38" ht="16.5" customHeight="1">
      <c r="A1667" s="27" t="s">
        <v>4310</v>
      </c>
      <c r="B1667" s="9" t="s">
        <v>2845</v>
      </c>
      <c r="C1667" s="15" t="s">
        <v>4311</v>
      </c>
      <c r="D1667" s="21" t="s">
        <v>2271</v>
      </c>
      <c r="E1667" s="12" t="s">
        <v>26</v>
      </c>
      <c r="F1667" s="14" t="s">
        <v>130</v>
      </c>
      <c r="G1667" s="14"/>
      <c r="H1667" s="9" t="s">
        <v>131</v>
      </c>
      <c r="I1667" s="28" t="str">
        <f t="shared" si="107"/>
        <v>58057</v>
      </c>
      <c r="J1667" s="14"/>
      <c r="K1667" s="43" t="s">
        <v>557</v>
      </c>
      <c r="L1667" s="13" t="s">
        <v>4312</v>
      </c>
      <c r="M1667" s="12" t="s">
        <v>22</v>
      </c>
      <c r="N1667" s="9" t="s">
        <v>309</v>
      </c>
      <c r="O1667" s="9" t="s">
        <v>558</v>
      </c>
      <c r="P1667" s="17">
        <v>27961</v>
      </c>
      <c r="Q1667" s="29" t="s">
        <v>22</v>
      </c>
      <c r="R1667" s="30"/>
      <c r="S1667" s="29" t="s">
        <v>22</v>
      </c>
      <c r="T1667" s="31"/>
      <c r="U1667" s="172"/>
      <c r="V1667" s="164" t="s">
        <v>3718</v>
      </c>
      <c r="W1667" s="165"/>
      <c r="X1667" s="165"/>
      <c r="Y1667" s="165"/>
      <c r="Z1667" s="165"/>
      <c r="AA1667" s="165"/>
      <c r="AB1667" s="165"/>
    </row>
    <row r="1668" spans="1:38" ht="16.5" customHeight="1">
      <c r="A1668" s="27" t="s">
        <v>4310</v>
      </c>
      <c r="B1668" s="9" t="s">
        <v>2845</v>
      </c>
      <c r="C1668" s="15" t="s">
        <v>4311</v>
      </c>
      <c r="D1668" s="21" t="s">
        <v>2271</v>
      </c>
      <c r="E1668" s="12" t="s">
        <v>26</v>
      </c>
      <c r="F1668" s="14" t="s">
        <v>130</v>
      </c>
      <c r="G1668" s="14"/>
      <c r="H1668" s="9" t="s">
        <v>131</v>
      </c>
      <c r="I1668" s="28" t="s">
        <v>226</v>
      </c>
      <c r="J1668" s="14"/>
      <c r="K1668" s="43" t="s">
        <v>560</v>
      </c>
      <c r="L1668" s="13" t="s">
        <v>4313</v>
      </c>
      <c r="M1668" s="14"/>
      <c r="N1668" s="9" t="s">
        <v>309</v>
      </c>
      <c r="O1668" s="9" t="s">
        <v>561</v>
      </c>
      <c r="P1668" s="17">
        <v>128</v>
      </c>
      <c r="Q1668" s="29" t="s">
        <v>22</v>
      </c>
      <c r="R1668" s="30"/>
      <c r="S1668" s="29" t="s">
        <v>22</v>
      </c>
      <c r="T1668" s="31"/>
      <c r="U1668" s="172"/>
      <c r="V1668" s="167" t="s">
        <v>3718</v>
      </c>
      <c r="Y1668" s="165"/>
      <c r="Z1668" s="165"/>
      <c r="AA1668" s="165"/>
      <c r="AB1668" s="165"/>
    </row>
    <row r="1669" spans="1:38" ht="16.5" customHeight="1">
      <c r="A1669" s="27" t="s">
        <v>4310</v>
      </c>
      <c r="B1669" s="9" t="s">
        <v>2845</v>
      </c>
      <c r="C1669" s="15" t="s">
        <v>4311</v>
      </c>
      <c r="D1669" s="21" t="s">
        <v>2271</v>
      </c>
      <c r="E1669" s="12" t="s">
        <v>26</v>
      </c>
      <c r="F1669" s="14" t="s">
        <v>130</v>
      </c>
      <c r="G1669" s="14"/>
      <c r="H1669" s="9" t="s">
        <v>131</v>
      </c>
      <c r="I1669" s="28" t="s">
        <v>226</v>
      </c>
      <c r="J1669" s="14"/>
      <c r="K1669" s="43" t="s">
        <v>211</v>
      </c>
      <c r="L1669" s="13" t="s">
        <v>4314</v>
      </c>
      <c r="M1669" s="14"/>
      <c r="N1669" s="9" t="s">
        <v>133</v>
      </c>
      <c r="O1669" s="9" t="s">
        <v>213</v>
      </c>
      <c r="P1669" s="17">
        <v>17221</v>
      </c>
      <c r="Q1669" s="29" t="s">
        <v>32</v>
      </c>
      <c r="R1669" s="30"/>
      <c r="S1669" s="29" t="s">
        <v>22</v>
      </c>
      <c r="T1669" s="31"/>
      <c r="U1669" s="172"/>
      <c r="V1669" s="167" t="s">
        <v>3718</v>
      </c>
      <c r="W1669" s="165"/>
      <c r="X1669" s="165"/>
      <c r="Y1669" s="165"/>
      <c r="Z1669" s="165"/>
      <c r="AA1669" s="165"/>
      <c r="AB1669" s="165"/>
    </row>
    <row r="1670" spans="1:38" ht="16.5" customHeight="1">
      <c r="A1670" s="27" t="s">
        <v>4310</v>
      </c>
      <c r="B1670" s="9" t="s">
        <v>2845</v>
      </c>
      <c r="C1670" s="15" t="s">
        <v>4311</v>
      </c>
      <c r="D1670" s="21" t="s">
        <v>2271</v>
      </c>
      <c r="E1670" s="12" t="s">
        <v>26</v>
      </c>
      <c r="F1670" s="14" t="s">
        <v>130</v>
      </c>
      <c r="G1670" s="14"/>
      <c r="H1670" s="9" t="s">
        <v>131</v>
      </c>
      <c r="I1670" s="28" t="s">
        <v>226</v>
      </c>
      <c r="J1670" s="14"/>
      <c r="K1670" s="43" t="s">
        <v>208</v>
      </c>
      <c r="L1670" s="13" t="s">
        <v>948</v>
      </c>
      <c r="M1670" s="14"/>
      <c r="N1670" s="9" t="s">
        <v>133</v>
      </c>
      <c r="O1670" s="9" t="s">
        <v>210</v>
      </c>
      <c r="P1670" s="17">
        <v>50025</v>
      </c>
      <c r="Q1670" s="29" t="s">
        <v>22</v>
      </c>
      <c r="R1670" s="30"/>
      <c r="S1670" s="29" t="s">
        <v>22</v>
      </c>
      <c r="T1670" s="31"/>
      <c r="U1670" s="172"/>
      <c r="V1670" s="167" t="s">
        <v>3718</v>
      </c>
      <c r="W1670" s="165"/>
      <c r="X1670" s="165"/>
      <c r="Y1670" s="165"/>
      <c r="Z1670" s="165"/>
      <c r="AA1670" s="165"/>
      <c r="AB1670" s="165"/>
    </row>
    <row r="1671" spans="1:38" ht="16.5" customHeight="1">
      <c r="A1671" s="27" t="s">
        <v>4310</v>
      </c>
      <c r="B1671" s="9" t="s">
        <v>2845</v>
      </c>
      <c r="C1671" s="15" t="s">
        <v>4311</v>
      </c>
      <c r="D1671" s="21" t="s">
        <v>2271</v>
      </c>
      <c r="E1671" s="12" t="s">
        <v>26</v>
      </c>
      <c r="F1671" s="14" t="s">
        <v>130</v>
      </c>
      <c r="G1671" s="14"/>
      <c r="H1671" s="9" t="s">
        <v>131</v>
      </c>
      <c r="I1671" s="28" t="s">
        <v>226</v>
      </c>
      <c r="J1671" s="14"/>
      <c r="K1671" s="43" t="s">
        <v>580</v>
      </c>
      <c r="L1671" s="13" t="s">
        <v>3743</v>
      </c>
      <c r="M1671" s="14"/>
      <c r="N1671" s="9" t="s">
        <v>133</v>
      </c>
      <c r="O1671" s="9" t="s">
        <v>581</v>
      </c>
      <c r="P1671" s="17">
        <v>28261</v>
      </c>
      <c r="Q1671" s="29" t="s">
        <v>22</v>
      </c>
      <c r="R1671" s="30"/>
      <c r="S1671" s="29" t="s">
        <v>22</v>
      </c>
      <c r="T1671" s="31"/>
      <c r="U1671" s="172"/>
      <c r="V1671" s="167" t="s">
        <v>3718</v>
      </c>
      <c r="W1671" s="165"/>
      <c r="X1671" s="165"/>
    </row>
    <row r="1672" spans="1:38" ht="16.5" customHeight="1">
      <c r="A1672" s="27" t="s">
        <v>4315</v>
      </c>
      <c r="B1672" s="9" t="s">
        <v>3715</v>
      </c>
      <c r="C1672" s="15" t="s">
        <v>4316</v>
      </c>
      <c r="D1672" s="21" t="s">
        <v>2271</v>
      </c>
      <c r="E1672" s="12" t="s">
        <v>26</v>
      </c>
      <c r="F1672" s="14" t="s">
        <v>130</v>
      </c>
      <c r="G1672" s="14"/>
      <c r="H1672" s="9" t="s">
        <v>131</v>
      </c>
      <c r="I1672" s="13" t="str">
        <f t="shared" ref="I1672:I1682" si="108">IF(H1672 = "(2E,6E)-FPP", "175763",
    IF(H1672 = "(2Z,6E)-FPP", "162247",
        IF(H1672 = "(2Z,6Z)-FPP", "60374",
            IF(H1672 = "(2E,6E,10E)-GGPP", "58756",
                IF(H1672 = "9α-copalyl PP", "58622",
                    IF(H1672 = "peregrinol PP", "138232",
                        IF(H1672 = "(2E)-GPP", "58057",
                            IF(H1672 = "ent-copalyl diphosphate", "58553",
                                IF(H1672 = "(S)-2,3-epoxysqualene", "15441",
                                    IF(H1672 = "(+)-copalyl diphosphate", "58635",
                                        IF(H1672 = "copal-8-ol diphosphate(3−)","64283",
                                            IF(H1672 = "NPP", "57665",
                                                IF(H1672 = "squalene", "15440",
                                                    IF(H1672 = "ent-copal-8-ol diphosphate(3−)", "138223",
                                                        IF(H1672 = "(2E,6E,10E,14E)-GFPP", "57907",
                                                            IF(H1672 = "(R)-tetraprenyl-β-curcumene", "64801",
                                                                IF(H1672 = "(E)-2-MeGPP", "61984",
                                                                    IF(H1672 = "all-trans-heptaprenyl PP", "58206",
                                                                        IF(H1672 = "(3S,22S)-2,3:22,23-diepoxy-2,3,22,23-tetrahydrosqualene", "138307",
                                                                            IF(H1672 = "pre-α-onocerin", "138305","")
                                                                            )
                                                                        )
                                                                    )
                                                                )
                                                            )
                                                        )
                                                    )
                                                )
                                            )
                                        )
                                    )
                                )
                            )
                        )
                    )
                )
            )
        )
    )</f>
        <v>58057</v>
      </c>
      <c r="J1672" s="14"/>
      <c r="K1672" s="15" t="s">
        <v>865</v>
      </c>
      <c r="L1672" s="173"/>
      <c r="M1672" s="14"/>
      <c r="N1672" s="9" t="s">
        <v>309</v>
      </c>
      <c r="O1672" s="9" t="s">
        <v>3717</v>
      </c>
      <c r="P1672" s="17">
        <v>28</v>
      </c>
      <c r="Q1672" s="69" t="s">
        <v>32</v>
      </c>
      <c r="R1672" s="70"/>
      <c r="S1672" s="29" t="s">
        <v>22</v>
      </c>
      <c r="T1672" s="71"/>
      <c r="U1672" s="172"/>
      <c r="V1672" s="164" t="s">
        <v>3718</v>
      </c>
      <c r="W1672" s="165"/>
      <c r="X1672" s="165"/>
      <c r="Z1672" s="72"/>
      <c r="AA1672" s="72"/>
      <c r="AB1672" s="72"/>
      <c r="AC1672" s="72"/>
      <c r="AD1672" s="72"/>
      <c r="AE1672" s="72"/>
      <c r="AF1672" s="72"/>
      <c r="AG1672" s="72"/>
      <c r="AH1672" s="72"/>
      <c r="AI1672" s="72"/>
      <c r="AJ1672" s="72"/>
      <c r="AK1672" s="72"/>
      <c r="AL1672" s="72"/>
    </row>
    <row r="1673" spans="1:38" ht="16.5" customHeight="1">
      <c r="A1673" s="27" t="s">
        <v>4317</v>
      </c>
      <c r="B1673" s="9" t="s">
        <v>4318</v>
      </c>
      <c r="C1673" s="15" t="s">
        <v>4319</v>
      </c>
      <c r="D1673" s="21" t="s">
        <v>2271</v>
      </c>
      <c r="E1673" s="12" t="s">
        <v>26</v>
      </c>
      <c r="F1673" s="14" t="s">
        <v>27</v>
      </c>
      <c r="G1673" s="14"/>
      <c r="H1673" s="9" t="s">
        <v>28</v>
      </c>
      <c r="I1673" s="28" t="str">
        <f t="shared" si="108"/>
        <v>175763</v>
      </c>
      <c r="J1673" s="14"/>
      <c r="K1673" s="15" t="s">
        <v>3759</v>
      </c>
      <c r="L1673" s="173" t="s">
        <v>91</v>
      </c>
      <c r="M1673" s="14" t="s">
        <v>22</v>
      </c>
      <c r="N1673" s="9" t="s">
        <v>30</v>
      </c>
      <c r="O1673" s="9" t="s">
        <v>3760</v>
      </c>
      <c r="P1673" s="17">
        <v>62752</v>
      </c>
      <c r="Q1673" s="29" t="s">
        <v>22</v>
      </c>
      <c r="R1673" s="30"/>
      <c r="S1673" s="29" t="s">
        <v>22</v>
      </c>
      <c r="T1673" s="31"/>
      <c r="U1673" s="174" t="s">
        <v>4320</v>
      </c>
      <c r="V1673" s="168" t="s">
        <v>3758</v>
      </c>
      <c r="W1673" s="165"/>
      <c r="X1673" s="165"/>
    </row>
    <row r="1674" spans="1:38" ht="16.5" customHeight="1">
      <c r="A1674" s="27" t="s">
        <v>4317</v>
      </c>
      <c r="B1674" s="9" t="s">
        <v>4318</v>
      </c>
      <c r="C1674" s="15" t="s">
        <v>4319</v>
      </c>
      <c r="D1674" s="21" t="s">
        <v>2271</v>
      </c>
      <c r="E1674" s="12" t="s">
        <v>26</v>
      </c>
      <c r="F1674" s="14" t="s">
        <v>27</v>
      </c>
      <c r="G1674" s="14"/>
      <c r="H1674" s="9" t="s">
        <v>28</v>
      </c>
      <c r="I1674" s="28" t="str">
        <f t="shared" si="108"/>
        <v>175763</v>
      </c>
      <c r="J1674" s="14"/>
      <c r="K1674" s="15" t="s">
        <v>1844</v>
      </c>
      <c r="L1674" s="13" t="s">
        <v>4321</v>
      </c>
      <c r="M1674" s="14"/>
      <c r="N1674" s="9" t="s">
        <v>30</v>
      </c>
      <c r="O1674" s="9" t="s">
        <v>1845</v>
      </c>
      <c r="P1674" s="17">
        <v>6530</v>
      </c>
      <c r="Q1674" s="29" t="s">
        <v>22</v>
      </c>
      <c r="R1674" s="30"/>
      <c r="S1674" s="29" t="s">
        <v>22</v>
      </c>
      <c r="T1674" s="31"/>
      <c r="U1674" s="15"/>
      <c r="V1674" s="168" t="s">
        <v>3758</v>
      </c>
    </row>
    <row r="1675" spans="1:38" ht="16.5" customHeight="1">
      <c r="A1675" s="27" t="s">
        <v>4317</v>
      </c>
      <c r="B1675" s="9" t="s">
        <v>4318</v>
      </c>
      <c r="C1675" s="15" t="s">
        <v>4319</v>
      </c>
      <c r="D1675" s="21" t="s">
        <v>2271</v>
      </c>
      <c r="E1675" s="12" t="s">
        <v>26</v>
      </c>
      <c r="F1675" s="14" t="s">
        <v>27</v>
      </c>
      <c r="G1675" s="14"/>
      <c r="H1675" s="9" t="s">
        <v>28</v>
      </c>
      <c r="I1675" s="28" t="str">
        <f t="shared" si="108"/>
        <v>175763</v>
      </c>
      <c r="J1675" s="14"/>
      <c r="K1675" s="15" t="s">
        <v>2902</v>
      </c>
      <c r="L1675" s="13" t="s">
        <v>4322</v>
      </c>
      <c r="M1675" s="14"/>
      <c r="N1675" s="9" t="s">
        <v>30</v>
      </c>
      <c r="O1675" s="9" t="s">
        <v>2903</v>
      </c>
      <c r="P1675" s="17">
        <v>49224</v>
      </c>
      <c r="Q1675" s="29" t="s">
        <v>22</v>
      </c>
      <c r="R1675" s="30"/>
      <c r="S1675" s="29" t="s">
        <v>22</v>
      </c>
      <c r="T1675" s="31"/>
      <c r="U1675" s="15"/>
      <c r="V1675" s="42" t="s">
        <v>3758</v>
      </c>
    </row>
    <row r="1676" spans="1:38" ht="16.5" customHeight="1">
      <c r="A1676" s="27" t="s">
        <v>4317</v>
      </c>
      <c r="B1676" s="9" t="s">
        <v>4318</v>
      </c>
      <c r="C1676" s="15" t="s">
        <v>4319</v>
      </c>
      <c r="D1676" s="21" t="s">
        <v>2271</v>
      </c>
      <c r="E1676" s="12" t="s">
        <v>26</v>
      </c>
      <c r="F1676" s="14" t="s">
        <v>27</v>
      </c>
      <c r="G1676" s="14"/>
      <c r="H1676" s="9" t="s">
        <v>28</v>
      </c>
      <c r="I1676" s="28" t="str">
        <f t="shared" si="108"/>
        <v>175763</v>
      </c>
      <c r="J1676" s="14"/>
      <c r="K1676" s="15" t="s">
        <v>29</v>
      </c>
      <c r="L1676" s="13" t="s">
        <v>4323</v>
      </c>
      <c r="M1676" s="14"/>
      <c r="N1676" s="9" t="s">
        <v>30</v>
      </c>
      <c r="O1676" s="9" t="s">
        <v>31</v>
      </c>
      <c r="P1676" s="17">
        <v>10418</v>
      </c>
      <c r="Q1676" s="29" t="s">
        <v>32</v>
      </c>
      <c r="R1676" s="30"/>
      <c r="S1676" s="29" t="s">
        <v>22</v>
      </c>
      <c r="T1676" s="31"/>
      <c r="U1676" s="15"/>
      <c r="V1676" s="42" t="s">
        <v>3758</v>
      </c>
    </row>
    <row r="1677" spans="1:38" ht="16.5" customHeight="1">
      <c r="A1677" s="27" t="s">
        <v>4317</v>
      </c>
      <c r="B1677" s="9" t="s">
        <v>4318</v>
      </c>
      <c r="C1677" s="15" t="s">
        <v>4319</v>
      </c>
      <c r="D1677" s="21" t="s">
        <v>2271</v>
      </c>
      <c r="E1677" s="12" t="s">
        <v>26</v>
      </c>
      <c r="F1677" s="14" t="s">
        <v>27</v>
      </c>
      <c r="G1677" s="14"/>
      <c r="H1677" s="9" t="s">
        <v>28</v>
      </c>
      <c r="I1677" s="28" t="str">
        <f t="shared" si="108"/>
        <v>175763</v>
      </c>
      <c r="J1677" s="14"/>
      <c r="K1677" s="15" t="s">
        <v>4324</v>
      </c>
      <c r="L1677" s="13" t="s">
        <v>3772</v>
      </c>
      <c r="M1677" s="14"/>
      <c r="N1677" s="9" t="s">
        <v>30</v>
      </c>
      <c r="O1677" s="9" t="s">
        <v>4325</v>
      </c>
      <c r="P1677" s="17">
        <v>192781</v>
      </c>
      <c r="Q1677" s="29" t="s">
        <v>22</v>
      </c>
      <c r="R1677" s="30"/>
      <c r="S1677" s="29" t="s">
        <v>22</v>
      </c>
      <c r="T1677" s="31"/>
      <c r="U1677" s="15"/>
      <c r="V1677" s="42" t="s">
        <v>3758</v>
      </c>
    </row>
    <row r="1678" spans="1:38" ht="16.5" customHeight="1">
      <c r="A1678" s="27" t="s">
        <v>4326</v>
      </c>
      <c r="B1678" s="9" t="s">
        <v>4327</v>
      </c>
      <c r="C1678" s="15" t="s">
        <v>4328</v>
      </c>
      <c r="D1678" s="21" t="s">
        <v>4329</v>
      </c>
      <c r="E1678" s="12" t="s">
        <v>26</v>
      </c>
      <c r="F1678" s="14" t="s">
        <v>130</v>
      </c>
      <c r="G1678" s="14"/>
      <c r="H1678" s="9" t="s">
        <v>131</v>
      </c>
      <c r="I1678" s="13" t="str">
        <f t="shared" si="108"/>
        <v>58057</v>
      </c>
      <c r="J1678" s="14"/>
      <c r="K1678" s="15" t="s">
        <v>307</v>
      </c>
      <c r="L1678" s="13"/>
      <c r="M1678" s="14"/>
      <c r="N1678" s="9" t="s">
        <v>309</v>
      </c>
      <c r="O1678" s="9" t="s">
        <v>310</v>
      </c>
      <c r="P1678" s="17">
        <v>17580</v>
      </c>
      <c r="Q1678" s="69" t="s">
        <v>32</v>
      </c>
      <c r="R1678" s="70"/>
      <c r="S1678" s="29" t="s">
        <v>22</v>
      </c>
      <c r="T1678" s="71"/>
      <c r="U1678" s="15"/>
      <c r="V1678" s="26" t="s">
        <v>4330</v>
      </c>
      <c r="Z1678" s="72"/>
      <c r="AA1678" s="72"/>
      <c r="AB1678" s="72"/>
      <c r="AC1678" s="72"/>
      <c r="AD1678" s="72"/>
      <c r="AE1678" s="72"/>
      <c r="AF1678" s="72"/>
      <c r="AG1678" s="72"/>
      <c r="AH1678" s="72"/>
      <c r="AI1678" s="72"/>
      <c r="AJ1678" s="72"/>
      <c r="AK1678" s="72"/>
      <c r="AL1678" s="72"/>
    </row>
    <row r="1679" spans="1:38" ht="16.5" customHeight="1">
      <c r="A1679" s="27" t="s">
        <v>4331</v>
      </c>
      <c r="B1679" s="9" t="s">
        <v>1416</v>
      </c>
      <c r="C1679" s="15" t="s">
        <v>4332</v>
      </c>
      <c r="D1679" s="21" t="s">
        <v>4329</v>
      </c>
      <c r="E1679" s="12" t="s">
        <v>26</v>
      </c>
      <c r="F1679" s="14" t="s">
        <v>130</v>
      </c>
      <c r="G1679" s="14"/>
      <c r="H1679" s="9" t="s">
        <v>131</v>
      </c>
      <c r="I1679" s="28" t="str">
        <f t="shared" si="108"/>
        <v>58057</v>
      </c>
      <c r="J1679" s="14"/>
      <c r="K1679" s="15" t="s">
        <v>521</v>
      </c>
      <c r="L1679" s="13"/>
      <c r="M1679" s="14"/>
      <c r="N1679" s="9" t="s">
        <v>309</v>
      </c>
      <c r="O1679" s="9" t="s">
        <v>522</v>
      </c>
      <c r="P1679" s="17">
        <v>17447</v>
      </c>
      <c r="Q1679" s="29" t="s">
        <v>22</v>
      </c>
      <c r="R1679" s="30"/>
      <c r="S1679" s="29" t="s">
        <v>22</v>
      </c>
      <c r="T1679" s="31"/>
      <c r="U1679" s="15"/>
      <c r="V1679" s="26" t="s">
        <v>4330</v>
      </c>
    </row>
    <row r="1680" spans="1:38" ht="16.5" customHeight="1">
      <c r="A1680" s="27" t="s">
        <v>4333</v>
      </c>
      <c r="B1680" s="9" t="s">
        <v>4327</v>
      </c>
      <c r="C1680" s="15" t="s">
        <v>4334</v>
      </c>
      <c r="D1680" s="44" t="s">
        <v>4329</v>
      </c>
      <c r="E1680" s="12" t="s">
        <v>26</v>
      </c>
      <c r="F1680" s="14" t="s">
        <v>130</v>
      </c>
      <c r="G1680" s="14"/>
      <c r="H1680" s="9" t="s">
        <v>131</v>
      </c>
      <c r="I1680" s="13" t="str">
        <f t="shared" si="108"/>
        <v>58057</v>
      </c>
      <c r="J1680" s="14"/>
      <c r="K1680" s="15" t="s">
        <v>307</v>
      </c>
      <c r="L1680" s="13"/>
      <c r="M1680" s="14"/>
      <c r="N1680" s="9" t="s">
        <v>309</v>
      </c>
      <c r="O1680" s="9" t="s">
        <v>310</v>
      </c>
      <c r="P1680" s="17">
        <v>17580</v>
      </c>
      <c r="Q1680" s="69" t="s">
        <v>32</v>
      </c>
      <c r="R1680" s="70"/>
      <c r="S1680" s="29" t="s">
        <v>22</v>
      </c>
      <c r="T1680" s="71"/>
      <c r="U1680" s="15"/>
      <c r="V1680" s="26" t="s">
        <v>4330</v>
      </c>
      <c r="Z1680" s="72"/>
      <c r="AA1680" s="72"/>
      <c r="AB1680" s="72"/>
      <c r="AC1680" s="72"/>
      <c r="AD1680" s="72"/>
      <c r="AE1680" s="72"/>
      <c r="AF1680" s="72"/>
      <c r="AG1680" s="72"/>
      <c r="AH1680" s="72"/>
      <c r="AI1680" s="72"/>
      <c r="AJ1680" s="72"/>
      <c r="AK1680" s="72"/>
      <c r="AL1680" s="72"/>
    </row>
    <row r="1681" spans="1:38" ht="16.5" customHeight="1">
      <c r="A1681" s="27" t="s">
        <v>4335</v>
      </c>
      <c r="B1681" s="9" t="s">
        <v>1416</v>
      </c>
      <c r="C1681" s="15" t="s">
        <v>4336</v>
      </c>
      <c r="D1681" s="21" t="s">
        <v>4337</v>
      </c>
      <c r="E1681" s="12" t="s">
        <v>26</v>
      </c>
      <c r="F1681" s="14" t="s">
        <v>130</v>
      </c>
      <c r="G1681" s="14"/>
      <c r="H1681" s="9" t="s">
        <v>131</v>
      </c>
      <c r="I1681" s="13" t="str">
        <f t="shared" si="108"/>
        <v>58057</v>
      </c>
      <c r="J1681" s="14"/>
      <c r="K1681" s="15" t="s">
        <v>521</v>
      </c>
      <c r="L1681" s="13"/>
      <c r="M1681" s="14"/>
      <c r="N1681" s="9" t="s">
        <v>309</v>
      </c>
      <c r="O1681" s="9" t="s">
        <v>522</v>
      </c>
      <c r="P1681" s="17">
        <v>17447</v>
      </c>
      <c r="Q1681" s="69" t="s">
        <v>32</v>
      </c>
      <c r="R1681" s="70"/>
      <c r="S1681" s="29" t="s">
        <v>22</v>
      </c>
      <c r="T1681" s="71"/>
      <c r="U1681" s="15"/>
      <c r="V1681" s="26" t="s">
        <v>4330</v>
      </c>
      <c r="Z1681" s="72"/>
      <c r="AA1681" s="72"/>
      <c r="AB1681" s="72"/>
      <c r="AC1681" s="72"/>
      <c r="AD1681" s="72"/>
      <c r="AE1681" s="72"/>
      <c r="AF1681" s="72"/>
      <c r="AG1681" s="72"/>
      <c r="AH1681" s="72"/>
      <c r="AI1681" s="72"/>
      <c r="AJ1681" s="72"/>
      <c r="AK1681" s="72"/>
      <c r="AL1681" s="72"/>
    </row>
    <row r="1682" spans="1:38" ht="16.5" customHeight="1">
      <c r="A1682" s="27" t="s">
        <v>4338</v>
      </c>
      <c r="B1682" s="9" t="s">
        <v>4327</v>
      </c>
      <c r="C1682" s="15" t="s">
        <v>4339</v>
      </c>
      <c r="D1682" s="44" t="s">
        <v>4337</v>
      </c>
      <c r="E1682" s="12" t="s">
        <v>26</v>
      </c>
      <c r="F1682" s="14" t="s">
        <v>130</v>
      </c>
      <c r="G1682" s="14"/>
      <c r="H1682" s="9" t="s">
        <v>131</v>
      </c>
      <c r="I1682" s="13" t="str">
        <f t="shared" si="108"/>
        <v>58057</v>
      </c>
      <c r="J1682" s="14"/>
      <c r="K1682" s="15" t="s">
        <v>307</v>
      </c>
      <c r="L1682" s="13"/>
      <c r="M1682" s="14"/>
      <c r="N1682" s="9" t="s">
        <v>309</v>
      </c>
      <c r="O1682" s="9" t="s">
        <v>310</v>
      </c>
      <c r="P1682" s="17">
        <v>17580</v>
      </c>
      <c r="Q1682" s="69" t="s">
        <v>32</v>
      </c>
      <c r="R1682" s="70"/>
      <c r="S1682" s="29" t="s">
        <v>22</v>
      </c>
      <c r="T1682" s="71"/>
      <c r="U1682" s="15"/>
      <c r="V1682" s="26" t="s">
        <v>4330</v>
      </c>
    </row>
    <row r="1683" spans="1:38" ht="16.5" customHeight="1">
      <c r="A1683" s="27" t="s">
        <v>4340</v>
      </c>
      <c r="B1683" s="9" t="s">
        <v>120</v>
      </c>
      <c r="C1683" s="15" t="s">
        <v>4341</v>
      </c>
      <c r="D1683" s="21" t="s">
        <v>4342</v>
      </c>
      <c r="E1683" s="12" t="s">
        <v>111</v>
      </c>
      <c r="F1683" s="14" t="s">
        <v>27</v>
      </c>
      <c r="G1683" s="14" t="s">
        <v>88</v>
      </c>
      <c r="H1683" s="9" t="s">
        <v>28</v>
      </c>
      <c r="I1683" s="13">
        <v>175763</v>
      </c>
      <c r="J1683" s="14"/>
      <c r="K1683" s="15" t="s">
        <v>4343</v>
      </c>
      <c r="L1683" s="13"/>
      <c r="M1683" s="14"/>
      <c r="N1683" s="9" t="s">
        <v>30</v>
      </c>
      <c r="O1683" s="9" t="s">
        <v>4344</v>
      </c>
      <c r="P1683" s="33" t="s">
        <v>94</v>
      </c>
      <c r="Q1683" s="18" t="s">
        <v>22</v>
      </c>
      <c r="R1683" s="25"/>
      <c r="S1683" s="18" t="s">
        <v>22</v>
      </c>
      <c r="T1683" s="34"/>
      <c r="U1683" s="15"/>
      <c r="V1683" s="35" t="s">
        <v>4345</v>
      </c>
    </row>
    <row r="1684" spans="1:38" ht="16.5" customHeight="1">
      <c r="A1684" s="27" t="s">
        <v>4340</v>
      </c>
      <c r="B1684" s="9" t="s">
        <v>120</v>
      </c>
      <c r="C1684" s="15" t="s">
        <v>4341</v>
      </c>
      <c r="D1684" s="21" t="s">
        <v>4342</v>
      </c>
      <c r="E1684" s="12" t="s">
        <v>111</v>
      </c>
      <c r="F1684" s="14" t="s">
        <v>27</v>
      </c>
      <c r="G1684" s="14" t="s">
        <v>88</v>
      </c>
      <c r="H1684" s="9" t="s">
        <v>28</v>
      </c>
      <c r="I1684" s="13">
        <v>175763</v>
      </c>
      <c r="J1684" s="14"/>
      <c r="K1684" s="15" t="s">
        <v>4346</v>
      </c>
      <c r="L1684" s="13"/>
      <c r="M1684" s="14"/>
      <c r="N1684" s="9" t="s">
        <v>30</v>
      </c>
      <c r="O1684" s="9" t="s">
        <v>4347</v>
      </c>
      <c r="P1684" s="33" t="s">
        <v>94</v>
      </c>
      <c r="Q1684" s="18" t="s">
        <v>22</v>
      </c>
      <c r="R1684" s="25"/>
      <c r="S1684" s="18" t="s">
        <v>22</v>
      </c>
      <c r="T1684" s="34"/>
      <c r="U1684" s="15"/>
      <c r="V1684" s="35" t="s">
        <v>4345</v>
      </c>
    </row>
    <row r="1685" spans="1:38" ht="16.5" customHeight="1">
      <c r="A1685" s="27" t="s">
        <v>4348</v>
      </c>
      <c r="B1685" s="9" t="s">
        <v>120</v>
      </c>
      <c r="C1685" s="15" t="s">
        <v>4349</v>
      </c>
      <c r="D1685" s="21" t="s">
        <v>4350</v>
      </c>
      <c r="E1685" s="12" t="s">
        <v>111</v>
      </c>
      <c r="F1685" s="14" t="s">
        <v>27</v>
      </c>
      <c r="G1685" s="14" t="s">
        <v>88</v>
      </c>
      <c r="H1685" s="9" t="s">
        <v>28</v>
      </c>
      <c r="I1685" s="13">
        <v>175763</v>
      </c>
      <c r="J1685" s="14"/>
      <c r="K1685" s="15" t="s">
        <v>4351</v>
      </c>
      <c r="L1685" s="13"/>
      <c r="M1685" s="14"/>
      <c r="N1685" s="138" t="s">
        <v>4352</v>
      </c>
      <c r="O1685" s="138" t="s">
        <v>4353</v>
      </c>
      <c r="P1685" s="33" t="s">
        <v>94</v>
      </c>
      <c r="Q1685" s="18"/>
      <c r="R1685" s="25"/>
      <c r="S1685" s="18" t="s">
        <v>22</v>
      </c>
      <c r="T1685" s="34"/>
      <c r="U1685" s="15"/>
      <c r="V1685" s="35" t="s">
        <v>4345</v>
      </c>
    </row>
    <row r="1686" spans="1:38" ht="16.5" customHeight="1">
      <c r="A1686" s="27" t="s">
        <v>4348</v>
      </c>
      <c r="B1686" s="9" t="s">
        <v>120</v>
      </c>
      <c r="C1686" s="15" t="s">
        <v>4349</v>
      </c>
      <c r="D1686" s="21" t="s">
        <v>4350</v>
      </c>
      <c r="E1686" s="12" t="s">
        <v>111</v>
      </c>
      <c r="F1686" s="14" t="s">
        <v>27</v>
      </c>
      <c r="G1686" s="14" t="s">
        <v>88</v>
      </c>
      <c r="H1686" s="9" t="s">
        <v>28</v>
      </c>
      <c r="I1686" s="13">
        <v>175763</v>
      </c>
      <c r="J1686" s="14"/>
      <c r="K1686" s="15" t="s">
        <v>4346</v>
      </c>
      <c r="L1686" s="13"/>
      <c r="M1686" s="14"/>
      <c r="N1686" s="9" t="s">
        <v>30</v>
      </c>
      <c r="O1686" s="9" t="s">
        <v>4347</v>
      </c>
      <c r="P1686" s="33" t="s">
        <v>94</v>
      </c>
      <c r="Q1686" s="18"/>
      <c r="R1686" s="25"/>
      <c r="S1686" s="18" t="s">
        <v>22</v>
      </c>
      <c r="T1686" s="34"/>
      <c r="U1686" s="15"/>
      <c r="V1686" s="35" t="s">
        <v>4345</v>
      </c>
    </row>
    <row r="1687" spans="1:38" ht="16.5" customHeight="1">
      <c r="A1687" s="27" t="s">
        <v>4354</v>
      </c>
      <c r="B1687" s="9" t="s">
        <v>120</v>
      </c>
      <c r="C1687" s="15" t="s">
        <v>4355</v>
      </c>
      <c r="D1687" s="21" t="s">
        <v>4350</v>
      </c>
      <c r="E1687" s="12" t="s">
        <v>111</v>
      </c>
      <c r="F1687" s="14" t="s">
        <v>27</v>
      </c>
      <c r="G1687" s="14" t="s">
        <v>88</v>
      </c>
      <c r="H1687" s="9" t="s">
        <v>28</v>
      </c>
      <c r="I1687" s="13">
        <v>175763</v>
      </c>
      <c r="J1687" s="14"/>
      <c r="K1687" s="15" t="s">
        <v>4356</v>
      </c>
      <c r="L1687" s="13"/>
      <c r="M1687" s="14"/>
      <c r="N1687" s="9" t="s">
        <v>30</v>
      </c>
      <c r="O1687" s="9" t="s">
        <v>4357</v>
      </c>
      <c r="P1687" s="33" t="s">
        <v>94</v>
      </c>
      <c r="Q1687" s="18"/>
      <c r="R1687" s="25"/>
      <c r="S1687" s="18" t="s">
        <v>22</v>
      </c>
      <c r="T1687" s="34"/>
      <c r="U1687" s="15"/>
      <c r="V1687" s="35" t="s">
        <v>4345</v>
      </c>
    </row>
    <row r="1688" spans="1:38" ht="16.5" customHeight="1">
      <c r="A1688" s="27" t="s">
        <v>4354</v>
      </c>
      <c r="B1688" s="9" t="s">
        <v>120</v>
      </c>
      <c r="C1688" s="15" t="s">
        <v>4355</v>
      </c>
      <c r="D1688" s="21" t="s">
        <v>4350</v>
      </c>
      <c r="E1688" s="12" t="s">
        <v>111</v>
      </c>
      <c r="F1688" s="14" t="s">
        <v>27</v>
      </c>
      <c r="G1688" s="14" t="s">
        <v>88</v>
      </c>
      <c r="H1688" s="9" t="s">
        <v>28</v>
      </c>
      <c r="I1688" s="13">
        <v>175763</v>
      </c>
      <c r="J1688" s="14"/>
      <c r="K1688" s="15" t="s">
        <v>4358</v>
      </c>
      <c r="L1688" s="13"/>
      <c r="M1688" s="14"/>
      <c r="N1688" s="9" t="s">
        <v>30</v>
      </c>
      <c r="O1688" s="9" t="s">
        <v>4359</v>
      </c>
      <c r="P1688" s="33" t="s">
        <v>94</v>
      </c>
      <c r="Q1688" s="18"/>
      <c r="R1688" s="25"/>
      <c r="S1688" s="18" t="s">
        <v>22</v>
      </c>
      <c r="T1688" s="34"/>
      <c r="U1688" s="15"/>
      <c r="V1688" s="35" t="s">
        <v>4345</v>
      </c>
    </row>
    <row r="1689" spans="1:38" ht="16.5" customHeight="1">
      <c r="A1689" s="27" t="s">
        <v>7220</v>
      </c>
      <c r="B1689" s="9" t="s">
        <v>120</v>
      </c>
      <c r="C1689" s="15" t="s">
        <v>4360</v>
      </c>
      <c r="D1689" s="21" t="s">
        <v>4350</v>
      </c>
      <c r="E1689" s="12" t="s">
        <v>111</v>
      </c>
      <c r="F1689" s="14" t="s">
        <v>27</v>
      </c>
      <c r="G1689" s="14" t="s">
        <v>88</v>
      </c>
      <c r="H1689" s="9" t="s">
        <v>28</v>
      </c>
      <c r="I1689" s="13">
        <v>175763</v>
      </c>
      <c r="J1689" s="14"/>
      <c r="K1689" s="15" t="s">
        <v>1684</v>
      </c>
      <c r="L1689" s="13"/>
      <c r="M1689" s="14"/>
      <c r="N1689" s="9" t="s">
        <v>30</v>
      </c>
      <c r="O1689" s="9" t="s">
        <v>3900</v>
      </c>
      <c r="P1689" s="33" t="s">
        <v>94</v>
      </c>
      <c r="Q1689" s="18"/>
      <c r="R1689" s="25"/>
      <c r="S1689" s="18" t="s">
        <v>22</v>
      </c>
      <c r="T1689" s="34"/>
      <c r="U1689" s="15"/>
      <c r="V1689" s="35" t="s">
        <v>4345</v>
      </c>
    </row>
    <row r="1690" spans="1:38" ht="16.5" customHeight="1">
      <c r="A1690" s="27" t="s">
        <v>4361</v>
      </c>
      <c r="B1690" s="9" t="s">
        <v>120</v>
      </c>
      <c r="C1690" s="15" t="s">
        <v>4362</v>
      </c>
      <c r="D1690" s="21" t="s">
        <v>4350</v>
      </c>
      <c r="E1690" s="12" t="s">
        <v>111</v>
      </c>
      <c r="F1690" s="14" t="s">
        <v>27</v>
      </c>
      <c r="G1690" s="14" t="s">
        <v>88</v>
      </c>
      <c r="H1690" s="9" t="s">
        <v>28</v>
      </c>
      <c r="I1690" s="13">
        <v>175763</v>
      </c>
      <c r="J1690" s="14"/>
      <c r="K1690" s="15" t="s">
        <v>234</v>
      </c>
      <c r="L1690" s="13"/>
      <c r="M1690" s="14"/>
      <c r="N1690" s="9" t="s">
        <v>30</v>
      </c>
      <c r="O1690" s="9" t="s">
        <v>4363</v>
      </c>
      <c r="P1690" s="33" t="s">
        <v>94</v>
      </c>
      <c r="Q1690" s="18"/>
      <c r="R1690" s="25"/>
      <c r="S1690" s="18" t="s">
        <v>22</v>
      </c>
      <c r="T1690" s="34"/>
      <c r="U1690" s="15"/>
      <c r="V1690" s="35" t="s">
        <v>4345</v>
      </c>
    </row>
    <row r="1691" spans="1:38" ht="16.5" customHeight="1">
      <c r="A1691" s="27" t="s">
        <v>4364</v>
      </c>
      <c r="B1691" s="9" t="s">
        <v>120</v>
      </c>
      <c r="C1691" s="15" t="s">
        <v>4365</v>
      </c>
      <c r="D1691" s="21" t="s">
        <v>4350</v>
      </c>
      <c r="E1691" s="12" t="s">
        <v>111</v>
      </c>
      <c r="F1691" s="14" t="s">
        <v>27</v>
      </c>
      <c r="G1691" s="14" t="s">
        <v>88</v>
      </c>
      <c r="H1691" s="9" t="s">
        <v>28</v>
      </c>
      <c r="I1691" s="13">
        <v>175763</v>
      </c>
      <c r="J1691" s="14"/>
      <c r="K1691" s="15" t="s">
        <v>4366</v>
      </c>
      <c r="L1691" s="13"/>
      <c r="M1691" s="14"/>
      <c r="N1691" s="9" t="s">
        <v>30</v>
      </c>
      <c r="O1691" s="9" t="s">
        <v>4367</v>
      </c>
      <c r="P1691" s="33" t="s">
        <v>94</v>
      </c>
      <c r="Q1691" s="18"/>
      <c r="R1691" s="25"/>
      <c r="S1691" s="18" t="s">
        <v>22</v>
      </c>
      <c r="T1691" s="34"/>
      <c r="U1691" s="15"/>
      <c r="V1691" s="35" t="s">
        <v>4345</v>
      </c>
    </row>
    <row r="1692" spans="1:38" ht="16.5" customHeight="1">
      <c r="A1692" s="27" t="s">
        <v>4364</v>
      </c>
      <c r="B1692" s="9" t="s">
        <v>120</v>
      </c>
      <c r="C1692" s="15" t="s">
        <v>4365</v>
      </c>
      <c r="D1692" s="21" t="s">
        <v>4350</v>
      </c>
      <c r="E1692" s="12" t="s">
        <v>111</v>
      </c>
      <c r="F1692" s="14" t="s">
        <v>27</v>
      </c>
      <c r="G1692" s="14" t="s">
        <v>88</v>
      </c>
      <c r="H1692" s="9" t="s">
        <v>28</v>
      </c>
      <c r="I1692" s="13">
        <v>175763</v>
      </c>
      <c r="J1692" s="14"/>
      <c r="K1692" s="15" t="s">
        <v>4368</v>
      </c>
      <c r="L1692" s="13"/>
      <c r="M1692" s="14"/>
      <c r="N1692" s="9" t="s">
        <v>30</v>
      </c>
      <c r="O1692" s="9" t="s">
        <v>4367</v>
      </c>
      <c r="P1692" s="33" t="s">
        <v>94</v>
      </c>
      <c r="Q1692" s="18"/>
      <c r="R1692" s="25"/>
      <c r="S1692" s="18" t="s">
        <v>22</v>
      </c>
      <c r="T1692" s="34"/>
      <c r="U1692" s="15"/>
      <c r="V1692" s="35" t="s">
        <v>4345</v>
      </c>
    </row>
    <row r="1693" spans="1:38" ht="16.5" customHeight="1">
      <c r="A1693" s="27" t="s">
        <v>4364</v>
      </c>
      <c r="B1693" s="9" t="s">
        <v>120</v>
      </c>
      <c r="C1693" s="15" t="s">
        <v>4365</v>
      </c>
      <c r="D1693" s="21" t="s">
        <v>4350</v>
      </c>
      <c r="E1693" s="12" t="s">
        <v>111</v>
      </c>
      <c r="F1693" s="14" t="s">
        <v>27</v>
      </c>
      <c r="G1693" s="14" t="s">
        <v>88</v>
      </c>
      <c r="H1693" s="9" t="s">
        <v>28</v>
      </c>
      <c r="I1693" s="13">
        <v>175763</v>
      </c>
      <c r="J1693" s="14"/>
      <c r="K1693" s="15" t="s">
        <v>2254</v>
      </c>
      <c r="L1693" s="13"/>
      <c r="M1693" s="14"/>
      <c r="N1693" s="9" t="s">
        <v>30</v>
      </c>
      <c r="O1693" s="9" t="s">
        <v>3137</v>
      </c>
      <c r="P1693" s="33" t="s">
        <v>94</v>
      </c>
      <c r="Q1693" s="18"/>
      <c r="R1693" s="25"/>
      <c r="S1693" s="18" t="s">
        <v>22</v>
      </c>
      <c r="T1693" s="34"/>
      <c r="U1693" s="15"/>
      <c r="V1693" s="35" t="s">
        <v>4345</v>
      </c>
    </row>
    <row r="1694" spans="1:38" ht="16.5" customHeight="1">
      <c r="A1694" s="27" t="s">
        <v>4364</v>
      </c>
      <c r="B1694" s="9" t="s">
        <v>120</v>
      </c>
      <c r="C1694" s="15" t="s">
        <v>4365</v>
      </c>
      <c r="D1694" s="21" t="s">
        <v>4350</v>
      </c>
      <c r="E1694" s="12" t="s">
        <v>111</v>
      </c>
      <c r="F1694" s="14" t="s">
        <v>27</v>
      </c>
      <c r="G1694" s="14" t="s">
        <v>88</v>
      </c>
      <c r="H1694" s="9" t="s">
        <v>28</v>
      </c>
      <c r="I1694" s="13">
        <v>175763</v>
      </c>
      <c r="J1694" s="14"/>
      <c r="K1694" s="15" t="s">
        <v>4369</v>
      </c>
      <c r="L1694" s="13"/>
      <c r="M1694" s="14"/>
      <c r="N1694" s="9" t="s">
        <v>30</v>
      </c>
      <c r="O1694" s="9" t="s">
        <v>4370</v>
      </c>
      <c r="P1694" s="33" t="s">
        <v>94</v>
      </c>
      <c r="Q1694" s="18"/>
      <c r="R1694" s="25"/>
      <c r="S1694" s="18" t="s">
        <v>22</v>
      </c>
      <c r="T1694" s="34"/>
      <c r="U1694" s="15"/>
      <c r="V1694" s="35" t="s">
        <v>4345</v>
      </c>
    </row>
    <row r="1695" spans="1:38" ht="16.5" customHeight="1">
      <c r="A1695" s="27" t="s">
        <v>4364</v>
      </c>
      <c r="B1695" s="9" t="s">
        <v>120</v>
      </c>
      <c r="C1695" s="15" t="s">
        <v>4365</v>
      </c>
      <c r="D1695" s="21" t="s">
        <v>4350</v>
      </c>
      <c r="E1695" s="12" t="s">
        <v>111</v>
      </c>
      <c r="F1695" s="14" t="s">
        <v>27</v>
      </c>
      <c r="G1695" s="14" t="s">
        <v>88</v>
      </c>
      <c r="H1695" s="9" t="s">
        <v>28</v>
      </c>
      <c r="I1695" s="13">
        <v>175763</v>
      </c>
      <c r="J1695" s="14"/>
      <c r="K1695" s="15" t="s">
        <v>1956</v>
      </c>
      <c r="L1695" s="13"/>
      <c r="M1695" s="14"/>
      <c r="N1695" s="9" t="s">
        <v>30</v>
      </c>
      <c r="O1695" s="9" t="s">
        <v>4371</v>
      </c>
      <c r="P1695" s="33" t="s">
        <v>94</v>
      </c>
      <c r="Q1695" s="18"/>
      <c r="R1695" s="25"/>
      <c r="S1695" s="18" t="s">
        <v>22</v>
      </c>
      <c r="T1695" s="34"/>
      <c r="U1695" s="15"/>
      <c r="V1695" s="35" t="s">
        <v>4345</v>
      </c>
    </row>
    <row r="1696" spans="1:38" ht="16.5" customHeight="1">
      <c r="A1696" s="27" t="s">
        <v>4372</v>
      </c>
      <c r="B1696" s="9" t="s">
        <v>120</v>
      </c>
      <c r="C1696" s="15" t="s">
        <v>4373</v>
      </c>
      <c r="D1696" s="21" t="s">
        <v>4350</v>
      </c>
      <c r="E1696" s="12" t="s">
        <v>111</v>
      </c>
      <c r="F1696" s="14" t="s">
        <v>27</v>
      </c>
      <c r="G1696" s="14" t="s">
        <v>88</v>
      </c>
      <c r="H1696" s="9" t="s">
        <v>28</v>
      </c>
      <c r="I1696" s="13">
        <v>175763</v>
      </c>
      <c r="J1696" s="14"/>
      <c r="K1696" s="15" t="s">
        <v>4366</v>
      </c>
      <c r="L1696" s="13"/>
      <c r="M1696" s="14"/>
      <c r="N1696" s="9" t="s">
        <v>30</v>
      </c>
      <c r="O1696" s="9" t="s">
        <v>4367</v>
      </c>
      <c r="P1696" s="33" t="s">
        <v>94</v>
      </c>
      <c r="Q1696" s="18"/>
      <c r="R1696" s="25"/>
      <c r="S1696" s="18" t="s">
        <v>22</v>
      </c>
      <c r="T1696" s="34"/>
      <c r="U1696" s="15"/>
      <c r="V1696" s="35" t="s">
        <v>4345</v>
      </c>
    </row>
    <row r="1697" spans="1:22" ht="16.5" customHeight="1">
      <c r="A1697" s="27" t="s">
        <v>4372</v>
      </c>
      <c r="B1697" s="9" t="s">
        <v>120</v>
      </c>
      <c r="C1697" s="15" t="s">
        <v>4373</v>
      </c>
      <c r="D1697" s="21" t="s">
        <v>4350</v>
      </c>
      <c r="E1697" s="12" t="s">
        <v>111</v>
      </c>
      <c r="F1697" s="14" t="s">
        <v>27</v>
      </c>
      <c r="G1697" s="14" t="s">
        <v>88</v>
      </c>
      <c r="H1697" s="9" t="s">
        <v>28</v>
      </c>
      <c r="I1697" s="13">
        <v>175763</v>
      </c>
      <c r="J1697" s="14"/>
      <c r="K1697" s="15" t="s">
        <v>4368</v>
      </c>
      <c r="L1697" s="13"/>
      <c r="M1697" s="14"/>
      <c r="N1697" s="9" t="s">
        <v>30</v>
      </c>
      <c r="O1697" s="9" t="s">
        <v>4367</v>
      </c>
      <c r="P1697" s="33" t="s">
        <v>94</v>
      </c>
      <c r="Q1697" s="18"/>
      <c r="R1697" s="25"/>
      <c r="S1697" s="18" t="s">
        <v>22</v>
      </c>
      <c r="T1697" s="34"/>
      <c r="U1697" s="15"/>
      <c r="V1697" s="35" t="s">
        <v>4345</v>
      </c>
    </row>
    <row r="1698" spans="1:22" ht="16.5" customHeight="1">
      <c r="A1698" s="27" t="s">
        <v>4372</v>
      </c>
      <c r="B1698" s="9" t="s">
        <v>120</v>
      </c>
      <c r="C1698" s="15" t="s">
        <v>4373</v>
      </c>
      <c r="D1698" s="21" t="s">
        <v>4350</v>
      </c>
      <c r="E1698" s="12" t="s">
        <v>111</v>
      </c>
      <c r="F1698" s="14" t="s">
        <v>27</v>
      </c>
      <c r="G1698" s="14" t="s">
        <v>88</v>
      </c>
      <c r="H1698" s="9" t="s">
        <v>28</v>
      </c>
      <c r="I1698" s="13">
        <v>175763</v>
      </c>
      <c r="J1698" s="14"/>
      <c r="K1698" s="15" t="s">
        <v>2254</v>
      </c>
      <c r="L1698" s="13"/>
      <c r="M1698" s="14"/>
      <c r="N1698" s="9" t="s">
        <v>30</v>
      </c>
      <c r="O1698" s="9" t="s">
        <v>3137</v>
      </c>
      <c r="P1698" s="33" t="s">
        <v>94</v>
      </c>
      <c r="Q1698" s="18"/>
      <c r="R1698" s="25"/>
      <c r="S1698" s="18" t="s">
        <v>22</v>
      </c>
      <c r="T1698" s="34"/>
      <c r="U1698" s="15"/>
      <c r="V1698" s="35" t="s">
        <v>4345</v>
      </c>
    </row>
    <row r="1699" spans="1:22" ht="16.5" customHeight="1">
      <c r="A1699" s="27" t="s">
        <v>4372</v>
      </c>
      <c r="B1699" s="9" t="s">
        <v>120</v>
      </c>
      <c r="C1699" s="15" t="s">
        <v>4373</v>
      </c>
      <c r="D1699" s="21" t="s">
        <v>4350</v>
      </c>
      <c r="E1699" s="12" t="s">
        <v>111</v>
      </c>
      <c r="F1699" s="14" t="s">
        <v>27</v>
      </c>
      <c r="G1699" s="14" t="s">
        <v>88</v>
      </c>
      <c r="H1699" s="9" t="s">
        <v>28</v>
      </c>
      <c r="I1699" s="13">
        <v>175763</v>
      </c>
      <c r="J1699" s="14"/>
      <c r="K1699" s="15" t="s">
        <v>4369</v>
      </c>
      <c r="L1699" s="13"/>
      <c r="M1699" s="14"/>
      <c r="N1699" s="9" t="s">
        <v>30</v>
      </c>
      <c r="O1699" s="9" t="s">
        <v>4370</v>
      </c>
      <c r="P1699" s="33" t="s">
        <v>94</v>
      </c>
      <c r="Q1699" s="18"/>
      <c r="R1699" s="25"/>
      <c r="S1699" s="18" t="s">
        <v>22</v>
      </c>
      <c r="T1699" s="34"/>
      <c r="U1699" s="15"/>
      <c r="V1699" s="35" t="s">
        <v>4345</v>
      </c>
    </row>
    <row r="1700" spans="1:22" ht="16.5" customHeight="1">
      <c r="A1700" s="27" t="s">
        <v>4372</v>
      </c>
      <c r="B1700" s="9" t="s">
        <v>120</v>
      </c>
      <c r="C1700" s="15" t="s">
        <v>4373</v>
      </c>
      <c r="D1700" s="21" t="s">
        <v>4350</v>
      </c>
      <c r="E1700" s="12" t="s">
        <v>111</v>
      </c>
      <c r="F1700" s="14" t="s">
        <v>27</v>
      </c>
      <c r="G1700" s="14" t="s">
        <v>88</v>
      </c>
      <c r="H1700" s="9" t="s">
        <v>28</v>
      </c>
      <c r="I1700" s="13">
        <v>175763</v>
      </c>
      <c r="J1700" s="14"/>
      <c r="K1700" s="15" t="s">
        <v>4374</v>
      </c>
      <c r="L1700" s="13"/>
      <c r="M1700" s="14"/>
      <c r="N1700" s="9" t="s">
        <v>30</v>
      </c>
      <c r="O1700" s="9" t="s">
        <v>4375</v>
      </c>
      <c r="P1700" s="33" t="s">
        <v>94</v>
      </c>
      <c r="Q1700" s="18"/>
      <c r="R1700" s="25"/>
      <c r="S1700" s="18" t="s">
        <v>22</v>
      </c>
      <c r="T1700" s="34"/>
      <c r="U1700" s="15"/>
      <c r="V1700" s="35" t="s">
        <v>4345</v>
      </c>
    </row>
    <row r="1701" spans="1:22" ht="16.5" customHeight="1">
      <c r="A1701" s="27" t="s">
        <v>4376</v>
      </c>
      <c r="B1701" s="9" t="s">
        <v>120</v>
      </c>
      <c r="C1701" s="15" t="s">
        <v>4377</v>
      </c>
      <c r="D1701" s="21" t="s">
        <v>4350</v>
      </c>
      <c r="E1701" s="12" t="s">
        <v>111</v>
      </c>
      <c r="F1701" s="14" t="s">
        <v>27</v>
      </c>
      <c r="G1701" s="14" t="s">
        <v>88</v>
      </c>
      <c r="H1701" s="9" t="s">
        <v>28</v>
      </c>
      <c r="I1701" s="13">
        <v>175763</v>
      </c>
      <c r="J1701" s="14"/>
      <c r="K1701" s="15" t="s">
        <v>2254</v>
      </c>
      <c r="L1701" s="13"/>
      <c r="M1701" s="14"/>
      <c r="N1701" s="9" t="s">
        <v>30</v>
      </c>
      <c r="O1701" s="9" t="s">
        <v>3137</v>
      </c>
      <c r="P1701" s="33" t="s">
        <v>94</v>
      </c>
      <c r="Q1701" s="18"/>
      <c r="R1701" s="25"/>
      <c r="S1701" s="18" t="s">
        <v>22</v>
      </c>
      <c r="T1701" s="34"/>
      <c r="U1701" s="15"/>
      <c r="V1701" s="35" t="s">
        <v>4345</v>
      </c>
    </row>
    <row r="1702" spans="1:22" ht="16.5" customHeight="1">
      <c r="A1702" s="27" t="s">
        <v>4378</v>
      </c>
      <c r="B1702" s="9" t="s">
        <v>120</v>
      </c>
      <c r="C1702" s="15" t="s">
        <v>4379</v>
      </c>
      <c r="D1702" s="175" t="s">
        <v>4380</v>
      </c>
      <c r="E1702" s="12" t="s">
        <v>111</v>
      </c>
      <c r="F1702" s="14" t="s">
        <v>27</v>
      </c>
      <c r="G1702" s="14" t="s">
        <v>88</v>
      </c>
      <c r="H1702" s="9" t="s">
        <v>28</v>
      </c>
      <c r="I1702" s="13">
        <v>175763</v>
      </c>
      <c r="J1702" s="14"/>
      <c r="K1702" s="15" t="s">
        <v>4381</v>
      </c>
      <c r="L1702" s="13"/>
      <c r="M1702" s="14"/>
      <c r="N1702" s="9" t="s">
        <v>30</v>
      </c>
      <c r="O1702" s="9" t="s">
        <v>4382</v>
      </c>
      <c r="P1702" s="33" t="s">
        <v>94</v>
      </c>
      <c r="Q1702" s="18" t="s">
        <v>22</v>
      </c>
      <c r="R1702" s="25"/>
      <c r="S1702" s="18" t="s">
        <v>22</v>
      </c>
      <c r="T1702" s="34"/>
      <c r="U1702" s="15"/>
      <c r="V1702" s="35" t="s">
        <v>4345</v>
      </c>
    </row>
    <row r="1703" spans="1:22" ht="16.5" customHeight="1">
      <c r="A1703" s="27" t="s">
        <v>4383</v>
      </c>
      <c r="B1703" s="9" t="s">
        <v>120</v>
      </c>
      <c r="C1703" s="15" t="s">
        <v>4384</v>
      </c>
      <c r="D1703" s="175" t="s">
        <v>4380</v>
      </c>
      <c r="E1703" s="12" t="s">
        <v>111</v>
      </c>
      <c r="F1703" s="14" t="s">
        <v>27</v>
      </c>
      <c r="G1703" s="14" t="s">
        <v>88</v>
      </c>
      <c r="H1703" s="9" t="s">
        <v>28</v>
      </c>
      <c r="I1703" s="13">
        <v>175763</v>
      </c>
      <c r="J1703" s="14"/>
      <c r="K1703" s="15" t="s">
        <v>4343</v>
      </c>
      <c r="L1703" s="13"/>
      <c r="M1703" s="14"/>
      <c r="N1703" s="9" t="s">
        <v>30</v>
      </c>
      <c r="O1703" s="9" t="s">
        <v>4344</v>
      </c>
      <c r="P1703" s="33" t="s">
        <v>94</v>
      </c>
      <c r="Q1703" s="18"/>
      <c r="R1703" s="25"/>
      <c r="S1703" s="18" t="s">
        <v>22</v>
      </c>
      <c r="T1703" s="34"/>
      <c r="U1703" s="15"/>
      <c r="V1703" s="35" t="s">
        <v>4345</v>
      </c>
    </row>
    <row r="1704" spans="1:22" ht="16.5" customHeight="1">
      <c r="A1704" s="27" t="s">
        <v>4385</v>
      </c>
      <c r="B1704" s="9" t="s">
        <v>120</v>
      </c>
      <c r="C1704" s="15" t="s">
        <v>4386</v>
      </c>
      <c r="D1704" s="175" t="s">
        <v>4380</v>
      </c>
      <c r="E1704" s="12" t="s">
        <v>111</v>
      </c>
      <c r="F1704" s="14" t="s">
        <v>27</v>
      </c>
      <c r="G1704" s="14" t="s">
        <v>88</v>
      </c>
      <c r="H1704" s="9" t="s">
        <v>28</v>
      </c>
      <c r="I1704" s="13">
        <v>175763</v>
      </c>
      <c r="J1704" s="14"/>
      <c r="K1704" s="74" t="s">
        <v>4366</v>
      </c>
      <c r="L1704" s="13"/>
      <c r="M1704" s="14"/>
      <c r="N1704" s="9" t="s">
        <v>30</v>
      </c>
      <c r="O1704" s="9" t="s">
        <v>4367</v>
      </c>
      <c r="P1704" s="33" t="s">
        <v>94</v>
      </c>
      <c r="Q1704" s="18"/>
      <c r="R1704" s="25"/>
      <c r="S1704" s="18" t="s">
        <v>22</v>
      </c>
      <c r="T1704" s="34"/>
      <c r="U1704" s="15"/>
      <c r="V1704" s="35" t="s">
        <v>4345</v>
      </c>
    </row>
    <row r="1705" spans="1:22" ht="16.5" customHeight="1">
      <c r="A1705" s="27" t="s">
        <v>4385</v>
      </c>
      <c r="B1705" s="9" t="s">
        <v>120</v>
      </c>
      <c r="C1705" s="15" t="s">
        <v>4386</v>
      </c>
      <c r="D1705" s="175" t="s">
        <v>4380</v>
      </c>
      <c r="E1705" s="12" t="s">
        <v>111</v>
      </c>
      <c r="F1705" s="14" t="s">
        <v>27</v>
      </c>
      <c r="G1705" s="14" t="s">
        <v>88</v>
      </c>
      <c r="H1705" s="9" t="s">
        <v>28</v>
      </c>
      <c r="I1705" s="13">
        <v>175763</v>
      </c>
      <c r="J1705" s="14"/>
      <c r="K1705" s="74" t="s">
        <v>4368</v>
      </c>
      <c r="L1705" s="13"/>
      <c r="M1705" s="14"/>
      <c r="N1705" s="9" t="s">
        <v>30</v>
      </c>
      <c r="O1705" s="9" t="s">
        <v>4367</v>
      </c>
      <c r="P1705" s="33" t="s">
        <v>94</v>
      </c>
      <c r="Q1705" s="18"/>
      <c r="R1705" s="25"/>
      <c r="S1705" s="18" t="s">
        <v>22</v>
      </c>
      <c r="T1705" s="34"/>
      <c r="U1705" s="15"/>
      <c r="V1705" s="35" t="s">
        <v>4345</v>
      </c>
    </row>
    <row r="1706" spans="1:22" ht="16.5" customHeight="1">
      <c r="A1706" s="27" t="s">
        <v>4385</v>
      </c>
      <c r="B1706" s="9" t="s">
        <v>120</v>
      </c>
      <c r="C1706" s="15" t="s">
        <v>4386</v>
      </c>
      <c r="D1706" s="175" t="s">
        <v>4380</v>
      </c>
      <c r="E1706" s="12" t="s">
        <v>111</v>
      </c>
      <c r="F1706" s="14" t="s">
        <v>27</v>
      </c>
      <c r="G1706" s="14" t="s">
        <v>88</v>
      </c>
      <c r="H1706" s="9" t="s">
        <v>28</v>
      </c>
      <c r="I1706" s="13">
        <v>175763</v>
      </c>
      <c r="J1706" s="14"/>
      <c r="K1706" s="74" t="s">
        <v>2254</v>
      </c>
      <c r="L1706" s="13"/>
      <c r="M1706" s="14"/>
      <c r="N1706" s="9" t="s">
        <v>30</v>
      </c>
      <c r="O1706" s="9" t="s">
        <v>3137</v>
      </c>
      <c r="P1706" s="33" t="s">
        <v>94</v>
      </c>
      <c r="Q1706" s="18"/>
      <c r="R1706" s="25"/>
      <c r="S1706" s="18" t="s">
        <v>22</v>
      </c>
      <c r="T1706" s="34"/>
      <c r="U1706" s="15"/>
      <c r="V1706" s="35" t="s">
        <v>4345</v>
      </c>
    </row>
    <row r="1707" spans="1:22" ht="16.5" customHeight="1">
      <c r="A1707" s="27" t="s">
        <v>4385</v>
      </c>
      <c r="B1707" s="9" t="s">
        <v>120</v>
      </c>
      <c r="C1707" s="15" t="s">
        <v>4386</v>
      </c>
      <c r="D1707" s="175" t="s">
        <v>4380</v>
      </c>
      <c r="E1707" s="12" t="s">
        <v>111</v>
      </c>
      <c r="F1707" s="14" t="s">
        <v>27</v>
      </c>
      <c r="G1707" s="14" t="s">
        <v>88</v>
      </c>
      <c r="H1707" s="9" t="s">
        <v>28</v>
      </c>
      <c r="I1707" s="13">
        <v>175763</v>
      </c>
      <c r="J1707" s="14"/>
      <c r="K1707" s="74" t="s">
        <v>1956</v>
      </c>
      <c r="L1707" s="13"/>
      <c r="M1707" s="14"/>
      <c r="N1707" s="9" t="s">
        <v>30</v>
      </c>
      <c r="O1707" s="9" t="s">
        <v>4371</v>
      </c>
      <c r="P1707" s="33" t="s">
        <v>94</v>
      </c>
      <c r="Q1707" s="18"/>
      <c r="R1707" s="25"/>
      <c r="S1707" s="18" t="s">
        <v>22</v>
      </c>
      <c r="T1707" s="34"/>
      <c r="U1707" s="15"/>
      <c r="V1707" s="35" t="s">
        <v>4345</v>
      </c>
    </row>
    <row r="1708" spans="1:22" ht="16.5" customHeight="1">
      <c r="A1708" s="27" t="s">
        <v>4385</v>
      </c>
      <c r="B1708" s="9" t="s">
        <v>120</v>
      </c>
      <c r="C1708" s="15" t="s">
        <v>4386</v>
      </c>
      <c r="D1708" s="175" t="s">
        <v>4380</v>
      </c>
      <c r="E1708" s="12" t="s">
        <v>111</v>
      </c>
      <c r="F1708" s="14" t="s">
        <v>27</v>
      </c>
      <c r="G1708" s="14" t="s">
        <v>88</v>
      </c>
      <c r="H1708" s="9" t="s">
        <v>28</v>
      </c>
      <c r="I1708" s="13">
        <v>175763</v>
      </c>
      <c r="J1708" s="14"/>
      <c r="K1708" s="74" t="s">
        <v>4374</v>
      </c>
      <c r="L1708" s="13"/>
      <c r="M1708" s="14"/>
      <c r="N1708" s="9" t="s">
        <v>30</v>
      </c>
      <c r="O1708" s="9" t="s">
        <v>4375</v>
      </c>
      <c r="P1708" s="33" t="s">
        <v>94</v>
      </c>
      <c r="Q1708" s="18"/>
      <c r="R1708" s="25"/>
      <c r="S1708" s="18" t="s">
        <v>22</v>
      </c>
      <c r="T1708" s="34"/>
      <c r="U1708" s="15"/>
      <c r="V1708" s="35" t="s">
        <v>4345</v>
      </c>
    </row>
    <row r="1709" spans="1:22" ht="16.5" customHeight="1">
      <c r="A1709" s="27" t="s">
        <v>4387</v>
      </c>
      <c r="B1709" s="9" t="s">
        <v>120</v>
      </c>
      <c r="C1709" s="15" t="s">
        <v>4388</v>
      </c>
      <c r="D1709" s="175" t="s">
        <v>4380</v>
      </c>
      <c r="E1709" s="12" t="s">
        <v>111</v>
      </c>
      <c r="F1709" s="14" t="s">
        <v>27</v>
      </c>
      <c r="G1709" s="14" t="s">
        <v>88</v>
      </c>
      <c r="H1709" s="9" t="s">
        <v>28</v>
      </c>
      <c r="I1709" s="13">
        <v>175763</v>
      </c>
      <c r="J1709" s="14"/>
      <c r="K1709" s="15" t="s">
        <v>2254</v>
      </c>
      <c r="L1709" s="13"/>
      <c r="M1709" s="14"/>
      <c r="N1709" s="9" t="s">
        <v>30</v>
      </c>
      <c r="O1709" s="9" t="s">
        <v>3137</v>
      </c>
      <c r="P1709" s="33" t="s">
        <v>94</v>
      </c>
      <c r="Q1709" s="18"/>
      <c r="R1709" s="25"/>
      <c r="S1709" s="18" t="s">
        <v>22</v>
      </c>
      <c r="T1709" s="34"/>
      <c r="U1709" s="15"/>
      <c r="V1709" s="35" t="s">
        <v>4345</v>
      </c>
    </row>
    <row r="1710" spans="1:22" ht="16.5" customHeight="1">
      <c r="A1710" s="27" t="s">
        <v>4387</v>
      </c>
      <c r="B1710" s="9" t="s">
        <v>120</v>
      </c>
      <c r="C1710" s="15" t="s">
        <v>4388</v>
      </c>
      <c r="D1710" s="175" t="s">
        <v>4380</v>
      </c>
      <c r="E1710" s="12" t="s">
        <v>111</v>
      </c>
      <c r="F1710" s="14" t="s">
        <v>27</v>
      </c>
      <c r="G1710" s="14" t="s">
        <v>88</v>
      </c>
      <c r="H1710" s="9" t="s">
        <v>28</v>
      </c>
      <c r="I1710" s="13">
        <v>175763</v>
      </c>
      <c r="J1710" s="14"/>
      <c r="K1710" s="15" t="s">
        <v>4346</v>
      </c>
      <c r="L1710" s="13"/>
      <c r="M1710" s="14"/>
      <c r="N1710" s="9" t="s">
        <v>30</v>
      </c>
      <c r="O1710" s="9" t="s">
        <v>4347</v>
      </c>
      <c r="P1710" s="33" t="s">
        <v>94</v>
      </c>
      <c r="Q1710" s="18"/>
      <c r="R1710" s="25"/>
      <c r="S1710" s="18" t="s">
        <v>22</v>
      </c>
      <c r="T1710" s="34"/>
      <c r="U1710" s="15"/>
      <c r="V1710" s="35" t="s">
        <v>4345</v>
      </c>
    </row>
    <row r="1711" spans="1:22" ht="16.5" customHeight="1">
      <c r="A1711" s="27" t="s">
        <v>4387</v>
      </c>
      <c r="B1711" s="9" t="s">
        <v>120</v>
      </c>
      <c r="C1711" s="15" t="s">
        <v>4388</v>
      </c>
      <c r="D1711" s="175" t="s">
        <v>4380</v>
      </c>
      <c r="E1711" s="12" t="s">
        <v>111</v>
      </c>
      <c r="F1711" s="14" t="s">
        <v>27</v>
      </c>
      <c r="G1711" s="14" t="s">
        <v>88</v>
      </c>
      <c r="H1711" s="9" t="s">
        <v>28</v>
      </c>
      <c r="I1711" s="13">
        <v>175763</v>
      </c>
      <c r="J1711" s="14"/>
      <c r="K1711" s="15" t="s">
        <v>2059</v>
      </c>
      <c r="L1711" s="13"/>
      <c r="M1711" s="14"/>
      <c r="N1711" s="9" t="s">
        <v>30</v>
      </c>
      <c r="O1711" s="9" t="s">
        <v>3134</v>
      </c>
      <c r="P1711" s="33" t="s">
        <v>94</v>
      </c>
      <c r="Q1711" s="18"/>
      <c r="R1711" s="25"/>
      <c r="S1711" s="18" t="s">
        <v>22</v>
      </c>
      <c r="T1711" s="34"/>
      <c r="U1711" s="15"/>
      <c r="V1711" s="35" t="s">
        <v>4345</v>
      </c>
    </row>
    <row r="1712" spans="1:22" ht="16.5" customHeight="1">
      <c r="A1712" s="27" t="s">
        <v>4389</v>
      </c>
      <c r="B1712" s="9" t="s">
        <v>120</v>
      </c>
      <c r="C1712" s="15" t="s">
        <v>4390</v>
      </c>
      <c r="D1712" s="175" t="s">
        <v>4380</v>
      </c>
      <c r="E1712" s="12" t="s">
        <v>111</v>
      </c>
      <c r="F1712" s="14" t="s">
        <v>27</v>
      </c>
      <c r="G1712" s="14" t="s">
        <v>88</v>
      </c>
      <c r="H1712" s="9" t="s">
        <v>28</v>
      </c>
      <c r="I1712" s="13">
        <v>175763</v>
      </c>
      <c r="J1712" s="14"/>
      <c r="K1712" s="15" t="s">
        <v>2254</v>
      </c>
      <c r="L1712" s="13"/>
      <c r="M1712" s="14"/>
      <c r="N1712" s="9" t="s">
        <v>30</v>
      </c>
      <c r="O1712" s="9" t="s">
        <v>3137</v>
      </c>
      <c r="P1712" s="33" t="s">
        <v>94</v>
      </c>
      <c r="Q1712" s="18"/>
      <c r="R1712" s="25"/>
      <c r="S1712" s="18" t="s">
        <v>22</v>
      </c>
      <c r="T1712" s="34"/>
      <c r="U1712" s="15"/>
      <c r="V1712" s="35" t="s">
        <v>4345</v>
      </c>
    </row>
    <row r="1713" spans="1:22" ht="16.5" customHeight="1">
      <c r="A1713" s="176" t="s">
        <v>4389</v>
      </c>
      <c r="B1713" s="9" t="s">
        <v>120</v>
      </c>
      <c r="C1713" s="15" t="s">
        <v>4390</v>
      </c>
      <c r="D1713" s="175" t="s">
        <v>4380</v>
      </c>
      <c r="E1713" s="12" t="s">
        <v>111</v>
      </c>
      <c r="F1713" s="14" t="s">
        <v>27</v>
      </c>
      <c r="G1713" s="14" t="s">
        <v>88</v>
      </c>
      <c r="H1713" s="9" t="s">
        <v>28</v>
      </c>
      <c r="I1713" s="13">
        <v>175763</v>
      </c>
      <c r="J1713" s="14"/>
      <c r="K1713" s="15" t="s">
        <v>2059</v>
      </c>
      <c r="L1713" s="13"/>
      <c r="M1713" s="14"/>
      <c r="N1713" s="9" t="s">
        <v>30</v>
      </c>
      <c r="O1713" s="9" t="s">
        <v>3134</v>
      </c>
      <c r="P1713" s="33" t="s">
        <v>94</v>
      </c>
      <c r="Q1713" s="18"/>
      <c r="R1713" s="25"/>
      <c r="S1713" s="18" t="s">
        <v>22</v>
      </c>
      <c r="T1713" s="34"/>
      <c r="U1713" s="15"/>
      <c r="V1713" s="35" t="s">
        <v>4345</v>
      </c>
    </row>
    <row r="1714" spans="1:22" ht="16.5" customHeight="1">
      <c r="A1714" s="176" t="s">
        <v>4389</v>
      </c>
      <c r="B1714" s="9" t="s">
        <v>120</v>
      </c>
      <c r="C1714" s="15" t="s">
        <v>4390</v>
      </c>
      <c r="D1714" s="175" t="s">
        <v>4380</v>
      </c>
      <c r="E1714" s="12" t="s">
        <v>111</v>
      </c>
      <c r="F1714" s="14" t="s">
        <v>27</v>
      </c>
      <c r="G1714" s="14" t="s">
        <v>88</v>
      </c>
      <c r="H1714" s="9" t="s">
        <v>28</v>
      </c>
      <c r="I1714" s="13">
        <v>175763</v>
      </c>
      <c r="J1714" s="14"/>
      <c r="K1714" s="15" t="s">
        <v>4374</v>
      </c>
      <c r="L1714" s="13"/>
      <c r="M1714" s="14"/>
      <c r="N1714" s="9" t="s">
        <v>30</v>
      </c>
      <c r="O1714" s="9" t="s">
        <v>4375</v>
      </c>
      <c r="P1714" s="33" t="s">
        <v>94</v>
      </c>
      <c r="Q1714" s="18"/>
      <c r="R1714" s="25"/>
      <c r="S1714" s="18" t="s">
        <v>22</v>
      </c>
      <c r="T1714" s="34"/>
      <c r="U1714" s="15"/>
      <c r="V1714" s="35" t="s">
        <v>4345</v>
      </c>
    </row>
    <row r="1715" spans="1:22" ht="16.5" customHeight="1">
      <c r="A1715" s="27" t="s">
        <v>4391</v>
      </c>
      <c r="B1715" s="9" t="s">
        <v>120</v>
      </c>
      <c r="C1715" s="15" t="s">
        <v>4392</v>
      </c>
      <c r="D1715" s="21" t="s">
        <v>4380</v>
      </c>
      <c r="E1715" s="12" t="s">
        <v>111</v>
      </c>
      <c r="F1715" s="14" t="s">
        <v>27</v>
      </c>
      <c r="G1715" s="14" t="s">
        <v>88</v>
      </c>
      <c r="H1715" s="9" t="s">
        <v>28</v>
      </c>
      <c r="I1715" s="13">
        <v>175763</v>
      </c>
      <c r="J1715" s="14"/>
      <c r="K1715" s="15" t="s">
        <v>2254</v>
      </c>
      <c r="L1715" s="13"/>
      <c r="M1715" s="14"/>
      <c r="N1715" s="9" t="s">
        <v>30</v>
      </c>
      <c r="O1715" s="9" t="s">
        <v>3137</v>
      </c>
      <c r="P1715" s="33" t="s">
        <v>94</v>
      </c>
      <c r="Q1715" s="18"/>
      <c r="R1715" s="25"/>
      <c r="S1715" s="18" t="s">
        <v>22</v>
      </c>
      <c r="T1715" s="34"/>
      <c r="U1715" s="15"/>
      <c r="V1715" s="35" t="s">
        <v>4345</v>
      </c>
    </row>
    <row r="1716" spans="1:22" ht="16.5" customHeight="1">
      <c r="A1716" s="27" t="s">
        <v>4391</v>
      </c>
      <c r="B1716" s="9" t="s">
        <v>120</v>
      </c>
      <c r="C1716" s="15" t="s">
        <v>4392</v>
      </c>
      <c r="D1716" s="175" t="s">
        <v>4380</v>
      </c>
      <c r="E1716" s="12" t="s">
        <v>111</v>
      </c>
      <c r="F1716" s="14" t="s">
        <v>27</v>
      </c>
      <c r="G1716" s="14" t="s">
        <v>88</v>
      </c>
      <c r="H1716" s="9" t="s">
        <v>28</v>
      </c>
      <c r="I1716" s="13">
        <v>175763</v>
      </c>
      <c r="J1716" s="14"/>
      <c r="K1716" s="15" t="s">
        <v>4346</v>
      </c>
      <c r="L1716" s="13"/>
      <c r="M1716" s="14"/>
      <c r="N1716" s="9" t="s">
        <v>30</v>
      </c>
      <c r="O1716" s="9" t="s">
        <v>4347</v>
      </c>
      <c r="P1716" s="33" t="s">
        <v>94</v>
      </c>
      <c r="Q1716" s="18"/>
      <c r="R1716" s="25"/>
      <c r="S1716" s="18" t="s">
        <v>22</v>
      </c>
      <c r="T1716" s="34"/>
      <c r="U1716" s="15"/>
      <c r="V1716" s="35" t="s">
        <v>4345</v>
      </c>
    </row>
    <row r="1717" spans="1:22" ht="16.5" customHeight="1">
      <c r="A1717" s="27" t="s">
        <v>4391</v>
      </c>
      <c r="B1717" s="9" t="s">
        <v>120</v>
      </c>
      <c r="C1717" s="15" t="s">
        <v>4392</v>
      </c>
      <c r="D1717" s="175" t="s">
        <v>4380</v>
      </c>
      <c r="E1717" s="12" t="s">
        <v>111</v>
      </c>
      <c r="F1717" s="14" t="s">
        <v>27</v>
      </c>
      <c r="G1717" s="14" t="s">
        <v>88</v>
      </c>
      <c r="H1717" s="9" t="s">
        <v>28</v>
      </c>
      <c r="I1717" s="13">
        <v>175763</v>
      </c>
      <c r="J1717" s="14"/>
      <c r="K1717" s="15" t="s">
        <v>2059</v>
      </c>
      <c r="L1717" s="13"/>
      <c r="M1717" s="14"/>
      <c r="N1717" s="9" t="s">
        <v>30</v>
      </c>
      <c r="O1717" s="9" t="s">
        <v>3134</v>
      </c>
      <c r="P1717" s="33" t="s">
        <v>94</v>
      </c>
      <c r="Q1717" s="18" t="s">
        <v>22</v>
      </c>
      <c r="R1717" s="25"/>
      <c r="S1717" s="18" t="s">
        <v>22</v>
      </c>
      <c r="T1717" s="34"/>
      <c r="U1717" s="15"/>
      <c r="V1717" s="35" t="s">
        <v>4345</v>
      </c>
    </row>
    <row r="1718" spans="1:22" ht="16.5" customHeight="1">
      <c r="A1718" s="27" t="s">
        <v>4393</v>
      </c>
      <c r="B1718" s="9" t="s">
        <v>120</v>
      </c>
      <c r="C1718" s="15" t="s">
        <v>4394</v>
      </c>
      <c r="D1718" s="21" t="s">
        <v>4342</v>
      </c>
      <c r="E1718" s="12" t="s">
        <v>111</v>
      </c>
      <c r="F1718" s="14" t="s">
        <v>27</v>
      </c>
      <c r="G1718" s="14" t="s">
        <v>88</v>
      </c>
      <c r="H1718" s="9" t="s">
        <v>28</v>
      </c>
      <c r="I1718" s="13">
        <v>175763</v>
      </c>
      <c r="J1718" s="14"/>
      <c r="K1718" s="15" t="s">
        <v>4395</v>
      </c>
      <c r="L1718" s="13"/>
      <c r="M1718" s="14"/>
      <c r="N1718" s="9" t="s">
        <v>30</v>
      </c>
      <c r="O1718" s="9" t="s">
        <v>3130</v>
      </c>
      <c r="P1718" s="33" t="s">
        <v>94</v>
      </c>
      <c r="Q1718" s="18"/>
      <c r="R1718" s="25"/>
      <c r="S1718" s="18" t="s">
        <v>22</v>
      </c>
      <c r="T1718" s="34"/>
      <c r="U1718" s="15"/>
      <c r="V1718" s="35" t="s">
        <v>4345</v>
      </c>
    </row>
    <row r="1719" spans="1:22" ht="16.5" customHeight="1">
      <c r="A1719" s="27" t="s">
        <v>4396</v>
      </c>
      <c r="B1719" s="9" t="s">
        <v>120</v>
      </c>
      <c r="C1719" s="15" t="s">
        <v>4397</v>
      </c>
      <c r="D1719" s="21" t="s">
        <v>4342</v>
      </c>
      <c r="E1719" s="12" t="s">
        <v>111</v>
      </c>
      <c r="F1719" s="14" t="s">
        <v>27</v>
      </c>
      <c r="G1719" s="14" t="s">
        <v>88</v>
      </c>
      <c r="H1719" s="9" t="s">
        <v>28</v>
      </c>
      <c r="I1719" s="13">
        <v>175763</v>
      </c>
      <c r="J1719" s="14"/>
      <c r="K1719" s="53" t="s">
        <v>4398</v>
      </c>
      <c r="L1719" s="13"/>
      <c r="M1719" s="14"/>
      <c r="N1719" s="9" t="s">
        <v>126</v>
      </c>
      <c r="O1719" s="9" t="s">
        <v>126</v>
      </c>
      <c r="P1719" s="33" t="s">
        <v>94</v>
      </c>
      <c r="Q1719" s="18"/>
      <c r="R1719" s="25"/>
      <c r="S1719" s="18" t="s">
        <v>22</v>
      </c>
      <c r="T1719" s="34"/>
      <c r="U1719" s="15"/>
      <c r="V1719" s="35" t="s">
        <v>4345</v>
      </c>
    </row>
    <row r="1720" spans="1:22" ht="16.5" customHeight="1">
      <c r="A1720" s="27" t="s">
        <v>4399</v>
      </c>
      <c r="B1720" s="9" t="s">
        <v>120</v>
      </c>
      <c r="C1720" s="15" t="s">
        <v>4400</v>
      </c>
      <c r="D1720" s="21" t="s">
        <v>4342</v>
      </c>
      <c r="E1720" s="12" t="s">
        <v>111</v>
      </c>
      <c r="F1720" s="14" t="s">
        <v>27</v>
      </c>
      <c r="G1720" s="14" t="s">
        <v>88</v>
      </c>
      <c r="H1720" s="9" t="s">
        <v>28</v>
      </c>
      <c r="I1720" s="13">
        <v>175763</v>
      </c>
      <c r="J1720" s="14"/>
      <c r="K1720" s="74" t="s">
        <v>4358</v>
      </c>
      <c r="L1720" s="13"/>
      <c r="M1720" s="14"/>
      <c r="N1720" s="9" t="s">
        <v>30</v>
      </c>
      <c r="O1720" s="9" t="s">
        <v>4359</v>
      </c>
      <c r="P1720" s="33" t="s">
        <v>94</v>
      </c>
      <c r="Q1720" s="18" t="s">
        <v>22</v>
      </c>
      <c r="R1720" s="25"/>
      <c r="S1720" s="18" t="s">
        <v>22</v>
      </c>
      <c r="T1720" s="34"/>
      <c r="U1720" s="15"/>
      <c r="V1720" s="35" t="s">
        <v>4345</v>
      </c>
    </row>
    <row r="1721" spans="1:22" ht="16.5" customHeight="1">
      <c r="A1721" s="176" t="s">
        <v>4401</v>
      </c>
      <c r="B1721" s="9" t="s">
        <v>120</v>
      </c>
      <c r="C1721" s="15" t="s">
        <v>4402</v>
      </c>
      <c r="D1721" s="21" t="s">
        <v>4342</v>
      </c>
      <c r="E1721" s="12" t="s">
        <v>111</v>
      </c>
      <c r="F1721" s="14" t="s">
        <v>27</v>
      </c>
      <c r="G1721" s="14" t="s">
        <v>88</v>
      </c>
      <c r="H1721" s="9" t="s">
        <v>28</v>
      </c>
      <c r="I1721" s="13">
        <v>175763</v>
      </c>
      <c r="J1721" s="14"/>
      <c r="K1721" s="15" t="s">
        <v>4366</v>
      </c>
      <c r="L1721" s="13"/>
      <c r="M1721" s="14"/>
      <c r="N1721" s="9" t="s">
        <v>30</v>
      </c>
      <c r="O1721" s="9" t="s">
        <v>4367</v>
      </c>
      <c r="P1721" s="33" t="s">
        <v>94</v>
      </c>
      <c r="Q1721" s="18"/>
      <c r="R1721" s="25"/>
      <c r="S1721" s="18" t="s">
        <v>22</v>
      </c>
      <c r="T1721" s="34"/>
      <c r="U1721" s="15"/>
      <c r="V1721" s="35" t="s">
        <v>4345</v>
      </c>
    </row>
    <row r="1722" spans="1:22" ht="16.5" customHeight="1">
      <c r="A1722" s="176" t="s">
        <v>4401</v>
      </c>
      <c r="B1722" s="9" t="s">
        <v>120</v>
      </c>
      <c r="C1722" s="15" t="s">
        <v>4402</v>
      </c>
      <c r="D1722" s="21" t="s">
        <v>4342</v>
      </c>
      <c r="E1722" s="12" t="s">
        <v>111</v>
      </c>
      <c r="F1722" s="14" t="s">
        <v>27</v>
      </c>
      <c r="G1722" s="14" t="s">
        <v>88</v>
      </c>
      <c r="H1722" s="9" t="s">
        <v>28</v>
      </c>
      <c r="I1722" s="13">
        <v>175763</v>
      </c>
      <c r="J1722" s="14"/>
      <c r="K1722" s="15" t="s">
        <v>4368</v>
      </c>
      <c r="L1722" s="13"/>
      <c r="M1722" s="14"/>
      <c r="N1722" s="9" t="s">
        <v>30</v>
      </c>
      <c r="O1722" s="9" t="s">
        <v>4367</v>
      </c>
      <c r="P1722" s="33" t="s">
        <v>94</v>
      </c>
      <c r="Q1722" s="18"/>
      <c r="R1722" s="25"/>
      <c r="S1722" s="18" t="s">
        <v>22</v>
      </c>
      <c r="T1722" s="34"/>
      <c r="U1722" s="15"/>
      <c r="V1722" s="35" t="s">
        <v>4345</v>
      </c>
    </row>
    <row r="1723" spans="1:22" ht="16.5" customHeight="1">
      <c r="A1723" s="176" t="s">
        <v>4401</v>
      </c>
      <c r="B1723" s="9" t="s">
        <v>120</v>
      </c>
      <c r="C1723" s="15" t="s">
        <v>4402</v>
      </c>
      <c r="D1723" s="21" t="s">
        <v>4342</v>
      </c>
      <c r="E1723" s="12" t="s">
        <v>111</v>
      </c>
      <c r="F1723" s="14" t="s">
        <v>27</v>
      </c>
      <c r="G1723" s="14" t="s">
        <v>88</v>
      </c>
      <c r="H1723" s="9" t="s">
        <v>28</v>
      </c>
      <c r="I1723" s="13">
        <v>175763</v>
      </c>
      <c r="J1723" s="14"/>
      <c r="K1723" s="15" t="s">
        <v>4403</v>
      </c>
      <c r="L1723" s="13"/>
      <c r="M1723" s="14"/>
      <c r="N1723" s="9" t="s">
        <v>30</v>
      </c>
      <c r="O1723" s="9" t="s">
        <v>3137</v>
      </c>
      <c r="P1723" s="33" t="s">
        <v>94</v>
      </c>
      <c r="Q1723" s="18"/>
      <c r="R1723" s="25"/>
      <c r="S1723" s="18" t="s">
        <v>22</v>
      </c>
      <c r="T1723" s="34"/>
      <c r="U1723" s="15"/>
      <c r="V1723" s="35" t="s">
        <v>4345</v>
      </c>
    </row>
    <row r="1724" spans="1:22" ht="16.5" customHeight="1">
      <c r="A1724" s="176" t="s">
        <v>4401</v>
      </c>
      <c r="B1724" s="9" t="s">
        <v>120</v>
      </c>
      <c r="C1724" s="15" t="s">
        <v>4402</v>
      </c>
      <c r="D1724" s="21" t="s">
        <v>4342</v>
      </c>
      <c r="E1724" s="12" t="s">
        <v>111</v>
      </c>
      <c r="F1724" s="14" t="s">
        <v>27</v>
      </c>
      <c r="G1724" s="14" t="s">
        <v>88</v>
      </c>
      <c r="H1724" s="9" t="s">
        <v>28</v>
      </c>
      <c r="I1724" s="13">
        <v>175763</v>
      </c>
      <c r="J1724" s="14"/>
      <c r="K1724" s="15" t="s">
        <v>4369</v>
      </c>
      <c r="L1724" s="13"/>
      <c r="M1724" s="14"/>
      <c r="N1724" s="9" t="s">
        <v>30</v>
      </c>
      <c r="O1724" s="9" t="s">
        <v>4404</v>
      </c>
      <c r="P1724" s="33" t="s">
        <v>94</v>
      </c>
      <c r="Q1724" s="18"/>
      <c r="R1724" s="25"/>
      <c r="S1724" s="18" t="s">
        <v>22</v>
      </c>
      <c r="T1724" s="34"/>
      <c r="U1724" s="15"/>
      <c r="V1724" s="35" t="s">
        <v>4345</v>
      </c>
    </row>
    <row r="1725" spans="1:22" ht="16.5" customHeight="1">
      <c r="A1725" s="176" t="s">
        <v>4401</v>
      </c>
      <c r="B1725" s="9" t="s">
        <v>120</v>
      </c>
      <c r="C1725" s="15" t="s">
        <v>4402</v>
      </c>
      <c r="D1725" s="21" t="s">
        <v>4342</v>
      </c>
      <c r="E1725" s="12" t="s">
        <v>111</v>
      </c>
      <c r="F1725" s="14" t="s">
        <v>27</v>
      </c>
      <c r="G1725" s="14" t="s">
        <v>88</v>
      </c>
      <c r="H1725" s="9" t="s">
        <v>28</v>
      </c>
      <c r="I1725" s="13">
        <v>175763</v>
      </c>
      <c r="J1725" s="14"/>
      <c r="K1725" s="15" t="s">
        <v>4374</v>
      </c>
      <c r="L1725" s="13"/>
      <c r="M1725" s="14"/>
      <c r="N1725" s="9" t="s">
        <v>30</v>
      </c>
      <c r="O1725" s="9" t="s">
        <v>4375</v>
      </c>
      <c r="P1725" s="33" t="s">
        <v>94</v>
      </c>
      <c r="Q1725" s="18"/>
      <c r="R1725" s="25"/>
      <c r="S1725" s="18" t="s">
        <v>22</v>
      </c>
      <c r="T1725" s="34"/>
      <c r="U1725" s="15"/>
      <c r="V1725" s="35" t="s">
        <v>4345</v>
      </c>
    </row>
    <row r="1726" spans="1:22" ht="16.5" customHeight="1">
      <c r="A1726" s="27" t="s">
        <v>4405</v>
      </c>
      <c r="B1726" s="9" t="s">
        <v>120</v>
      </c>
      <c r="C1726" s="15" t="s">
        <v>4406</v>
      </c>
      <c r="D1726" s="21" t="s">
        <v>4342</v>
      </c>
      <c r="E1726" s="12" t="s">
        <v>111</v>
      </c>
      <c r="F1726" s="14" t="s">
        <v>27</v>
      </c>
      <c r="G1726" s="14" t="s">
        <v>88</v>
      </c>
      <c r="H1726" s="9" t="s">
        <v>28</v>
      </c>
      <c r="I1726" s="13">
        <v>175763</v>
      </c>
      <c r="J1726" s="14"/>
      <c r="K1726" s="15" t="s">
        <v>234</v>
      </c>
      <c r="L1726" s="13"/>
      <c r="M1726" s="14"/>
      <c r="N1726" s="9" t="s">
        <v>30</v>
      </c>
      <c r="O1726" s="9" t="s">
        <v>4363</v>
      </c>
      <c r="P1726" s="33" t="s">
        <v>94</v>
      </c>
      <c r="Q1726" s="18"/>
      <c r="R1726" s="25"/>
      <c r="S1726" s="18" t="s">
        <v>22</v>
      </c>
      <c r="T1726" s="34"/>
      <c r="U1726" s="15"/>
      <c r="V1726" s="35" t="s">
        <v>4345</v>
      </c>
    </row>
    <row r="1727" spans="1:22" ht="16.5" customHeight="1">
      <c r="A1727" s="27" t="s">
        <v>4407</v>
      </c>
      <c r="B1727" s="9" t="s">
        <v>120</v>
      </c>
      <c r="C1727" s="15" t="s">
        <v>4408</v>
      </c>
      <c r="D1727" s="21" t="s">
        <v>4342</v>
      </c>
      <c r="E1727" s="12" t="s">
        <v>111</v>
      </c>
      <c r="F1727" s="14" t="s">
        <v>27</v>
      </c>
      <c r="G1727" s="14" t="s">
        <v>88</v>
      </c>
      <c r="H1727" s="9" t="s">
        <v>28</v>
      </c>
      <c r="I1727" s="13">
        <v>175763</v>
      </c>
      <c r="J1727" s="14"/>
      <c r="K1727" s="15" t="s">
        <v>234</v>
      </c>
      <c r="L1727" s="13"/>
      <c r="M1727" s="14"/>
      <c r="N1727" s="9" t="s">
        <v>30</v>
      </c>
      <c r="O1727" s="9" t="s">
        <v>4363</v>
      </c>
      <c r="P1727" s="33" t="s">
        <v>94</v>
      </c>
      <c r="Q1727" s="18"/>
      <c r="R1727" s="25"/>
      <c r="S1727" s="18" t="s">
        <v>22</v>
      </c>
      <c r="T1727" s="34"/>
      <c r="U1727" s="15"/>
      <c r="V1727" s="35" t="s">
        <v>4345</v>
      </c>
    </row>
    <row r="1728" spans="1:22" ht="16.5" customHeight="1">
      <c r="A1728" s="27" t="s">
        <v>4409</v>
      </c>
      <c r="B1728" s="9" t="s">
        <v>120</v>
      </c>
      <c r="C1728" s="15" t="s">
        <v>4410</v>
      </c>
      <c r="D1728" s="21" t="s">
        <v>4411</v>
      </c>
      <c r="E1728" s="12" t="s">
        <v>111</v>
      </c>
      <c r="F1728" s="14" t="s">
        <v>27</v>
      </c>
      <c r="G1728" s="14" t="s">
        <v>88</v>
      </c>
      <c r="H1728" s="9" t="s">
        <v>28</v>
      </c>
      <c r="I1728" s="13">
        <v>175763</v>
      </c>
      <c r="J1728" s="14"/>
      <c r="K1728" s="15" t="s">
        <v>4366</v>
      </c>
      <c r="L1728" s="13"/>
      <c r="M1728" s="14"/>
      <c r="N1728" s="9" t="s">
        <v>30</v>
      </c>
      <c r="O1728" s="9" t="s">
        <v>4412</v>
      </c>
      <c r="P1728" s="33" t="s">
        <v>94</v>
      </c>
      <c r="Q1728" s="18"/>
      <c r="R1728" s="25"/>
      <c r="S1728" s="18" t="s">
        <v>22</v>
      </c>
      <c r="T1728" s="34"/>
      <c r="U1728" s="15"/>
      <c r="V1728" s="35" t="s">
        <v>4345</v>
      </c>
    </row>
    <row r="1729" spans="1:22" ht="16.5" customHeight="1">
      <c r="A1729" s="27" t="s">
        <v>4409</v>
      </c>
      <c r="B1729" s="9" t="s">
        <v>120</v>
      </c>
      <c r="C1729" s="15" t="s">
        <v>4410</v>
      </c>
      <c r="D1729" s="21" t="s">
        <v>4411</v>
      </c>
      <c r="E1729" s="12" t="s">
        <v>111</v>
      </c>
      <c r="F1729" s="14" t="s">
        <v>27</v>
      </c>
      <c r="G1729" s="14" t="s">
        <v>88</v>
      </c>
      <c r="H1729" s="9" t="s">
        <v>28</v>
      </c>
      <c r="I1729" s="13">
        <v>175763</v>
      </c>
      <c r="J1729" s="14"/>
      <c r="K1729" s="15" t="s">
        <v>4368</v>
      </c>
      <c r="L1729" s="13"/>
      <c r="M1729" s="14"/>
      <c r="N1729" s="9" t="s">
        <v>30</v>
      </c>
      <c r="O1729" s="9" t="s">
        <v>4367</v>
      </c>
      <c r="P1729" s="33" t="s">
        <v>94</v>
      </c>
      <c r="Q1729" s="18"/>
      <c r="R1729" s="25"/>
      <c r="S1729" s="18" t="s">
        <v>22</v>
      </c>
      <c r="T1729" s="34"/>
      <c r="U1729" s="15"/>
      <c r="V1729" s="35" t="s">
        <v>4345</v>
      </c>
    </row>
    <row r="1730" spans="1:22" ht="16.5" customHeight="1">
      <c r="A1730" s="27" t="s">
        <v>4409</v>
      </c>
      <c r="B1730" s="9" t="s">
        <v>120</v>
      </c>
      <c r="C1730" s="15" t="s">
        <v>4410</v>
      </c>
      <c r="D1730" s="21" t="s">
        <v>4411</v>
      </c>
      <c r="E1730" s="12" t="s">
        <v>111</v>
      </c>
      <c r="F1730" s="14" t="s">
        <v>27</v>
      </c>
      <c r="G1730" s="14" t="s">
        <v>88</v>
      </c>
      <c r="H1730" s="9" t="s">
        <v>28</v>
      </c>
      <c r="I1730" s="13">
        <v>175763</v>
      </c>
      <c r="J1730" s="14"/>
      <c r="K1730" s="15" t="s">
        <v>2254</v>
      </c>
      <c r="L1730" s="13"/>
      <c r="M1730" s="14"/>
      <c r="N1730" s="9" t="s">
        <v>30</v>
      </c>
      <c r="O1730" s="9" t="s">
        <v>3137</v>
      </c>
      <c r="P1730" s="33" t="s">
        <v>94</v>
      </c>
      <c r="Q1730" s="18"/>
      <c r="R1730" s="25"/>
      <c r="S1730" s="18" t="s">
        <v>22</v>
      </c>
      <c r="T1730" s="34"/>
      <c r="U1730" s="15"/>
      <c r="V1730" s="35" t="s">
        <v>4345</v>
      </c>
    </row>
    <row r="1731" spans="1:22" ht="16.5" customHeight="1">
      <c r="A1731" s="27" t="s">
        <v>4409</v>
      </c>
      <c r="B1731" s="9" t="s">
        <v>120</v>
      </c>
      <c r="C1731" s="15" t="s">
        <v>4410</v>
      </c>
      <c r="D1731" s="21" t="s">
        <v>4411</v>
      </c>
      <c r="E1731" s="12" t="s">
        <v>111</v>
      </c>
      <c r="F1731" s="14" t="s">
        <v>27</v>
      </c>
      <c r="G1731" s="14" t="s">
        <v>88</v>
      </c>
      <c r="H1731" s="9" t="s">
        <v>28</v>
      </c>
      <c r="I1731" s="13">
        <v>175763</v>
      </c>
      <c r="J1731" s="14"/>
      <c r="K1731" s="15" t="s">
        <v>4369</v>
      </c>
      <c r="L1731" s="13"/>
      <c r="M1731" s="14"/>
      <c r="N1731" s="9" t="s">
        <v>30</v>
      </c>
      <c r="O1731" s="9" t="s">
        <v>4404</v>
      </c>
      <c r="P1731" s="33" t="s">
        <v>94</v>
      </c>
      <c r="Q1731" s="18"/>
      <c r="R1731" s="25"/>
      <c r="S1731" s="18" t="s">
        <v>22</v>
      </c>
      <c r="T1731" s="34"/>
      <c r="U1731" s="15"/>
      <c r="V1731" s="35" t="s">
        <v>4345</v>
      </c>
    </row>
    <row r="1732" spans="1:22" ht="16.5" customHeight="1">
      <c r="A1732" s="27" t="s">
        <v>4409</v>
      </c>
      <c r="B1732" s="9" t="s">
        <v>120</v>
      </c>
      <c r="C1732" s="15" t="s">
        <v>4410</v>
      </c>
      <c r="D1732" s="21" t="s">
        <v>4411</v>
      </c>
      <c r="E1732" s="12" t="s">
        <v>111</v>
      </c>
      <c r="F1732" s="14" t="s">
        <v>27</v>
      </c>
      <c r="G1732" s="14" t="s">
        <v>88</v>
      </c>
      <c r="H1732" s="9" t="s">
        <v>28</v>
      </c>
      <c r="I1732" s="13">
        <v>175763</v>
      </c>
      <c r="J1732" s="14"/>
      <c r="K1732" s="15" t="s">
        <v>1956</v>
      </c>
      <c r="L1732" s="13"/>
      <c r="M1732" s="14"/>
      <c r="N1732" s="9" t="s">
        <v>30</v>
      </c>
      <c r="O1732" s="9" t="s">
        <v>4371</v>
      </c>
      <c r="P1732" s="33" t="s">
        <v>94</v>
      </c>
      <c r="Q1732" s="18"/>
      <c r="R1732" s="25"/>
      <c r="S1732" s="18" t="s">
        <v>22</v>
      </c>
      <c r="T1732" s="34"/>
      <c r="U1732" s="15"/>
      <c r="V1732" s="35" t="s">
        <v>4345</v>
      </c>
    </row>
    <row r="1733" spans="1:22" ht="16.5" customHeight="1">
      <c r="A1733" s="27" t="s">
        <v>4409</v>
      </c>
      <c r="B1733" s="9" t="s">
        <v>120</v>
      </c>
      <c r="C1733" s="15" t="s">
        <v>4410</v>
      </c>
      <c r="D1733" s="21" t="s">
        <v>4411</v>
      </c>
      <c r="E1733" s="12" t="s">
        <v>111</v>
      </c>
      <c r="F1733" s="14" t="s">
        <v>27</v>
      </c>
      <c r="G1733" s="14" t="s">
        <v>88</v>
      </c>
      <c r="H1733" s="9" t="s">
        <v>28</v>
      </c>
      <c r="I1733" s="13">
        <v>175763</v>
      </c>
      <c r="J1733" s="14"/>
      <c r="K1733" s="15" t="s">
        <v>4374</v>
      </c>
      <c r="L1733" s="13"/>
      <c r="M1733" s="14"/>
      <c r="N1733" s="9" t="s">
        <v>30</v>
      </c>
      <c r="O1733" s="9" t="s">
        <v>4375</v>
      </c>
      <c r="P1733" s="33" t="s">
        <v>94</v>
      </c>
      <c r="Q1733" s="18"/>
      <c r="R1733" s="25"/>
      <c r="S1733" s="18" t="s">
        <v>22</v>
      </c>
      <c r="T1733" s="34"/>
      <c r="U1733" s="15"/>
      <c r="V1733" s="35" t="s">
        <v>4345</v>
      </c>
    </row>
    <row r="1734" spans="1:22" ht="16.5" customHeight="1">
      <c r="A1734" s="27" t="s">
        <v>4413</v>
      </c>
      <c r="B1734" s="9" t="s">
        <v>120</v>
      </c>
      <c r="C1734" s="15" t="s">
        <v>4414</v>
      </c>
      <c r="D1734" s="21" t="s">
        <v>4411</v>
      </c>
      <c r="E1734" s="12" t="s">
        <v>111</v>
      </c>
      <c r="F1734" s="14" t="s">
        <v>27</v>
      </c>
      <c r="G1734" s="14" t="s">
        <v>88</v>
      </c>
      <c r="H1734" s="9" t="s">
        <v>28</v>
      </c>
      <c r="I1734" s="13">
        <v>175763</v>
      </c>
      <c r="J1734" s="14"/>
      <c r="K1734" s="15" t="s">
        <v>4415</v>
      </c>
      <c r="L1734" s="13"/>
      <c r="M1734" s="14"/>
      <c r="N1734" s="9" t="s">
        <v>30</v>
      </c>
      <c r="O1734" s="9" t="s">
        <v>4363</v>
      </c>
      <c r="P1734" s="33" t="s">
        <v>94</v>
      </c>
      <c r="Q1734" s="18"/>
      <c r="R1734" s="25"/>
      <c r="S1734" s="18" t="s">
        <v>22</v>
      </c>
      <c r="T1734" s="34"/>
      <c r="U1734" s="15"/>
      <c r="V1734" s="35" t="s">
        <v>4345</v>
      </c>
    </row>
    <row r="1735" spans="1:22" ht="16.5" customHeight="1">
      <c r="A1735" s="27" t="s">
        <v>4416</v>
      </c>
      <c r="B1735" s="9" t="s">
        <v>120</v>
      </c>
      <c r="C1735" s="15" t="s">
        <v>4417</v>
      </c>
      <c r="D1735" s="21" t="s">
        <v>4418</v>
      </c>
      <c r="E1735" s="12" t="s">
        <v>111</v>
      </c>
      <c r="F1735" s="14" t="s">
        <v>27</v>
      </c>
      <c r="G1735" s="14" t="s">
        <v>88</v>
      </c>
      <c r="H1735" s="9" t="s">
        <v>28</v>
      </c>
      <c r="I1735" s="13">
        <v>175763</v>
      </c>
      <c r="J1735" s="14"/>
      <c r="K1735" s="15" t="s">
        <v>328</v>
      </c>
      <c r="L1735" s="13"/>
      <c r="M1735" s="14"/>
      <c r="N1735" s="9" t="s">
        <v>30</v>
      </c>
      <c r="O1735" s="9" t="s">
        <v>4419</v>
      </c>
      <c r="P1735" s="33" t="s">
        <v>94</v>
      </c>
      <c r="Q1735" s="18"/>
      <c r="R1735" s="25"/>
      <c r="S1735" s="18" t="s">
        <v>22</v>
      </c>
      <c r="T1735" s="34"/>
      <c r="U1735" s="15"/>
      <c r="V1735" s="35" t="s">
        <v>4345</v>
      </c>
    </row>
    <row r="1736" spans="1:22" ht="16.5" customHeight="1">
      <c r="A1736" s="27" t="s">
        <v>4420</v>
      </c>
      <c r="B1736" s="9" t="s">
        <v>120</v>
      </c>
      <c r="C1736" s="15" t="s">
        <v>4421</v>
      </c>
      <c r="D1736" s="21" t="s">
        <v>4418</v>
      </c>
      <c r="E1736" s="12" t="s">
        <v>111</v>
      </c>
      <c r="F1736" s="14" t="s">
        <v>27</v>
      </c>
      <c r="G1736" s="14" t="s">
        <v>88</v>
      </c>
      <c r="H1736" s="9" t="s">
        <v>28</v>
      </c>
      <c r="I1736" s="13">
        <v>175763</v>
      </c>
      <c r="J1736" s="14"/>
      <c r="K1736" s="15" t="s">
        <v>2254</v>
      </c>
      <c r="L1736" s="13"/>
      <c r="M1736" s="14"/>
      <c r="N1736" s="9" t="s">
        <v>30</v>
      </c>
      <c r="O1736" s="9" t="s">
        <v>3137</v>
      </c>
      <c r="P1736" s="33" t="s">
        <v>94</v>
      </c>
      <c r="Q1736" s="18"/>
      <c r="R1736" s="25"/>
      <c r="S1736" s="18" t="s">
        <v>22</v>
      </c>
      <c r="T1736" s="34"/>
      <c r="U1736" s="15"/>
      <c r="V1736" s="35" t="s">
        <v>4345</v>
      </c>
    </row>
    <row r="1737" spans="1:22" ht="16.5" customHeight="1">
      <c r="A1737" s="27" t="s">
        <v>4420</v>
      </c>
      <c r="B1737" s="9" t="s">
        <v>120</v>
      </c>
      <c r="C1737" s="15" t="s">
        <v>4421</v>
      </c>
      <c r="D1737" s="21" t="s">
        <v>4418</v>
      </c>
      <c r="E1737" s="12" t="s">
        <v>111</v>
      </c>
      <c r="F1737" s="14" t="s">
        <v>27</v>
      </c>
      <c r="G1737" s="14" t="s">
        <v>88</v>
      </c>
      <c r="H1737" s="9" t="s">
        <v>28</v>
      </c>
      <c r="I1737" s="13">
        <v>175763</v>
      </c>
      <c r="J1737" s="14"/>
      <c r="K1737" s="15" t="s">
        <v>3898</v>
      </c>
      <c r="L1737" s="13"/>
      <c r="M1737" s="14"/>
      <c r="N1737" s="9" t="s">
        <v>30</v>
      </c>
      <c r="O1737" s="9" t="s">
        <v>3899</v>
      </c>
      <c r="P1737" s="33" t="s">
        <v>94</v>
      </c>
      <c r="Q1737" s="18"/>
      <c r="R1737" s="25"/>
      <c r="S1737" s="18" t="s">
        <v>22</v>
      </c>
      <c r="T1737" s="34"/>
      <c r="U1737" s="15"/>
      <c r="V1737" s="35" t="s">
        <v>4345</v>
      </c>
    </row>
    <row r="1738" spans="1:22" ht="16.5" customHeight="1">
      <c r="A1738" s="27" t="s">
        <v>4422</v>
      </c>
      <c r="B1738" s="9" t="s">
        <v>120</v>
      </c>
      <c r="C1738" s="15" t="s">
        <v>4423</v>
      </c>
      <c r="D1738" s="21" t="s">
        <v>4418</v>
      </c>
      <c r="E1738" s="12" t="s">
        <v>111</v>
      </c>
      <c r="F1738" s="14" t="s">
        <v>27</v>
      </c>
      <c r="G1738" s="14" t="s">
        <v>88</v>
      </c>
      <c r="H1738" s="9" t="s">
        <v>28</v>
      </c>
      <c r="I1738" s="13">
        <v>175763</v>
      </c>
      <c r="J1738" s="14"/>
      <c r="K1738" s="15" t="s">
        <v>4366</v>
      </c>
      <c r="L1738" s="13"/>
      <c r="M1738" s="14"/>
      <c r="N1738" s="9" t="s">
        <v>30</v>
      </c>
      <c r="O1738" s="9" t="s">
        <v>4412</v>
      </c>
      <c r="P1738" s="33" t="s">
        <v>94</v>
      </c>
      <c r="Q1738" s="18" t="s">
        <v>22</v>
      </c>
      <c r="R1738" s="25"/>
      <c r="S1738" s="18" t="s">
        <v>22</v>
      </c>
      <c r="T1738" s="34"/>
      <c r="U1738" s="15"/>
      <c r="V1738" s="35" t="s">
        <v>4345</v>
      </c>
    </row>
    <row r="1739" spans="1:22" ht="16.5" customHeight="1">
      <c r="A1739" s="27" t="s">
        <v>4422</v>
      </c>
      <c r="B1739" s="9" t="s">
        <v>120</v>
      </c>
      <c r="C1739" s="15" t="s">
        <v>4423</v>
      </c>
      <c r="D1739" s="21" t="s">
        <v>4418</v>
      </c>
      <c r="E1739" s="12" t="s">
        <v>111</v>
      </c>
      <c r="F1739" s="14" t="s">
        <v>27</v>
      </c>
      <c r="G1739" s="14" t="s">
        <v>88</v>
      </c>
      <c r="H1739" s="9" t="s">
        <v>28</v>
      </c>
      <c r="I1739" s="13">
        <v>175763</v>
      </c>
      <c r="J1739" s="14"/>
      <c r="K1739" s="15" t="s">
        <v>4368</v>
      </c>
      <c r="L1739" s="13"/>
      <c r="M1739" s="14"/>
      <c r="N1739" s="9" t="s">
        <v>30</v>
      </c>
      <c r="O1739" s="9" t="s">
        <v>4367</v>
      </c>
      <c r="P1739" s="33" t="s">
        <v>94</v>
      </c>
      <c r="Q1739" s="18" t="s">
        <v>22</v>
      </c>
      <c r="R1739" s="25"/>
      <c r="S1739" s="18" t="s">
        <v>22</v>
      </c>
      <c r="T1739" s="34"/>
      <c r="U1739" s="15"/>
      <c r="V1739" s="35" t="s">
        <v>4345</v>
      </c>
    </row>
    <row r="1740" spans="1:22" ht="16.5" customHeight="1">
      <c r="A1740" s="27" t="s">
        <v>4422</v>
      </c>
      <c r="B1740" s="9" t="s">
        <v>120</v>
      </c>
      <c r="C1740" s="15" t="s">
        <v>4423</v>
      </c>
      <c r="D1740" s="21" t="s">
        <v>4418</v>
      </c>
      <c r="E1740" s="12" t="s">
        <v>111</v>
      </c>
      <c r="F1740" s="14" t="s">
        <v>27</v>
      </c>
      <c r="G1740" s="14" t="s">
        <v>88</v>
      </c>
      <c r="H1740" s="9" t="s">
        <v>28</v>
      </c>
      <c r="I1740" s="13">
        <v>175763</v>
      </c>
      <c r="J1740" s="14"/>
      <c r="K1740" s="15" t="s">
        <v>2254</v>
      </c>
      <c r="L1740" s="13" t="s">
        <v>288</v>
      </c>
      <c r="M1740" s="14" t="s">
        <v>22</v>
      </c>
      <c r="N1740" s="9" t="s">
        <v>30</v>
      </c>
      <c r="O1740" s="9" t="s">
        <v>3137</v>
      </c>
      <c r="P1740" s="33" t="s">
        <v>94</v>
      </c>
      <c r="Q1740" s="18" t="s">
        <v>22</v>
      </c>
      <c r="R1740" s="25"/>
      <c r="S1740" s="18" t="s">
        <v>22</v>
      </c>
      <c r="T1740" s="34"/>
      <c r="U1740" s="15"/>
      <c r="V1740" s="35" t="s">
        <v>4345</v>
      </c>
    </row>
    <row r="1741" spans="1:22" ht="16.5" customHeight="1">
      <c r="A1741" s="27" t="s">
        <v>4422</v>
      </c>
      <c r="B1741" s="9" t="s">
        <v>120</v>
      </c>
      <c r="C1741" s="15" t="s">
        <v>4423</v>
      </c>
      <c r="D1741" s="21" t="s">
        <v>4418</v>
      </c>
      <c r="E1741" s="12" t="s">
        <v>111</v>
      </c>
      <c r="F1741" s="14" t="s">
        <v>27</v>
      </c>
      <c r="G1741" s="14" t="s">
        <v>88</v>
      </c>
      <c r="H1741" s="9" t="s">
        <v>28</v>
      </c>
      <c r="I1741" s="13">
        <v>175763</v>
      </c>
      <c r="J1741" s="14"/>
      <c r="K1741" s="15" t="s">
        <v>4374</v>
      </c>
      <c r="L1741" s="13"/>
      <c r="M1741" s="14"/>
      <c r="N1741" s="9" t="s">
        <v>30</v>
      </c>
      <c r="O1741" s="9" t="s">
        <v>4375</v>
      </c>
      <c r="P1741" s="33" t="s">
        <v>94</v>
      </c>
      <c r="Q1741" s="18" t="s">
        <v>22</v>
      </c>
      <c r="R1741" s="25"/>
      <c r="S1741" s="18" t="s">
        <v>22</v>
      </c>
      <c r="T1741" s="34"/>
      <c r="U1741" s="15"/>
      <c r="V1741" s="35" t="s">
        <v>4345</v>
      </c>
    </row>
    <row r="1742" spans="1:22" ht="16.5" customHeight="1">
      <c r="A1742" s="8" t="s">
        <v>4424</v>
      </c>
      <c r="B1742" s="9"/>
      <c r="C1742" s="10" t="s">
        <v>4425</v>
      </c>
      <c r="D1742" s="21" t="s">
        <v>4426</v>
      </c>
      <c r="E1742" s="12" t="s">
        <v>37</v>
      </c>
      <c r="F1742" s="12" t="s">
        <v>38</v>
      </c>
      <c r="G1742" s="12"/>
      <c r="H1742" s="9" t="s">
        <v>39</v>
      </c>
      <c r="I1742" s="13">
        <v>58756</v>
      </c>
      <c r="J1742" s="14"/>
      <c r="K1742" s="15" t="s">
        <v>292</v>
      </c>
      <c r="L1742" s="22"/>
      <c r="M1742" s="23"/>
      <c r="N1742" s="24" t="s">
        <v>76</v>
      </c>
      <c r="O1742" s="47" t="s">
        <v>293</v>
      </c>
      <c r="P1742" s="17">
        <v>192713</v>
      </c>
      <c r="Q1742" s="18" t="s">
        <v>22</v>
      </c>
      <c r="R1742" s="19"/>
      <c r="S1742" s="12" t="s">
        <v>22</v>
      </c>
      <c r="T1742" s="10"/>
      <c r="U1742" s="15"/>
      <c r="V1742" s="26" t="s">
        <v>44</v>
      </c>
    </row>
    <row r="1743" spans="1:22" ht="16.5" customHeight="1">
      <c r="A1743" s="8" t="s">
        <v>4424</v>
      </c>
      <c r="B1743" s="9"/>
      <c r="C1743" s="10" t="s">
        <v>4425</v>
      </c>
      <c r="D1743" s="21" t="s">
        <v>4426</v>
      </c>
      <c r="E1743" s="12" t="s">
        <v>37</v>
      </c>
      <c r="F1743" s="14" t="s">
        <v>27</v>
      </c>
      <c r="G1743" s="14"/>
      <c r="H1743" s="9" t="s">
        <v>28</v>
      </c>
      <c r="I1743" s="13">
        <v>175763</v>
      </c>
      <c r="J1743" s="14"/>
      <c r="K1743" s="15" t="s">
        <v>519</v>
      </c>
      <c r="L1743" s="22"/>
      <c r="M1743" s="23"/>
      <c r="N1743" s="24" t="s">
        <v>49</v>
      </c>
      <c r="O1743" s="24" t="s">
        <v>520</v>
      </c>
      <c r="P1743" s="17">
        <v>16619</v>
      </c>
      <c r="Q1743" s="18" t="s">
        <v>32</v>
      </c>
      <c r="R1743" s="19"/>
      <c r="S1743" s="12" t="s">
        <v>22</v>
      </c>
      <c r="T1743" s="10"/>
      <c r="U1743" s="15"/>
      <c r="V1743" s="26" t="s">
        <v>44</v>
      </c>
    </row>
    <row r="1744" spans="1:22" ht="16.5" customHeight="1">
      <c r="A1744" s="8" t="s">
        <v>4424</v>
      </c>
      <c r="B1744" s="9"/>
      <c r="C1744" s="10" t="s">
        <v>4425</v>
      </c>
      <c r="D1744" s="21" t="s">
        <v>4426</v>
      </c>
      <c r="E1744" s="12" t="s">
        <v>37</v>
      </c>
      <c r="F1744" s="14" t="s">
        <v>130</v>
      </c>
      <c r="G1744" s="14"/>
      <c r="H1744" s="9" t="s">
        <v>131</v>
      </c>
      <c r="I1744" s="13">
        <v>58057</v>
      </c>
      <c r="J1744" s="14"/>
      <c r="K1744" s="15" t="s">
        <v>521</v>
      </c>
      <c r="L1744" s="22"/>
      <c r="M1744" s="23"/>
      <c r="N1744" s="24" t="s">
        <v>309</v>
      </c>
      <c r="O1744" s="24" t="s">
        <v>522</v>
      </c>
      <c r="P1744" s="17">
        <v>17447</v>
      </c>
      <c r="Q1744" s="18" t="s">
        <v>32</v>
      </c>
      <c r="R1744" s="25"/>
      <c r="S1744" s="18" t="s">
        <v>22</v>
      </c>
      <c r="T1744" s="10"/>
      <c r="U1744" s="15"/>
      <c r="V1744" s="26" t="s">
        <v>44</v>
      </c>
    </row>
    <row r="1745" spans="1:24" ht="16.5" customHeight="1">
      <c r="A1745" s="8" t="s">
        <v>4427</v>
      </c>
      <c r="B1745" s="9"/>
      <c r="C1745" s="10" t="s">
        <v>4428</v>
      </c>
      <c r="D1745" s="21" t="s">
        <v>4426</v>
      </c>
      <c r="E1745" s="12" t="s">
        <v>37</v>
      </c>
      <c r="F1745" s="12" t="s">
        <v>38</v>
      </c>
      <c r="G1745" s="12"/>
      <c r="H1745" s="9" t="s">
        <v>39</v>
      </c>
      <c r="I1745" s="13">
        <v>58756</v>
      </c>
      <c r="J1745" s="14"/>
      <c r="K1745" s="15" t="s">
        <v>394</v>
      </c>
      <c r="L1745" s="13"/>
      <c r="M1745" s="14"/>
      <c r="N1745" s="9" t="s">
        <v>76</v>
      </c>
      <c r="O1745" s="9" t="s">
        <v>395</v>
      </c>
      <c r="P1745" s="49">
        <v>192711</v>
      </c>
      <c r="Q1745" s="18" t="s">
        <v>22</v>
      </c>
      <c r="R1745" s="19"/>
      <c r="S1745" s="12" t="s">
        <v>22</v>
      </c>
      <c r="T1745" s="10"/>
      <c r="U1745" s="15" t="s">
        <v>4429</v>
      </c>
      <c r="V1745" s="26" t="s">
        <v>44</v>
      </c>
    </row>
    <row r="1746" spans="1:24" ht="16.5" customHeight="1">
      <c r="A1746" s="27" t="s">
        <v>4430</v>
      </c>
      <c r="B1746" s="9" t="s">
        <v>84</v>
      </c>
      <c r="C1746" s="15" t="s">
        <v>4431</v>
      </c>
      <c r="D1746" s="21" t="s">
        <v>4432</v>
      </c>
      <c r="E1746" s="12" t="s">
        <v>287</v>
      </c>
      <c r="F1746" s="14" t="s">
        <v>38</v>
      </c>
      <c r="G1746" s="14" t="s">
        <v>88</v>
      </c>
      <c r="H1746" s="9" t="s">
        <v>39</v>
      </c>
      <c r="I1746" s="13">
        <v>58756</v>
      </c>
      <c r="J1746" s="14"/>
      <c r="K1746" s="15" t="s">
        <v>4433</v>
      </c>
      <c r="L1746" s="13" t="s">
        <v>126</v>
      </c>
      <c r="M1746" s="14"/>
      <c r="N1746" s="9" t="s">
        <v>126</v>
      </c>
      <c r="O1746" s="9" t="s">
        <v>126</v>
      </c>
      <c r="P1746" s="33" t="s">
        <v>94</v>
      </c>
      <c r="Q1746" s="18"/>
      <c r="R1746" s="25"/>
      <c r="S1746" s="18" t="s">
        <v>22</v>
      </c>
      <c r="T1746" s="34"/>
      <c r="U1746" s="15"/>
      <c r="V1746" s="40" t="s">
        <v>135</v>
      </c>
    </row>
    <row r="1747" spans="1:24" ht="16.5" customHeight="1">
      <c r="A1747" s="27" t="s">
        <v>4434</v>
      </c>
      <c r="B1747" s="9" t="s">
        <v>4435</v>
      </c>
      <c r="C1747" s="15" t="s">
        <v>4436</v>
      </c>
      <c r="D1747" s="21" t="s">
        <v>755</v>
      </c>
      <c r="E1747" s="12" t="s">
        <v>26</v>
      </c>
      <c r="F1747" s="14" t="s">
        <v>266</v>
      </c>
      <c r="G1747" s="14"/>
      <c r="H1747" s="9" t="s">
        <v>267</v>
      </c>
      <c r="I1747" s="28" t="str">
        <f t="shared" ref="I1747:I1756" si="109">IF(H1747 = "(2E,6E)-FPP", "175763",
    IF(H1747 = "(2Z,6E)-FPP", "162247",
        IF(H1747 = "(2Z,6Z)-FPP", "60374",
            IF(H1747 = "(2E,6E,10E)-GGPP", "58756",
                IF(H1747 = "9α-copalyl PP", "58622",
                    IF(H1747 = "peregrinol PP", "138232",
                        IF(H1747 = "(2E)-GPP", "58057",
                            IF(H1747 = "ent-copalyl diphosphate", "58553",
                                IF(H1747 = "(S)-2,3-epoxysqualene", "15441",
                                    IF(H1747 = "(+)-copalyl diphosphate", "58635",
                                        IF(H1747 = "copal-8-ol diphosphate(3−)","64283",
                                            IF(H1747 = "NPP", "57665",
                                                IF(H1747 = "squalene", "15440",
                                                    IF(H1747 = "ent-copal-8-ol diphosphate(3−)", "138223",
                                                        IF(H1747 = "(2E,6E,10E,14E)-GFPP", "57907",
                                                            IF(H1747 = "(R)-tetraprenyl-β-curcumene", "64801",
                                                                IF(H1747 = "(E)-2-MeGPP", "61984",
                                                                    IF(H1747 = "all-trans-heptaprenyl PP", "58206",
                                                                        IF(H1747 = "(3S,22S)-2,3:22,23-diepoxy-2,3,22,23-tetrahydrosqualene", "138307",
                                                                            IF(H1747 = "pre-α-onocerin", "138305","")
                                                                            )
                                                                        )
                                                                    )
                                                                )
                                                            )
                                                        )
                                                    )
                                                )
                                            )
                                        )
                                    )
                                )
                            )
                        )
                    )
                )
            )
        )
    )</f>
        <v>15441</v>
      </c>
      <c r="J1747" s="14"/>
      <c r="K1747" s="15" t="s">
        <v>4437</v>
      </c>
      <c r="L1747" s="13"/>
      <c r="M1747" s="14"/>
      <c r="N1747" s="9" t="s">
        <v>269</v>
      </c>
      <c r="O1747" s="9" t="s">
        <v>4438</v>
      </c>
      <c r="P1747" s="17">
        <v>63463</v>
      </c>
      <c r="Q1747" s="29" t="s">
        <v>22</v>
      </c>
      <c r="R1747" s="30"/>
      <c r="S1747" s="29" t="s">
        <v>22</v>
      </c>
      <c r="T1747" s="31"/>
      <c r="U1747" s="15" t="s">
        <v>59</v>
      </c>
      <c r="V1747" s="26" t="s">
        <v>4439</v>
      </c>
    </row>
    <row r="1748" spans="1:24" ht="16.5" customHeight="1">
      <c r="A1748" s="27" t="s">
        <v>4440</v>
      </c>
      <c r="B1748" s="9" t="s">
        <v>4441</v>
      </c>
      <c r="C1748" s="15" t="s">
        <v>4442</v>
      </c>
      <c r="D1748" s="21" t="s">
        <v>2223</v>
      </c>
      <c r="E1748" s="12" t="s">
        <v>26</v>
      </c>
      <c r="F1748" s="14" t="s">
        <v>38</v>
      </c>
      <c r="G1748" s="14"/>
      <c r="H1748" s="9" t="s">
        <v>56</v>
      </c>
      <c r="I1748" s="28" t="str">
        <f t="shared" si="109"/>
        <v>58553</v>
      </c>
      <c r="J1748" s="14"/>
      <c r="K1748" s="15" t="s">
        <v>504</v>
      </c>
      <c r="L1748" s="13"/>
      <c r="M1748" s="14"/>
      <c r="N1748" s="9" t="s">
        <v>41</v>
      </c>
      <c r="O1748" s="9" t="s">
        <v>505</v>
      </c>
      <c r="P1748" s="17">
        <v>15415</v>
      </c>
      <c r="Q1748" s="29" t="s">
        <v>22</v>
      </c>
      <c r="R1748" s="30"/>
      <c r="S1748" s="29" t="s">
        <v>22</v>
      </c>
      <c r="T1748" s="31"/>
      <c r="U1748" s="15"/>
      <c r="V1748" s="26" t="s">
        <v>552</v>
      </c>
    </row>
    <row r="1749" spans="1:24" ht="16.5" customHeight="1">
      <c r="A1749" s="8" t="s">
        <v>4443</v>
      </c>
      <c r="B1749" s="16" t="s">
        <v>2055</v>
      </c>
      <c r="C1749" s="10" t="s">
        <v>4444</v>
      </c>
      <c r="D1749" s="44" t="s">
        <v>2223</v>
      </c>
      <c r="E1749" s="12" t="s">
        <v>26</v>
      </c>
      <c r="F1749" s="12" t="s">
        <v>27</v>
      </c>
      <c r="G1749" s="12"/>
      <c r="H1749" s="16" t="s">
        <v>28</v>
      </c>
      <c r="I1749" s="28" t="str">
        <f t="shared" si="109"/>
        <v>175763</v>
      </c>
      <c r="J1749" s="12" t="s">
        <v>89</v>
      </c>
      <c r="K1749" s="75" t="s">
        <v>347</v>
      </c>
      <c r="L1749" s="28"/>
      <c r="M1749" s="12"/>
      <c r="N1749" s="16" t="s">
        <v>30</v>
      </c>
      <c r="O1749" s="76" t="s">
        <v>348</v>
      </c>
      <c r="P1749" s="48">
        <v>15385</v>
      </c>
      <c r="Q1749" s="29" t="s">
        <v>22</v>
      </c>
      <c r="R1749" s="30"/>
      <c r="S1749" s="29" t="s">
        <v>22</v>
      </c>
      <c r="T1749" s="31"/>
      <c r="U1749" s="10" t="s">
        <v>59</v>
      </c>
      <c r="V1749" s="282" t="s">
        <v>4445</v>
      </c>
      <c r="W1749" s="283"/>
      <c r="X1749" s="283"/>
    </row>
    <row r="1750" spans="1:24" ht="16.5" customHeight="1">
      <c r="A1750" s="8" t="s">
        <v>4443</v>
      </c>
      <c r="B1750" s="16" t="s">
        <v>2055</v>
      </c>
      <c r="C1750" s="10" t="s">
        <v>4444</v>
      </c>
      <c r="D1750" s="44" t="s">
        <v>2223</v>
      </c>
      <c r="E1750" s="12" t="s">
        <v>26</v>
      </c>
      <c r="F1750" s="12" t="s">
        <v>27</v>
      </c>
      <c r="G1750" s="12"/>
      <c r="H1750" s="16" t="s">
        <v>28</v>
      </c>
      <c r="I1750" s="28" t="str">
        <f t="shared" si="109"/>
        <v>175763</v>
      </c>
      <c r="J1750" s="12" t="s">
        <v>89</v>
      </c>
      <c r="K1750" s="75" t="s">
        <v>2057</v>
      </c>
      <c r="L1750" s="28"/>
      <c r="M1750" s="12"/>
      <c r="N1750" s="16" t="s">
        <v>30</v>
      </c>
      <c r="O1750" s="76" t="s">
        <v>2058</v>
      </c>
      <c r="P1750" s="48">
        <v>10221</v>
      </c>
      <c r="Q1750" s="29" t="s">
        <v>22</v>
      </c>
      <c r="R1750" s="30"/>
      <c r="S1750" s="29" t="s">
        <v>22</v>
      </c>
      <c r="T1750" s="31"/>
      <c r="U1750" s="10"/>
      <c r="V1750" s="46" t="s">
        <v>4445</v>
      </c>
      <c r="W1750" s="99"/>
      <c r="X1750" s="99"/>
    </row>
    <row r="1751" spans="1:24" ht="16.5" customHeight="1">
      <c r="A1751" s="8" t="s">
        <v>4446</v>
      </c>
      <c r="B1751" s="16" t="s">
        <v>1509</v>
      </c>
      <c r="C1751" s="10" t="s">
        <v>4447</v>
      </c>
      <c r="D1751" s="11" t="s">
        <v>2223</v>
      </c>
      <c r="E1751" s="12" t="s">
        <v>26</v>
      </c>
      <c r="F1751" s="12" t="s">
        <v>27</v>
      </c>
      <c r="G1751" s="12"/>
      <c r="H1751" s="16" t="s">
        <v>28</v>
      </c>
      <c r="I1751" s="13" t="str">
        <f t="shared" si="109"/>
        <v>175763</v>
      </c>
      <c r="J1751" s="12"/>
      <c r="K1751" s="10" t="s">
        <v>1501</v>
      </c>
      <c r="L1751" s="28"/>
      <c r="M1751" s="12"/>
      <c r="N1751" s="16" t="s">
        <v>30</v>
      </c>
      <c r="O1751" s="16" t="s">
        <v>1502</v>
      </c>
      <c r="P1751" s="79">
        <v>10280</v>
      </c>
      <c r="Q1751" s="69" t="s">
        <v>32</v>
      </c>
      <c r="R1751" s="70"/>
      <c r="S1751" s="29" t="s">
        <v>22</v>
      </c>
      <c r="T1751" s="71"/>
      <c r="U1751" s="10" t="s">
        <v>59</v>
      </c>
      <c r="V1751" s="286" t="s">
        <v>4448</v>
      </c>
      <c r="W1751" s="283"/>
      <c r="X1751" s="283"/>
    </row>
    <row r="1752" spans="1:24" ht="16.5" customHeight="1">
      <c r="A1752" s="27" t="s">
        <v>4449</v>
      </c>
      <c r="B1752" s="9" t="s">
        <v>2529</v>
      </c>
      <c r="C1752" s="15" t="s">
        <v>4450</v>
      </c>
      <c r="D1752" s="21" t="s">
        <v>2223</v>
      </c>
      <c r="E1752" s="12" t="s">
        <v>26</v>
      </c>
      <c r="F1752" s="14" t="s">
        <v>38</v>
      </c>
      <c r="G1752" s="14"/>
      <c r="H1752" s="9" t="s">
        <v>39</v>
      </c>
      <c r="I1752" s="28" t="str">
        <f t="shared" si="109"/>
        <v>58756</v>
      </c>
      <c r="J1752" s="14"/>
      <c r="K1752" s="15" t="s">
        <v>2531</v>
      </c>
      <c r="L1752" s="13"/>
      <c r="M1752" s="14"/>
      <c r="N1752" s="9" t="s">
        <v>41</v>
      </c>
      <c r="O1752" s="9" t="s">
        <v>2532</v>
      </c>
      <c r="P1752" s="17">
        <v>17695</v>
      </c>
      <c r="Q1752" s="29" t="s">
        <v>22</v>
      </c>
      <c r="R1752" s="30"/>
      <c r="S1752" s="29" t="s">
        <v>22</v>
      </c>
      <c r="T1752" s="31"/>
      <c r="U1752" s="15"/>
      <c r="V1752" s="26" t="s">
        <v>4451</v>
      </c>
    </row>
    <row r="1753" spans="1:24" ht="16.5" customHeight="1">
      <c r="A1753" s="27" t="s">
        <v>4452</v>
      </c>
      <c r="B1753" s="9" t="s">
        <v>1265</v>
      </c>
      <c r="C1753" s="15" t="s">
        <v>4453</v>
      </c>
      <c r="D1753" s="21" t="s">
        <v>1875</v>
      </c>
      <c r="E1753" s="12" t="s">
        <v>26</v>
      </c>
      <c r="F1753" s="14" t="s">
        <v>55</v>
      </c>
      <c r="G1753" s="14"/>
      <c r="H1753" s="9" t="s">
        <v>39</v>
      </c>
      <c r="I1753" s="28" t="str">
        <f t="shared" si="109"/>
        <v>58756</v>
      </c>
      <c r="J1753" s="14" t="s">
        <v>59</v>
      </c>
      <c r="K1753" s="10" t="s">
        <v>56</v>
      </c>
      <c r="L1753" s="22"/>
      <c r="M1753" s="23"/>
      <c r="N1753" s="24" t="s">
        <v>183</v>
      </c>
      <c r="O1753" s="9" t="s">
        <v>58</v>
      </c>
      <c r="P1753" s="17">
        <v>58553</v>
      </c>
      <c r="Q1753" s="29" t="s">
        <v>22</v>
      </c>
      <c r="R1753" s="30"/>
      <c r="S1753" s="29" t="s">
        <v>22</v>
      </c>
      <c r="T1753" s="31"/>
      <c r="U1753" s="15" t="s">
        <v>59</v>
      </c>
      <c r="V1753" s="32" t="s">
        <v>4454</v>
      </c>
    </row>
    <row r="1754" spans="1:24" ht="16.5" customHeight="1">
      <c r="A1754" s="27" t="s">
        <v>4455</v>
      </c>
      <c r="B1754" s="9" t="s">
        <v>4456</v>
      </c>
      <c r="C1754" s="15" t="s">
        <v>4457</v>
      </c>
      <c r="D1754" s="21" t="s">
        <v>1065</v>
      </c>
      <c r="E1754" s="12" t="s">
        <v>26</v>
      </c>
      <c r="F1754" s="14" t="s">
        <v>27</v>
      </c>
      <c r="G1754" s="14"/>
      <c r="H1754" s="16" t="s">
        <v>2873</v>
      </c>
      <c r="I1754" s="28" t="str">
        <f t="shared" si="109"/>
        <v>60374</v>
      </c>
      <c r="J1754" s="12"/>
      <c r="K1754" s="15" t="s">
        <v>3212</v>
      </c>
      <c r="L1754" s="13"/>
      <c r="M1754" s="14"/>
      <c r="N1754" s="9" t="s">
        <v>30</v>
      </c>
      <c r="O1754" s="9" t="s">
        <v>3213</v>
      </c>
      <c r="P1754" s="17">
        <v>61677</v>
      </c>
      <c r="Q1754" s="29" t="s">
        <v>22</v>
      </c>
      <c r="R1754" s="30"/>
      <c r="S1754" s="29" t="s">
        <v>22</v>
      </c>
      <c r="T1754" s="31"/>
      <c r="U1754" s="15" t="s">
        <v>59</v>
      </c>
      <c r="V1754" s="32" t="s">
        <v>4458</v>
      </c>
    </row>
    <row r="1755" spans="1:24" ht="16.5" customHeight="1">
      <c r="A1755" s="27" t="s">
        <v>4455</v>
      </c>
      <c r="B1755" s="9" t="s">
        <v>4456</v>
      </c>
      <c r="C1755" s="15" t="s">
        <v>4457</v>
      </c>
      <c r="D1755" s="21" t="s">
        <v>1065</v>
      </c>
      <c r="E1755" s="12" t="s">
        <v>26</v>
      </c>
      <c r="F1755" s="14" t="s">
        <v>27</v>
      </c>
      <c r="G1755" s="14"/>
      <c r="H1755" s="16" t="s">
        <v>2873</v>
      </c>
      <c r="I1755" s="28" t="str">
        <f t="shared" si="109"/>
        <v>60374</v>
      </c>
      <c r="J1755" s="12"/>
      <c r="K1755" s="15" t="s">
        <v>3370</v>
      </c>
      <c r="L1755" s="13"/>
      <c r="M1755" s="14"/>
      <c r="N1755" s="9" t="s">
        <v>30</v>
      </c>
      <c r="O1755" s="9" t="s">
        <v>3371</v>
      </c>
      <c r="P1755" s="17">
        <v>61678</v>
      </c>
      <c r="Q1755" s="29" t="s">
        <v>22</v>
      </c>
      <c r="R1755" s="30"/>
      <c r="S1755" s="29" t="s">
        <v>22</v>
      </c>
      <c r="T1755" s="31"/>
      <c r="U1755" s="15"/>
      <c r="V1755" s="26" t="s">
        <v>4458</v>
      </c>
    </row>
    <row r="1756" spans="1:24" ht="16.5" customHeight="1">
      <c r="A1756" s="27" t="s">
        <v>4455</v>
      </c>
      <c r="B1756" s="9" t="s">
        <v>4456</v>
      </c>
      <c r="C1756" s="15" t="s">
        <v>4457</v>
      </c>
      <c r="D1756" s="21" t="s">
        <v>1065</v>
      </c>
      <c r="E1756" s="12" t="s">
        <v>26</v>
      </c>
      <c r="F1756" s="14" t="s">
        <v>27</v>
      </c>
      <c r="G1756" s="14"/>
      <c r="H1756" s="16" t="s">
        <v>2873</v>
      </c>
      <c r="I1756" s="28" t="str">
        <f t="shared" si="109"/>
        <v>60374</v>
      </c>
      <c r="J1756" s="12"/>
      <c r="K1756" s="15" t="s">
        <v>1741</v>
      </c>
      <c r="L1756" s="13"/>
      <c r="M1756" s="14"/>
      <c r="N1756" s="9" t="s">
        <v>30</v>
      </c>
      <c r="O1756" s="9" t="s">
        <v>1742</v>
      </c>
      <c r="P1756" s="17">
        <v>61679</v>
      </c>
      <c r="Q1756" s="29" t="s">
        <v>22</v>
      </c>
      <c r="R1756" s="30"/>
      <c r="S1756" s="29" t="s">
        <v>22</v>
      </c>
      <c r="T1756" s="31"/>
      <c r="U1756" s="15"/>
      <c r="V1756" s="32" t="s">
        <v>4458</v>
      </c>
    </row>
    <row r="1757" spans="1:24" ht="16.5" customHeight="1">
      <c r="A1757" s="27" t="s">
        <v>4459</v>
      </c>
      <c r="B1757" s="9" t="s">
        <v>4460</v>
      </c>
      <c r="C1757" s="15" t="s">
        <v>4461</v>
      </c>
      <c r="D1757" s="44" t="s">
        <v>3447</v>
      </c>
      <c r="E1757" s="12" t="s">
        <v>26</v>
      </c>
      <c r="F1757" s="14" t="s">
        <v>55</v>
      </c>
      <c r="G1757" s="14"/>
      <c r="H1757" s="9" t="s">
        <v>39</v>
      </c>
      <c r="I1757" s="13">
        <v>58756</v>
      </c>
      <c r="J1757" s="14"/>
      <c r="K1757" s="15" t="s">
        <v>1209</v>
      </c>
      <c r="L1757" s="13"/>
      <c r="M1757" s="14"/>
      <c r="N1757" s="9" t="s">
        <v>183</v>
      </c>
      <c r="O1757" s="9" t="s">
        <v>70</v>
      </c>
      <c r="P1757" s="17">
        <v>58635</v>
      </c>
      <c r="Q1757" s="18" t="s">
        <v>22</v>
      </c>
      <c r="R1757" s="25"/>
      <c r="S1757" s="29" t="s">
        <v>22</v>
      </c>
      <c r="T1757" s="34"/>
      <c r="U1757" s="15"/>
      <c r="V1757" s="26" t="s">
        <v>4462</v>
      </c>
    </row>
    <row r="1758" spans="1:24" ht="16.5" customHeight="1">
      <c r="A1758" s="27" t="s">
        <v>4463</v>
      </c>
      <c r="B1758" s="9" t="s">
        <v>4464</v>
      </c>
      <c r="C1758" s="15" t="s">
        <v>4465</v>
      </c>
      <c r="D1758" s="21" t="s">
        <v>4466</v>
      </c>
      <c r="E1758" s="12" t="s">
        <v>111</v>
      </c>
      <c r="F1758" s="14" t="s">
        <v>27</v>
      </c>
      <c r="G1758" s="14"/>
      <c r="H1758" s="9" t="s">
        <v>28</v>
      </c>
      <c r="I1758" s="28" t="str">
        <f t="shared" ref="I1758:I1772" si="110">IF(H1758 = "(2E,6E)-FPP", "175763",
    IF(H1758 = "(2Z,6E)-FPP", "162247",
        IF(H1758 = "(2Z,6Z)-FPP", "60374",
            IF(H1758 = "(2E,6E,10E)-GGPP", "58756",
                IF(H1758 = "9α-copalyl PP", "58622",
                    IF(H1758 = "peregrinol PP", "138232",
                        IF(H1758 = "(2E)-GPP", "58057",
                            IF(H1758 = "ent-copalyl diphosphate", "58553",
                                IF(H1758 = "(S)-2,3-epoxysqualene", "15441",
                                    IF(H1758 = "(+)-copalyl diphosphate", "58635",
                                        IF(H1758 = "copal-8-ol diphosphate(3−)","64283",
                                            IF(H1758 = "NPP", "57665",
                                                IF(H1758 = "squalene", "15440",
                                                    IF(H1758 = "ent-copal-8-ol diphosphate(3−)", "138223",
                                                        IF(H1758 = "(2E,6E,10E,14E)-GFPP", "57907",
                                                            IF(H1758 = "(R)-tetraprenyl-β-curcumene", "64801",
                                                                IF(H1758 = "(E)-2-MeGPP", "61984",
                                                                    IF(H1758 = "all-trans-heptaprenyl PP", "58206",
                                                                        IF(H1758 = "(3S,22S)-2,3:22,23-diepoxy-2,3,22,23-tetrahydrosqualene", "138307",
                                                                            IF(H1758 = "pre-α-onocerin", "138305","")
                                                                            )
                                                                        )
                                                                    )
                                                                )
                                                            )
                                                        )
                                                    )
                                                )
                                            )
                                        )
                                    )
                                )
                            )
                        )
                    )
                )
            )
        )
    )</f>
        <v>175763</v>
      </c>
      <c r="J1758" s="14"/>
      <c r="K1758" s="15" t="s">
        <v>2057</v>
      </c>
      <c r="L1758" s="13"/>
      <c r="M1758" s="14"/>
      <c r="N1758" s="9" t="s">
        <v>30</v>
      </c>
      <c r="O1758" s="9" t="s">
        <v>2058</v>
      </c>
      <c r="P1758" s="17">
        <v>10221</v>
      </c>
      <c r="Q1758" s="29" t="s">
        <v>22</v>
      </c>
      <c r="R1758" s="30"/>
      <c r="S1758" s="29" t="s">
        <v>22</v>
      </c>
      <c r="T1758" s="31"/>
      <c r="U1758" s="15" t="s">
        <v>59</v>
      </c>
      <c r="V1758" s="32" t="s">
        <v>4467</v>
      </c>
    </row>
    <row r="1759" spans="1:24" ht="16.5" customHeight="1">
      <c r="A1759" s="27" t="s">
        <v>4463</v>
      </c>
      <c r="B1759" s="9" t="s">
        <v>4464</v>
      </c>
      <c r="C1759" s="15" t="s">
        <v>4465</v>
      </c>
      <c r="D1759" s="21" t="s">
        <v>4466</v>
      </c>
      <c r="E1759" s="12" t="s">
        <v>111</v>
      </c>
      <c r="F1759" s="14" t="s">
        <v>27</v>
      </c>
      <c r="G1759" s="14"/>
      <c r="H1759" s="9" t="s">
        <v>28</v>
      </c>
      <c r="I1759" s="28" t="str">
        <f t="shared" si="110"/>
        <v>175763</v>
      </c>
      <c r="J1759" s="14"/>
      <c r="K1759" s="15" t="s">
        <v>3141</v>
      </c>
      <c r="L1759" s="13"/>
      <c r="M1759" s="14"/>
      <c r="N1759" s="9" t="s">
        <v>30</v>
      </c>
      <c r="O1759" s="9" t="s">
        <v>4468</v>
      </c>
      <c r="P1759" s="17">
        <v>10363</v>
      </c>
      <c r="Q1759" s="29" t="s">
        <v>22</v>
      </c>
      <c r="R1759" s="30"/>
      <c r="S1759" s="29" t="s">
        <v>22</v>
      </c>
      <c r="T1759" s="31"/>
      <c r="U1759" s="15"/>
      <c r="V1759" s="32" t="s">
        <v>4467</v>
      </c>
    </row>
    <row r="1760" spans="1:24" ht="16.5" customHeight="1">
      <c r="A1760" s="27" t="s">
        <v>4463</v>
      </c>
      <c r="B1760" s="9" t="s">
        <v>4464</v>
      </c>
      <c r="C1760" s="15" t="s">
        <v>4465</v>
      </c>
      <c r="D1760" s="21" t="s">
        <v>4466</v>
      </c>
      <c r="E1760" s="12" t="s">
        <v>111</v>
      </c>
      <c r="F1760" s="14" t="s">
        <v>27</v>
      </c>
      <c r="G1760" s="14"/>
      <c r="H1760" s="9" t="s">
        <v>28</v>
      </c>
      <c r="I1760" s="28" t="str">
        <f t="shared" si="110"/>
        <v>175763</v>
      </c>
      <c r="J1760" s="14"/>
      <c r="K1760" s="15" t="s">
        <v>4469</v>
      </c>
      <c r="L1760" s="13"/>
      <c r="M1760" s="14"/>
      <c r="N1760" s="9" t="s">
        <v>30</v>
      </c>
      <c r="O1760" s="9" t="s">
        <v>4470</v>
      </c>
      <c r="P1760" s="17">
        <v>10224</v>
      </c>
      <c r="Q1760" s="29" t="s">
        <v>22</v>
      </c>
      <c r="R1760" s="30"/>
      <c r="S1760" s="29" t="s">
        <v>22</v>
      </c>
      <c r="T1760" s="31"/>
      <c r="U1760" s="15"/>
      <c r="V1760" s="32" t="s">
        <v>4471</v>
      </c>
    </row>
    <row r="1761" spans="1:22" ht="16.5" customHeight="1">
      <c r="A1761" s="27" t="s">
        <v>4463</v>
      </c>
      <c r="B1761" s="9" t="s">
        <v>4464</v>
      </c>
      <c r="C1761" s="15" t="s">
        <v>4465</v>
      </c>
      <c r="D1761" s="21" t="s">
        <v>4466</v>
      </c>
      <c r="E1761" s="12" t="s">
        <v>111</v>
      </c>
      <c r="F1761" s="14" t="s">
        <v>27</v>
      </c>
      <c r="G1761" s="14"/>
      <c r="H1761" s="9" t="s">
        <v>28</v>
      </c>
      <c r="I1761" s="28" t="str">
        <f t="shared" si="110"/>
        <v>175763</v>
      </c>
      <c r="J1761" s="14"/>
      <c r="K1761" s="15" t="s">
        <v>4472</v>
      </c>
      <c r="L1761" s="13"/>
      <c r="M1761" s="14"/>
      <c r="N1761" s="9" t="s">
        <v>30</v>
      </c>
      <c r="O1761" s="9" t="s">
        <v>4473</v>
      </c>
      <c r="P1761" s="17">
        <v>192810</v>
      </c>
      <c r="Q1761" s="29" t="s">
        <v>22</v>
      </c>
      <c r="R1761" s="30"/>
      <c r="S1761" s="29" t="s">
        <v>22</v>
      </c>
      <c r="T1761" s="31"/>
      <c r="U1761" s="15"/>
      <c r="V1761" s="32" t="s">
        <v>4471</v>
      </c>
    </row>
    <row r="1762" spans="1:22" ht="16.5" customHeight="1">
      <c r="A1762" s="27" t="s">
        <v>4463</v>
      </c>
      <c r="B1762" s="9" t="s">
        <v>4464</v>
      </c>
      <c r="C1762" s="15" t="s">
        <v>4465</v>
      </c>
      <c r="D1762" s="21" t="s">
        <v>4466</v>
      </c>
      <c r="E1762" s="12" t="s">
        <v>111</v>
      </c>
      <c r="F1762" s="14" t="s">
        <v>27</v>
      </c>
      <c r="G1762" s="14"/>
      <c r="H1762" s="9" t="s">
        <v>28</v>
      </c>
      <c r="I1762" s="28" t="str">
        <f t="shared" si="110"/>
        <v>175763</v>
      </c>
      <c r="J1762" s="14"/>
      <c r="K1762" s="15" t="s">
        <v>4474</v>
      </c>
      <c r="L1762" s="13"/>
      <c r="M1762" s="14"/>
      <c r="N1762" s="9" t="s">
        <v>30</v>
      </c>
      <c r="O1762" s="9" t="s">
        <v>4475</v>
      </c>
      <c r="P1762" s="17">
        <v>64800</v>
      </c>
      <c r="Q1762" s="29" t="s">
        <v>22</v>
      </c>
      <c r="R1762" s="30"/>
      <c r="S1762" s="29" t="s">
        <v>22</v>
      </c>
      <c r="T1762" s="31"/>
      <c r="U1762" s="15"/>
      <c r="V1762" s="32" t="s">
        <v>4471</v>
      </c>
    </row>
    <row r="1763" spans="1:22" ht="16.5" customHeight="1">
      <c r="A1763" s="27" t="s">
        <v>4463</v>
      </c>
      <c r="B1763" s="9" t="s">
        <v>4464</v>
      </c>
      <c r="C1763" s="15" t="s">
        <v>4465</v>
      </c>
      <c r="D1763" s="21" t="s">
        <v>4466</v>
      </c>
      <c r="E1763" s="12" t="s">
        <v>111</v>
      </c>
      <c r="F1763" s="14" t="s">
        <v>27</v>
      </c>
      <c r="G1763" s="14"/>
      <c r="H1763" s="9" t="s">
        <v>28</v>
      </c>
      <c r="I1763" s="28" t="str">
        <f t="shared" si="110"/>
        <v>175763</v>
      </c>
      <c r="J1763" s="14"/>
      <c r="K1763" s="15" t="s">
        <v>4369</v>
      </c>
      <c r="L1763" s="13"/>
      <c r="M1763" s="14"/>
      <c r="N1763" s="9" t="s">
        <v>30</v>
      </c>
      <c r="O1763" s="9" t="s">
        <v>4476</v>
      </c>
      <c r="P1763" s="17">
        <v>64799</v>
      </c>
      <c r="Q1763" s="29" t="s">
        <v>22</v>
      </c>
      <c r="R1763" s="30"/>
      <c r="S1763" s="29" t="s">
        <v>22</v>
      </c>
      <c r="T1763" s="31"/>
      <c r="U1763" s="15"/>
      <c r="V1763" s="32" t="s">
        <v>4471</v>
      </c>
    </row>
    <row r="1764" spans="1:22" ht="16.5" customHeight="1">
      <c r="A1764" s="27" t="s">
        <v>4463</v>
      </c>
      <c r="B1764" s="9" t="s">
        <v>4464</v>
      </c>
      <c r="C1764" s="15" t="s">
        <v>4465</v>
      </c>
      <c r="D1764" s="21" t="s">
        <v>4466</v>
      </c>
      <c r="E1764" s="12" t="s">
        <v>111</v>
      </c>
      <c r="F1764" s="14" t="s">
        <v>27</v>
      </c>
      <c r="G1764" s="14"/>
      <c r="H1764" s="9" t="s">
        <v>28</v>
      </c>
      <c r="I1764" s="28" t="str">
        <f t="shared" si="110"/>
        <v>175763</v>
      </c>
      <c r="J1764" s="14"/>
      <c r="K1764" s="15" t="s">
        <v>1743</v>
      </c>
      <c r="L1764" s="13"/>
      <c r="M1764" s="14"/>
      <c r="N1764" s="9" t="s">
        <v>30</v>
      </c>
      <c r="O1764" s="9" t="s">
        <v>4477</v>
      </c>
      <c r="P1764" s="17">
        <v>143550</v>
      </c>
      <c r="Q1764" s="29" t="s">
        <v>22</v>
      </c>
      <c r="R1764" s="30"/>
      <c r="S1764" s="29" t="s">
        <v>22</v>
      </c>
      <c r="T1764" s="31"/>
      <c r="U1764" s="15"/>
      <c r="V1764" s="32" t="s">
        <v>4471</v>
      </c>
    </row>
    <row r="1765" spans="1:22" ht="16.5" customHeight="1">
      <c r="A1765" s="27" t="s">
        <v>4463</v>
      </c>
      <c r="B1765" s="9" t="s">
        <v>4464</v>
      </c>
      <c r="C1765" s="15" t="s">
        <v>4465</v>
      </c>
      <c r="D1765" s="21" t="s">
        <v>4466</v>
      </c>
      <c r="E1765" s="12" t="s">
        <v>111</v>
      </c>
      <c r="F1765" s="14" t="s">
        <v>27</v>
      </c>
      <c r="G1765" s="14"/>
      <c r="H1765" s="9" t="s">
        <v>28</v>
      </c>
      <c r="I1765" s="28" t="str">
        <f t="shared" si="110"/>
        <v>175763</v>
      </c>
      <c r="J1765" s="14"/>
      <c r="K1765" s="15" t="s">
        <v>4368</v>
      </c>
      <c r="L1765" s="13"/>
      <c r="M1765" s="14"/>
      <c r="N1765" s="9" t="s">
        <v>30</v>
      </c>
      <c r="O1765" s="9" t="s">
        <v>4478</v>
      </c>
      <c r="P1765" s="17">
        <v>156225</v>
      </c>
      <c r="Q1765" s="29" t="s">
        <v>22</v>
      </c>
      <c r="R1765" s="30"/>
      <c r="S1765" s="29" t="s">
        <v>22</v>
      </c>
      <c r="T1765" s="31"/>
      <c r="U1765" s="15"/>
      <c r="V1765" s="32" t="s">
        <v>4471</v>
      </c>
    </row>
    <row r="1766" spans="1:22" ht="16.5" customHeight="1">
      <c r="A1766" s="27" t="s">
        <v>4463</v>
      </c>
      <c r="B1766" s="9" t="s">
        <v>4464</v>
      </c>
      <c r="C1766" s="15" t="s">
        <v>4465</v>
      </c>
      <c r="D1766" s="21" t="s">
        <v>4466</v>
      </c>
      <c r="E1766" s="12" t="s">
        <v>111</v>
      </c>
      <c r="F1766" s="14" t="s">
        <v>27</v>
      </c>
      <c r="G1766" s="14"/>
      <c r="H1766" s="9" t="s">
        <v>28</v>
      </c>
      <c r="I1766" s="28" t="str">
        <f t="shared" si="110"/>
        <v>175763</v>
      </c>
      <c r="J1766" s="14"/>
      <c r="K1766" s="15" t="s">
        <v>2414</v>
      </c>
      <c r="L1766" s="13"/>
      <c r="M1766" s="14"/>
      <c r="N1766" s="9" t="s">
        <v>30</v>
      </c>
      <c r="O1766" s="9" t="s">
        <v>2416</v>
      </c>
      <c r="P1766" s="17">
        <v>64798</v>
      </c>
      <c r="Q1766" s="29" t="s">
        <v>22</v>
      </c>
      <c r="R1766" s="30"/>
      <c r="S1766" s="29" t="s">
        <v>22</v>
      </c>
      <c r="T1766" s="31"/>
      <c r="U1766" s="15"/>
      <c r="V1766" s="32" t="s">
        <v>4471</v>
      </c>
    </row>
    <row r="1767" spans="1:22" ht="16.5" customHeight="1">
      <c r="A1767" s="27" t="s">
        <v>4463</v>
      </c>
      <c r="B1767" s="9" t="s">
        <v>4464</v>
      </c>
      <c r="C1767" s="15" t="s">
        <v>4465</v>
      </c>
      <c r="D1767" s="21" t="s">
        <v>4466</v>
      </c>
      <c r="E1767" s="12" t="s">
        <v>111</v>
      </c>
      <c r="F1767" s="14" t="s">
        <v>27</v>
      </c>
      <c r="G1767" s="14"/>
      <c r="H1767" s="9" t="s">
        <v>28</v>
      </c>
      <c r="I1767" s="28" t="str">
        <f t="shared" si="110"/>
        <v>175763</v>
      </c>
      <c r="J1767" s="14"/>
      <c r="K1767" s="15" t="s">
        <v>4479</v>
      </c>
      <c r="L1767" s="13"/>
      <c r="M1767" s="14"/>
      <c r="N1767" s="9" t="s">
        <v>30</v>
      </c>
      <c r="O1767" s="9" t="s">
        <v>4480</v>
      </c>
      <c r="P1767" s="17">
        <v>192811</v>
      </c>
      <c r="Q1767" s="29" t="s">
        <v>22</v>
      </c>
      <c r="R1767" s="30"/>
      <c r="S1767" s="29" t="s">
        <v>22</v>
      </c>
      <c r="T1767" s="31"/>
      <c r="U1767" s="15"/>
      <c r="V1767" s="32" t="s">
        <v>4471</v>
      </c>
    </row>
    <row r="1768" spans="1:22" ht="16.5" customHeight="1">
      <c r="A1768" s="27" t="s">
        <v>4463</v>
      </c>
      <c r="B1768" s="9" t="s">
        <v>4464</v>
      </c>
      <c r="C1768" s="15" t="s">
        <v>4465</v>
      </c>
      <c r="D1768" s="21" t="s">
        <v>4466</v>
      </c>
      <c r="E1768" s="12" t="s">
        <v>111</v>
      </c>
      <c r="F1768" s="14" t="s">
        <v>27</v>
      </c>
      <c r="G1768" s="14"/>
      <c r="H1768" s="9" t="s">
        <v>28</v>
      </c>
      <c r="I1768" s="28" t="str">
        <f t="shared" si="110"/>
        <v>175763</v>
      </c>
      <c r="J1768" s="14"/>
      <c r="K1768" s="15" t="s">
        <v>4481</v>
      </c>
      <c r="L1768" s="13"/>
      <c r="M1768" s="14"/>
      <c r="N1768" s="9" t="s">
        <v>30</v>
      </c>
      <c r="O1768" s="9" t="s">
        <v>4482</v>
      </c>
      <c r="P1768" s="17">
        <v>192812</v>
      </c>
      <c r="Q1768" s="29" t="s">
        <v>22</v>
      </c>
      <c r="R1768" s="30"/>
      <c r="S1768" s="29" t="s">
        <v>22</v>
      </c>
      <c r="T1768" s="31"/>
      <c r="U1768" s="15"/>
      <c r="V1768" s="32" t="s">
        <v>4471</v>
      </c>
    </row>
    <row r="1769" spans="1:22" ht="16.5" customHeight="1">
      <c r="A1769" s="27" t="s">
        <v>4463</v>
      </c>
      <c r="B1769" s="9" t="s">
        <v>4464</v>
      </c>
      <c r="C1769" s="15" t="s">
        <v>4465</v>
      </c>
      <c r="D1769" s="21" t="s">
        <v>4466</v>
      </c>
      <c r="E1769" s="12" t="s">
        <v>111</v>
      </c>
      <c r="F1769" s="14" t="s">
        <v>27</v>
      </c>
      <c r="G1769" s="14"/>
      <c r="H1769" s="9" t="s">
        <v>28</v>
      </c>
      <c r="I1769" s="28" t="str">
        <f t="shared" si="110"/>
        <v>175763</v>
      </c>
      <c r="J1769" s="14"/>
      <c r="K1769" s="15" t="s">
        <v>4179</v>
      </c>
      <c r="L1769" s="13"/>
      <c r="M1769" s="14"/>
      <c r="N1769" s="9" t="s">
        <v>49</v>
      </c>
      <c r="O1769" s="9" t="s">
        <v>4180</v>
      </c>
      <c r="P1769" s="17">
        <v>138041</v>
      </c>
      <c r="Q1769" s="29" t="s">
        <v>22</v>
      </c>
      <c r="R1769" s="30"/>
      <c r="S1769" s="29" t="s">
        <v>22</v>
      </c>
      <c r="T1769" s="31"/>
      <c r="U1769" s="15"/>
      <c r="V1769" s="32" t="s">
        <v>4471</v>
      </c>
    </row>
    <row r="1770" spans="1:22" ht="16.5" customHeight="1">
      <c r="A1770" s="27" t="s">
        <v>4463</v>
      </c>
      <c r="B1770" s="9" t="s">
        <v>4464</v>
      </c>
      <c r="C1770" s="15" t="s">
        <v>4465</v>
      </c>
      <c r="D1770" s="21" t="s">
        <v>4466</v>
      </c>
      <c r="E1770" s="12" t="s">
        <v>111</v>
      </c>
      <c r="F1770" s="14" t="s">
        <v>27</v>
      </c>
      <c r="G1770" s="14"/>
      <c r="H1770" s="9" t="s">
        <v>28</v>
      </c>
      <c r="I1770" s="28" t="str">
        <f t="shared" si="110"/>
        <v>175763</v>
      </c>
      <c r="J1770" s="14"/>
      <c r="K1770" s="15" t="s">
        <v>2059</v>
      </c>
      <c r="L1770" s="13"/>
      <c r="M1770" s="14"/>
      <c r="N1770" s="9" t="s">
        <v>30</v>
      </c>
      <c r="O1770" s="9" t="s">
        <v>2060</v>
      </c>
      <c r="P1770" s="17">
        <v>64797</v>
      </c>
      <c r="Q1770" s="29" t="s">
        <v>22</v>
      </c>
      <c r="R1770" s="30"/>
      <c r="S1770" s="29" t="s">
        <v>22</v>
      </c>
      <c r="T1770" s="31"/>
      <c r="U1770" s="15"/>
      <c r="V1770" s="32" t="s">
        <v>4471</v>
      </c>
    </row>
    <row r="1771" spans="1:22" ht="16.5" customHeight="1">
      <c r="A1771" s="27" t="s">
        <v>4463</v>
      </c>
      <c r="B1771" s="9" t="s">
        <v>4464</v>
      </c>
      <c r="C1771" s="15" t="s">
        <v>4465</v>
      </c>
      <c r="D1771" s="21" t="s">
        <v>4466</v>
      </c>
      <c r="E1771" s="12" t="s">
        <v>111</v>
      </c>
      <c r="F1771" s="14" t="s">
        <v>27</v>
      </c>
      <c r="G1771" s="14"/>
      <c r="H1771" s="9" t="s">
        <v>28</v>
      </c>
      <c r="I1771" s="28" t="str">
        <f t="shared" si="110"/>
        <v>175763</v>
      </c>
      <c r="J1771" s="14"/>
      <c r="K1771" s="15" t="s">
        <v>4483</v>
      </c>
      <c r="L1771" s="13"/>
      <c r="M1771" s="14"/>
      <c r="N1771" s="9" t="s">
        <v>49</v>
      </c>
      <c r="O1771" s="9" t="s">
        <v>4484</v>
      </c>
      <c r="P1771" s="17">
        <v>192809</v>
      </c>
      <c r="Q1771" s="29" t="s">
        <v>22</v>
      </c>
      <c r="R1771" s="30"/>
      <c r="S1771" s="29" t="s">
        <v>22</v>
      </c>
      <c r="T1771" s="31"/>
      <c r="U1771" s="15"/>
      <c r="V1771" s="32" t="s">
        <v>4471</v>
      </c>
    </row>
    <row r="1772" spans="1:22" ht="16.5" customHeight="1">
      <c r="A1772" s="27" t="s">
        <v>4463</v>
      </c>
      <c r="B1772" s="9" t="s">
        <v>4464</v>
      </c>
      <c r="C1772" s="15" t="s">
        <v>4465</v>
      </c>
      <c r="D1772" s="21" t="s">
        <v>4466</v>
      </c>
      <c r="E1772" s="12" t="s">
        <v>111</v>
      </c>
      <c r="F1772" s="14" t="s">
        <v>27</v>
      </c>
      <c r="G1772" s="14"/>
      <c r="H1772" s="9" t="s">
        <v>28</v>
      </c>
      <c r="I1772" s="28" t="str">
        <f t="shared" si="110"/>
        <v>175763</v>
      </c>
      <c r="J1772" s="14"/>
      <c r="K1772" s="15" t="s">
        <v>2254</v>
      </c>
      <c r="L1772" s="13"/>
      <c r="M1772" s="14"/>
      <c r="N1772" s="9" t="s">
        <v>30</v>
      </c>
      <c r="O1772" s="9" t="s">
        <v>2255</v>
      </c>
      <c r="P1772" s="17">
        <v>140564</v>
      </c>
      <c r="Q1772" s="29" t="s">
        <v>22</v>
      </c>
      <c r="R1772" s="30"/>
      <c r="S1772" s="29" t="s">
        <v>22</v>
      </c>
      <c r="T1772" s="31"/>
      <c r="U1772" s="15"/>
      <c r="V1772" s="32" t="s">
        <v>4471</v>
      </c>
    </row>
    <row r="1773" spans="1:22" ht="16.5" customHeight="1">
      <c r="A1773" s="27" t="s">
        <v>4485</v>
      </c>
      <c r="B1773" s="9" t="s">
        <v>4486</v>
      </c>
      <c r="C1773" s="15" t="s">
        <v>4487</v>
      </c>
      <c r="D1773" s="21" t="s">
        <v>1620</v>
      </c>
      <c r="E1773" s="12" t="s">
        <v>26</v>
      </c>
      <c r="F1773" s="14" t="s">
        <v>850</v>
      </c>
      <c r="G1773" s="14"/>
      <c r="H1773" s="9" t="s">
        <v>39</v>
      </c>
      <c r="I1773" s="13">
        <v>58756</v>
      </c>
      <c r="J1773" s="14"/>
      <c r="K1773" s="15" t="s">
        <v>851</v>
      </c>
      <c r="L1773" s="13"/>
      <c r="M1773" s="14"/>
      <c r="N1773" s="9" t="s">
        <v>852</v>
      </c>
      <c r="O1773" s="24" t="s">
        <v>853</v>
      </c>
      <c r="P1773" s="17">
        <v>27787</v>
      </c>
      <c r="Q1773" s="18" t="s">
        <v>32</v>
      </c>
      <c r="R1773" s="25"/>
      <c r="S1773" s="18" t="s">
        <v>22</v>
      </c>
      <c r="T1773" s="34"/>
      <c r="U1773" s="15"/>
      <c r="V1773" s="45" t="s">
        <v>4488</v>
      </c>
    </row>
    <row r="1774" spans="1:22" ht="16.5" customHeight="1">
      <c r="A1774" s="27" t="s">
        <v>4489</v>
      </c>
      <c r="B1774" s="9" t="s">
        <v>3348</v>
      </c>
      <c r="C1774" s="15" t="s">
        <v>4490</v>
      </c>
      <c r="D1774" s="21" t="s">
        <v>4491</v>
      </c>
      <c r="E1774" s="12" t="s">
        <v>26</v>
      </c>
      <c r="F1774" s="14" t="s">
        <v>27</v>
      </c>
      <c r="G1774" s="14"/>
      <c r="H1774" s="16" t="s">
        <v>28</v>
      </c>
      <c r="I1774" s="28" t="str">
        <f t="shared" ref="I1774:I1775" si="111">IF(H1774 = "(2E,6E)-FPP", "175763",
    IF(H1774 = "(2Z,6E)-FPP", "162247",
        IF(H1774 = "(2Z,6Z)-FPP", "60374",
            IF(H1774 = "(2E,6E,10E)-GGPP", "58756",
                IF(H1774 = "9α-copalyl PP", "58622",
                    IF(H1774 = "peregrinol PP", "138232",
                        IF(H1774 = "(2E)-GPP", "58057",
                            IF(H1774 = "ent-copalyl diphosphate", "58553",
                                IF(H1774 = "(S)-2,3-epoxysqualene", "15441",
                                    IF(H1774 = "(+)-copalyl diphosphate", "58635",
                                        IF(H1774 = "copal-8-ol diphosphate(3−)","64283",
                                            IF(H1774 = "NPP", "57665",
                                                IF(H1774 = "squalene", "15440",
                                                    IF(H1774 = "ent-copal-8-ol diphosphate(3−)", "138223",
                                                        IF(H1774 = "(2E,6E,10E,14E)-GFPP", "57907",
                                                            IF(H1774 = "(R)-tetraprenyl-β-curcumene", "64801",
                                                                IF(H1774 = "(E)-2-MeGPP", "61984",
                                                                    IF(H1774 = "all-trans-heptaprenyl PP", "58206",
                                                                        IF(H1774 = "(3S,22S)-2,3:22,23-diepoxy-2,3,22,23-tetrahydrosqualene", "138307",
                                                                            IF(H1774 = "pre-α-onocerin", "138305","")
                                                                            )
                                                                        )
                                                                    )
                                                                )
                                                            )
                                                        )
                                                    )
                                                )
                                            )
                                        )
                                    )
                                )
                            )
                        )
                    )
                )
            )
        )
    )</f>
        <v>175763</v>
      </c>
      <c r="J1774" s="14"/>
      <c r="K1774" s="15" t="s">
        <v>1133</v>
      </c>
      <c r="L1774" s="13"/>
      <c r="M1774" s="14"/>
      <c r="N1774" s="9" t="s">
        <v>30</v>
      </c>
      <c r="O1774" s="9" t="s">
        <v>1134</v>
      </c>
      <c r="P1774" s="17">
        <v>41595</v>
      </c>
      <c r="Q1774" s="29" t="s">
        <v>22</v>
      </c>
      <c r="R1774" s="30"/>
      <c r="S1774" s="29" t="s">
        <v>22</v>
      </c>
      <c r="T1774" s="31"/>
      <c r="U1774" s="15"/>
      <c r="V1774" s="26" t="s">
        <v>4492</v>
      </c>
    </row>
    <row r="1775" spans="1:22" ht="16.5" customHeight="1">
      <c r="A1775" s="27" t="s">
        <v>4493</v>
      </c>
      <c r="B1775" s="9" t="s">
        <v>3775</v>
      </c>
      <c r="C1775" s="15" t="s">
        <v>4494</v>
      </c>
      <c r="D1775" s="21" t="s">
        <v>4491</v>
      </c>
      <c r="E1775" s="12" t="s">
        <v>26</v>
      </c>
      <c r="F1775" s="14" t="s">
        <v>27</v>
      </c>
      <c r="G1775" s="14"/>
      <c r="H1775" s="16" t="s">
        <v>28</v>
      </c>
      <c r="I1775" s="28" t="str">
        <f t="shared" si="111"/>
        <v>175763</v>
      </c>
      <c r="J1775" s="14"/>
      <c r="K1775" s="15" t="s">
        <v>1450</v>
      </c>
      <c r="L1775" s="13"/>
      <c r="M1775" s="14"/>
      <c r="N1775" s="9" t="s">
        <v>30</v>
      </c>
      <c r="O1775" s="9" t="s">
        <v>1451</v>
      </c>
      <c r="P1775" s="17">
        <v>5768</v>
      </c>
      <c r="Q1775" s="29" t="s">
        <v>22</v>
      </c>
      <c r="R1775" s="30"/>
      <c r="S1775" s="29" t="s">
        <v>22</v>
      </c>
      <c r="T1775" s="31"/>
      <c r="U1775" s="15"/>
      <c r="V1775" s="26" t="s">
        <v>4492</v>
      </c>
    </row>
    <row r="1776" spans="1:22" ht="16.5" customHeight="1">
      <c r="A1776" s="27" t="s">
        <v>4495</v>
      </c>
      <c r="B1776" s="9" t="s">
        <v>4496</v>
      </c>
      <c r="C1776" s="15" t="s">
        <v>4497</v>
      </c>
      <c r="D1776" s="21" t="s">
        <v>4491</v>
      </c>
      <c r="E1776" s="12" t="s">
        <v>26</v>
      </c>
      <c r="F1776" s="14" t="s">
        <v>130</v>
      </c>
      <c r="G1776" s="14"/>
      <c r="H1776" s="9" t="s">
        <v>131</v>
      </c>
      <c r="I1776" s="13">
        <v>58057</v>
      </c>
      <c r="J1776" s="14"/>
      <c r="K1776" s="15" t="s">
        <v>211</v>
      </c>
      <c r="L1776" s="13"/>
      <c r="M1776" s="14"/>
      <c r="N1776" s="9" t="s">
        <v>133</v>
      </c>
      <c r="O1776" s="24" t="s">
        <v>314</v>
      </c>
      <c r="P1776" s="17">
        <v>17221</v>
      </c>
      <c r="Q1776" s="18" t="s">
        <v>32</v>
      </c>
      <c r="R1776" s="25"/>
      <c r="S1776" s="29" t="s">
        <v>22</v>
      </c>
      <c r="T1776" s="34"/>
      <c r="U1776" s="15"/>
      <c r="V1776" s="45" t="s">
        <v>4498</v>
      </c>
    </row>
    <row r="1777" spans="1:24" ht="16.5" customHeight="1">
      <c r="A1777" s="8" t="s">
        <v>4499</v>
      </c>
      <c r="B1777" s="9" t="s">
        <v>4500</v>
      </c>
      <c r="C1777" s="10" t="s">
        <v>4501</v>
      </c>
      <c r="D1777" s="21" t="s">
        <v>4502</v>
      </c>
      <c r="E1777" s="12" t="s">
        <v>111</v>
      </c>
      <c r="F1777" s="12" t="s">
        <v>266</v>
      </c>
      <c r="G1777" s="12"/>
      <c r="H1777" s="9" t="s">
        <v>741</v>
      </c>
      <c r="I1777" s="13">
        <v>15440</v>
      </c>
      <c r="J1777" s="14"/>
      <c r="K1777" s="15" t="s">
        <v>2551</v>
      </c>
      <c r="L1777" s="13"/>
      <c r="M1777" s="14"/>
      <c r="N1777" s="9" t="s">
        <v>742</v>
      </c>
      <c r="O1777" s="16" t="s">
        <v>2552</v>
      </c>
      <c r="P1777" s="17">
        <v>4648</v>
      </c>
      <c r="Q1777" s="18" t="s">
        <v>22</v>
      </c>
      <c r="R1777" s="19"/>
      <c r="S1777" s="12" t="s">
        <v>22</v>
      </c>
      <c r="T1777" s="10" t="s">
        <v>2553</v>
      </c>
      <c r="U1777" s="15"/>
      <c r="V1777" s="26" t="s">
        <v>4503</v>
      </c>
    </row>
    <row r="1778" spans="1:24" ht="16.5" customHeight="1">
      <c r="A1778" s="8" t="s">
        <v>4499</v>
      </c>
      <c r="B1778" s="9" t="s">
        <v>4500</v>
      </c>
      <c r="C1778" s="10" t="s">
        <v>4501</v>
      </c>
      <c r="D1778" s="21" t="s">
        <v>4502</v>
      </c>
      <c r="E1778" s="12" t="s">
        <v>111</v>
      </c>
      <c r="F1778" s="12" t="s">
        <v>266</v>
      </c>
      <c r="G1778" s="12"/>
      <c r="H1778" s="9" t="s">
        <v>741</v>
      </c>
      <c r="I1778" s="13">
        <v>15440</v>
      </c>
      <c r="J1778" s="14"/>
      <c r="K1778" s="15" t="s">
        <v>2554</v>
      </c>
      <c r="L1778" s="13"/>
      <c r="M1778" s="14"/>
      <c r="N1778" s="9" t="s">
        <v>2555</v>
      </c>
      <c r="O1778" s="16" t="s">
        <v>2556</v>
      </c>
      <c r="P1778" s="17">
        <v>36484</v>
      </c>
      <c r="Q1778" s="18" t="s">
        <v>22</v>
      </c>
      <c r="R1778" s="19"/>
      <c r="S1778" s="12" t="s">
        <v>22</v>
      </c>
      <c r="T1778" s="10" t="s">
        <v>2557</v>
      </c>
      <c r="U1778" s="15"/>
      <c r="V1778" s="26" t="s">
        <v>4503</v>
      </c>
    </row>
    <row r="1779" spans="1:24" ht="16.5" customHeight="1">
      <c r="A1779" s="27" t="s">
        <v>4504</v>
      </c>
      <c r="B1779" s="9" t="s">
        <v>172</v>
      </c>
      <c r="C1779" s="15" t="s">
        <v>4505</v>
      </c>
      <c r="D1779" s="21" t="s">
        <v>4506</v>
      </c>
      <c r="E1779" s="12" t="s">
        <v>111</v>
      </c>
      <c r="F1779" s="14" t="s">
        <v>38</v>
      </c>
      <c r="G1779" s="14"/>
      <c r="H1779" s="9" t="s">
        <v>39</v>
      </c>
      <c r="I1779" s="13">
        <v>58756</v>
      </c>
      <c r="J1779" s="14"/>
      <c r="K1779" s="43" t="s">
        <v>175</v>
      </c>
      <c r="L1779" s="13"/>
      <c r="M1779" s="14"/>
      <c r="N1779" s="9" t="s">
        <v>76</v>
      </c>
      <c r="O1779" s="24" t="s">
        <v>176</v>
      </c>
      <c r="P1779" s="17">
        <v>177897</v>
      </c>
      <c r="Q1779" s="18" t="s">
        <v>22</v>
      </c>
      <c r="R1779" s="25"/>
      <c r="S1779" s="29" t="s">
        <v>22</v>
      </c>
      <c r="T1779" s="34"/>
      <c r="U1779" s="15"/>
      <c r="V1779" s="26" t="s">
        <v>177</v>
      </c>
    </row>
    <row r="1780" spans="1:24" ht="16.5" customHeight="1">
      <c r="A1780" s="8" t="s">
        <v>4504</v>
      </c>
      <c r="B1780" s="9" t="s">
        <v>172</v>
      </c>
      <c r="C1780" s="10" t="s">
        <v>4507</v>
      </c>
      <c r="D1780" s="21" t="s">
        <v>4506</v>
      </c>
      <c r="E1780" s="12" t="s">
        <v>111</v>
      </c>
      <c r="F1780" s="12" t="s">
        <v>179</v>
      </c>
      <c r="G1780" s="12"/>
      <c r="H1780" s="9" t="s">
        <v>730</v>
      </c>
      <c r="I1780" s="13" t="s">
        <v>731</v>
      </c>
      <c r="J1780" s="14"/>
      <c r="K1780" s="15" t="s">
        <v>182</v>
      </c>
      <c r="L1780" s="13"/>
      <c r="M1780" s="14"/>
      <c r="N1780" s="9" t="s">
        <v>183</v>
      </c>
      <c r="O1780" s="16" t="s">
        <v>184</v>
      </c>
      <c r="P1780" s="17">
        <v>58756</v>
      </c>
      <c r="Q1780" s="18" t="s">
        <v>32</v>
      </c>
      <c r="R1780" s="25"/>
      <c r="S1780" s="18" t="s">
        <v>22</v>
      </c>
      <c r="T1780" s="10" t="s">
        <v>185</v>
      </c>
      <c r="U1780" s="15"/>
      <c r="V1780" s="26" t="s">
        <v>177</v>
      </c>
    </row>
    <row r="1781" spans="1:24" ht="16.5" customHeight="1">
      <c r="A1781" s="27" t="s">
        <v>4508</v>
      </c>
      <c r="B1781" s="9" t="s">
        <v>4509</v>
      </c>
      <c r="C1781" s="15" t="s">
        <v>4510</v>
      </c>
      <c r="D1781" s="21" t="s">
        <v>4506</v>
      </c>
      <c r="E1781" s="12" t="s">
        <v>111</v>
      </c>
      <c r="F1781" s="14" t="s">
        <v>27</v>
      </c>
      <c r="G1781" s="14"/>
      <c r="H1781" s="16" t="s">
        <v>28</v>
      </c>
      <c r="I1781" s="28" t="str">
        <f t="shared" ref="I1781:I1786" si="112">IF(H1781 = "(2E,6E)-FPP", "175763",
    IF(H1781 = "(2Z,6E)-FPP", "162247",
        IF(H1781 = "(2Z,6Z)-FPP", "60374",
            IF(H1781 = "(2E,6E,10E)-GGPP", "58756",
                IF(H1781 = "9α-copalyl PP", "58622",
                    IF(H1781 = "peregrinol PP", "138232",
                        IF(H1781 = "(2E)-GPP", "58057",
                            IF(H1781 = "ent-copalyl diphosphate", "58553",
                                IF(H1781 = "(S)-2,3-epoxysqualene", "15441",
                                    IF(H1781 = "(+)-copalyl diphosphate", "58635",
                                        IF(H1781 = "copal-8-ol diphosphate(3−)","64283",
                                            IF(H1781 = "NPP", "57665",
                                                IF(H1781 = "squalene", "15440",
                                                    IF(H1781 = "ent-copal-8-ol diphosphate(3−)", "138223",
                                                        IF(H1781 = "(2E,6E,10E,14E)-GFPP", "57907",
                                                            IF(H1781 = "(R)-tetraprenyl-β-curcumene", "64801",
                                                                IF(H1781 = "(E)-2-MeGPP", "61984",
                                                                    IF(H1781 = "all-trans-heptaprenyl PP", "58206",
                                                                        IF(H1781 = "(3S,22S)-2,3:22,23-diepoxy-2,3,22,23-tetrahydrosqualene", "138307",
                                                                            IF(H1781 = "pre-α-onocerin", "138305","")
                                                                            )
                                                                        )
                                                                    )
                                                                )
                                                            )
                                                        )
                                                    )
                                                )
                                            )
                                        )
                                    )
                                )
                            )
                        )
                    )
                )
            )
        )
    )</f>
        <v>175763</v>
      </c>
      <c r="J1781" s="14"/>
      <c r="K1781" s="15" t="s">
        <v>189</v>
      </c>
      <c r="L1781" s="13"/>
      <c r="M1781" s="14"/>
      <c r="N1781" s="9" t="s">
        <v>30</v>
      </c>
      <c r="O1781" s="9" t="s">
        <v>800</v>
      </c>
      <c r="P1781" s="17">
        <v>43445</v>
      </c>
      <c r="Q1781" s="29" t="s">
        <v>22</v>
      </c>
      <c r="R1781" s="30"/>
      <c r="S1781" s="29" t="s">
        <v>22</v>
      </c>
      <c r="T1781" s="31"/>
      <c r="U1781" s="15"/>
      <c r="V1781" s="26" t="s">
        <v>4511</v>
      </c>
    </row>
    <row r="1782" spans="1:24" ht="16.5" customHeight="1">
      <c r="A1782" s="27" t="s">
        <v>4512</v>
      </c>
      <c r="B1782" s="9" t="s">
        <v>913</v>
      </c>
      <c r="C1782" s="15" t="s">
        <v>4513</v>
      </c>
      <c r="D1782" s="21" t="s">
        <v>811</v>
      </c>
      <c r="E1782" s="12" t="s">
        <v>26</v>
      </c>
      <c r="F1782" s="14" t="s">
        <v>266</v>
      </c>
      <c r="G1782" s="14"/>
      <c r="H1782" s="9" t="s">
        <v>267</v>
      </c>
      <c r="I1782" s="28" t="str">
        <f t="shared" si="112"/>
        <v>15441</v>
      </c>
      <c r="J1782" s="14"/>
      <c r="K1782" s="15" t="s">
        <v>858</v>
      </c>
      <c r="L1782" s="13"/>
      <c r="M1782" s="14"/>
      <c r="N1782" s="9" t="s">
        <v>269</v>
      </c>
      <c r="O1782" s="9" t="s">
        <v>859</v>
      </c>
      <c r="P1782" s="17">
        <v>10352</v>
      </c>
      <c r="Q1782" s="29" t="s">
        <v>22</v>
      </c>
      <c r="R1782" s="30"/>
      <c r="S1782" s="29" t="s">
        <v>22</v>
      </c>
      <c r="T1782" s="31"/>
      <c r="U1782" s="15" t="s">
        <v>59</v>
      </c>
      <c r="V1782" s="26" t="s">
        <v>4514</v>
      </c>
    </row>
    <row r="1783" spans="1:24" ht="16.5" customHeight="1">
      <c r="A1783" s="8" t="s">
        <v>4515</v>
      </c>
      <c r="B1783" s="16" t="s">
        <v>4516</v>
      </c>
      <c r="C1783" s="10" t="s">
        <v>4517</v>
      </c>
      <c r="D1783" s="11" t="s">
        <v>4518</v>
      </c>
      <c r="E1783" s="12" t="s">
        <v>87</v>
      </c>
      <c r="F1783" s="12" t="s">
        <v>27</v>
      </c>
      <c r="G1783" s="12" t="s">
        <v>88</v>
      </c>
      <c r="H1783" s="16" t="s">
        <v>28</v>
      </c>
      <c r="I1783" s="28" t="str">
        <f t="shared" si="112"/>
        <v>175763</v>
      </c>
      <c r="J1783" s="12" t="s">
        <v>89</v>
      </c>
      <c r="K1783" s="10" t="s">
        <v>4519</v>
      </c>
      <c r="L1783" s="28"/>
      <c r="M1783" s="12"/>
      <c r="N1783" s="16" t="s">
        <v>30</v>
      </c>
      <c r="O1783" s="16" t="s">
        <v>4520</v>
      </c>
      <c r="P1783" s="7">
        <v>138051</v>
      </c>
      <c r="Q1783" s="29" t="s">
        <v>22</v>
      </c>
      <c r="R1783" s="30"/>
      <c r="S1783" s="29" t="s">
        <v>22</v>
      </c>
      <c r="T1783" s="31"/>
      <c r="U1783" s="10"/>
      <c r="V1783" s="282" t="s">
        <v>4521</v>
      </c>
      <c r="W1783" s="283"/>
      <c r="X1783" s="283"/>
    </row>
    <row r="1784" spans="1:24" ht="16.5" customHeight="1">
      <c r="A1784" s="8" t="s">
        <v>4522</v>
      </c>
      <c r="B1784" s="16" t="s">
        <v>4523</v>
      </c>
      <c r="C1784" s="10" t="s">
        <v>4524</v>
      </c>
      <c r="D1784" s="11" t="s">
        <v>4518</v>
      </c>
      <c r="E1784" s="12" t="s">
        <v>87</v>
      </c>
      <c r="F1784" s="12" t="s">
        <v>27</v>
      </c>
      <c r="G1784" s="12"/>
      <c r="H1784" s="16" t="s">
        <v>28</v>
      </c>
      <c r="I1784" s="28" t="str">
        <f t="shared" si="112"/>
        <v>175763</v>
      </c>
      <c r="J1784" s="12"/>
      <c r="K1784" s="10" t="s">
        <v>4525</v>
      </c>
      <c r="L1784" s="28"/>
      <c r="M1784" s="12"/>
      <c r="N1784" s="16" t="s">
        <v>49</v>
      </c>
      <c r="O1784" s="16" t="s">
        <v>4526</v>
      </c>
      <c r="P1784" s="7">
        <v>138165</v>
      </c>
      <c r="Q1784" s="29" t="s">
        <v>22</v>
      </c>
      <c r="R1784" s="30"/>
      <c r="S1784" s="29" t="s">
        <v>22</v>
      </c>
      <c r="T1784" s="31"/>
      <c r="U1784" s="10" t="s">
        <v>3516</v>
      </c>
      <c r="V1784" s="284" t="s">
        <v>4527</v>
      </c>
      <c r="W1784" s="283"/>
      <c r="X1784" s="283"/>
    </row>
    <row r="1785" spans="1:24" ht="16.5" customHeight="1">
      <c r="A1785" s="8" t="s">
        <v>4528</v>
      </c>
      <c r="B1785" s="16" t="s">
        <v>4529</v>
      </c>
      <c r="C1785" s="10" t="s">
        <v>4530</v>
      </c>
      <c r="D1785" s="44" t="s">
        <v>4128</v>
      </c>
      <c r="E1785" s="12" t="s">
        <v>87</v>
      </c>
      <c r="F1785" s="12" t="s">
        <v>27</v>
      </c>
      <c r="G1785" s="12"/>
      <c r="H1785" s="16" t="s">
        <v>28</v>
      </c>
      <c r="I1785" s="28" t="str">
        <f t="shared" si="112"/>
        <v>175763</v>
      </c>
      <c r="J1785" s="12"/>
      <c r="K1785" s="75" t="s">
        <v>4531</v>
      </c>
      <c r="L1785" s="28"/>
      <c r="M1785" s="12"/>
      <c r="N1785" s="16" t="s">
        <v>49</v>
      </c>
      <c r="O1785" s="76" t="s">
        <v>4532</v>
      </c>
      <c r="P1785" s="48">
        <v>63704</v>
      </c>
      <c r="Q1785" s="29" t="s">
        <v>22</v>
      </c>
      <c r="R1785" s="30"/>
      <c r="S1785" s="29" t="s">
        <v>22</v>
      </c>
      <c r="T1785" s="31"/>
      <c r="U1785" s="10" t="s">
        <v>59</v>
      </c>
      <c r="V1785" s="282" t="s">
        <v>4533</v>
      </c>
      <c r="W1785" s="283"/>
      <c r="X1785" s="283"/>
    </row>
    <row r="1786" spans="1:24" ht="16.5" customHeight="1">
      <c r="A1786" s="27" t="s">
        <v>4534</v>
      </c>
      <c r="B1786" s="9" t="s">
        <v>4535</v>
      </c>
      <c r="C1786" s="15" t="s">
        <v>4536</v>
      </c>
      <c r="D1786" s="21" t="s">
        <v>4128</v>
      </c>
      <c r="E1786" s="12" t="s">
        <v>87</v>
      </c>
      <c r="F1786" s="14" t="s">
        <v>27</v>
      </c>
      <c r="G1786" s="14"/>
      <c r="H1786" s="16" t="s">
        <v>28</v>
      </c>
      <c r="I1786" s="28" t="str">
        <f t="shared" si="112"/>
        <v>175763</v>
      </c>
      <c r="J1786" s="14"/>
      <c r="K1786" s="15" t="s">
        <v>4537</v>
      </c>
      <c r="L1786" s="13"/>
      <c r="M1786" s="14"/>
      <c r="N1786" s="9" t="s">
        <v>30</v>
      </c>
      <c r="O1786" s="9" t="s">
        <v>4538</v>
      </c>
      <c r="P1786" s="17">
        <v>140564</v>
      </c>
      <c r="Q1786" s="29" t="s">
        <v>22</v>
      </c>
      <c r="R1786" s="30"/>
      <c r="S1786" s="29" t="s">
        <v>22</v>
      </c>
      <c r="T1786" s="31"/>
      <c r="U1786" s="15"/>
      <c r="V1786" s="26" t="s">
        <v>4539</v>
      </c>
    </row>
    <row r="1787" spans="1:24" ht="16.5" customHeight="1">
      <c r="A1787" s="27" t="s">
        <v>4540</v>
      </c>
      <c r="B1787" s="9" t="s">
        <v>4541</v>
      </c>
      <c r="C1787" s="15" t="s">
        <v>4542</v>
      </c>
      <c r="D1787" s="21" t="s">
        <v>4128</v>
      </c>
      <c r="E1787" s="12" t="s">
        <v>87</v>
      </c>
      <c r="F1787" s="14" t="s">
        <v>38</v>
      </c>
      <c r="G1787" s="14"/>
      <c r="H1787" s="9" t="s">
        <v>4543</v>
      </c>
      <c r="I1787" s="13">
        <v>63682</v>
      </c>
      <c r="J1787" s="14"/>
      <c r="K1787" s="15" t="s">
        <v>4544</v>
      </c>
      <c r="L1787" s="13"/>
      <c r="M1787" s="14"/>
      <c r="N1787" s="9" t="s">
        <v>41</v>
      </c>
      <c r="O1787" s="9" t="s">
        <v>4545</v>
      </c>
      <c r="P1787" s="17">
        <v>138301</v>
      </c>
      <c r="Q1787" s="18" t="s">
        <v>22</v>
      </c>
      <c r="R1787" s="25"/>
      <c r="S1787" s="29" t="s">
        <v>22</v>
      </c>
      <c r="T1787" s="34"/>
      <c r="U1787" s="15"/>
      <c r="V1787" s="26" t="s">
        <v>4546</v>
      </c>
    </row>
    <row r="1788" spans="1:24" ht="16.5" customHeight="1">
      <c r="A1788" s="27" t="s">
        <v>4547</v>
      </c>
      <c r="B1788" s="9" t="s">
        <v>2845</v>
      </c>
      <c r="C1788" s="15" t="s">
        <v>4548</v>
      </c>
      <c r="D1788" s="21" t="s">
        <v>4128</v>
      </c>
      <c r="E1788" s="12" t="s">
        <v>87</v>
      </c>
      <c r="F1788" s="14" t="s">
        <v>130</v>
      </c>
      <c r="G1788" s="14"/>
      <c r="H1788" s="16" t="s">
        <v>131</v>
      </c>
      <c r="I1788" s="28" t="str">
        <f t="shared" ref="I1788:I1812" si="113">IF(H1788 = "(2E,6E)-FPP", "175763",
    IF(H1788 = "(2Z,6E)-FPP", "162247",
        IF(H1788 = "(2Z,6Z)-FPP", "60374",
            IF(H1788 = "(2E,6E,10E)-GGPP", "58756",
                IF(H1788 = "9α-copalyl PP", "58622",
                    IF(H1788 = "peregrinol PP", "138232",
                        IF(H1788 = "(2E)-GPP", "58057",
                            IF(H1788 = "ent-copalyl diphosphate", "58553",
                                IF(H1788 = "(S)-2,3-epoxysqualene", "15441",
                                    IF(H1788 = "(+)-copalyl diphosphate", "58635",
                                        IF(H1788 = "copal-8-ol diphosphate(3−)","64283",
                                            IF(H1788 = "NPP", "57665",
                                                IF(H1788 = "squalene", "15440",
                                                    IF(H1788 = "ent-copal-8-ol diphosphate(3−)", "138223",
                                                        IF(H1788 = "(2E,6E,10E,14E)-GFPP", "57907",
                                                            IF(H1788 = "(R)-tetraprenyl-β-curcumene", "64801",
                                                                IF(H1788 = "(E)-2-MeGPP", "61984",
                                                                    IF(H1788 = "all-trans-heptaprenyl PP", "58206",
                                                                        IF(H1788 = "(3S,22S)-2,3:22,23-diepoxy-2,3,22,23-tetrahydrosqualene", "138307",
                                                                            IF(H1788 = "pre-α-onocerin", "138305","")
                                                                            )
                                                                        )
                                                                    )
                                                                )
                                                            )
                                                        )
                                                    )
                                                )
                                            )
                                        )
                                    )
                                )
                            )
                        )
                    )
                )
            )
        )
    )</f>
        <v>58057</v>
      </c>
      <c r="J1788" s="12"/>
      <c r="K1788" s="15" t="s">
        <v>557</v>
      </c>
      <c r="L1788" s="13"/>
      <c r="M1788" s="14"/>
      <c r="N1788" s="9" t="s">
        <v>309</v>
      </c>
      <c r="O1788" s="9" t="s">
        <v>558</v>
      </c>
      <c r="P1788" s="17">
        <v>27961</v>
      </c>
      <c r="Q1788" s="29" t="s">
        <v>22</v>
      </c>
      <c r="R1788" s="30"/>
      <c r="S1788" s="29" t="s">
        <v>22</v>
      </c>
      <c r="T1788" s="31"/>
      <c r="U1788" s="15" t="s">
        <v>59</v>
      </c>
      <c r="V1788" s="32" t="s">
        <v>4549</v>
      </c>
    </row>
    <row r="1789" spans="1:24" ht="16.5" customHeight="1">
      <c r="A1789" s="27" t="s">
        <v>4547</v>
      </c>
      <c r="B1789" s="9" t="s">
        <v>2845</v>
      </c>
      <c r="C1789" s="15" t="s">
        <v>4548</v>
      </c>
      <c r="D1789" s="21" t="s">
        <v>4128</v>
      </c>
      <c r="E1789" s="12" t="s">
        <v>87</v>
      </c>
      <c r="F1789" s="14" t="s">
        <v>130</v>
      </c>
      <c r="G1789" s="14"/>
      <c r="H1789" s="9" t="s">
        <v>711</v>
      </c>
      <c r="I1789" s="28" t="str">
        <f t="shared" si="113"/>
        <v>57665</v>
      </c>
      <c r="J1789" s="14"/>
      <c r="K1789" s="15" t="s">
        <v>557</v>
      </c>
      <c r="L1789" s="13"/>
      <c r="M1789" s="14"/>
      <c r="N1789" s="9" t="s">
        <v>309</v>
      </c>
      <c r="O1789" s="9" t="s">
        <v>558</v>
      </c>
      <c r="P1789" s="17">
        <v>27961</v>
      </c>
      <c r="Q1789" s="29" t="s">
        <v>22</v>
      </c>
      <c r="R1789" s="30"/>
      <c r="S1789" s="29" t="s">
        <v>22</v>
      </c>
      <c r="T1789" s="31"/>
      <c r="U1789" s="15" t="s">
        <v>59</v>
      </c>
      <c r="V1789" s="26" t="s">
        <v>4549</v>
      </c>
    </row>
    <row r="1790" spans="1:24" ht="16.5" customHeight="1">
      <c r="A1790" s="27" t="s">
        <v>4550</v>
      </c>
      <c r="B1790" s="9" t="s">
        <v>120</v>
      </c>
      <c r="C1790" s="15" t="s">
        <v>4551</v>
      </c>
      <c r="D1790" s="21" t="s">
        <v>3211</v>
      </c>
      <c r="E1790" s="12" t="s">
        <v>26</v>
      </c>
      <c r="F1790" s="14" t="s">
        <v>27</v>
      </c>
      <c r="G1790" s="14"/>
      <c r="H1790" s="16" t="s">
        <v>28</v>
      </c>
      <c r="I1790" s="28" t="str">
        <f t="shared" si="113"/>
        <v>175763</v>
      </c>
      <c r="J1790" s="14" t="s">
        <v>89</v>
      </c>
      <c r="K1790" s="15" t="s">
        <v>4552</v>
      </c>
      <c r="L1790" s="13" t="s">
        <v>91</v>
      </c>
      <c r="M1790" s="12" t="s">
        <v>22</v>
      </c>
      <c r="N1790" s="9" t="s">
        <v>49</v>
      </c>
      <c r="O1790" s="9" t="s">
        <v>4553</v>
      </c>
      <c r="P1790" s="17">
        <v>141218</v>
      </c>
      <c r="Q1790" s="29" t="s">
        <v>22</v>
      </c>
      <c r="R1790" s="30"/>
      <c r="S1790" s="29" t="s">
        <v>22</v>
      </c>
      <c r="T1790" s="31"/>
      <c r="U1790" s="15"/>
      <c r="V1790" s="26" t="s">
        <v>4554</v>
      </c>
    </row>
    <row r="1791" spans="1:24" ht="16.5" customHeight="1">
      <c r="A1791" s="27" t="s">
        <v>4550</v>
      </c>
      <c r="B1791" s="9" t="s">
        <v>120</v>
      </c>
      <c r="C1791" s="15" t="s">
        <v>4551</v>
      </c>
      <c r="D1791" s="21" t="s">
        <v>3211</v>
      </c>
      <c r="E1791" s="12" t="s">
        <v>26</v>
      </c>
      <c r="F1791" s="14" t="s">
        <v>27</v>
      </c>
      <c r="G1791" s="14"/>
      <c r="H1791" s="16" t="s">
        <v>28</v>
      </c>
      <c r="I1791" s="28" t="str">
        <f t="shared" si="113"/>
        <v>175763</v>
      </c>
      <c r="J1791" s="14" t="s">
        <v>89</v>
      </c>
      <c r="K1791" s="15" t="s">
        <v>4555</v>
      </c>
      <c r="L1791" s="13" t="s">
        <v>91</v>
      </c>
      <c r="M1791" s="12" t="s">
        <v>22</v>
      </c>
      <c r="N1791" s="9" t="s">
        <v>30</v>
      </c>
      <c r="O1791" s="9" t="s">
        <v>4556</v>
      </c>
      <c r="P1791" s="17">
        <v>192821</v>
      </c>
      <c r="Q1791" s="29" t="s">
        <v>22</v>
      </c>
      <c r="R1791" s="30"/>
      <c r="S1791" s="29" t="s">
        <v>22</v>
      </c>
      <c r="T1791" s="31"/>
      <c r="U1791" s="15"/>
      <c r="V1791" s="26" t="s">
        <v>4557</v>
      </c>
    </row>
    <row r="1792" spans="1:24" ht="16.5" customHeight="1">
      <c r="A1792" s="27" t="s">
        <v>4550</v>
      </c>
      <c r="B1792" s="9" t="s">
        <v>120</v>
      </c>
      <c r="C1792" s="15" t="s">
        <v>4551</v>
      </c>
      <c r="D1792" s="21" t="s">
        <v>3211</v>
      </c>
      <c r="E1792" s="12" t="s">
        <v>26</v>
      </c>
      <c r="F1792" s="14" t="s">
        <v>27</v>
      </c>
      <c r="G1792" s="14"/>
      <c r="H1792" s="16" t="s">
        <v>28</v>
      </c>
      <c r="I1792" s="28" t="str">
        <f t="shared" si="113"/>
        <v>175763</v>
      </c>
      <c r="J1792" s="14" t="s">
        <v>89</v>
      </c>
      <c r="K1792" s="15" t="s">
        <v>412</v>
      </c>
      <c r="L1792" s="13" t="s">
        <v>103</v>
      </c>
      <c r="M1792" s="14"/>
      <c r="N1792" s="9" t="s">
        <v>30</v>
      </c>
      <c r="O1792" s="9" t="s">
        <v>413</v>
      </c>
      <c r="P1792" s="17">
        <v>62855</v>
      </c>
      <c r="Q1792" s="29" t="s">
        <v>22</v>
      </c>
      <c r="R1792" s="30"/>
      <c r="S1792" s="29" t="s">
        <v>22</v>
      </c>
      <c r="T1792" s="31"/>
      <c r="U1792" s="15"/>
      <c r="V1792" s="26" t="s">
        <v>4557</v>
      </c>
    </row>
    <row r="1793" spans="1:22" ht="16.5" customHeight="1">
      <c r="A1793" s="27" t="s">
        <v>4550</v>
      </c>
      <c r="B1793" s="9" t="s">
        <v>120</v>
      </c>
      <c r="C1793" s="15" t="s">
        <v>4551</v>
      </c>
      <c r="D1793" s="21" t="s">
        <v>3211</v>
      </c>
      <c r="E1793" s="12" t="s">
        <v>26</v>
      </c>
      <c r="F1793" s="14" t="s">
        <v>27</v>
      </c>
      <c r="G1793" s="14"/>
      <c r="H1793" s="16" t="s">
        <v>28</v>
      </c>
      <c r="I1793" s="28" t="str">
        <f t="shared" si="113"/>
        <v>175763</v>
      </c>
      <c r="J1793" s="14" t="s">
        <v>89</v>
      </c>
      <c r="K1793" s="15" t="s">
        <v>2112</v>
      </c>
      <c r="L1793" s="13" t="s">
        <v>103</v>
      </c>
      <c r="M1793" s="14"/>
      <c r="N1793" s="9" t="s">
        <v>30</v>
      </c>
      <c r="O1793" s="9" t="s">
        <v>2113</v>
      </c>
      <c r="P1793" s="17">
        <v>63443</v>
      </c>
      <c r="Q1793" s="29" t="s">
        <v>22</v>
      </c>
      <c r="R1793" s="30"/>
      <c r="S1793" s="29" t="s">
        <v>22</v>
      </c>
      <c r="T1793" s="31"/>
      <c r="U1793" s="15"/>
      <c r="V1793" s="26" t="s">
        <v>4557</v>
      </c>
    </row>
    <row r="1794" spans="1:22" ht="16.5" customHeight="1">
      <c r="A1794" s="27" t="s">
        <v>4550</v>
      </c>
      <c r="B1794" s="9" t="s">
        <v>120</v>
      </c>
      <c r="C1794" s="15" t="s">
        <v>4551</v>
      </c>
      <c r="D1794" s="21" t="s">
        <v>3211</v>
      </c>
      <c r="E1794" s="12" t="s">
        <v>26</v>
      </c>
      <c r="F1794" s="14" t="s">
        <v>27</v>
      </c>
      <c r="G1794" s="14"/>
      <c r="H1794" s="16" t="s">
        <v>28</v>
      </c>
      <c r="I1794" s="28" t="str">
        <f t="shared" si="113"/>
        <v>175763</v>
      </c>
      <c r="J1794" s="14" t="s">
        <v>89</v>
      </c>
      <c r="K1794" s="15" t="s">
        <v>1450</v>
      </c>
      <c r="L1794" s="13" t="s">
        <v>103</v>
      </c>
      <c r="M1794" s="14"/>
      <c r="N1794" s="9" t="s">
        <v>30</v>
      </c>
      <c r="O1794" s="9" t="s">
        <v>1451</v>
      </c>
      <c r="P1794" s="17">
        <v>5768</v>
      </c>
      <c r="Q1794" s="29" t="s">
        <v>22</v>
      </c>
      <c r="R1794" s="30"/>
      <c r="S1794" s="29" t="s">
        <v>22</v>
      </c>
      <c r="T1794" s="31"/>
      <c r="U1794" s="15"/>
      <c r="V1794" s="26" t="s">
        <v>4557</v>
      </c>
    </row>
    <row r="1795" spans="1:22" ht="16.5" customHeight="1">
      <c r="A1795" s="27" t="s">
        <v>4550</v>
      </c>
      <c r="B1795" s="9" t="s">
        <v>120</v>
      </c>
      <c r="C1795" s="15" t="s">
        <v>4551</v>
      </c>
      <c r="D1795" s="21" t="s">
        <v>3211</v>
      </c>
      <c r="E1795" s="12" t="s">
        <v>26</v>
      </c>
      <c r="F1795" s="14" t="s">
        <v>27</v>
      </c>
      <c r="G1795" s="14"/>
      <c r="H1795" s="16" t="s">
        <v>28</v>
      </c>
      <c r="I1795" s="28" t="str">
        <f t="shared" si="113"/>
        <v>175763</v>
      </c>
      <c r="J1795" s="14" t="s">
        <v>89</v>
      </c>
      <c r="K1795" s="15" t="s">
        <v>2414</v>
      </c>
      <c r="L1795" s="13" t="s">
        <v>103</v>
      </c>
      <c r="M1795" s="14"/>
      <c r="N1795" s="9" t="s">
        <v>4558</v>
      </c>
      <c r="O1795" s="9" t="s">
        <v>2416</v>
      </c>
      <c r="P1795" s="17">
        <v>64798</v>
      </c>
      <c r="Q1795" s="29" t="s">
        <v>22</v>
      </c>
      <c r="R1795" s="30"/>
      <c r="S1795" s="29" t="s">
        <v>22</v>
      </c>
      <c r="T1795" s="31"/>
      <c r="U1795" s="15"/>
      <c r="V1795" s="26" t="s">
        <v>4557</v>
      </c>
    </row>
    <row r="1796" spans="1:22" ht="16.5" customHeight="1">
      <c r="A1796" s="27" t="s">
        <v>4550</v>
      </c>
      <c r="B1796" s="9" t="s">
        <v>120</v>
      </c>
      <c r="C1796" s="15" t="s">
        <v>4551</v>
      </c>
      <c r="D1796" s="21" t="s">
        <v>3211</v>
      </c>
      <c r="E1796" s="12" t="s">
        <v>26</v>
      </c>
      <c r="F1796" s="14" t="s">
        <v>27</v>
      </c>
      <c r="G1796" s="14"/>
      <c r="H1796" s="16" t="s">
        <v>28</v>
      </c>
      <c r="I1796" s="28" t="str">
        <f t="shared" si="113"/>
        <v>175763</v>
      </c>
      <c r="J1796" s="14" t="s">
        <v>89</v>
      </c>
      <c r="K1796" s="15" t="s">
        <v>1899</v>
      </c>
      <c r="L1796" s="13" t="s">
        <v>103</v>
      </c>
      <c r="M1796" s="14"/>
      <c r="N1796" s="9" t="s">
        <v>30</v>
      </c>
      <c r="O1796" s="9" t="s">
        <v>1901</v>
      </c>
      <c r="P1796" s="17">
        <v>10443</v>
      </c>
      <c r="Q1796" s="29" t="s">
        <v>22</v>
      </c>
      <c r="R1796" s="30"/>
      <c r="S1796" s="29" t="s">
        <v>22</v>
      </c>
      <c r="T1796" s="31"/>
      <c r="U1796" s="15"/>
      <c r="V1796" s="26" t="s">
        <v>4557</v>
      </c>
    </row>
    <row r="1797" spans="1:22" ht="16.5" customHeight="1">
      <c r="A1797" s="27" t="s">
        <v>4550</v>
      </c>
      <c r="B1797" s="9" t="s">
        <v>120</v>
      </c>
      <c r="C1797" s="15" t="s">
        <v>4551</v>
      </c>
      <c r="D1797" s="21" t="s">
        <v>3211</v>
      </c>
      <c r="E1797" s="12" t="s">
        <v>26</v>
      </c>
      <c r="F1797" s="14" t="s">
        <v>27</v>
      </c>
      <c r="G1797" s="14"/>
      <c r="H1797" s="16" t="s">
        <v>28</v>
      </c>
      <c r="I1797" s="28" t="str">
        <f t="shared" si="113"/>
        <v>175763</v>
      </c>
      <c r="J1797" s="14" t="s">
        <v>89</v>
      </c>
      <c r="K1797" s="75" t="s">
        <v>1903</v>
      </c>
      <c r="L1797" s="13" t="s">
        <v>103</v>
      </c>
      <c r="M1797" s="14"/>
      <c r="N1797" s="16" t="s">
        <v>30</v>
      </c>
      <c r="O1797" s="76" t="s">
        <v>1904</v>
      </c>
      <c r="P1797" s="48">
        <v>59961</v>
      </c>
      <c r="Q1797" s="29" t="s">
        <v>22</v>
      </c>
      <c r="R1797" s="30"/>
      <c r="S1797" s="29" t="s">
        <v>22</v>
      </c>
      <c r="T1797" s="31"/>
      <c r="U1797" s="15"/>
      <c r="V1797" s="26" t="s">
        <v>4557</v>
      </c>
    </row>
    <row r="1798" spans="1:22" ht="16.5" customHeight="1">
      <c r="A1798" s="27" t="s">
        <v>4550</v>
      </c>
      <c r="B1798" s="9" t="s">
        <v>120</v>
      </c>
      <c r="C1798" s="15" t="s">
        <v>4551</v>
      </c>
      <c r="D1798" s="21" t="s">
        <v>3211</v>
      </c>
      <c r="E1798" s="12" t="s">
        <v>26</v>
      </c>
      <c r="F1798" s="14" t="s">
        <v>27</v>
      </c>
      <c r="G1798" s="14"/>
      <c r="H1798" s="16" t="s">
        <v>28</v>
      </c>
      <c r="I1798" s="28" t="str">
        <f t="shared" si="113"/>
        <v>175763</v>
      </c>
      <c r="J1798" s="14" t="s">
        <v>89</v>
      </c>
      <c r="K1798" s="15" t="s">
        <v>2114</v>
      </c>
      <c r="L1798" s="13" t="s">
        <v>103</v>
      </c>
      <c r="M1798" s="14"/>
      <c r="N1798" s="9" t="s">
        <v>30</v>
      </c>
      <c r="O1798" s="9" t="s">
        <v>2115</v>
      </c>
      <c r="P1798" s="17">
        <v>63447</v>
      </c>
      <c r="Q1798" s="29" t="s">
        <v>22</v>
      </c>
      <c r="R1798" s="30"/>
      <c r="S1798" s="29" t="s">
        <v>22</v>
      </c>
      <c r="T1798" s="31"/>
      <c r="U1798" s="15"/>
      <c r="V1798" s="26" t="s">
        <v>4557</v>
      </c>
    </row>
    <row r="1799" spans="1:22" ht="16.5" customHeight="1">
      <c r="A1799" s="27" t="s">
        <v>4550</v>
      </c>
      <c r="B1799" s="9" t="s">
        <v>120</v>
      </c>
      <c r="C1799" s="15" t="s">
        <v>4551</v>
      </c>
      <c r="D1799" s="21" t="s">
        <v>3211</v>
      </c>
      <c r="E1799" s="12" t="s">
        <v>26</v>
      </c>
      <c r="F1799" s="14" t="s">
        <v>27</v>
      </c>
      <c r="G1799" s="14"/>
      <c r="H1799" s="16" t="s">
        <v>28</v>
      </c>
      <c r="I1799" s="28" t="str">
        <f t="shared" si="113"/>
        <v>175763</v>
      </c>
      <c r="J1799" s="14" t="s">
        <v>89</v>
      </c>
      <c r="K1799" s="15" t="s">
        <v>1684</v>
      </c>
      <c r="L1799" s="13" t="s">
        <v>103</v>
      </c>
      <c r="M1799" s="14"/>
      <c r="N1799" s="9" t="s">
        <v>30</v>
      </c>
      <c r="O1799" s="9" t="s">
        <v>3275</v>
      </c>
      <c r="P1799" s="17">
        <v>180496</v>
      </c>
      <c r="Q1799" s="29" t="s">
        <v>22</v>
      </c>
      <c r="R1799" s="30"/>
      <c r="S1799" s="29" t="s">
        <v>22</v>
      </c>
      <c r="T1799" s="31"/>
      <c r="U1799" s="15"/>
      <c r="V1799" s="26" t="s">
        <v>4557</v>
      </c>
    </row>
    <row r="1800" spans="1:22" ht="16.5" customHeight="1">
      <c r="A1800" s="27" t="s">
        <v>4550</v>
      </c>
      <c r="B1800" s="9" t="s">
        <v>120</v>
      </c>
      <c r="C1800" s="15" t="s">
        <v>4551</v>
      </c>
      <c r="D1800" s="21" t="s">
        <v>3211</v>
      </c>
      <c r="E1800" s="12" t="s">
        <v>26</v>
      </c>
      <c r="F1800" s="14" t="s">
        <v>27</v>
      </c>
      <c r="G1800" s="14"/>
      <c r="H1800" s="16" t="s">
        <v>28</v>
      </c>
      <c r="I1800" s="28" t="str">
        <f t="shared" si="113"/>
        <v>175763</v>
      </c>
      <c r="J1800" s="14"/>
      <c r="K1800" s="15" t="s">
        <v>2254</v>
      </c>
      <c r="L1800" s="13" t="s">
        <v>103</v>
      </c>
      <c r="M1800" s="14"/>
      <c r="N1800" s="9" t="s">
        <v>30</v>
      </c>
      <c r="O1800" s="9" t="s">
        <v>3874</v>
      </c>
      <c r="P1800" s="17">
        <v>140564</v>
      </c>
      <c r="Q1800" s="29" t="s">
        <v>22</v>
      </c>
      <c r="R1800" s="30"/>
      <c r="S1800" s="29" t="s">
        <v>22</v>
      </c>
      <c r="T1800" s="31"/>
      <c r="U1800" s="15"/>
      <c r="V1800" s="26" t="s">
        <v>4557</v>
      </c>
    </row>
    <row r="1801" spans="1:22" ht="16.5" customHeight="1">
      <c r="A1801" s="27" t="s">
        <v>4550</v>
      </c>
      <c r="B1801" s="9" t="s">
        <v>120</v>
      </c>
      <c r="C1801" s="15" t="s">
        <v>4551</v>
      </c>
      <c r="D1801" s="21" t="s">
        <v>3211</v>
      </c>
      <c r="E1801" s="12" t="s">
        <v>26</v>
      </c>
      <c r="F1801" s="14" t="s">
        <v>27</v>
      </c>
      <c r="G1801" s="14"/>
      <c r="H1801" s="16" t="s">
        <v>28</v>
      </c>
      <c r="I1801" s="28" t="str">
        <f t="shared" si="113"/>
        <v>175763</v>
      </c>
      <c r="J1801" s="14"/>
      <c r="K1801" s="15" t="s">
        <v>396</v>
      </c>
      <c r="L1801" s="13" t="s">
        <v>103</v>
      </c>
      <c r="M1801" s="14"/>
      <c r="N1801" s="9" t="s">
        <v>49</v>
      </c>
      <c r="O1801" s="9" t="s">
        <v>397</v>
      </c>
      <c r="P1801" s="17">
        <v>141283</v>
      </c>
      <c r="Q1801" s="29" t="s">
        <v>32</v>
      </c>
      <c r="R1801" s="30"/>
      <c r="S1801" s="29" t="s">
        <v>22</v>
      </c>
      <c r="T1801" s="31"/>
      <c r="U1801" s="15"/>
      <c r="V1801" s="26" t="s">
        <v>4557</v>
      </c>
    </row>
    <row r="1802" spans="1:22" ht="16.5" customHeight="1">
      <c r="A1802" s="27" t="s">
        <v>4550</v>
      </c>
      <c r="B1802" s="9" t="s">
        <v>120</v>
      </c>
      <c r="C1802" s="15" t="s">
        <v>4551</v>
      </c>
      <c r="D1802" s="21" t="s">
        <v>3211</v>
      </c>
      <c r="E1802" s="12" t="s">
        <v>26</v>
      </c>
      <c r="F1802" s="14" t="s">
        <v>27</v>
      </c>
      <c r="G1802" s="14"/>
      <c r="H1802" s="16" t="s">
        <v>28</v>
      </c>
      <c r="I1802" s="28" t="str">
        <f t="shared" si="113"/>
        <v>175763</v>
      </c>
      <c r="J1802" s="14"/>
      <c r="K1802" s="15" t="s">
        <v>307</v>
      </c>
      <c r="L1802" s="13" t="s">
        <v>4559</v>
      </c>
      <c r="M1802" s="14" t="s">
        <v>32</v>
      </c>
      <c r="N1802" s="9" t="s">
        <v>309</v>
      </c>
      <c r="O1802" s="9" t="s">
        <v>310</v>
      </c>
      <c r="P1802" s="17">
        <v>17580</v>
      </c>
      <c r="Q1802" s="29" t="s">
        <v>32</v>
      </c>
      <c r="R1802" s="30"/>
      <c r="S1802" s="29" t="s">
        <v>22</v>
      </c>
      <c r="T1802" s="31"/>
      <c r="U1802" s="15"/>
      <c r="V1802" s="26" t="s">
        <v>4557</v>
      </c>
    </row>
    <row r="1803" spans="1:22" ht="16.5" customHeight="1">
      <c r="A1803" s="27" t="s">
        <v>4560</v>
      </c>
      <c r="B1803" s="9" t="s">
        <v>4561</v>
      </c>
      <c r="C1803" s="15" t="s">
        <v>4562</v>
      </c>
      <c r="D1803" s="21" t="s">
        <v>3211</v>
      </c>
      <c r="E1803" s="12" t="s">
        <v>26</v>
      </c>
      <c r="F1803" s="14" t="s">
        <v>130</v>
      </c>
      <c r="G1803" s="14"/>
      <c r="H1803" s="16" t="s">
        <v>131</v>
      </c>
      <c r="I1803" s="28" t="str">
        <f t="shared" si="113"/>
        <v>58057</v>
      </c>
      <c r="J1803" s="12" t="s">
        <v>4563</v>
      </c>
      <c r="K1803" s="15" t="s">
        <v>4564</v>
      </c>
      <c r="L1803" s="13" t="s">
        <v>4565</v>
      </c>
      <c r="M1803" s="12" t="s">
        <v>22</v>
      </c>
      <c r="N1803" s="9" t="s">
        <v>309</v>
      </c>
      <c r="O1803" s="9" t="s">
        <v>4566</v>
      </c>
      <c r="P1803" s="17">
        <v>300</v>
      </c>
      <c r="Q1803" s="29" t="s">
        <v>22</v>
      </c>
      <c r="R1803" s="30"/>
      <c r="S1803" s="29" t="s">
        <v>22</v>
      </c>
      <c r="T1803" s="31"/>
      <c r="U1803" s="15"/>
      <c r="V1803" s="26" t="s">
        <v>4567</v>
      </c>
    </row>
    <row r="1804" spans="1:22" ht="16.5" customHeight="1">
      <c r="A1804" s="27" t="s">
        <v>4560</v>
      </c>
      <c r="B1804" s="9" t="s">
        <v>4561</v>
      </c>
      <c r="C1804" s="15" t="s">
        <v>4562</v>
      </c>
      <c r="D1804" s="21" t="s">
        <v>3211</v>
      </c>
      <c r="E1804" s="12" t="s">
        <v>26</v>
      </c>
      <c r="F1804" s="14" t="s">
        <v>130</v>
      </c>
      <c r="G1804" s="14"/>
      <c r="H1804" s="16" t="s">
        <v>131</v>
      </c>
      <c r="I1804" s="28" t="str">
        <f t="shared" si="113"/>
        <v>58057</v>
      </c>
      <c r="J1804" s="12" t="s">
        <v>4563</v>
      </c>
      <c r="K1804" s="15" t="s">
        <v>2735</v>
      </c>
      <c r="L1804" s="13" t="s">
        <v>4568</v>
      </c>
      <c r="M1804" s="12"/>
      <c r="N1804" s="9" t="s">
        <v>133</v>
      </c>
      <c r="O1804" s="9" t="s">
        <v>533</v>
      </c>
      <c r="P1804" s="17">
        <v>15383</v>
      </c>
      <c r="Q1804" s="29" t="s">
        <v>22</v>
      </c>
      <c r="R1804" s="30"/>
      <c r="S1804" s="29" t="s">
        <v>22</v>
      </c>
      <c r="T1804" s="31"/>
      <c r="U1804" s="15"/>
      <c r="V1804" s="26" t="s">
        <v>4569</v>
      </c>
    </row>
    <row r="1805" spans="1:22" ht="16.5" customHeight="1">
      <c r="A1805" s="27" t="s">
        <v>4560</v>
      </c>
      <c r="B1805" s="9" t="s">
        <v>4561</v>
      </c>
      <c r="C1805" s="15" t="s">
        <v>4562</v>
      </c>
      <c r="D1805" s="21" t="s">
        <v>3211</v>
      </c>
      <c r="E1805" s="12" t="s">
        <v>26</v>
      </c>
      <c r="F1805" s="14" t="s">
        <v>130</v>
      </c>
      <c r="G1805" s="14"/>
      <c r="H1805" s="16" t="s">
        <v>131</v>
      </c>
      <c r="I1805" s="28" t="str">
        <f t="shared" si="113"/>
        <v>58057</v>
      </c>
      <c r="J1805" s="12" t="s">
        <v>4563</v>
      </c>
      <c r="K1805" s="15" t="s">
        <v>307</v>
      </c>
      <c r="L1805" s="13" t="s">
        <v>4570</v>
      </c>
      <c r="M1805" s="14"/>
      <c r="N1805" s="9" t="s">
        <v>309</v>
      </c>
      <c r="O1805" s="9" t="s">
        <v>310</v>
      </c>
      <c r="P1805" s="17">
        <v>17580</v>
      </c>
      <c r="Q1805" s="29" t="s">
        <v>32</v>
      </c>
      <c r="R1805" s="30"/>
      <c r="S1805" s="29" t="s">
        <v>22</v>
      </c>
      <c r="T1805" s="31"/>
      <c r="U1805" s="15"/>
      <c r="V1805" s="26" t="s">
        <v>4569</v>
      </c>
    </row>
    <row r="1806" spans="1:22" ht="16.5" customHeight="1">
      <c r="A1806" s="27" t="s">
        <v>4560</v>
      </c>
      <c r="B1806" s="9" t="s">
        <v>4561</v>
      </c>
      <c r="C1806" s="15" t="s">
        <v>4562</v>
      </c>
      <c r="D1806" s="21" t="s">
        <v>3211</v>
      </c>
      <c r="E1806" s="12" t="s">
        <v>26</v>
      </c>
      <c r="F1806" s="14" t="s">
        <v>130</v>
      </c>
      <c r="G1806" s="14"/>
      <c r="H1806" s="16" t="s">
        <v>131</v>
      </c>
      <c r="I1806" s="28" t="str">
        <f t="shared" si="113"/>
        <v>58057</v>
      </c>
      <c r="J1806" s="12" t="s">
        <v>4563</v>
      </c>
      <c r="K1806" s="15" t="s">
        <v>211</v>
      </c>
      <c r="L1806" s="13" t="s">
        <v>4571</v>
      </c>
      <c r="M1806" s="14"/>
      <c r="N1806" s="9" t="s">
        <v>133</v>
      </c>
      <c r="O1806" s="9" t="s">
        <v>314</v>
      </c>
      <c r="P1806" s="17">
        <v>17221</v>
      </c>
      <c r="Q1806" s="29" t="s">
        <v>32</v>
      </c>
      <c r="R1806" s="30"/>
      <c r="S1806" s="29" t="s">
        <v>22</v>
      </c>
      <c r="T1806" s="31"/>
      <c r="U1806" s="15"/>
      <c r="V1806" s="26" t="s">
        <v>4569</v>
      </c>
    </row>
    <row r="1807" spans="1:22" ht="16.5" customHeight="1">
      <c r="A1807" s="27" t="s">
        <v>4560</v>
      </c>
      <c r="B1807" s="9" t="s">
        <v>4561</v>
      </c>
      <c r="C1807" s="15" t="s">
        <v>4562</v>
      </c>
      <c r="D1807" s="21" t="s">
        <v>3211</v>
      </c>
      <c r="E1807" s="12" t="s">
        <v>26</v>
      </c>
      <c r="F1807" s="14" t="s">
        <v>130</v>
      </c>
      <c r="G1807" s="14"/>
      <c r="H1807" s="16" t="s">
        <v>131</v>
      </c>
      <c r="I1807" s="28" t="str">
        <f t="shared" si="113"/>
        <v>58057</v>
      </c>
      <c r="J1807" s="12" t="s">
        <v>4563</v>
      </c>
      <c r="K1807" s="15" t="s">
        <v>568</v>
      </c>
      <c r="L1807" s="13" t="s">
        <v>4572</v>
      </c>
      <c r="M1807" s="14"/>
      <c r="N1807" s="9" t="s">
        <v>133</v>
      </c>
      <c r="O1807" s="9" t="s">
        <v>213</v>
      </c>
      <c r="P1807" s="17">
        <v>28660</v>
      </c>
      <c r="Q1807" s="29" t="s">
        <v>22</v>
      </c>
      <c r="R1807" s="30"/>
      <c r="S1807" s="29" t="s">
        <v>22</v>
      </c>
      <c r="T1807" s="31"/>
      <c r="U1807" s="15"/>
      <c r="V1807" s="26" t="s">
        <v>4569</v>
      </c>
    </row>
    <row r="1808" spans="1:22" ht="16.5" customHeight="1">
      <c r="A1808" s="27" t="s">
        <v>4560</v>
      </c>
      <c r="B1808" s="9" t="s">
        <v>4561</v>
      </c>
      <c r="C1808" s="15" t="s">
        <v>4562</v>
      </c>
      <c r="D1808" s="21" t="s">
        <v>3211</v>
      </c>
      <c r="E1808" s="12" t="s">
        <v>26</v>
      </c>
      <c r="F1808" s="14" t="s">
        <v>130</v>
      </c>
      <c r="G1808" s="14"/>
      <c r="H1808" s="16" t="s">
        <v>131</v>
      </c>
      <c r="I1808" s="28" t="str">
        <f t="shared" si="113"/>
        <v>58057</v>
      </c>
      <c r="J1808" s="12" t="s">
        <v>4563</v>
      </c>
      <c r="K1808" s="15" t="s">
        <v>2829</v>
      </c>
      <c r="L1808" s="13" t="s">
        <v>4573</v>
      </c>
      <c r="M1808" s="14"/>
      <c r="N1808" s="9" t="s">
        <v>133</v>
      </c>
      <c r="O1808" s="9" t="s">
        <v>2830</v>
      </c>
      <c r="P1808" s="17">
        <v>50029</v>
      </c>
      <c r="Q1808" s="29" t="s">
        <v>22</v>
      </c>
      <c r="R1808" s="30"/>
      <c r="S1808" s="29" t="s">
        <v>22</v>
      </c>
      <c r="T1808" s="31"/>
      <c r="U1808" s="15"/>
      <c r="V1808" s="26" t="s">
        <v>4569</v>
      </c>
    </row>
    <row r="1809" spans="1:22" ht="16.5" customHeight="1">
      <c r="A1809" s="27" t="s">
        <v>4560</v>
      </c>
      <c r="B1809" s="9" t="s">
        <v>4561</v>
      </c>
      <c r="C1809" s="15" t="s">
        <v>4562</v>
      </c>
      <c r="D1809" s="21" t="s">
        <v>3211</v>
      </c>
      <c r="E1809" s="12" t="s">
        <v>26</v>
      </c>
      <c r="F1809" s="14" t="s">
        <v>130</v>
      </c>
      <c r="G1809" s="14"/>
      <c r="H1809" s="16" t="s">
        <v>131</v>
      </c>
      <c r="I1809" s="28" t="str">
        <f t="shared" si="113"/>
        <v>58057</v>
      </c>
      <c r="J1809" s="12" t="s">
        <v>4563</v>
      </c>
      <c r="K1809" s="15" t="s">
        <v>4574</v>
      </c>
      <c r="L1809" s="13" t="s">
        <v>4575</v>
      </c>
      <c r="M1809" s="14"/>
      <c r="N1809" s="9" t="s">
        <v>309</v>
      </c>
      <c r="O1809" s="9" t="s">
        <v>522</v>
      </c>
      <c r="P1809" s="17">
        <v>17447</v>
      </c>
      <c r="Q1809" s="29" t="s">
        <v>22</v>
      </c>
      <c r="R1809" s="30"/>
      <c r="S1809" s="29" t="s">
        <v>22</v>
      </c>
      <c r="T1809" s="31"/>
      <c r="U1809" s="15"/>
      <c r="V1809" s="26" t="s">
        <v>4569</v>
      </c>
    </row>
    <row r="1810" spans="1:22" ht="16.5" customHeight="1">
      <c r="A1810" s="27" t="s">
        <v>4560</v>
      </c>
      <c r="B1810" s="9" t="s">
        <v>4561</v>
      </c>
      <c r="C1810" s="15" t="s">
        <v>4562</v>
      </c>
      <c r="D1810" s="21" t="s">
        <v>3211</v>
      </c>
      <c r="E1810" s="12" t="s">
        <v>26</v>
      </c>
      <c r="F1810" s="14" t="s">
        <v>130</v>
      </c>
      <c r="G1810" s="14"/>
      <c r="H1810" s="16" t="s">
        <v>131</v>
      </c>
      <c r="I1810" s="28" t="str">
        <f t="shared" si="113"/>
        <v>58057</v>
      </c>
      <c r="J1810" s="12" t="s">
        <v>4563</v>
      </c>
      <c r="K1810" s="15" t="s">
        <v>4576</v>
      </c>
      <c r="L1810" s="13" t="s">
        <v>4577</v>
      </c>
      <c r="M1810" s="14"/>
      <c r="N1810" s="9" t="s">
        <v>133</v>
      </c>
      <c r="O1810" s="9" t="s">
        <v>229</v>
      </c>
      <c r="P1810" s="17">
        <v>9457</v>
      </c>
      <c r="Q1810" s="29" t="s">
        <v>22</v>
      </c>
      <c r="R1810" s="30"/>
      <c r="S1810" s="29" t="s">
        <v>22</v>
      </c>
      <c r="T1810" s="31"/>
      <c r="U1810" s="15"/>
      <c r="V1810" s="26" t="s">
        <v>4569</v>
      </c>
    </row>
    <row r="1811" spans="1:22" ht="16.5" customHeight="1">
      <c r="A1811" s="27" t="s">
        <v>4560</v>
      </c>
      <c r="B1811" s="9" t="s">
        <v>4561</v>
      </c>
      <c r="C1811" s="15" t="s">
        <v>4562</v>
      </c>
      <c r="D1811" s="21" t="s">
        <v>3211</v>
      </c>
      <c r="E1811" s="12" t="s">
        <v>26</v>
      </c>
      <c r="F1811" s="14" t="s">
        <v>27</v>
      </c>
      <c r="G1811" s="14"/>
      <c r="H1811" s="16" t="s">
        <v>28</v>
      </c>
      <c r="I1811" s="28" t="str">
        <f t="shared" si="113"/>
        <v>175763</v>
      </c>
      <c r="J1811" s="12"/>
      <c r="K1811" s="15" t="s">
        <v>2883</v>
      </c>
      <c r="L1811" s="13" t="s">
        <v>4559</v>
      </c>
      <c r="M1811" s="14" t="s">
        <v>32</v>
      </c>
      <c r="N1811" s="9" t="s">
        <v>30</v>
      </c>
      <c r="O1811" s="9" t="s">
        <v>2884</v>
      </c>
      <c r="P1811" s="17">
        <v>49249</v>
      </c>
      <c r="Q1811" s="29" t="s">
        <v>22</v>
      </c>
      <c r="R1811" s="30"/>
      <c r="S1811" s="29" t="s">
        <v>22</v>
      </c>
      <c r="T1811" s="31"/>
      <c r="U1811" s="15"/>
      <c r="V1811" s="26" t="s">
        <v>4569</v>
      </c>
    </row>
    <row r="1812" spans="1:22" ht="16.5" customHeight="1">
      <c r="A1812" s="27" t="s">
        <v>4578</v>
      </c>
      <c r="B1812" s="9" t="s">
        <v>4579</v>
      </c>
      <c r="C1812" s="15" t="s">
        <v>4580</v>
      </c>
      <c r="D1812" s="21" t="s">
        <v>4581</v>
      </c>
      <c r="E1812" s="12" t="s">
        <v>26</v>
      </c>
      <c r="F1812" s="14" t="s">
        <v>27</v>
      </c>
      <c r="G1812" s="14"/>
      <c r="H1812" s="9" t="s">
        <v>28</v>
      </c>
      <c r="I1812" s="28" t="str">
        <f t="shared" si="113"/>
        <v>175763</v>
      </c>
      <c r="J1812" s="14"/>
      <c r="K1812" s="15" t="s">
        <v>1066</v>
      </c>
      <c r="L1812" s="13"/>
      <c r="M1812" s="14"/>
      <c r="N1812" s="9" t="s">
        <v>30</v>
      </c>
      <c r="O1812" s="9" t="s">
        <v>1067</v>
      </c>
      <c r="P1812" s="17">
        <v>5337</v>
      </c>
      <c r="Q1812" s="29" t="s">
        <v>22</v>
      </c>
      <c r="R1812" s="30"/>
      <c r="S1812" s="29" t="s">
        <v>22</v>
      </c>
      <c r="T1812" s="31"/>
      <c r="U1812" s="41" t="s">
        <v>169</v>
      </c>
      <c r="V1812" s="42" t="s">
        <v>4582</v>
      </c>
    </row>
    <row r="1813" spans="1:22" ht="16.5" customHeight="1">
      <c r="A1813" s="8" t="s">
        <v>4583</v>
      </c>
      <c r="B1813" s="9" t="s">
        <v>1251</v>
      </c>
      <c r="C1813" s="10" t="s">
        <v>4584</v>
      </c>
      <c r="D1813" s="21" t="s">
        <v>4125</v>
      </c>
      <c r="E1813" s="12" t="s">
        <v>111</v>
      </c>
      <c r="F1813" s="12" t="s">
        <v>248</v>
      </c>
      <c r="G1813" s="12"/>
      <c r="H1813" s="9" t="s">
        <v>249</v>
      </c>
      <c r="I1813" s="13" t="s">
        <v>250</v>
      </c>
      <c r="J1813" s="14"/>
      <c r="K1813" s="15" t="s">
        <v>251</v>
      </c>
      <c r="L1813" s="13"/>
      <c r="M1813" s="14"/>
      <c r="N1813" s="9" t="s">
        <v>252</v>
      </c>
      <c r="O1813" s="16" t="s">
        <v>253</v>
      </c>
      <c r="P1813" s="17">
        <v>175763</v>
      </c>
      <c r="Q1813" s="18" t="s">
        <v>32</v>
      </c>
      <c r="R1813" s="19"/>
      <c r="S1813" s="12" t="s">
        <v>22</v>
      </c>
      <c r="T1813" s="10" t="s">
        <v>254</v>
      </c>
      <c r="U1813" s="15"/>
      <c r="V1813" s="26" t="s">
        <v>4585</v>
      </c>
    </row>
    <row r="1814" spans="1:22" ht="16.5" customHeight="1">
      <c r="A1814" s="27" t="s">
        <v>4586</v>
      </c>
      <c r="B1814" s="9" t="s">
        <v>1842</v>
      </c>
      <c r="C1814" s="15" t="s">
        <v>4587</v>
      </c>
      <c r="D1814" s="21" t="s">
        <v>4588</v>
      </c>
      <c r="E1814" s="12" t="s">
        <v>26</v>
      </c>
      <c r="F1814" s="14" t="s">
        <v>27</v>
      </c>
      <c r="G1814" s="14"/>
      <c r="H1814" s="9" t="s">
        <v>28</v>
      </c>
      <c r="I1814" s="28" t="str">
        <f t="shared" ref="I1814:I1827" si="114">IF(H1814 = "(2E,6E)-FPP", "175763",
    IF(H1814 = "(2Z,6E)-FPP", "162247",
        IF(H1814 = "(2Z,6Z)-FPP", "60374",
            IF(H1814 = "(2E,6E,10E)-GGPP", "58756",
                IF(H1814 = "9α-copalyl PP", "58622",
                    IF(H1814 = "peregrinol PP", "138232",
                        IF(H1814 = "(2E)-GPP", "58057",
                            IF(H1814 = "ent-copalyl diphosphate", "58553",
                                IF(H1814 = "(S)-2,3-epoxysqualene", "15441",
                                    IF(H1814 = "(+)-copalyl diphosphate", "58635",
                                        IF(H1814 = "copal-8-ol diphosphate(3−)","64283",
                                            IF(H1814 = "NPP", "57665",
                                                IF(H1814 = "squalene", "15440",
                                                    IF(H1814 = "ent-copal-8-ol diphosphate(3−)", "138223",
                                                        IF(H1814 = "(2E,6E,10E,14E)-GFPP", "57907",
                                                            IF(H1814 = "(R)-tetraprenyl-β-curcumene", "64801",
                                                                IF(H1814 = "(E)-2-MeGPP", "61984",
                                                                    IF(H1814 = "all-trans-heptaprenyl PP", "58206",
                                                                        IF(H1814 = "(3S,22S)-2,3:22,23-diepoxy-2,3,22,23-tetrahydrosqualene", "138307",
                                                                            IF(H1814 = "pre-α-onocerin", "138305","")
                                                                            )
                                                                        )
                                                                    )
                                                                )
                                                            )
                                                        )
                                                    )
                                                )
                                            )
                                        )
                                    )
                                )
                            )
                        )
                    )
                )
            )
        )
    )</f>
        <v>175763</v>
      </c>
      <c r="J1814" s="14"/>
      <c r="K1814" s="15" t="s">
        <v>3755</v>
      </c>
      <c r="L1814" s="13"/>
      <c r="M1814" s="14"/>
      <c r="N1814" s="9" t="s">
        <v>30</v>
      </c>
      <c r="O1814" s="9" t="s">
        <v>3756</v>
      </c>
      <c r="P1814" s="17">
        <v>49282</v>
      </c>
      <c r="Q1814" s="29" t="s">
        <v>22</v>
      </c>
      <c r="R1814" s="30"/>
      <c r="S1814" s="29" t="s">
        <v>22</v>
      </c>
      <c r="T1814" s="31"/>
      <c r="U1814" s="41" t="s">
        <v>169</v>
      </c>
      <c r="V1814" s="42" t="s">
        <v>4589</v>
      </c>
    </row>
    <row r="1815" spans="1:22" ht="16.5" customHeight="1">
      <c r="A1815" s="27" t="s">
        <v>4586</v>
      </c>
      <c r="B1815" s="9" t="s">
        <v>1842</v>
      </c>
      <c r="C1815" s="15" t="s">
        <v>4587</v>
      </c>
      <c r="D1815" s="21" t="s">
        <v>4588</v>
      </c>
      <c r="E1815" s="12" t="s">
        <v>26</v>
      </c>
      <c r="F1815" s="14" t="s">
        <v>27</v>
      </c>
      <c r="G1815" s="14"/>
      <c r="H1815" s="9" t="s">
        <v>28</v>
      </c>
      <c r="I1815" s="28" t="str">
        <f t="shared" si="114"/>
        <v>175763</v>
      </c>
      <c r="J1815" s="14"/>
      <c r="K1815" s="15" t="s">
        <v>3759</v>
      </c>
      <c r="L1815" s="13"/>
      <c r="M1815" s="14"/>
      <c r="N1815" s="9" t="s">
        <v>30</v>
      </c>
      <c r="O1815" s="9" t="s">
        <v>3760</v>
      </c>
      <c r="P1815" s="17">
        <v>62752</v>
      </c>
      <c r="Q1815" s="29" t="s">
        <v>22</v>
      </c>
      <c r="R1815" s="30"/>
      <c r="S1815" s="29" t="s">
        <v>22</v>
      </c>
      <c r="T1815" s="31"/>
      <c r="U1815" s="41" t="s">
        <v>169</v>
      </c>
      <c r="V1815" s="42" t="s">
        <v>4589</v>
      </c>
    </row>
    <row r="1816" spans="1:22" ht="16.5" customHeight="1">
      <c r="A1816" s="27" t="s">
        <v>4590</v>
      </c>
      <c r="B1816" s="9" t="s">
        <v>4591</v>
      </c>
      <c r="C1816" s="15" t="s">
        <v>4592</v>
      </c>
      <c r="D1816" s="21" t="s">
        <v>4588</v>
      </c>
      <c r="E1816" s="12" t="s">
        <v>26</v>
      </c>
      <c r="F1816" s="14" t="s">
        <v>27</v>
      </c>
      <c r="G1816" s="14"/>
      <c r="H1816" s="9" t="s">
        <v>28</v>
      </c>
      <c r="I1816" s="28" t="str">
        <f t="shared" si="114"/>
        <v>175763</v>
      </c>
      <c r="J1816" s="14"/>
      <c r="K1816" s="15" t="s">
        <v>4593</v>
      </c>
      <c r="L1816" s="13"/>
      <c r="M1816" s="14"/>
      <c r="N1816" s="9" t="s">
        <v>49</v>
      </c>
      <c r="O1816" s="24" t="s">
        <v>4594</v>
      </c>
      <c r="P1816" s="17">
        <v>172933</v>
      </c>
      <c r="Q1816" s="29" t="s">
        <v>22</v>
      </c>
      <c r="R1816" s="30"/>
      <c r="S1816" s="29" t="s">
        <v>22</v>
      </c>
      <c r="T1816" s="31"/>
      <c r="U1816" s="41" t="s">
        <v>169</v>
      </c>
      <c r="V1816" s="42" t="s">
        <v>4589</v>
      </c>
    </row>
    <row r="1817" spans="1:22" ht="16.5" customHeight="1">
      <c r="A1817" s="27" t="s">
        <v>4595</v>
      </c>
      <c r="B1817" s="9" t="s">
        <v>4596</v>
      </c>
      <c r="C1817" s="15" t="s">
        <v>4597</v>
      </c>
      <c r="D1817" s="21" t="s">
        <v>4588</v>
      </c>
      <c r="E1817" s="12" t="s">
        <v>26</v>
      </c>
      <c r="F1817" s="14" t="s">
        <v>27</v>
      </c>
      <c r="G1817" s="14"/>
      <c r="H1817" s="9" t="s">
        <v>28</v>
      </c>
      <c r="I1817" s="28" t="str">
        <f t="shared" si="114"/>
        <v>175763</v>
      </c>
      <c r="J1817" s="14"/>
      <c r="K1817" s="15" t="s">
        <v>301</v>
      </c>
      <c r="L1817" s="13"/>
      <c r="M1817" s="14"/>
      <c r="N1817" s="9" t="s">
        <v>30</v>
      </c>
      <c r="O1817" s="9" t="s">
        <v>302</v>
      </c>
      <c r="P1817" s="17">
        <v>10357</v>
      </c>
      <c r="Q1817" s="29" t="s">
        <v>22</v>
      </c>
      <c r="R1817" s="30"/>
      <c r="S1817" s="29" t="s">
        <v>22</v>
      </c>
      <c r="T1817" s="31"/>
      <c r="U1817" s="41" t="s">
        <v>169</v>
      </c>
      <c r="V1817" s="42" t="s">
        <v>4589</v>
      </c>
    </row>
    <row r="1818" spans="1:22" ht="16.5" customHeight="1">
      <c r="A1818" s="27" t="s">
        <v>4595</v>
      </c>
      <c r="B1818" s="9" t="s">
        <v>4596</v>
      </c>
      <c r="C1818" s="15" t="s">
        <v>4597</v>
      </c>
      <c r="D1818" s="21" t="s">
        <v>4588</v>
      </c>
      <c r="E1818" s="12" t="s">
        <v>26</v>
      </c>
      <c r="F1818" s="14" t="s">
        <v>27</v>
      </c>
      <c r="G1818" s="14"/>
      <c r="H1818" s="9" t="s">
        <v>28</v>
      </c>
      <c r="I1818" s="28" t="str">
        <f t="shared" si="114"/>
        <v>175763</v>
      </c>
      <c r="J1818" s="14"/>
      <c r="K1818" s="15" t="s">
        <v>1450</v>
      </c>
      <c r="L1818" s="13"/>
      <c r="M1818" s="14"/>
      <c r="N1818" s="9" t="s">
        <v>30</v>
      </c>
      <c r="O1818" s="9" t="s">
        <v>1451</v>
      </c>
      <c r="P1818" s="17">
        <v>5768</v>
      </c>
      <c r="Q1818" s="29" t="s">
        <v>22</v>
      </c>
      <c r="R1818" s="30"/>
      <c r="S1818" s="29" t="s">
        <v>22</v>
      </c>
      <c r="T1818" s="31"/>
      <c r="U1818" s="41" t="s">
        <v>169</v>
      </c>
      <c r="V1818" s="42" t="s">
        <v>3224</v>
      </c>
    </row>
    <row r="1819" spans="1:22" ht="16.5" customHeight="1">
      <c r="A1819" s="27" t="s">
        <v>4598</v>
      </c>
      <c r="B1819" s="9" t="s">
        <v>4599</v>
      </c>
      <c r="C1819" s="15" t="s">
        <v>4600</v>
      </c>
      <c r="D1819" s="21" t="s">
        <v>4601</v>
      </c>
      <c r="E1819" s="12" t="s">
        <v>26</v>
      </c>
      <c r="F1819" s="14" t="s">
        <v>266</v>
      </c>
      <c r="G1819" s="14"/>
      <c r="H1819" s="9" t="s">
        <v>741</v>
      </c>
      <c r="I1819" s="28" t="str">
        <f t="shared" si="114"/>
        <v>15440</v>
      </c>
      <c r="J1819" s="14"/>
      <c r="K1819" s="15" t="s">
        <v>4602</v>
      </c>
      <c r="L1819" s="13"/>
      <c r="M1819" s="14"/>
      <c r="N1819" s="9" t="s">
        <v>742</v>
      </c>
      <c r="O1819" s="9" t="s">
        <v>4603</v>
      </c>
      <c r="P1819" s="17">
        <v>62447</v>
      </c>
      <c r="Q1819" s="29" t="s">
        <v>22</v>
      </c>
      <c r="R1819" s="30"/>
      <c r="S1819" s="29" t="s">
        <v>22</v>
      </c>
      <c r="T1819" s="31"/>
      <c r="U1819" s="15" t="s">
        <v>59</v>
      </c>
      <c r="V1819" s="26" t="s">
        <v>4604</v>
      </c>
    </row>
    <row r="1820" spans="1:22" ht="16.5" customHeight="1">
      <c r="A1820" s="27" t="s">
        <v>4605</v>
      </c>
      <c r="B1820" s="9" t="s">
        <v>685</v>
      </c>
      <c r="C1820" s="15" t="s">
        <v>4606</v>
      </c>
      <c r="D1820" s="21" t="s">
        <v>4607</v>
      </c>
      <c r="E1820" s="12" t="s">
        <v>26</v>
      </c>
      <c r="F1820" s="14" t="s">
        <v>130</v>
      </c>
      <c r="G1820" s="14"/>
      <c r="H1820" s="16" t="s">
        <v>131</v>
      </c>
      <c r="I1820" s="28" t="str">
        <f t="shared" si="114"/>
        <v>58057</v>
      </c>
      <c r="J1820" s="14"/>
      <c r="K1820" s="15" t="s">
        <v>560</v>
      </c>
      <c r="L1820" s="13"/>
      <c r="M1820" s="14"/>
      <c r="N1820" s="9" t="s">
        <v>309</v>
      </c>
      <c r="O1820" s="9" t="s">
        <v>561</v>
      </c>
      <c r="P1820" s="17">
        <v>128</v>
      </c>
      <c r="Q1820" s="29" t="s">
        <v>22</v>
      </c>
      <c r="R1820" s="30"/>
      <c r="S1820" s="29" t="s">
        <v>22</v>
      </c>
      <c r="T1820" s="31"/>
      <c r="U1820" s="15" t="s">
        <v>59</v>
      </c>
      <c r="V1820" s="32" t="s">
        <v>4608</v>
      </c>
    </row>
    <row r="1821" spans="1:22" ht="16.5" customHeight="1">
      <c r="A1821" s="27" t="s">
        <v>4605</v>
      </c>
      <c r="B1821" s="9" t="s">
        <v>685</v>
      </c>
      <c r="C1821" s="15" t="s">
        <v>4606</v>
      </c>
      <c r="D1821" s="21" t="s">
        <v>4607</v>
      </c>
      <c r="E1821" s="12" t="s">
        <v>26</v>
      </c>
      <c r="F1821" s="14" t="s">
        <v>130</v>
      </c>
      <c r="G1821" s="14"/>
      <c r="H1821" s="16" t="s">
        <v>131</v>
      </c>
      <c r="I1821" s="28" t="str">
        <f t="shared" si="114"/>
        <v>58057</v>
      </c>
      <c r="J1821" s="14"/>
      <c r="K1821" s="15" t="s">
        <v>4564</v>
      </c>
      <c r="L1821" s="13"/>
      <c r="M1821" s="14"/>
      <c r="N1821" s="9" t="s">
        <v>309</v>
      </c>
      <c r="O1821" s="9" t="s">
        <v>4566</v>
      </c>
      <c r="P1821" s="17">
        <v>300</v>
      </c>
      <c r="Q1821" s="29" t="s">
        <v>22</v>
      </c>
      <c r="R1821" s="30"/>
      <c r="S1821" s="29" t="s">
        <v>22</v>
      </c>
      <c r="T1821" s="31"/>
      <c r="U1821" s="15"/>
      <c r="V1821" s="26" t="s">
        <v>4608</v>
      </c>
    </row>
    <row r="1822" spans="1:22" ht="16.5" customHeight="1">
      <c r="A1822" s="27" t="s">
        <v>4609</v>
      </c>
      <c r="B1822" s="9" t="s">
        <v>4610</v>
      </c>
      <c r="C1822" s="15" t="s">
        <v>4611</v>
      </c>
      <c r="D1822" s="21" t="s">
        <v>4607</v>
      </c>
      <c r="E1822" s="12" t="s">
        <v>26</v>
      </c>
      <c r="F1822" s="14" t="s">
        <v>27</v>
      </c>
      <c r="G1822" s="14"/>
      <c r="H1822" s="16" t="s">
        <v>28</v>
      </c>
      <c r="I1822" s="28" t="str">
        <f t="shared" si="114"/>
        <v>175763</v>
      </c>
      <c r="J1822" s="14"/>
      <c r="K1822" s="15" t="s">
        <v>3141</v>
      </c>
      <c r="L1822" s="13"/>
      <c r="M1822" s="14"/>
      <c r="N1822" s="9" t="s">
        <v>30</v>
      </c>
      <c r="O1822" s="9" t="s">
        <v>4468</v>
      </c>
      <c r="P1822" s="17">
        <v>10363</v>
      </c>
      <c r="Q1822" s="29" t="s">
        <v>22</v>
      </c>
      <c r="R1822" s="30"/>
      <c r="S1822" s="29" t="s">
        <v>22</v>
      </c>
      <c r="T1822" s="31"/>
      <c r="U1822" s="15" t="s">
        <v>59</v>
      </c>
      <c r="V1822" s="26" t="s">
        <v>4608</v>
      </c>
    </row>
    <row r="1823" spans="1:22" ht="16.5" customHeight="1">
      <c r="A1823" s="27" t="s">
        <v>4612</v>
      </c>
      <c r="B1823" s="9" t="s">
        <v>1509</v>
      </c>
      <c r="C1823" s="15" t="s">
        <v>4613</v>
      </c>
      <c r="D1823" s="78" t="s">
        <v>4614</v>
      </c>
      <c r="E1823" s="12" t="s">
        <v>26</v>
      </c>
      <c r="F1823" s="14" t="s">
        <v>27</v>
      </c>
      <c r="G1823" s="14"/>
      <c r="H1823" s="9" t="s">
        <v>28</v>
      </c>
      <c r="I1823" s="13" t="str">
        <f t="shared" si="114"/>
        <v>175763</v>
      </c>
      <c r="J1823" s="14" t="s">
        <v>89</v>
      </c>
      <c r="K1823" s="177" t="s">
        <v>1501</v>
      </c>
      <c r="L1823" s="13"/>
      <c r="M1823" s="14"/>
      <c r="N1823" s="9" t="s">
        <v>30</v>
      </c>
      <c r="O1823" s="9" t="s">
        <v>1502</v>
      </c>
      <c r="P1823" s="79">
        <v>10280</v>
      </c>
      <c r="Q1823" s="69" t="s">
        <v>32</v>
      </c>
      <c r="R1823" s="70"/>
      <c r="S1823" s="29" t="s">
        <v>22</v>
      </c>
      <c r="T1823" s="71"/>
      <c r="U1823" s="15"/>
      <c r="V1823" s="80" t="s">
        <v>4615</v>
      </c>
    </row>
    <row r="1824" spans="1:22" ht="16.5" customHeight="1">
      <c r="A1824" s="27" t="s">
        <v>4616</v>
      </c>
      <c r="B1824" s="9" t="s">
        <v>4617</v>
      </c>
      <c r="C1824" s="15" t="s">
        <v>4618</v>
      </c>
      <c r="D1824" s="21" t="s">
        <v>4619</v>
      </c>
      <c r="E1824" s="12" t="s">
        <v>26</v>
      </c>
      <c r="F1824" s="14" t="s">
        <v>27</v>
      </c>
      <c r="G1824" s="14"/>
      <c r="H1824" s="16" t="s">
        <v>28</v>
      </c>
      <c r="I1824" s="28" t="str">
        <f t="shared" si="114"/>
        <v>175763</v>
      </c>
      <c r="J1824" s="12"/>
      <c r="K1824" s="15" t="s">
        <v>357</v>
      </c>
      <c r="L1824" s="13"/>
      <c r="M1824" s="14"/>
      <c r="N1824" s="9" t="s">
        <v>30</v>
      </c>
      <c r="O1824" s="9" t="s">
        <v>358</v>
      </c>
      <c r="P1824" s="17">
        <v>63205</v>
      </c>
      <c r="Q1824" s="29" t="s">
        <v>22</v>
      </c>
      <c r="R1824" s="30"/>
      <c r="S1824" s="29" t="s">
        <v>22</v>
      </c>
      <c r="T1824" s="31"/>
      <c r="U1824" s="15" t="s">
        <v>59</v>
      </c>
      <c r="V1824" s="32" t="s">
        <v>4620</v>
      </c>
    </row>
    <row r="1825" spans="1:24" ht="16.5" customHeight="1">
      <c r="A1825" s="27" t="s">
        <v>4616</v>
      </c>
      <c r="B1825" s="9" t="s">
        <v>4617</v>
      </c>
      <c r="C1825" s="15" t="s">
        <v>4618</v>
      </c>
      <c r="D1825" s="21" t="s">
        <v>4619</v>
      </c>
      <c r="E1825" s="12" t="s">
        <v>26</v>
      </c>
      <c r="F1825" s="14" t="s">
        <v>27</v>
      </c>
      <c r="G1825" s="14"/>
      <c r="H1825" s="16" t="s">
        <v>28</v>
      </c>
      <c r="I1825" s="28" t="str">
        <f t="shared" si="114"/>
        <v>175763</v>
      </c>
      <c r="J1825" s="12"/>
      <c r="K1825" s="15" t="s">
        <v>347</v>
      </c>
      <c r="L1825" s="13" t="s">
        <v>288</v>
      </c>
      <c r="M1825" s="14" t="s">
        <v>22</v>
      </c>
      <c r="N1825" s="9" t="s">
        <v>30</v>
      </c>
      <c r="O1825" s="9" t="s">
        <v>348</v>
      </c>
      <c r="P1825" s="17">
        <v>15385</v>
      </c>
      <c r="Q1825" s="29" t="s">
        <v>22</v>
      </c>
      <c r="R1825" s="30"/>
      <c r="S1825" s="29" t="s">
        <v>22</v>
      </c>
      <c r="T1825" s="31"/>
      <c r="U1825" s="15"/>
      <c r="V1825" s="26" t="s">
        <v>4620</v>
      </c>
    </row>
    <row r="1826" spans="1:24" ht="16.5" customHeight="1">
      <c r="A1826" s="27" t="s">
        <v>4616</v>
      </c>
      <c r="B1826" s="9" t="s">
        <v>4617</v>
      </c>
      <c r="C1826" s="15" t="s">
        <v>4618</v>
      </c>
      <c r="D1826" s="21" t="s">
        <v>4619</v>
      </c>
      <c r="E1826" s="12" t="s">
        <v>26</v>
      </c>
      <c r="F1826" s="14" t="s">
        <v>27</v>
      </c>
      <c r="G1826" s="14"/>
      <c r="H1826" s="16" t="s">
        <v>28</v>
      </c>
      <c r="I1826" s="28" t="str">
        <f t="shared" si="114"/>
        <v>175763</v>
      </c>
      <c r="J1826" s="12"/>
      <c r="K1826" s="15" t="s">
        <v>2057</v>
      </c>
      <c r="L1826" s="13" t="s">
        <v>3259</v>
      </c>
      <c r="M1826" s="14" t="s">
        <v>32</v>
      </c>
      <c r="N1826" s="9" t="s">
        <v>30</v>
      </c>
      <c r="O1826" s="9"/>
      <c r="P1826" s="17"/>
      <c r="Q1826" s="29"/>
      <c r="R1826" s="30"/>
      <c r="S1826" s="29"/>
      <c r="T1826" s="31"/>
      <c r="U1826" s="15"/>
      <c r="V1826" s="45"/>
    </row>
    <row r="1827" spans="1:24" ht="16.5" customHeight="1">
      <c r="A1827" s="8" t="s">
        <v>4621</v>
      </c>
      <c r="B1827" s="16" t="s">
        <v>524</v>
      </c>
      <c r="C1827" s="10" t="s">
        <v>4622</v>
      </c>
      <c r="D1827" s="11" t="s">
        <v>4623</v>
      </c>
      <c r="E1827" s="12" t="s">
        <v>87</v>
      </c>
      <c r="F1827" s="12" t="s">
        <v>27</v>
      </c>
      <c r="G1827" s="12"/>
      <c r="H1827" s="16" t="s">
        <v>28</v>
      </c>
      <c r="I1827" s="28" t="str">
        <f t="shared" si="114"/>
        <v>175763</v>
      </c>
      <c r="J1827" s="12"/>
      <c r="K1827" s="10" t="s">
        <v>4624</v>
      </c>
      <c r="L1827" s="28"/>
      <c r="M1827" s="12"/>
      <c r="N1827" s="16" t="s">
        <v>30</v>
      </c>
      <c r="O1827" s="16" t="s">
        <v>4625</v>
      </c>
      <c r="P1827" s="7">
        <v>63445</v>
      </c>
      <c r="Q1827" s="29" t="s">
        <v>22</v>
      </c>
      <c r="R1827" s="30"/>
      <c r="S1827" s="29" t="s">
        <v>22</v>
      </c>
      <c r="T1827" s="31"/>
      <c r="U1827" s="10" t="s">
        <v>59</v>
      </c>
      <c r="V1827" s="284" t="s">
        <v>1268</v>
      </c>
      <c r="W1827" s="283"/>
      <c r="X1827" s="283"/>
    </row>
    <row r="1828" spans="1:24" ht="16.5" customHeight="1">
      <c r="A1828" s="27" t="s">
        <v>4626</v>
      </c>
      <c r="B1828" s="9" t="s">
        <v>3571</v>
      </c>
      <c r="C1828" s="15" t="s">
        <v>4627</v>
      </c>
      <c r="D1828" s="21" t="s">
        <v>2468</v>
      </c>
      <c r="E1828" s="12" t="s">
        <v>111</v>
      </c>
      <c r="F1828" s="14" t="s">
        <v>55</v>
      </c>
      <c r="G1828" s="14"/>
      <c r="H1828" s="9" t="s">
        <v>39</v>
      </c>
      <c r="I1828" s="13">
        <v>58756</v>
      </c>
      <c r="J1828" s="14"/>
      <c r="K1828" s="15" t="s">
        <v>1209</v>
      </c>
      <c r="L1828" s="13"/>
      <c r="M1828" s="14"/>
      <c r="N1828" s="9" t="s">
        <v>183</v>
      </c>
      <c r="O1828" s="9" t="s">
        <v>70</v>
      </c>
      <c r="P1828" s="17">
        <v>58635</v>
      </c>
      <c r="Q1828" s="18" t="s">
        <v>22</v>
      </c>
      <c r="R1828" s="25"/>
      <c r="S1828" s="29" t="s">
        <v>22</v>
      </c>
      <c r="T1828" s="34"/>
      <c r="U1828" s="15"/>
      <c r="V1828" s="45" t="s">
        <v>4628</v>
      </c>
    </row>
    <row r="1829" spans="1:24" ht="16.5" customHeight="1">
      <c r="A1829" s="27" t="s">
        <v>4629</v>
      </c>
      <c r="B1829" s="9" t="s">
        <v>4630</v>
      </c>
      <c r="C1829" s="15" t="s">
        <v>4631</v>
      </c>
      <c r="D1829" s="21" t="s">
        <v>4632</v>
      </c>
      <c r="E1829" s="12" t="s">
        <v>111</v>
      </c>
      <c r="F1829" s="14" t="s">
        <v>55</v>
      </c>
      <c r="G1829" s="14"/>
      <c r="H1829" s="9" t="s">
        <v>39</v>
      </c>
      <c r="I1829" s="28" t="str">
        <f t="shared" ref="I1829:I1830" si="115">IF(H1829 = "(2E,6E)-FPP", "175763",
    IF(H1829 = "(2Z,6E)-FPP", "162247",
        IF(H1829 = "(2Z,6Z)-FPP", "60374",
            IF(H1829 = "(2E,6E,10E)-GGPP", "58756",
                IF(H1829 = "9α-copalyl PP", "58622",
                    IF(H1829 = "peregrinol PP", "138232",
                        IF(H1829 = "(2E)-GPP", "58057",
                            IF(H1829 = "ent-copalyl diphosphate", "58553",
                                IF(H1829 = "(S)-2,3-epoxysqualene", "15441",
                                    IF(H1829 = "(+)-copalyl diphosphate", "58635",
                                        IF(H1829 = "copal-8-ol diphosphate(3−)","64283",
                                            IF(H1829 = "NPP", "57665",
                                                IF(H1829 = "squalene", "15440",
                                                    IF(H1829 = "ent-copal-8-ol diphosphate(3−)", "138223",
                                                        IF(H1829 = "(2E,6E,10E,14E)-GFPP", "57907",
                                                            IF(H1829 = "(R)-tetraprenyl-β-curcumene", "64801",
                                                                IF(H1829 = "(E)-2-MeGPP", "61984",
                                                                    IF(H1829 = "all-trans-heptaprenyl PP", "58206",
                                                                        IF(H1829 = "(3S,22S)-2,3:22,23-diepoxy-2,3,22,23-tetrahydrosqualene", "138307",
                                                                            IF(H1829 = "pre-α-onocerin", "138305","")
                                                                            )
                                                                        )
                                                                    )
                                                                )
                                                            )
                                                        )
                                                    )
                                                )
                                            )
                                        )
                                    )
                                )
                            )
                        )
                    )
                )
            )
        )
    )</f>
        <v>58756</v>
      </c>
      <c r="J1829" s="14"/>
      <c r="K1829" s="15" t="s">
        <v>1209</v>
      </c>
      <c r="L1829" s="13"/>
      <c r="M1829" s="14"/>
      <c r="N1829" s="9" t="s">
        <v>183</v>
      </c>
      <c r="O1829" s="9" t="s">
        <v>70</v>
      </c>
      <c r="P1829" s="17">
        <v>58635</v>
      </c>
      <c r="Q1829" s="29" t="s">
        <v>22</v>
      </c>
      <c r="R1829" s="30"/>
      <c r="S1829" s="29" t="s">
        <v>22</v>
      </c>
      <c r="T1829" s="31"/>
      <c r="U1829" s="15"/>
      <c r="V1829" s="26" t="s">
        <v>4633</v>
      </c>
    </row>
    <row r="1830" spans="1:24" ht="16.5" customHeight="1">
      <c r="A1830" s="27" t="s">
        <v>4629</v>
      </c>
      <c r="B1830" s="9" t="s">
        <v>4630</v>
      </c>
      <c r="C1830" s="15" t="s">
        <v>4631</v>
      </c>
      <c r="D1830" s="21" t="s">
        <v>4632</v>
      </c>
      <c r="E1830" s="12" t="s">
        <v>111</v>
      </c>
      <c r="F1830" s="14" t="s">
        <v>38</v>
      </c>
      <c r="G1830" s="14"/>
      <c r="H1830" s="16" t="s">
        <v>64</v>
      </c>
      <c r="I1830" s="28" t="str">
        <f t="shared" si="115"/>
        <v>58635</v>
      </c>
      <c r="J1830" s="14"/>
      <c r="K1830" s="15" t="s">
        <v>4634</v>
      </c>
      <c r="L1830" s="13"/>
      <c r="M1830" s="14"/>
      <c r="N1830" s="9" t="s">
        <v>76</v>
      </c>
      <c r="O1830" s="9" t="s">
        <v>4635</v>
      </c>
      <c r="P1830" s="17">
        <v>53643</v>
      </c>
      <c r="Q1830" s="29" t="s">
        <v>22</v>
      </c>
      <c r="R1830" s="30"/>
      <c r="S1830" s="29" t="s">
        <v>22</v>
      </c>
      <c r="T1830" s="31"/>
      <c r="U1830" s="15" t="s">
        <v>59</v>
      </c>
      <c r="V1830" s="26" t="s">
        <v>4633</v>
      </c>
    </row>
    <row r="1831" spans="1:24" ht="16.5" customHeight="1">
      <c r="A1831" s="8" t="s">
        <v>4636</v>
      </c>
      <c r="B1831" s="9" t="s">
        <v>4637</v>
      </c>
      <c r="C1831" s="10" t="s">
        <v>4638</v>
      </c>
      <c r="D1831" s="21" t="s">
        <v>2468</v>
      </c>
      <c r="E1831" s="12" t="s">
        <v>111</v>
      </c>
      <c r="F1831" s="12" t="s">
        <v>248</v>
      </c>
      <c r="G1831" s="12"/>
      <c r="H1831" s="9" t="s">
        <v>249</v>
      </c>
      <c r="I1831" s="13" t="s">
        <v>250</v>
      </c>
      <c r="J1831" s="14"/>
      <c r="K1831" s="15" t="s">
        <v>251</v>
      </c>
      <c r="L1831" s="13"/>
      <c r="M1831" s="14"/>
      <c r="N1831" s="9" t="s">
        <v>252</v>
      </c>
      <c r="O1831" s="16" t="s">
        <v>253</v>
      </c>
      <c r="P1831" s="17">
        <v>175763</v>
      </c>
      <c r="Q1831" s="18" t="s">
        <v>32</v>
      </c>
      <c r="R1831" s="19"/>
      <c r="S1831" s="12" t="s">
        <v>22</v>
      </c>
      <c r="T1831" s="10" t="s">
        <v>254</v>
      </c>
      <c r="U1831" s="15"/>
      <c r="V1831" s="45" t="s">
        <v>4639</v>
      </c>
    </row>
    <row r="1832" spans="1:24" ht="16.5" customHeight="1">
      <c r="A1832" s="8" t="s">
        <v>4636</v>
      </c>
      <c r="B1832" s="9" t="s">
        <v>4637</v>
      </c>
      <c r="C1832" s="10" t="s">
        <v>4638</v>
      </c>
      <c r="D1832" s="21" t="s">
        <v>2468</v>
      </c>
      <c r="E1832" s="12" t="s">
        <v>111</v>
      </c>
      <c r="F1832" s="12" t="s">
        <v>255</v>
      </c>
      <c r="G1832" s="12"/>
      <c r="H1832" s="9" t="s">
        <v>256</v>
      </c>
      <c r="I1832" s="13" t="s">
        <v>257</v>
      </c>
      <c r="J1832" s="14"/>
      <c r="K1832" s="15" t="s">
        <v>258</v>
      </c>
      <c r="L1832" s="13"/>
      <c r="M1832" s="14"/>
      <c r="N1832" s="9" t="s">
        <v>259</v>
      </c>
      <c r="O1832" s="16" t="s">
        <v>260</v>
      </c>
      <c r="P1832" s="17">
        <v>58057</v>
      </c>
      <c r="Q1832" s="18" t="s">
        <v>32</v>
      </c>
      <c r="R1832" s="19"/>
      <c r="S1832" s="12" t="s">
        <v>22</v>
      </c>
      <c r="T1832" s="10" t="s">
        <v>261</v>
      </c>
      <c r="U1832" s="15"/>
      <c r="V1832" s="45" t="s">
        <v>4639</v>
      </c>
    </row>
    <row r="1833" spans="1:24" ht="16.5" customHeight="1">
      <c r="A1833" s="8" t="s">
        <v>4636</v>
      </c>
      <c r="B1833" s="9" t="s">
        <v>4637</v>
      </c>
      <c r="C1833" s="10" t="s">
        <v>4638</v>
      </c>
      <c r="D1833" s="21" t="s">
        <v>2468</v>
      </c>
      <c r="E1833" s="12" t="s">
        <v>111</v>
      </c>
      <c r="F1833" s="12" t="s">
        <v>179</v>
      </c>
      <c r="G1833" s="12"/>
      <c r="H1833" s="9" t="s">
        <v>730</v>
      </c>
      <c r="I1833" s="13" t="s">
        <v>731</v>
      </c>
      <c r="J1833" s="14"/>
      <c r="K1833" s="15" t="s">
        <v>182</v>
      </c>
      <c r="L1833" s="13"/>
      <c r="M1833" s="14"/>
      <c r="N1833" s="9" t="s">
        <v>183</v>
      </c>
      <c r="O1833" s="16" t="s">
        <v>184</v>
      </c>
      <c r="P1833" s="17">
        <v>58756</v>
      </c>
      <c r="Q1833" s="18" t="s">
        <v>32</v>
      </c>
      <c r="R1833" s="25"/>
      <c r="S1833" s="18" t="s">
        <v>22</v>
      </c>
      <c r="T1833" s="10" t="s">
        <v>185</v>
      </c>
      <c r="U1833" s="15"/>
      <c r="V1833" s="45" t="s">
        <v>4639</v>
      </c>
    </row>
    <row r="1834" spans="1:24" ht="16.5" customHeight="1">
      <c r="A1834" s="8" t="s">
        <v>4640</v>
      </c>
      <c r="B1834" s="9" t="s">
        <v>4641</v>
      </c>
      <c r="C1834" s="10" t="s">
        <v>4642</v>
      </c>
      <c r="D1834" s="21" t="s">
        <v>2468</v>
      </c>
      <c r="E1834" s="12" t="s">
        <v>111</v>
      </c>
      <c r="F1834" s="12" t="s">
        <v>179</v>
      </c>
      <c r="G1834" s="12"/>
      <c r="H1834" s="9" t="s">
        <v>249</v>
      </c>
      <c r="I1834" s="13" t="s">
        <v>250</v>
      </c>
      <c r="J1834" s="14"/>
      <c r="K1834" s="15" t="s">
        <v>182</v>
      </c>
      <c r="L1834" s="13"/>
      <c r="M1834" s="14"/>
      <c r="N1834" s="9" t="s">
        <v>183</v>
      </c>
      <c r="O1834" s="16" t="s">
        <v>184</v>
      </c>
      <c r="P1834" s="17">
        <v>58756</v>
      </c>
      <c r="Q1834" s="18" t="s">
        <v>32</v>
      </c>
      <c r="R1834" s="19"/>
      <c r="S1834" s="12" t="s">
        <v>22</v>
      </c>
      <c r="T1834" s="10"/>
      <c r="U1834" s="15"/>
      <c r="V1834" s="45" t="s">
        <v>4643</v>
      </c>
    </row>
    <row r="1835" spans="1:24" ht="16.5" customHeight="1">
      <c r="A1835" s="27" t="s">
        <v>4644</v>
      </c>
      <c r="B1835" s="9" t="s">
        <v>3948</v>
      </c>
      <c r="C1835" s="15" t="s">
        <v>4645</v>
      </c>
      <c r="D1835" s="21" t="s">
        <v>4260</v>
      </c>
      <c r="E1835" s="12" t="s">
        <v>26</v>
      </c>
      <c r="F1835" s="14" t="s">
        <v>27</v>
      </c>
      <c r="G1835" s="14"/>
      <c r="H1835" s="9" t="s">
        <v>28</v>
      </c>
      <c r="I1835" s="28" t="str">
        <f t="shared" ref="I1835:I1847" si="116">IF(H1835 = "(2E,6E)-FPP", "175763",
    IF(H1835 = "(2Z,6E)-FPP", "162247",
        IF(H1835 = "(2Z,6Z)-FPP", "60374",
            IF(H1835 = "(2E,6E,10E)-GGPP", "58756",
                IF(H1835 = "9α-copalyl PP", "58622",
                    IF(H1835 = "peregrinol PP", "138232",
                        IF(H1835 = "(2E)-GPP", "58057",
                            IF(H1835 = "ent-copalyl diphosphate", "58553",
                                IF(H1835 = "(S)-2,3-epoxysqualene", "15441",
                                    IF(H1835 = "(+)-copalyl diphosphate", "58635",
                                        IF(H1835 = "copal-8-ol diphosphate(3−)","64283",
                                            IF(H1835 = "NPP", "57665",
                                                IF(H1835 = "squalene", "15440",
                                                    IF(H1835 = "ent-copal-8-ol diphosphate(3−)", "138223",
                                                        IF(H1835 = "(2E,6E,10E,14E)-GFPP", "57907",
                                                            IF(H1835 = "(R)-tetraprenyl-β-curcumene", "64801",
                                                                IF(H1835 = "(E)-2-MeGPP", "61984",
                                                                    IF(H1835 = "all-trans-heptaprenyl PP", "58206",
                                                                        IF(H1835 = "(3S,22S)-2,3:22,23-diepoxy-2,3,22,23-tetrahydrosqualene", "138307",
                                                                            IF(H1835 = "pre-α-onocerin", "138305","")
                                                                            )
                                                                        )
                                                                    )
                                                                )
                                                            )
                                                        )
                                                    )
                                                )
                                            )
                                        )
                                    )
                                )
                            )
                        )
                    )
                )
            )
        )
    )</f>
        <v>175763</v>
      </c>
      <c r="J1835" s="14"/>
      <c r="K1835" s="15" t="s">
        <v>301</v>
      </c>
      <c r="L1835" s="13"/>
      <c r="M1835" s="14"/>
      <c r="N1835" s="9" t="s">
        <v>30</v>
      </c>
      <c r="O1835" s="9" t="s">
        <v>302</v>
      </c>
      <c r="P1835" s="17">
        <v>10357</v>
      </c>
      <c r="Q1835" s="29" t="s">
        <v>22</v>
      </c>
      <c r="R1835" s="30"/>
      <c r="S1835" s="29" t="s">
        <v>22</v>
      </c>
      <c r="T1835" s="31"/>
      <c r="U1835" s="41" t="s">
        <v>169</v>
      </c>
      <c r="V1835" s="42" t="s">
        <v>3224</v>
      </c>
    </row>
    <row r="1836" spans="1:24" ht="16.5" customHeight="1">
      <c r="A1836" s="27" t="s">
        <v>4644</v>
      </c>
      <c r="B1836" s="9" t="s">
        <v>3948</v>
      </c>
      <c r="C1836" s="15" t="s">
        <v>4645</v>
      </c>
      <c r="D1836" s="21" t="s">
        <v>4260</v>
      </c>
      <c r="E1836" s="12" t="s">
        <v>26</v>
      </c>
      <c r="F1836" s="14" t="s">
        <v>27</v>
      </c>
      <c r="G1836" s="14"/>
      <c r="H1836" s="9" t="s">
        <v>28</v>
      </c>
      <c r="I1836" s="28" t="str">
        <f t="shared" si="116"/>
        <v>175763</v>
      </c>
      <c r="J1836" s="14"/>
      <c r="K1836" s="15" t="s">
        <v>1450</v>
      </c>
      <c r="L1836" s="13"/>
      <c r="M1836" s="14"/>
      <c r="N1836" s="9" t="s">
        <v>30</v>
      </c>
      <c r="O1836" s="9" t="s">
        <v>1451</v>
      </c>
      <c r="P1836" s="17">
        <v>5768</v>
      </c>
      <c r="Q1836" s="29" t="s">
        <v>22</v>
      </c>
      <c r="R1836" s="30"/>
      <c r="S1836" s="29" t="s">
        <v>22</v>
      </c>
      <c r="T1836" s="31"/>
      <c r="U1836" s="41" t="s">
        <v>169</v>
      </c>
      <c r="V1836" s="42" t="s">
        <v>3224</v>
      </c>
    </row>
    <row r="1837" spans="1:24" ht="16.5" customHeight="1">
      <c r="A1837" s="27" t="s">
        <v>4646</v>
      </c>
      <c r="B1837" s="9" t="s">
        <v>3948</v>
      </c>
      <c r="C1837" s="15" t="s">
        <v>4647</v>
      </c>
      <c r="D1837" s="21" t="s">
        <v>1293</v>
      </c>
      <c r="E1837" s="12" t="s">
        <v>26</v>
      </c>
      <c r="F1837" s="14" t="s">
        <v>27</v>
      </c>
      <c r="G1837" s="14"/>
      <c r="H1837" s="9" t="s">
        <v>28</v>
      </c>
      <c r="I1837" s="28" t="str">
        <f t="shared" si="116"/>
        <v>175763</v>
      </c>
      <c r="J1837" s="14"/>
      <c r="K1837" s="15" t="s">
        <v>301</v>
      </c>
      <c r="L1837" s="13"/>
      <c r="M1837" s="14"/>
      <c r="N1837" s="9" t="s">
        <v>30</v>
      </c>
      <c r="O1837" s="9" t="s">
        <v>302</v>
      </c>
      <c r="P1837" s="17">
        <v>10357</v>
      </c>
      <c r="Q1837" s="29" t="s">
        <v>22</v>
      </c>
      <c r="R1837" s="30"/>
      <c r="S1837" s="29" t="s">
        <v>22</v>
      </c>
      <c r="T1837" s="31"/>
      <c r="U1837" s="41" t="s">
        <v>169</v>
      </c>
      <c r="V1837" s="42" t="s">
        <v>3224</v>
      </c>
    </row>
    <row r="1838" spans="1:24" ht="16.5" customHeight="1">
      <c r="A1838" s="27" t="s">
        <v>4646</v>
      </c>
      <c r="B1838" s="9" t="s">
        <v>3948</v>
      </c>
      <c r="C1838" s="15" t="s">
        <v>4647</v>
      </c>
      <c r="D1838" s="21" t="s">
        <v>1293</v>
      </c>
      <c r="E1838" s="12" t="s">
        <v>26</v>
      </c>
      <c r="F1838" s="14" t="s">
        <v>27</v>
      </c>
      <c r="G1838" s="14"/>
      <c r="H1838" s="9" t="s">
        <v>28</v>
      </c>
      <c r="I1838" s="28" t="str">
        <f t="shared" si="116"/>
        <v>175763</v>
      </c>
      <c r="J1838" s="14"/>
      <c r="K1838" s="15" t="s">
        <v>1450</v>
      </c>
      <c r="L1838" s="13"/>
      <c r="M1838" s="14"/>
      <c r="N1838" s="9" t="s">
        <v>30</v>
      </c>
      <c r="O1838" s="9" t="s">
        <v>1451</v>
      </c>
      <c r="P1838" s="17">
        <v>5768</v>
      </c>
      <c r="Q1838" s="29" t="s">
        <v>22</v>
      </c>
      <c r="R1838" s="30"/>
      <c r="S1838" s="29" t="s">
        <v>22</v>
      </c>
      <c r="T1838" s="31"/>
      <c r="U1838" s="41" t="s">
        <v>169</v>
      </c>
      <c r="V1838" s="42" t="s">
        <v>3224</v>
      </c>
    </row>
    <row r="1839" spans="1:24" ht="16.5" customHeight="1">
      <c r="A1839" s="27" t="s">
        <v>4648</v>
      </c>
      <c r="B1839" s="9" t="s">
        <v>3948</v>
      </c>
      <c r="C1839" s="15" t="s">
        <v>4649</v>
      </c>
      <c r="D1839" s="21" t="s">
        <v>1293</v>
      </c>
      <c r="E1839" s="12" t="s">
        <v>26</v>
      </c>
      <c r="F1839" s="14" t="s">
        <v>27</v>
      </c>
      <c r="G1839" s="14"/>
      <c r="H1839" s="9" t="s">
        <v>28</v>
      </c>
      <c r="I1839" s="28" t="str">
        <f t="shared" si="116"/>
        <v>175763</v>
      </c>
      <c r="J1839" s="14"/>
      <c r="K1839" s="15" t="s">
        <v>301</v>
      </c>
      <c r="L1839" s="13"/>
      <c r="M1839" s="14"/>
      <c r="N1839" s="9" t="s">
        <v>30</v>
      </c>
      <c r="O1839" s="9" t="s">
        <v>302</v>
      </c>
      <c r="P1839" s="17">
        <v>10357</v>
      </c>
      <c r="Q1839" s="29" t="s">
        <v>22</v>
      </c>
      <c r="R1839" s="30"/>
      <c r="S1839" s="29" t="s">
        <v>22</v>
      </c>
      <c r="T1839" s="31"/>
      <c r="U1839" s="41" t="s">
        <v>169</v>
      </c>
      <c r="V1839" s="42" t="s">
        <v>3224</v>
      </c>
    </row>
    <row r="1840" spans="1:24" ht="16.5" customHeight="1">
      <c r="A1840" s="27" t="s">
        <v>4648</v>
      </c>
      <c r="B1840" s="9" t="s">
        <v>3948</v>
      </c>
      <c r="C1840" s="15" t="s">
        <v>4649</v>
      </c>
      <c r="D1840" s="21" t="s">
        <v>1293</v>
      </c>
      <c r="E1840" s="12" t="s">
        <v>26</v>
      </c>
      <c r="F1840" s="14" t="s">
        <v>27</v>
      </c>
      <c r="G1840" s="14"/>
      <c r="H1840" s="9" t="s">
        <v>28</v>
      </c>
      <c r="I1840" s="28" t="str">
        <f t="shared" si="116"/>
        <v>175763</v>
      </c>
      <c r="J1840" s="14"/>
      <c r="K1840" s="15" t="s">
        <v>1450</v>
      </c>
      <c r="L1840" s="13"/>
      <c r="M1840" s="14"/>
      <c r="N1840" s="9" t="s">
        <v>30</v>
      </c>
      <c r="O1840" s="9" t="s">
        <v>1451</v>
      </c>
      <c r="P1840" s="17">
        <v>5768</v>
      </c>
      <c r="Q1840" s="29" t="s">
        <v>22</v>
      </c>
      <c r="R1840" s="30"/>
      <c r="S1840" s="29" t="s">
        <v>22</v>
      </c>
      <c r="T1840" s="31"/>
      <c r="U1840" s="41" t="s">
        <v>169</v>
      </c>
      <c r="V1840" s="42" t="s">
        <v>3224</v>
      </c>
    </row>
    <row r="1841" spans="1:24" ht="16.5" customHeight="1">
      <c r="A1841" s="27" t="s">
        <v>4650</v>
      </c>
      <c r="B1841" s="9" t="s">
        <v>3948</v>
      </c>
      <c r="C1841" s="15" t="s">
        <v>4651</v>
      </c>
      <c r="D1841" s="21" t="s">
        <v>4652</v>
      </c>
      <c r="E1841" s="12" t="s">
        <v>26</v>
      </c>
      <c r="F1841" s="14" t="s">
        <v>27</v>
      </c>
      <c r="G1841" s="14"/>
      <c r="H1841" s="9" t="s">
        <v>28</v>
      </c>
      <c r="I1841" s="28" t="str">
        <f t="shared" si="116"/>
        <v>175763</v>
      </c>
      <c r="J1841" s="14" t="s">
        <v>4653</v>
      </c>
      <c r="K1841" s="15" t="s">
        <v>301</v>
      </c>
      <c r="L1841" s="13"/>
      <c r="M1841" s="14"/>
      <c r="N1841" s="9" t="s">
        <v>30</v>
      </c>
      <c r="O1841" s="9" t="s">
        <v>302</v>
      </c>
      <c r="P1841" s="17">
        <v>10357</v>
      </c>
      <c r="Q1841" s="29" t="s">
        <v>22</v>
      </c>
      <c r="R1841" s="30"/>
      <c r="S1841" s="29" t="s">
        <v>22</v>
      </c>
      <c r="T1841" s="31"/>
      <c r="U1841" s="41" t="s">
        <v>169</v>
      </c>
      <c r="V1841" s="42" t="s">
        <v>3224</v>
      </c>
    </row>
    <row r="1842" spans="1:24" ht="16.5" customHeight="1">
      <c r="A1842" s="27" t="s">
        <v>4650</v>
      </c>
      <c r="B1842" s="9" t="s">
        <v>3948</v>
      </c>
      <c r="C1842" s="15" t="s">
        <v>4651</v>
      </c>
      <c r="D1842" s="21" t="s">
        <v>4652</v>
      </c>
      <c r="E1842" s="12" t="s">
        <v>26</v>
      </c>
      <c r="F1842" s="14" t="s">
        <v>27</v>
      </c>
      <c r="G1842" s="14"/>
      <c r="H1842" s="9" t="s">
        <v>28</v>
      </c>
      <c r="I1842" s="28" t="str">
        <f t="shared" si="116"/>
        <v>175763</v>
      </c>
      <c r="J1842" s="14" t="s">
        <v>4653</v>
      </c>
      <c r="K1842" s="15" t="s">
        <v>1450</v>
      </c>
      <c r="L1842" s="13"/>
      <c r="M1842" s="14"/>
      <c r="N1842" s="9" t="s">
        <v>30</v>
      </c>
      <c r="O1842" s="9" t="s">
        <v>1451</v>
      </c>
      <c r="P1842" s="17">
        <v>5768</v>
      </c>
      <c r="Q1842" s="29" t="s">
        <v>22</v>
      </c>
      <c r="R1842" s="30"/>
      <c r="S1842" s="29" t="s">
        <v>22</v>
      </c>
      <c r="T1842" s="31"/>
      <c r="U1842" s="41" t="s">
        <v>169</v>
      </c>
      <c r="V1842" s="42" t="s">
        <v>3224</v>
      </c>
    </row>
    <row r="1843" spans="1:24" ht="16.5" customHeight="1">
      <c r="A1843" s="27" t="s">
        <v>4654</v>
      </c>
      <c r="B1843" s="9" t="s">
        <v>3948</v>
      </c>
      <c r="C1843" s="15" t="s">
        <v>4655</v>
      </c>
      <c r="D1843" s="21" t="s">
        <v>1293</v>
      </c>
      <c r="E1843" s="12" t="s">
        <v>26</v>
      </c>
      <c r="F1843" s="14" t="s">
        <v>27</v>
      </c>
      <c r="G1843" s="14"/>
      <c r="H1843" s="9" t="s">
        <v>28</v>
      </c>
      <c r="I1843" s="28" t="str">
        <f t="shared" si="116"/>
        <v>175763</v>
      </c>
      <c r="J1843" s="14" t="s">
        <v>4653</v>
      </c>
      <c r="K1843" s="15" t="s">
        <v>301</v>
      </c>
      <c r="L1843" s="13"/>
      <c r="M1843" s="14"/>
      <c r="N1843" s="9" t="s">
        <v>30</v>
      </c>
      <c r="O1843" s="9" t="s">
        <v>302</v>
      </c>
      <c r="P1843" s="17">
        <v>10357</v>
      </c>
      <c r="Q1843" s="29" t="s">
        <v>22</v>
      </c>
      <c r="R1843" s="30"/>
      <c r="S1843" s="29" t="s">
        <v>22</v>
      </c>
      <c r="T1843" s="31"/>
      <c r="U1843" s="41" t="s">
        <v>169</v>
      </c>
      <c r="V1843" s="42" t="s">
        <v>3224</v>
      </c>
    </row>
    <row r="1844" spans="1:24" ht="16.5" customHeight="1">
      <c r="A1844" s="27" t="s">
        <v>4654</v>
      </c>
      <c r="B1844" s="9" t="s">
        <v>3948</v>
      </c>
      <c r="C1844" s="15" t="s">
        <v>4655</v>
      </c>
      <c r="D1844" s="21" t="s">
        <v>1293</v>
      </c>
      <c r="E1844" s="12" t="s">
        <v>26</v>
      </c>
      <c r="F1844" s="14" t="s">
        <v>27</v>
      </c>
      <c r="G1844" s="14"/>
      <c r="H1844" s="9" t="s">
        <v>28</v>
      </c>
      <c r="I1844" s="28" t="str">
        <f t="shared" si="116"/>
        <v>175763</v>
      </c>
      <c r="J1844" s="14" t="s">
        <v>4653</v>
      </c>
      <c r="K1844" s="15" t="s">
        <v>1450</v>
      </c>
      <c r="L1844" s="13"/>
      <c r="M1844" s="14"/>
      <c r="N1844" s="9" t="s">
        <v>30</v>
      </c>
      <c r="O1844" s="9" t="s">
        <v>1451</v>
      </c>
      <c r="P1844" s="17">
        <v>5768</v>
      </c>
      <c r="Q1844" s="29" t="s">
        <v>22</v>
      </c>
      <c r="R1844" s="30"/>
      <c r="S1844" s="29" t="s">
        <v>22</v>
      </c>
      <c r="T1844" s="31"/>
      <c r="U1844" s="41" t="s">
        <v>169</v>
      </c>
      <c r="V1844" s="42" t="s">
        <v>3224</v>
      </c>
    </row>
    <row r="1845" spans="1:24" ht="16.5" customHeight="1">
      <c r="A1845" s="27" t="s">
        <v>4656</v>
      </c>
      <c r="B1845" s="9" t="s">
        <v>3948</v>
      </c>
      <c r="C1845" s="15" t="s">
        <v>4657</v>
      </c>
      <c r="D1845" s="21" t="s">
        <v>4264</v>
      </c>
      <c r="E1845" s="12" t="s">
        <v>26</v>
      </c>
      <c r="F1845" s="14" t="s">
        <v>27</v>
      </c>
      <c r="G1845" s="14"/>
      <c r="H1845" s="9" t="s">
        <v>28</v>
      </c>
      <c r="I1845" s="28" t="str">
        <f t="shared" si="116"/>
        <v>175763</v>
      </c>
      <c r="J1845" s="14" t="s">
        <v>4653</v>
      </c>
      <c r="K1845" s="15" t="s">
        <v>301</v>
      </c>
      <c r="L1845" s="13"/>
      <c r="M1845" s="14"/>
      <c r="N1845" s="9" t="s">
        <v>30</v>
      </c>
      <c r="O1845" s="9" t="s">
        <v>302</v>
      </c>
      <c r="P1845" s="17">
        <v>10357</v>
      </c>
      <c r="Q1845" s="29" t="s">
        <v>22</v>
      </c>
      <c r="R1845" s="30"/>
      <c r="S1845" s="29" t="s">
        <v>22</v>
      </c>
      <c r="T1845" s="31"/>
      <c r="U1845" s="41" t="s">
        <v>169</v>
      </c>
      <c r="V1845" s="42" t="s">
        <v>3224</v>
      </c>
    </row>
    <row r="1846" spans="1:24" ht="16.5" customHeight="1">
      <c r="A1846" s="27" t="s">
        <v>4656</v>
      </c>
      <c r="B1846" s="9" t="s">
        <v>3948</v>
      </c>
      <c r="C1846" s="15" t="s">
        <v>4657</v>
      </c>
      <c r="D1846" s="21" t="s">
        <v>4264</v>
      </c>
      <c r="E1846" s="12" t="s">
        <v>26</v>
      </c>
      <c r="F1846" s="14" t="s">
        <v>27</v>
      </c>
      <c r="G1846" s="14"/>
      <c r="H1846" s="9" t="s">
        <v>28</v>
      </c>
      <c r="I1846" s="28" t="str">
        <f t="shared" si="116"/>
        <v>175763</v>
      </c>
      <c r="J1846" s="14" t="s">
        <v>4653</v>
      </c>
      <c r="K1846" s="15" t="s">
        <v>1450</v>
      </c>
      <c r="L1846" s="13"/>
      <c r="M1846" s="14"/>
      <c r="N1846" s="9" t="s">
        <v>30</v>
      </c>
      <c r="O1846" s="9" t="s">
        <v>1451</v>
      </c>
      <c r="P1846" s="17">
        <v>5768</v>
      </c>
      <c r="Q1846" s="29" t="s">
        <v>22</v>
      </c>
      <c r="R1846" s="30"/>
      <c r="S1846" s="29" t="s">
        <v>22</v>
      </c>
      <c r="T1846" s="31"/>
      <c r="U1846" s="41" t="s">
        <v>169</v>
      </c>
      <c r="V1846" s="42" t="s">
        <v>3224</v>
      </c>
    </row>
    <row r="1847" spans="1:24" ht="16.5" customHeight="1">
      <c r="A1847" s="27" t="s">
        <v>4658</v>
      </c>
      <c r="B1847" s="9" t="s">
        <v>3948</v>
      </c>
      <c r="C1847" s="15" t="s">
        <v>4659</v>
      </c>
      <c r="D1847" s="21" t="s">
        <v>1293</v>
      </c>
      <c r="E1847" s="12" t="s">
        <v>26</v>
      </c>
      <c r="F1847" s="14" t="s">
        <v>27</v>
      </c>
      <c r="G1847" s="14"/>
      <c r="H1847" s="16" t="s">
        <v>28</v>
      </c>
      <c r="I1847" s="28" t="str">
        <f t="shared" si="116"/>
        <v>175763</v>
      </c>
      <c r="J1847" s="14"/>
      <c r="K1847" s="15" t="s">
        <v>301</v>
      </c>
      <c r="L1847" s="13"/>
      <c r="M1847" s="14"/>
      <c r="N1847" s="9" t="s">
        <v>30</v>
      </c>
      <c r="O1847" s="9" t="s">
        <v>302</v>
      </c>
      <c r="P1847" s="17">
        <v>10357</v>
      </c>
      <c r="Q1847" s="29" t="s">
        <v>22</v>
      </c>
      <c r="R1847" s="30"/>
      <c r="S1847" s="29" t="s">
        <v>22</v>
      </c>
      <c r="T1847" s="31"/>
      <c r="U1847" s="15"/>
      <c r="V1847" s="26" t="s">
        <v>4660</v>
      </c>
    </row>
    <row r="1848" spans="1:24" ht="16.5" customHeight="1">
      <c r="A1848" s="8" t="s">
        <v>4661</v>
      </c>
      <c r="B1848" s="9" t="s">
        <v>116</v>
      </c>
      <c r="C1848" s="10" t="s">
        <v>4662</v>
      </c>
      <c r="D1848" s="21" t="s">
        <v>4663</v>
      </c>
      <c r="E1848" s="12" t="s">
        <v>87</v>
      </c>
      <c r="F1848" s="12" t="s">
        <v>248</v>
      </c>
      <c r="G1848" s="12"/>
      <c r="H1848" s="9" t="s">
        <v>249</v>
      </c>
      <c r="I1848" s="13" t="s">
        <v>250</v>
      </c>
      <c r="J1848" s="14"/>
      <c r="K1848" s="15" t="s">
        <v>251</v>
      </c>
      <c r="L1848" s="13"/>
      <c r="M1848" s="14"/>
      <c r="N1848" s="9" t="s">
        <v>252</v>
      </c>
      <c r="O1848" s="16" t="s">
        <v>253</v>
      </c>
      <c r="P1848" s="17">
        <v>175763</v>
      </c>
      <c r="Q1848" s="18" t="s">
        <v>32</v>
      </c>
      <c r="R1848" s="19"/>
      <c r="S1848" s="12" t="s">
        <v>22</v>
      </c>
      <c r="T1848" s="10" t="s">
        <v>254</v>
      </c>
      <c r="U1848" s="15"/>
      <c r="V1848" s="26" t="s">
        <v>4664</v>
      </c>
    </row>
    <row r="1849" spans="1:24" ht="16.5" customHeight="1">
      <c r="A1849" s="8" t="s">
        <v>4661</v>
      </c>
      <c r="B1849" s="9" t="s">
        <v>116</v>
      </c>
      <c r="C1849" s="10" t="s">
        <v>4662</v>
      </c>
      <c r="D1849" s="21" t="s">
        <v>4663</v>
      </c>
      <c r="E1849" s="12" t="s">
        <v>87</v>
      </c>
      <c r="F1849" s="12" t="s">
        <v>255</v>
      </c>
      <c r="G1849" s="12"/>
      <c r="H1849" s="9" t="s">
        <v>256</v>
      </c>
      <c r="I1849" s="13" t="s">
        <v>257</v>
      </c>
      <c r="J1849" s="14"/>
      <c r="K1849" s="15" t="s">
        <v>258</v>
      </c>
      <c r="L1849" s="13"/>
      <c r="M1849" s="14"/>
      <c r="N1849" s="9" t="s">
        <v>259</v>
      </c>
      <c r="O1849" s="16" t="s">
        <v>260</v>
      </c>
      <c r="P1849" s="17">
        <v>58057</v>
      </c>
      <c r="Q1849" s="18" t="s">
        <v>32</v>
      </c>
      <c r="R1849" s="19"/>
      <c r="S1849" s="12" t="s">
        <v>22</v>
      </c>
      <c r="T1849" s="10" t="s">
        <v>261</v>
      </c>
      <c r="U1849" s="15"/>
      <c r="V1849" s="26" t="s">
        <v>4664</v>
      </c>
    </row>
    <row r="1850" spans="1:24" ht="16.5" customHeight="1">
      <c r="A1850" s="8" t="s">
        <v>4661</v>
      </c>
      <c r="B1850" s="9" t="s">
        <v>116</v>
      </c>
      <c r="C1850" s="10" t="s">
        <v>4662</v>
      </c>
      <c r="D1850" s="21" t="s">
        <v>4663</v>
      </c>
      <c r="E1850" s="12" t="s">
        <v>87</v>
      </c>
      <c r="F1850" s="12" t="s">
        <v>179</v>
      </c>
      <c r="G1850" s="12"/>
      <c r="H1850" s="9" t="s">
        <v>730</v>
      </c>
      <c r="I1850" s="13" t="s">
        <v>731</v>
      </c>
      <c r="J1850" s="14"/>
      <c r="K1850" s="15" t="s">
        <v>182</v>
      </c>
      <c r="L1850" s="13"/>
      <c r="M1850" s="14"/>
      <c r="N1850" s="9" t="s">
        <v>183</v>
      </c>
      <c r="O1850" s="16" t="s">
        <v>184</v>
      </c>
      <c r="P1850" s="17">
        <v>58756</v>
      </c>
      <c r="Q1850" s="18" t="s">
        <v>32</v>
      </c>
      <c r="R1850" s="25"/>
      <c r="S1850" s="18" t="s">
        <v>22</v>
      </c>
      <c r="T1850" s="10" t="s">
        <v>185</v>
      </c>
      <c r="U1850" s="15"/>
      <c r="V1850" s="26" t="s">
        <v>4664</v>
      </c>
    </row>
    <row r="1851" spans="1:24" ht="16.5" customHeight="1">
      <c r="A1851" s="8" t="s">
        <v>4665</v>
      </c>
      <c r="B1851" s="16" t="s">
        <v>4666</v>
      </c>
      <c r="C1851" s="10" t="s">
        <v>4667</v>
      </c>
      <c r="D1851" s="11" t="s">
        <v>4668</v>
      </c>
      <c r="E1851" s="12" t="s">
        <v>87</v>
      </c>
      <c r="F1851" s="12" t="s">
        <v>27</v>
      </c>
      <c r="G1851" s="12"/>
      <c r="H1851" s="16" t="s">
        <v>28</v>
      </c>
      <c r="I1851" s="28" t="str">
        <f t="shared" ref="I1851:I1859" si="117">IF(H1851 = "(2E,6E)-FPP", "175763",
    IF(H1851 = "(2Z,6E)-FPP", "162247",
        IF(H1851 = "(2Z,6Z)-FPP", "60374",
            IF(H1851 = "(2E,6E,10E)-GGPP", "58756",
                IF(H1851 = "9α-copalyl PP", "58622",
                    IF(H1851 = "peregrinol PP", "138232",
                        IF(H1851 = "(2E)-GPP", "58057",
                            IF(H1851 = "ent-copalyl diphosphate", "58553",
                                IF(H1851 = "(S)-2,3-epoxysqualene", "15441",
                                    IF(H1851 = "(+)-copalyl diphosphate", "58635",
                                        IF(H1851 = "copal-8-ol diphosphate(3−)","64283",
                                            IF(H1851 = "NPP", "57665",
                                                IF(H1851 = "squalene", "15440",
                                                    IF(H1851 = "ent-copal-8-ol diphosphate(3−)", "138223",
                                                        IF(H1851 = "(2E,6E,10E,14E)-GFPP", "57907",
                                                            IF(H1851 = "(R)-tetraprenyl-β-curcumene", "64801",
                                                                IF(H1851 = "(E)-2-MeGPP", "61984",
                                                                    IF(H1851 = "all-trans-heptaprenyl PP", "58206",
                                                                        IF(H1851 = "(3S,22S)-2,3:22,23-diepoxy-2,3,22,23-tetrahydrosqualene", "138307",
                                                                            IF(H1851 = "pre-α-onocerin", "138305","")
                                                                            )
                                                                        )
                                                                    )
                                                                )
                                                            )
                                                        )
                                                    )
                                                )
                                            )
                                        )
                                    )
                                )
                            )
                        )
                    )
                )
            )
        )
    )</f>
        <v>175763</v>
      </c>
      <c r="J1851" s="12"/>
      <c r="K1851" s="10" t="s">
        <v>45</v>
      </c>
      <c r="L1851" s="28"/>
      <c r="M1851" s="12"/>
      <c r="N1851" s="16" t="s">
        <v>30</v>
      </c>
      <c r="O1851" s="16" t="s">
        <v>46</v>
      </c>
      <c r="P1851" s="7">
        <v>63190</v>
      </c>
      <c r="Q1851" s="29" t="s">
        <v>22</v>
      </c>
      <c r="R1851" s="30"/>
      <c r="S1851" s="29" t="s">
        <v>22</v>
      </c>
      <c r="T1851" s="31"/>
      <c r="U1851" s="10"/>
      <c r="V1851" s="284" t="s">
        <v>4669</v>
      </c>
      <c r="W1851" s="283"/>
      <c r="X1851" s="283"/>
    </row>
    <row r="1852" spans="1:24" ht="16.5" customHeight="1">
      <c r="A1852" s="8" t="s">
        <v>4665</v>
      </c>
      <c r="B1852" s="16" t="s">
        <v>4666</v>
      </c>
      <c r="C1852" s="10" t="s">
        <v>4667</v>
      </c>
      <c r="D1852" s="11" t="s">
        <v>4668</v>
      </c>
      <c r="E1852" s="12" t="s">
        <v>87</v>
      </c>
      <c r="F1852" s="12" t="s">
        <v>27</v>
      </c>
      <c r="G1852" s="12"/>
      <c r="H1852" s="16" t="s">
        <v>28</v>
      </c>
      <c r="I1852" s="28" t="str">
        <f t="shared" si="117"/>
        <v>175763</v>
      </c>
      <c r="J1852" s="12"/>
      <c r="K1852" s="10" t="s">
        <v>4670</v>
      </c>
      <c r="L1852" s="28"/>
      <c r="M1852" s="12" t="s">
        <v>22</v>
      </c>
      <c r="N1852" s="16" t="s">
        <v>49</v>
      </c>
      <c r="O1852" s="16" t="s">
        <v>4671</v>
      </c>
      <c r="P1852" s="7">
        <v>63196</v>
      </c>
      <c r="Q1852" s="29" t="s">
        <v>22</v>
      </c>
      <c r="R1852" s="30"/>
      <c r="S1852" s="29" t="s">
        <v>22</v>
      </c>
      <c r="T1852" s="31"/>
      <c r="U1852" s="10" t="s">
        <v>4672</v>
      </c>
      <c r="V1852" s="284" t="s">
        <v>4669</v>
      </c>
      <c r="W1852" s="283"/>
      <c r="X1852" s="283"/>
    </row>
    <row r="1853" spans="1:24" ht="16.5" customHeight="1">
      <c r="A1853" s="27" t="s">
        <v>4673</v>
      </c>
      <c r="B1853" s="9" t="s">
        <v>842</v>
      </c>
      <c r="C1853" s="15" t="s">
        <v>4674</v>
      </c>
      <c r="D1853" s="21" t="s">
        <v>1030</v>
      </c>
      <c r="E1853" s="12" t="s">
        <v>26</v>
      </c>
      <c r="F1853" s="14" t="s">
        <v>266</v>
      </c>
      <c r="G1853" s="14"/>
      <c r="H1853" s="9" t="s">
        <v>267</v>
      </c>
      <c r="I1853" s="28" t="str">
        <f t="shared" si="117"/>
        <v>15441</v>
      </c>
      <c r="J1853" s="14"/>
      <c r="K1853" s="15" t="s">
        <v>858</v>
      </c>
      <c r="L1853" s="13"/>
      <c r="M1853" s="14"/>
      <c r="N1853" s="9" t="s">
        <v>269</v>
      </c>
      <c r="O1853" s="9" t="s">
        <v>859</v>
      </c>
      <c r="P1853" s="17">
        <v>10352</v>
      </c>
      <c r="Q1853" s="29" t="s">
        <v>22</v>
      </c>
      <c r="R1853" s="30"/>
      <c r="S1853" s="29" t="s">
        <v>22</v>
      </c>
      <c r="T1853" s="31"/>
      <c r="U1853" s="15"/>
      <c r="V1853" s="32" t="s">
        <v>4675</v>
      </c>
    </row>
    <row r="1854" spans="1:24" ht="16.5" customHeight="1">
      <c r="A1854" s="27" t="s">
        <v>4673</v>
      </c>
      <c r="B1854" s="9" t="s">
        <v>842</v>
      </c>
      <c r="C1854" s="15" t="s">
        <v>4674</v>
      </c>
      <c r="D1854" s="21" t="s">
        <v>1030</v>
      </c>
      <c r="E1854" s="12" t="s">
        <v>26</v>
      </c>
      <c r="F1854" s="14" t="s">
        <v>266</v>
      </c>
      <c r="G1854" s="14"/>
      <c r="H1854" s="9" t="s">
        <v>267</v>
      </c>
      <c r="I1854" s="28" t="str">
        <f t="shared" si="117"/>
        <v>15441</v>
      </c>
      <c r="J1854" s="14"/>
      <c r="K1854" s="15" t="s">
        <v>880</v>
      </c>
      <c r="L1854" s="13"/>
      <c r="M1854" s="14"/>
      <c r="N1854" s="9" t="s">
        <v>269</v>
      </c>
      <c r="O1854" s="9" t="s">
        <v>881</v>
      </c>
      <c r="P1854" s="17">
        <v>16521</v>
      </c>
      <c r="Q1854" s="29" t="s">
        <v>22</v>
      </c>
      <c r="R1854" s="30"/>
      <c r="S1854" s="29" t="s">
        <v>22</v>
      </c>
      <c r="T1854" s="31"/>
      <c r="U1854" s="15"/>
      <c r="V1854" s="26" t="s">
        <v>4675</v>
      </c>
    </row>
    <row r="1855" spans="1:24" ht="16.5" customHeight="1">
      <c r="A1855" s="27" t="s">
        <v>4676</v>
      </c>
      <c r="B1855" s="9" t="s">
        <v>4677</v>
      </c>
      <c r="C1855" s="15" t="s">
        <v>4678</v>
      </c>
      <c r="D1855" s="21" t="s">
        <v>4679</v>
      </c>
      <c r="E1855" s="12" t="s">
        <v>26</v>
      </c>
      <c r="F1855" s="14" t="s">
        <v>27</v>
      </c>
      <c r="G1855" s="14"/>
      <c r="H1855" s="16" t="s">
        <v>28</v>
      </c>
      <c r="I1855" s="28" t="str">
        <f t="shared" si="117"/>
        <v>175763</v>
      </c>
      <c r="J1855" s="14"/>
      <c r="K1855" s="15" t="s">
        <v>4680</v>
      </c>
      <c r="L1855" s="13" t="s">
        <v>288</v>
      </c>
      <c r="M1855" s="14" t="s">
        <v>22</v>
      </c>
      <c r="N1855" s="9" t="s">
        <v>49</v>
      </c>
      <c r="O1855" s="9" t="s">
        <v>4681</v>
      </c>
      <c r="P1855" s="17">
        <v>10417</v>
      </c>
      <c r="Q1855" s="29" t="s">
        <v>22</v>
      </c>
      <c r="R1855" s="30"/>
      <c r="S1855" s="29" t="s">
        <v>22</v>
      </c>
      <c r="T1855" s="31"/>
      <c r="U1855" s="15" t="s">
        <v>59</v>
      </c>
      <c r="V1855" s="32" t="s">
        <v>4682</v>
      </c>
    </row>
    <row r="1856" spans="1:24" ht="16.5" customHeight="1">
      <c r="A1856" s="27" t="s">
        <v>4676</v>
      </c>
      <c r="B1856" s="9" t="s">
        <v>4677</v>
      </c>
      <c r="C1856" s="15" t="s">
        <v>4678</v>
      </c>
      <c r="D1856" s="21" t="s">
        <v>4679</v>
      </c>
      <c r="E1856" s="12" t="s">
        <v>26</v>
      </c>
      <c r="F1856" s="14" t="s">
        <v>27</v>
      </c>
      <c r="G1856" s="14"/>
      <c r="H1856" s="16" t="s">
        <v>28</v>
      </c>
      <c r="I1856" s="28" t="str">
        <f t="shared" si="117"/>
        <v>175763</v>
      </c>
      <c r="J1856" s="14"/>
      <c r="K1856" s="15" t="s">
        <v>4683</v>
      </c>
      <c r="L1856" s="13" t="s">
        <v>771</v>
      </c>
      <c r="M1856" s="14"/>
      <c r="N1856" s="9" t="s">
        <v>49</v>
      </c>
      <c r="O1856" s="9" t="s">
        <v>4684</v>
      </c>
      <c r="P1856" s="17">
        <v>62514</v>
      </c>
      <c r="Q1856" s="29" t="s">
        <v>22</v>
      </c>
      <c r="R1856" s="30"/>
      <c r="S1856" s="29" t="s">
        <v>22</v>
      </c>
      <c r="T1856" s="31"/>
      <c r="U1856" s="15"/>
      <c r="V1856" s="32" t="s">
        <v>4682</v>
      </c>
    </row>
    <row r="1857" spans="1:38" ht="16.5" customHeight="1">
      <c r="A1857" s="27" t="s">
        <v>4676</v>
      </c>
      <c r="B1857" s="9" t="s">
        <v>4677</v>
      </c>
      <c r="C1857" s="15" t="s">
        <v>4678</v>
      </c>
      <c r="D1857" s="21" t="s">
        <v>4679</v>
      </c>
      <c r="E1857" s="12" t="s">
        <v>26</v>
      </c>
      <c r="F1857" s="14" t="s">
        <v>27</v>
      </c>
      <c r="G1857" s="14"/>
      <c r="H1857" s="16" t="s">
        <v>28</v>
      </c>
      <c r="I1857" s="28" t="str">
        <f t="shared" si="117"/>
        <v>175763</v>
      </c>
      <c r="J1857" s="14"/>
      <c r="K1857" s="15" t="s">
        <v>4685</v>
      </c>
      <c r="L1857" s="13" t="s">
        <v>771</v>
      </c>
      <c r="M1857" s="14"/>
      <c r="N1857" s="9" t="s">
        <v>49</v>
      </c>
      <c r="O1857" s="9" t="s">
        <v>4686</v>
      </c>
      <c r="P1857" s="17">
        <v>10278</v>
      </c>
      <c r="Q1857" s="29" t="s">
        <v>22</v>
      </c>
      <c r="R1857" s="30"/>
      <c r="S1857" s="29" t="s">
        <v>22</v>
      </c>
      <c r="T1857" s="31"/>
      <c r="U1857" s="15"/>
      <c r="V1857" s="32" t="s">
        <v>4682</v>
      </c>
    </row>
    <row r="1858" spans="1:38" ht="16.5" customHeight="1">
      <c r="A1858" s="27" t="s">
        <v>4687</v>
      </c>
      <c r="B1858" s="9" t="s">
        <v>3775</v>
      </c>
      <c r="C1858" s="15" t="s">
        <v>4688</v>
      </c>
      <c r="D1858" s="21" t="s">
        <v>4679</v>
      </c>
      <c r="E1858" s="12" t="s">
        <v>26</v>
      </c>
      <c r="F1858" s="14" t="s">
        <v>27</v>
      </c>
      <c r="G1858" s="14"/>
      <c r="H1858" s="16" t="s">
        <v>28</v>
      </c>
      <c r="I1858" s="28" t="str">
        <f t="shared" si="117"/>
        <v>175763</v>
      </c>
      <c r="J1858" s="14"/>
      <c r="K1858" s="15" t="s">
        <v>1450</v>
      </c>
      <c r="L1858" s="13"/>
      <c r="M1858" s="14"/>
      <c r="N1858" s="9" t="s">
        <v>30</v>
      </c>
      <c r="O1858" s="9" t="s">
        <v>1451</v>
      </c>
      <c r="P1858" s="17">
        <v>5768</v>
      </c>
      <c r="Q1858" s="29" t="s">
        <v>22</v>
      </c>
      <c r="R1858" s="30"/>
      <c r="S1858" s="29" t="s">
        <v>22</v>
      </c>
      <c r="T1858" s="31"/>
      <c r="U1858" s="15"/>
      <c r="V1858" s="32" t="s">
        <v>4689</v>
      </c>
    </row>
    <row r="1859" spans="1:38" ht="16.5" customHeight="1">
      <c r="A1859" s="27" t="s">
        <v>4690</v>
      </c>
      <c r="B1859" s="9" t="s">
        <v>3955</v>
      </c>
      <c r="C1859" s="15" t="s">
        <v>2024</v>
      </c>
      <c r="D1859" s="21" t="s">
        <v>2025</v>
      </c>
      <c r="E1859" s="12" t="s">
        <v>111</v>
      </c>
      <c r="F1859" s="14" t="s">
        <v>266</v>
      </c>
      <c r="G1859" s="14"/>
      <c r="H1859" s="9" t="s">
        <v>267</v>
      </c>
      <c r="I1859" s="28" t="str">
        <f t="shared" si="117"/>
        <v>15441</v>
      </c>
      <c r="J1859" s="14"/>
      <c r="K1859" s="15" t="s">
        <v>2026</v>
      </c>
      <c r="L1859" s="13"/>
      <c r="M1859" s="14"/>
      <c r="N1859" s="9" t="s">
        <v>269</v>
      </c>
      <c r="O1859" s="9" t="s">
        <v>2027</v>
      </c>
      <c r="P1859" s="17">
        <v>62457</v>
      </c>
      <c r="Q1859" s="29" t="s">
        <v>22</v>
      </c>
      <c r="R1859" s="30"/>
      <c r="S1859" s="29" t="s">
        <v>22</v>
      </c>
      <c r="T1859" s="31"/>
      <c r="U1859" s="15"/>
      <c r="V1859" s="26" t="s">
        <v>3958</v>
      </c>
    </row>
    <row r="1860" spans="1:38" ht="16.5" customHeight="1">
      <c r="A1860" s="27" t="s">
        <v>4691</v>
      </c>
      <c r="B1860" s="9" t="s">
        <v>4692</v>
      </c>
      <c r="C1860" s="15" t="s">
        <v>4693</v>
      </c>
      <c r="D1860" s="21" t="s">
        <v>2025</v>
      </c>
      <c r="E1860" s="12" t="s">
        <v>111</v>
      </c>
      <c r="F1860" s="14" t="s">
        <v>266</v>
      </c>
      <c r="G1860" s="14"/>
      <c r="H1860" s="9" t="s">
        <v>267</v>
      </c>
      <c r="I1860" s="13">
        <v>15441</v>
      </c>
      <c r="J1860" s="14"/>
      <c r="K1860" s="15" t="s">
        <v>4694</v>
      </c>
      <c r="L1860" s="13"/>
      <c r="M1860" s="14"/>
      <c r="N1860" s="9" t="s">
        <v>1054</v>
      </c>
      <c r="O1860" s="9" t="s">
        <v>4695</v>
      </c>
      <c r="P1860" s="17">
        <v>189409</v>
      </c>
      <c r="Q1860" s="18" t="s">
        <v>22</v>
      </c>
      <c r="R1860" s="25"/>
      <c r="S1860" s="18" t="s">
        <v>22</v>
      </c>
      <c r="T1860" s="34"/>
      <c r="U1860" s="15"/>
      <c r="V1860" s="26" t="s">
        <v>4696</v>
      </c>
      <c r="Y1860" s="119"/>
      <c r="Z1860" s="119"/>
      <c r="AA1860" s="119"/>
      <c r="AB1860" s="119"/>
      <c r="AC1860" s="119"/>
      <c r="AD1860" s="119"/>
      <c r="AE1860" s="119"/>
      <c r="AF1860" s="119"/>
      <c r="AG1860" s="119"/>
      <c r="AH1860" s="119"/>
      <c r="AI1860" s="119"/>
      <c r="AJ1860" s="119"/>
      <c r="AK1860" s="119"/>
      <c r="AL1860" s="119"/>
    </row>
    <row r="1861" spans="1:38" ht="16.5" customHeight="1">
      <c r="A1861" s="27" t="s">
        <v>4697</v>
      </c>
      <c r="B1861" s="9" t="s">
        <v>4486</v>
      </c>
      <c r="C1861" s="15" t="s">
        <v>4698</v>
      </c>
      <c r="D1861" s="21" t="s">
        <v>1293</v>
      </c>
      <c r="E1861" s="12" t="s">
        <v>26</v>
      </c>
      <c r="F1861" s="14" t="s">
        <v>850</v>
      </c>
      <c r="G1861" s="14"/>
      <c r="H1861" s="9" t="s">
        <v>39</v>
      </c>
      <c r="I1861" s="13">
        <v>58756</v>
      </c>
      <c r="J1861" s="14"/>
      <c r="K1861" s="15" t="s">
        <v>851</v>
      </c>
      <c r="L1861" s="13"/>
      <c r="M1861" s="14"/>
      <c r="N1861" s="9" t="s">
        <v>852</v>
      </c>
      <c r="O1861" s="24" t="s">
        <v>853</v>
      </c>
      <c r="P1861" s="17">
        <v>27787</v>
      </c>
      <c r="Q1861" s="18" t="s">
        <v>32</v>
      </c>
      <c r="R1861" s="25"/>
      <c r="S1861" s="18" t="s">
        <v>22</v>
      </c>
      <c r="T1861" s="34"/>
      <c r="U1861" s="15"/>
      <c r="V1861" s="45" t="s">
        <v>4699</v>
      </c>
    </row>
    <row r="1862" spans="1:38" ht="16.5" customHeight="1">
      <c r="A1862" s="8" t="s">
        <v>4700</v>
      </c>
      <c r="B1862" s="16" t="s">
        <v>4701</v>
      </c>
      <c r="C1862" s="10" t="s">
        <v>4702</v>
      </c>
      <c r="D1862" s="44" t="s">
        <v>2052</v>
      </c>
      <c r="E1862" s="12" t="s">
        <v>26</v>
      </c>
      <c r="F1862" s="12" t="s">
        <v>27</v>
      </c>
      <c r="G1862" s="12"/>
      <c r="H1862" s="16" t="s">
        <v>28</v>
      </c>
      <c r="I1862" s="28" t="str">
        <f>IF(H1862 = "(2E,6E)-FPP", "175763",
    IF(H1862 = "(2Z,6E)-FPP", "162247",
        IF(H1862 = "(2Z,6Z)-FPP", "60374",
            IF(H1862 = "(2E,6E,10E)-GGPP", "58756",
                IF(H1862 = "9α-copalyl PP", "58622",
                    IF(H1862 = "peregrinol PP", "138232",
                        IF(H1862 = "(2E)-GPP", "58057",
                            IF(H1862 = "ent-copalyl diphosphate", "58553",
                                IF(H1862 = "(S)-2,3-epoxysqualene", "15441",
                                    IF(H1862 = "(+)-copalyl diphosphate", "58635",
                                        IF(H1862 = "copal-8-ol diphosphate(3−)","64283",
                                            IF(H1862 = "NPP", "57665",
                                                IF(H1862 = "squalene", "15440",
                                                    IF(H1862 = "ent-copal-8-ol diphosphate(3−)", "138223",
                                                        IF(H1862 = "(2E,6E,10E,14E)-GFPP", "57907",
                                                            IF(H1862 = "(R)-tetraprenyl-β-curcumene", "64801",
                                                                IF(H1862 = "(E)-2-MeGPP", "61984",
                                                                    IF(H1862 = "all-trans-heptaprenyl PP", "58206",
                                                                        IF(H1862 = "(3S,22S)-2,3:22,23-diepoxy-2,3,22,23-tetrahydrosqualene", "138307",
                                                                            IF(H1862 = "pre-α-onocerin", "138305","")
                                                                            )
                                                                        )
                                                                    )
                                                                )
                                                            )
                                                        )
                                                    )
                                                )
                                            )
                                        )
                                    )
                                )
                            )
                        )
                    )
                )
            )
        )
    )</f>
        <v>175763</v>
      </c>
      <c r="J1862" s="12"/>
      <c r="K1862" s="75" t="s">
        <v>1133</v>
      </c>
      <c r="L1862" s="28"/>
      <c r="M1862" s="12"/>
      <c r="N1862" s="16" t="s">
        <v>30</v>
      </c>
      <c r="O1862" s="76" t="s">
        <v>1134</v>
      </c>
      <c r="P1862" s="48">
        <v>41595</v>
      </c>
      <c r="Q1862" s="29" t="s">
        <v>22</v>
      </c>
      <c r="R1862" s="30"/>
      <c r="S1862" s="29" t="s">
        <v>22</v>
      </c>
      <c r="T1862" s="31"/>
      <c r="U1862" s="10" t="s">
        <v>59</v>
      </c>
      <c r="V1862" s="282" t="s">
        <v>2053</v>
      </c>
      <c r="W1862" s="283"/>
      <c r="X1862" s="283"/>
    </row>
    <row r="1863" spans="1:38" ht="16.5" customHeight="1">
      <c r="A1863" s="38" t="s">
        <v>4703</v>
      </c>
      <c r="B1863" s="9" t="s">
        <v>4704</v>
      </c>
      <c r="C1863" s="15" t="s">
        <v>4705</v>
      </c>
      <c r="D1863" s="36" t="s">
        <v>4706</v>
      </c>
      <c r="E1863" s="28" t="s">
        <v>3045</v>
      </c>
      <c r="F1863" s="134" t="s">
        <v>3046</v>
      </c>
      <c r="G1863" s="13" t="s">
        <v>3047</v>
      </c>
      <c r="H1863" s="15" t="s">
        <v>3048</v>
      </c>
      <c r="I1863" s="37"/>
      <c r="J1863" s="13"/>
      <c r="K1863" s="15" t="s">
        <v>4707</v>
      </c>
      <c r="L1863" s="13" t="s">
        <v>288</v>
      </c>
      <c r="M1863" s="13" t="s">
        <v>22</v>
      </c>
      <c r="N1863" s="15"/>
      <c r="O1863" s="15"/>
      <c r="P1863" s="33" t="s">
        <v>94</v>
      </c>
      <c r="Q1863" s="178" t="s">
        <v>22</v>
      </c>
      <c r="R1863" s="179"/>
      <c r="S1863" s="18" t="s">
        <v>22</v>
      </c>
      <c r="T1863" s="34"/>
      <c r="U1863" s="15" t="s">
        <v>4708</v>
      </c>
      <c r="V1863" s="135" t="s">
        <v>3050</v>
      </c>
      <c r="W1863" s="71"/>
      <c r="X1863" s="71"/>
      <c r="Y1863" s="71"/>
      <c r="Z1863" s="71"/>
      <c r="AA1863" s="71"/>
      <c r="AB1863" s="71"/>
      <c r="AC1863" s="71"/>
      <c r="AD1863" s="71"/>
      <c r="AE1863" s="71"/>
      <c r="AF1863" s="71"/>
      <c r="AG1863" s="71"/>
      <c r="AH1863" s="71"/>
      <c r="AI1863" s="71"/>
      <c r="AJ1863" s="71"/>
      <c r="AK1863" s="71"/>
      <c r="AL1863" s="71"/>
    </row>
    <row r="1864" spans="1:38" ht="16.5" customHeight="1">
      <c r="A1864" s="8" t="s">
        <v>4709</v>
      </c>
      <c r="B1864" s="9" t="s">
        <v>1158</v>
      </c>
      <c r="C1864" s="10" t="s">
        <v>4710</v>
      </c>
      <c r="D1864" s="21" t="s">
        <v>1575</v>
      </c>
      <c r="E1864" s="12" t="s">
        <v>87</v>
      </c>
      <c r="F1864" s="12" t="s">
        <v>266</v>
      </c>
      <c r="G1864" s="12"/>
      <c r="H1864" s="9" t="s">
        <v>28</v>
      </c>
      <c r="I1864" s="13">
        <v>175763</v>
      </c>
      <c r="J1864" s="14"/>
      <c r="K1864" s="15" t="s">
        <v>1161</v>
      </c>
      <c r="L1864" s="13"/>
      <c r="M1864" s="14"/>
      <c r="N1864" s="9" t="s">
        <v>1162</v>
      </c>
      <c r="O1864" s="16" t="s">
        <v>1163</v>
      </c>
      <c r="P1864" s="17">
        <v>62738</v>
      </c>
      <c r="Q1864" s="18" t="s">
        <v>32</v>
      </c>
      <c r="R1864" s="19"/>
      <c r="S1864" s="12" t="s">
        <v>32</v>
      </c>
      <c r="T1864" s="10" t="s">
        <v>1164</v>
      </c>
      <c r="U1864" s="15"/>
      <c r="V1864" s="45"/>
    </row>
    <row r="1865" spans="1:38" ht="16.5" customHeight="1">
      <c r="A1865" s="27" t="s">
        <v>4711</v>
      </c>
      <c r="B1865" s="9" t="s">
        <v>4712</v>
      </c>
      <c r="C1865" s="15" t="s">
        <v>4713</v>
      </c>
      <c r="D1865" s="21" t="s">
        <v>4714</v>
      </c>
      <c r="E1865" s="12" t="s">
        <v>87</v>
      </c>
      <c r="F1865" s="14" t="s">
        <v>27</v>
      </c>
      <c r="G1865" s="14"/>
      <c r="H1865" s="9" t="s">
        <v>28</v>
      </c>
      <c r="I1865" s="28" t="str">
        <f t="shared" ref="I1865:I1920" si="118">IF(H1865 = "(2E,6E)-FPP", "175763",
    IF(H1865 = "(2Z,6E)-FPP", "162247",
        IF(H1865 = "(2Z,6Z)-FPP", "60374",
            IF(H1865 = "(2E,6E,10E)-GGPP", "58756",
                IF(H1865 = "9α-copalyl PP", "58622",
                    IF(H1865 = "peregrinol PP", "138232",
                        IF(H1865 = "(2E)-GPP", "58057",
                            IF(H1865 = "ent-copalyl diphosphate", "58553",
                                IF(H1865 = "(S)-2,3-epoxysqualene", "15441",
                                    IF(H1865 = "(+)-copalyl diphosphate", "58635",
                                        IF(H1865 = "copal-8-ol diphosphate(3−)","64283",
                                            IF(H1865 = "NPP", "57665",
                                                IF(H1865 = "squalene", "15440",
                                                    IF(H1865 = "ent-copal-8-ol diphosphate(3−)", "138223",
                                                        IF(H1865 = "(2E,6E,10E,14E)-GFPP", "57907",
                                                            IF(H1865 = "(R)-tetraprenyl-β-curcumene", "64801",
                                                                IF(H1865 = "(E)-2-MeGPP", "61984",
                                                                    IF(H1865 = "all-trans-heptaprenyl PP", "58206",
                                                                        IF(H1865 = "(3S,22S)-2,3:22,23-diepoxy-2,3,22,23-tetrahydrosqualene", "138307",
                                                                            IF(H1865 = "pre-α-onocerin", "138305","")
                                                                            )
                                                                        )
                                                                    )
                                                                )
                                                            )
                                                        )
                                                    )
                                                )
                                            )
                                        )
                                    )
                                )
                            )
                        )
                    )
                )
            )
        )
    )</f>
        <v>175763</v>
      </c>
      <c r="J1865" s="14" t="s">
        <v>1098</v>
      </c>
      <c r="K1865" s="15" t="s">
        <v>4715</v>
      </c>
      <c r="L1865" s="13" t="s">
        <v>91</v>
      </c>
      <c r="M1865" s="12" t="s">
        <v>22</v>
      </c>
      <c r="N1865" s="9" t="s">
        <v>49</v>
      </c>
      <c r="O1865" s="9" t="s">
        <v>4716</v>
      </c>
      <c r="P1865" s="17">
        <v>138045</v>
      </c>
      <c r="Q1865" s="29" t="s">
        <v>22</v>
      </c>
      <c r="R1865" s="30"/>
      <c r="S1865" s="29" t="s">
        <v>22</v>
      </c>
      <c r="T1865" s="31"/>
      <c r="U1865" s="15"/>
      <c r="V1865" s="26" t="s">
        <v>4717</v>
      </c>
    </row>
    <row r="1866" spans="1:38" ht="16.5" customHeight="1">
      <c r="A1866" s="27" t="s">
        <v>4711</v>
      </c>
      <c r="B1866" s="9" t="s">
        <v>4712</v>
      </c>
      <c r="C1866" s="15" t="s">
        <v>4713</v>
      </c>
      <c r="D1866" s="21" t="s">
        <v>4714</v>
      </c>
      <c r="E1866" s="12" t="s">
        <v>87</v>
      </c>
      <c r="F1866" s="14" t="s">
        <v>27</v>
      </c>
      <c r="G1866" s="14"/>
      <c r="H1866" s="9" t="s">
        <v>28</v>
      </c>
      <c r="I1866" s="28" t="str">
        <f t="shared" si="118"/>
        <v>175763</v>
      </c>
      <c r="J1866" s="14"/>
      <c r="K1866" s="15" t="s">
        <v>1693</v>
      </c>
      <c r="L1866" s="13" t="s">
        <v>103</v>
      </c>
      <c r="M1866" s="14"/>
      <c r="N1866" s="9" t="s">
        <v>30</v>
      </c>
      <c r="O1866" s="9" t="s">
        <v>2886</v>
      </c>
      <c r="P1866" s="17">
        <v>49045</v>
      </c>
      <c r="Q1866" s="29" t="s">
        <v>22</v>
      </c>
      <c r="R1866" s="30"/>
      <c r="S1866" s="29" t="s">
        <v>22</v>
      </c>
      <c r="T1866" s="31"/>
      <c r="U1866" s="15"/>
      <c r="V1866" s="26" t="s">
        <v>4718</v>
      </c>
    </row>
    <row r="1867" spans="1:38" ht="16.5" customHeight="1">
      <c r="A1867" s="27" t="s">
        <v>4711</v>
      </c>
      <c r="B1867" s="9" t="s">
        <v>4712</v>
      </c>
      <c r="C1867" s="15" t="s">
        <v>4713</v>
      </c>
      <c r="D1867" s="21" t="s">
        <v>4714</v>
      </c>
      <c r="E1867" s="12" t="s">
        <v>87</v>
      </c>
      <c r="F1867" s="14" t="s">
        <v>27</v>
      </c>
      <c r="G1867" s="14"/>
      <c r="H1867" s="9" t="s">
        <v>28</v>
      </c>
      <c r="I1867" s="28" t="str">
        <f t="shared" si="118"/>
        <v>175763</v>
      </c>
      <c r="J1867" s="14"/>
      <c r="K1867" s="15" t="s">
        <v>4483</v>
      </c>
      <c r="L1867" s="13" t="s">
        <v>103</v>
      </c>
      <c r="M1867" s="14"/>
      <c r="N1867" s="9" t="s">
        <v>49</v>
      </c>
      <c r="O1867" s="9" t="s">
        <v>4484</v>
      </c>
      <c r="P1867" s="17">
        <v>192809</v>
      </c>
      <c r="Q1867" s="29" t="s">
        <v>22</v>
      </c>
      <c r="R1867" s="30"/>
      <c r="S1867" s="29" t="s">
        <v>22</v>
      </c>
      <c r="T1867" s="31"/>
      <c r="U1867" s="15"/>
      <c r="V1867" s="26" t="s">
        <v>4718</v>
      </c>
    </row>
    <row r="1868" spans="1:38" ht="16.5" customHeight="1">
      <c r="A1868" s="27" t="s">
        <v>4711</v>
      </c>
      <c r="B1868" s="9" t="s">
        <v>4712</v>
      </c>
      <c r="C1868" s="15" t="s">
        <v>4713</v>
      </c>
      <c r="D1868" s="21" t="s">
        <v>4714</v>
      </c>
      <c r="E1868" s="12" t="s">
        <v>87</v>
      </c>
      <c r="F1868" s="14" t="s">
        <v>27</v>
      </c>
      <c r="G1868" s="14"/>
      <c r="H1868" s="9" t="s">
        <v>28</v>
      </c>
      <c r="I1868" s="28" t="str">
        <f t="shared" si="118"/>
        <v>175763</v>
      </c>
      <c r="J1868" s="14"/>
      <c r="K1868" s="15" t="s">
        <v>2254</v>
      </c>
      <c r="L1868" s="13" t="s">
        <v>103</v>
      </c>
      <c r="M1868" s="14"/>
      <c r="N1868" s="9" t="s">
        <v>30</v>
      </c>
      <c r="O1868" s="9" t="s">
        <v>2255</v>
      </c>
      <c r="P1868" s="17">
        <v>140564</v>
      </c>
      <c r="Q1868" s="29" t="s">
        <v>22</v>
      </c>
      <c r="R1868" s="30"/>
      <c r="S1868" s="29" t="s">
        <v>22</v>
      </c>
      <c r="T1868" s="31"/>
      <c r="U1868" s="15"/>
      <c r="V1868" s="26" t="s">
        <v>4718</v>
      </c>
    </row>
    <row r="1869" spans="1:38" ht="16.5" customHeight="1">
      <c r="A1869" s="27" t="s">
        <v>4711</v>
      </c>
      <c r="B1869" s="9" t="s">
        <v>4712</v>
      </c>
      <c r="C1869" s="15" t="s">
        <v>4713</v>
      </c>
      <c r="D1869" s="21" t="s">
        <v>4714</v>
      </c>
      <c r="E1869" s="12" t="s">
        <v>87</v>
      </c>
      <c r="F1869" s="14" t="s">
        <v>27</v>
      </c>
      <c r="G1869" s="14"/>
      <c r="H1869" s="9" t="s">
        <v>28</v>
      </c>
      <c r="I1869" s="28" t="str">
        <f t="shared" si="118"/>
        <v>175763</v>
      </c>
      <c r="J1869" s="14"/>
      <c r="K1869" s="75" t="s">
        <v>354</v>
      </c>
      <c r="L1869" s="13" t="s">
        <v>103</v>
      </c>
      <c r="M1869" s="14"/>
      <c r="N1869" s="16" t="s">
        <v>49</v>
      </c>
      <c r="O1869" s="76" t="s">
        <v>355</v>
      </c>
      <c r="P1869" s="48">
        <v>138042</v>
      </c>
      <c r="Q1869" s="29" t="s">
        <v>22</v>
      </c>
      <c r="R1869" s="30"/>
      <c r="S1869" s="29" t="s">
        <v>22</v>
      </c>
      <c r="T1869" s="31"/>
      <c r="U1869" s="15"/>
      <c r="V1869" s="26" t="s">
        <v>4718</v>
      </c>
    </row>
    <row r="1870" spans="1:38" ht="16.5" customHeight="1">
      <c r="A1870" s="27" t="s">
        <v>4711</v>
      </c>
      <c r="B1870" s="9" t="s">
        <v>4712</v>
      </c>
      <c r="C1870" s="15" t="s">
        <v>4713</v>
      </c>
      <c r="D1870" s="21" t="s">
        <v>4714</v>
      </c>
      <c r="E1870" s="12" t="s">
        <v>87</v>
      </c>
      <c r="F1870" s="14" t="s">
        <v>27</v>
      </c>
      <c r="G1870" s="14"/>
      <c r="H1870" s="9" t="s">
        <v>28</v>
      </c>
      <c r="I1870" s="28" t="str">
        <f t="shared" si="118"/>
        <v>175763</v>
      </c>
      <c r="J1870" s="14"/>
      <c r="K1870" s="15" t="s">
        <v>4719</v>
      </c>
      <c r="L1870" s="13" t="s">
        <v>103</v>
      </c>
      <c r="M1870" s="14"/>
      <c r="N1870" s="9" t="s">
        <v>49</v>
      </c>
      <c r="O1870" s="9" t="s">
        <v>4720</v>
      </c>
      <c r="P1870" s="17">
        <v>156224</v>
      </c>
      <c r="Q1870" s="29" t="s">
        <v>22</v>
      </c>
      <c r="R1870" s="30"/>
      <c r="S1870" s="29" t="s">
        <v>22</v>
      </c>
      <c r="T1870" s="31"/>
      <c r="U1870" s="15"/>
      <c r="V1870" s="26" t="s">
        <v>4718</v>
      </c>
    </row>
    <row r="1871" spans="1:38" ht="16.5" customHeight="1">
      <c r="A1871" s="27" t="s">
        <v>4711</v>
      </c>
      <c r="B1871" s="9" t="s">
        <v>4712</v>
      </c>
      <c r="C1871" s="15" t="s">
        <v>4713</v>
      </c>
      <c r="D1871" s="21" t="s">
        <v>4714</v>
      </c>
      <c r="E1871" s="12" t="s">
        <v>87</v>
      </c>
      <c r="F1871" s="14" t="s">
        <v>27</v>
      </c>
      <c r="G1871" s="14"/>
      <c r="H1871" s="9" t="s">
        <v>28</v>
      </c>
      <c r="I1871" s="28" t="str">
        <f t="shared" si="118"/>
        <v>175763</v>
      </c>
      <c r="J1871" s="14"/>
      <c r="K1871" s="15" t="s">
        <v>3868</v>
      </c>
      <c r="L1871" s="13" t="s">
        <v>103</v>
      </c>
      <c r="M1871" s="14"/>
      <c r="N1871" s="9" t="s">
        <v>49</v>
      </c>
      <c r="O1871" s="9" t="s">
        <v>3869</v>
      </c>
      <c r="P1871" s="17">
        <v>132905</v>
      </c>
      <c r="Q1871" s="29" t="s">
        <v>22</v>
      </c>
      <c r="R1871" s="30"/>
      <c r="S1871" s="29" t="s">
        <v>22</v>
      </c>
      <c r="T1871" s="31"/>
      <c r="U1871" s="15"/>
      <c r="V1871" s="26" t="s">
        <v>4718</v>
      </c>
    </row>
    <row r="1872" spans="1:38" ht="16.5" customHeight="1">
      <c r="A1872" s="27" t="s">
        <v>4711</v>
      </c>
      <c r="B1872" s="9" t="s">
        <v>4712</v>
      </c>
      <c r="C1872" s="15" t="s">
        <v>4713</v>
      </c>
      <c r="D1872" s="21" t="s">
        <v>4714</v>
      </c>
      <c r="E1872" s="12" t="s">
        <v>87</v>
      </c>
      <c r="F1872" s="14" t="s">
        <v>27</v>
      </c>
      <c r="G1872" s="14"/>
      <c r="H1872" s="9" t="s">
        <v>28</v>
      </c>
      <c r="I1872" s="28" t="str">
        <f t="shared" si="118"/>
        <v>175763</v>
      </c>
      <c r="J1872" s="14"/>
      <c r="K1872" s="43" t="s">
        <v>3898</v>
      </c>
      <c r="L1872" s="13" t="s">
        <v>103</v>
      </c>
      <c r="M1872" s="14"/>
      <c r="N1872" s="16" t="s">
        <v>30</v>
      </c>
      <c r="O1872" s="24" t="s">
        <v>4721</v>
      </c>
      <c r="P1872" s="48">
        <v>156226</v>
      </c>
      <c r="Q1872" s="29" t="s">
        <v>22</v>
      </c>
      <c r="R1872" s="30"/>
      <c r="S1872" s="29" t="s">
        <v>22</v>
      </c>
      <c r="T1872" s="31"/>
      <c r="U1872" s="15"/>
      <c r="V1872" s="26" t="s">
        <v>4718</v>
      </c>
    </row>
    <row r="1873" spans="1:24" ht="16.5" customHeight="1">
      <c r="A1873" s="27" t="s">
        <v>4711</v>
      </c>
      <c r="B1873" s="9" t="s">
        <v>4712</v>
      </c>
      <c r="C1873" s="15" t="s">
        <v>4713</v>
      </c>
      <c r="D1873" s="21" t="s">
        <v>4714</v>
      </c>
      <c r="E1873" s="12" t="s">
        <v>87</v>
      </c>
      <c r="F1873" s="14" t="s">
        <v>27</v>
      </c>
      <c r="G1873" s="14"/>
      <c r="H1873" s="9" t="s">
        <v>28</v>
      </c>
      <c r="I1873" s="28" t="str">
        <f t="shared" si="118"/>
        <v>175763</v>
      </c>
      <c r="J1873" s="14"/>
      <c r="K1873" s="15" t="s">
        <v>4722</v>
      </c>
      <c r="L1873" s="13" t="s">
        <v>103</v>
      </c>
      <c r="M1873" s="14"/>
      <c r="N1873" s="9" t="s">
        <v>30</v>
      </c>
      <c r="O1873" s="9" t="s">
        <v>4723</v>
      </c>
      <c r="P1873" s="17">
        <v>192985</v>
      </c>
      <c r="Q1873" s="29" t="s">
        <v>22</v>
      </c>
      <c r="R1873" s="30"/>
      <c r="S1873" s="29" t="s">
        <v>22</v>
      </c>
      <c r="T1873" s="31"/>
      <c r="U1873" s="15"/>
      <c r="V1873" s="26" t="s">
        <v>4718</v>
      </c>
    </row>
    <row r="1874" spans="1:24" ht="16.5" customHeight="1">
      <c r="A1874" s="27" t="s">
        <v>4711</v>
      </c>
      <c r="B1874" s="9" t="s">
        <v>4712</v>
      </c>
      <c r="C1874" s="15" t="s">
        <v>4713</v>
      </c>
      <c r="D1874" s="21" t="s">
        <v>4714</v>
      </c>
      <c r="E1874" s="12" t="s">
        <v>87</v>
      </c>
      <c r="F1874" s="14" t="s">
        <v>27</v>
      </c>
      <c r="G1874" s="14"/>
      <c r="H1874" s="9" t="s">
        <v>28</v>
      </c>
      <c r="I1874" s="28" t="str">
        <f t="shared" si="118"/>
        <v>175763</v>
      </c>
      <c r="J1874" s="14"/>
      <c r="K1874" s="15" t="s">
        <v>4724</v>
      </c>
      <c r="L1874" s="13" t="s">
        <v>103</v>
      </c>
      <c r="M1874" s="14"/>
      <c r="N1874" s="9" t="s">
        <v>30</v>
      </c>
      <c r="O1874" s="9" t="s">
        <v>4725</v>
      </c>
      <c r="P1874" s="17">
        <v>192986</v>
      </c>
      <c r="Q1874" s="29" t="s">
        <v>22</v>
      </c>
      <c r="R1874" s="30"/>
      <c r="S1874" s="29" t="s">
        <v>22</v>
      </c>
      <c r="T1874" s="31"/>
      <c r="U1874" s="15"/>
      <c r="V1874" s="26" t="s">
        <v>4718</v>
      </c>
    </row>
    <row r="1875" spans="1:24" ht="16.5" customHeight="1">
      <c r="A1875" s="27" t="s">
        <v>4711</v>
      </c>
      <c r="B1875" s="9" t="s">
        <v>4712</v>
      </c>
      <c r="C1875" s="15" t="s">
        <v>4713</v>
      </c>
      <c r="D1875" s="21" t="s">
        <v>4714</v>
      </c>
      <c r="E1875" s="12" t="s">
        <v>87</v>
      </c>
      <c r="F1875" s="14" t="s">
        <v>27</v>
      </c>
      <c r="G1875" s="14"/>
      <c r="H1875" s="9" t="s">
        <v>28</v>
      </c>
      <c r="I1875" s="28" t="str">
        <f t="shared" si="118"/>
        <v>175763</v>
      </c>
      <c r="J1875" s="14"/>
      <c r="K1875" s="15" t="s">
        <v>4726</v>
      </c>
      <c r="L1875" s="13" t="s">
        <v>103</v>
      </c>
      <c r="M1875" s="14"/>
      <c r="N1875" s="9" t="s">
        <v>30</v>
      </c>
      <c r="O1875" s="9" t="s">
        <v>4727</v>
      </c>
      <c r="P1875" s="17">
        <v>192987</v>
      </c>
      <c r="Q1875" s="29" t="s">
        <v>22</v>
      </c>
      <c r="R1875" s="30"/>
      <c r="S1875" s="29" t="s">
        <v>22</v>
      </c>
      <c r="T1875" s="31"/>
      <c r="U1875" s="15"/>
      <c r="V1875" s="26" t="s">
        <v>4718</v>
      </c>
    </row>
    <row r="1876" spans="1:24" ht="16.5" customHeight="1">
      <c r="A1876" s="27" t="s">
        <v>4711</v>
      </c>
      <c r="B1876" s="9" t="s">
        <v>4712</v>
      </c>
      <c r="C1876" s="15" t="s">
        <v>4713</v>
      </c>
      <c r="D1876" s="21" t="s">
        <v>4714</v>
      </c>
      <c r="E1876" s="12" t="s">
        <v>87</v>
      </c>
      <c r="F1876" s="14" t="s">
        <v>27</v>
      </c>
      <c r="G1876" s="14"/>
      <c r="H1876" s="9" t="s">
        <v>28</v>
      </c>
      <c r="I1876" s="28" t="str">
        <f t="shared" si="118"/>
        <v>175763</v>
      </c>
      <c r="J1876" s="14"/>
      <c r="K1876" s="15" t="s">
        <v>4728</v>
      </c>
      <c r="L1876" s="13" t="s">
        <v>103</v>
      </c>
      <c r="M1876" s="14"/>
      <c r="N1876" s="9" t="s">
        <v>30</v>
      </c>
      <c r="O1876" s="9" t="s">
        <v>4729</v>
      </c>
      <c r="P1876" s="17">
        <v>192988</v>
      </c>
      <c r="Q1876" s="29" t="s">
        <v>22</v>
      </c>
      <c r="R1876" s="30"/>
      <c r="S1876" s="29" t="s">
        <v>22</v>
      </c>
      <c r="T1876" s="31"/>
      <c r="U1876" s="15"/>
      <c r="V1876" s="26" t="s">
        <v>4718</v>
      </c>
    </row>
    <row r="1877" spans="1:24" ht="16.5" customHeight="1">
      <c r="A1877" s="27" t="s">
        <v>4711</v>
      </c>
      <c r="B1877" s="9" t="s">
        <v>4712</v>
      </c>
      <c r="C1877" s="15" t="s">
        <v>4713</v>
      </c>
      <c r="D1877" s="21" t="s">
        <v>4714</v>
      </c>
      <c r="E1877" s="12" t="s">
        <v>87</v>
      </c>
      <c r="F1877" s="14" t="s">
        <v>27</v>
      </c>
      <c r="G1877" s="14"/>
      <c r="H1877" s="9" t="s">
        <v>28</v>
      </c>
      <c r="I1877" s="28" t="str">
        <f t="shared" si="118"/>
        <v>175763</v>
      </c>
      <c r="J1877" s="14"/>
      <c r="K1877" s="15" t="s">
        <v>4730</v>
      </c>
      <c r="L1877" s="13" t="s">
        <v>103</v>
      </c>
      <c r="M1877" s="14"/>
      <c r="N1877" s="9" t="s">
        <v>49</v>
      </c>
      <c r="O1877" s="9" t="s">
        <v>4731</v>
      </c>
      <c r="P1877" s="17">
        <v>192989</v>
      </c>
      <c r="Q1877" s="29" t="s">
        <v>22</v>
      </c>
      <c r="R1877" s="30"/>
      <c r="S1877" s="29" t="s">
        <v>22</v>
      </c>
      <c r="T1877" s="31"/>
      <c r="U1877" s="15"/>
      <c r="V1877" s="26" t="s">
        <v>4718</v>
      </c>
    </row>
    <row r="1878" spans="1:24" ht="16.5" customHeight="1">
      <c r="A1878" s="27" t="s">
        <v>4732</v>
      </c>
      <c r="B1878" s="9" t="s">
        <v>511</v>
      </c>
      <c r="C1878" s="15" t="s">
        <v>4733</v>
      </c>
      <c r="D1878" s="21" t="s">
        <v>4714</v>
      </c>
      <c r="E1878" s="12" t="s">
        <v>87</v>
      </c>
      <c r="F1878" s="14" t="s">
        <v>27</v>
      </c>
      <c r="G1878" s="14"/>
      <c r="H1878" s="9" t="s">
        <v>28</v>
      </c>
      <c r="I1878" s="28" t="str">
        <f t="shared" si="118"/>
        <v>175763</v>
      </c>
      <c r="J1878" s="14"/>
      <c r="K1878" s="15" t="s">
        <v>513</v>
      </c>
      <c r="L1878" s="13"/>
      <c r="M1878" s="14"/>
      <c r="N1878" s="9" t="s">
        <v>30</v>
      </c>
      <c r="O1878" s="9" t="s">
        <v>514</v>
      </c>
      <c r="P1878" s="17">
        <v>137562</v>
      </c>
      <c r="Q1878" s="29" t="s">
        <v>22</v>
      </c>
      <c r="R1878" s="30"/>
      <c r="S1878" s="29" t="s">
        <v>22</v>
      </c>
      <c r="T1878" s="31"/>
      <c r="U1878" s="15"/>
      <c r="V1878" s="284" t="s">
        <v>4734</v>
      </c>
      <c r="W1878" s="283"/>
      <c r="X1878" s="283"/>
    </row>
    <row r="1879" spans="1:24" ht="16.5" customHeight="1">
      <c r="A1879" s="27" t="s">
        <v>4735</v>
      </c>
      <c r="B1879" s="9" t="s">
        <v>4736</v>
      </c>
      <c r="C1879" s="15" t="s">
        <v>4737</v>
      </c>
      <c r="D1879" s="21" t="s">
        <v>4738</v>
      </c>
      <c r="E1879" s="12" t="s">
        <v>87</v>
      </c>
      <c r="F1879" s="14" t="s">
        <v>55</v>
      </c>
      <c r="G1879" s="14"/>
      <c r="H1879" s="9" t="s">
        <v>39</v>
      </c>
      <c r="I1879" s="28" t="str">
        <f t="shared" si="118"/>
        <v>58756</v>
      </c>
      <c r="J1879" s="14"/>
      <c r="K1879" s="15" t="s">
        <v>4739</v>
      </c>
      <c r="L1879" s="13"/>
      <c r="M1879" s="14"/>
      <c r="N1879" s="9" t="s">
        <v>183</v>
      </c>
      <c r="O1879" s="9" t="s">
        <v>4740</v>
      </c>
      <c r="P1879" s="17">
        <v>138311</v>
      </c>
      <c r="Q1879" s="29" t="s">
        <v>22</v>
      </c>
      <c r="R1879" s="30"/>
      <c r="S1879" s="29" t="s">
        <v>22</v>
      </c>
      <c r="T1879" s="31"/>
      <c r="U1879" s="15" t="s">
        <v>59</v>
      </c>
      <c r="V1879" s="26" t="s">
        <v>4741</v>
      </c>
    </row>
    <row r="1880" spans="1:24" ht="16.5" customHeight="1">
      <c r="A1880" s="27" t="s">
        <v>4742</v>
      </c>
      <c r="B1880" s="9" t="s">
        <v>1058</v>
      </c>
      <c r="C1880" s="15" t="s">
        <v>4743</v>
      </c>
      <c r="D1880" s="21" t="s">
        <v>4744</v>
      </c>
      <c r="E1880" s="12" t="s">
        <v>26</v>
      </c>
      <c r="F1880" s="14" t="s">
        <v>266</v>
      </c>
      <c r="G1880" s="14"/>
      <c r="H1880" s="9" t="s">
        <v>267</v>
      </c>
      <c r="I1880" s="28" t="str">
        <f t="shared" si="118"/>
        <v>15441</v>
      </c>
      <c r="J1880" s="14"/>
      <c r="K1880" s="15" t="s">
        <v>829</v>
      </c>
      <c r="L1880" s="13"/>
      <c r="M1880" s="14"/>
      <c r="N1880" s="9" t="s">
        <v>269</v>
      </c>
      <c r="O1880" s="24" t="s">
        <v>831</v>
      </c>
      <c r="P1880" s="17">
        <v>17030</v>
      </c>
      <c r="Q1880" s="29" t="s">
        <v>22</v>
      </c>
      <c r="R1880" s="30"/>
      <c r="S1880" s="29" t="s">
        <v>22</v>
      </c>
      <c r="T1880" s="31"/>
      <c r="U1880" s="15" t="s">
        <v>889</v>
      </c>
      <c r="V1880" s="32" t="s">
        <v>1061</v>
      </c>
    </row>
    <row r="1881" spans="1:24" ht="16.5" customHeight="1">
      <c r="A1881" s="27" t="s">
        <v>4745</v>
      </c>
      <c r="B1881" s="9" t="s">
        <v>4746</v>
      </c>
      <c r="C1881" s="15" t="s">
        <v>4747</v>
      </c>
      <c r="D1881" s="21" t="s">
        <v>4748</v>
      </c>
      <c r="E1881" s="12" t="s">
        <v>111</v>
      </c>
      <c r="F1881" s="14" t="s">
        <v>27</v>
      </c>
      <c r="G1881" s="14"/>
      <c r="H1881" s="16" t="s">
        <v>28</v>
      </c>
      <c r="I1881" s="28" t="str">
        <f t="shared" si="118"/>
        <v>175763</v>
      </c>
      <c r="J1881" s="12"/>
      <c r="K1881" s="15" t="s">
        <v>4749</v>
      </c>
      <c r="L1881" s="13"/>
      <c r="M1881" s="14"/>
      <c r="N1881" s="9" t="s">
        <v>49</v>
      </c>
      <c r="O1881" s="9" t="s">
        <v>4750</v>
      </c>
      <c r="P1881" s="17">
        <v>63446</v>
      </c>
      <c r="Q1881" s="29" t="s">
        <v>22</v>
      </c>
      <c r="R1881" s="30"/>
      <c r="S1881" s="29" t="s">
        <v>22</v>
      </c>
      <c r="T1881" s="31"/>
      <c r="U1881" s="15"/>
      <c r="V1881" s="26" t="s">
        <v>4751</v>
      </c>
    </row>
    <row r="1882" spans="1:24" ht="16.5" customHeight="1">
      <c r="A1882" s="27" t="s">
        <v>4745</v>
      </c>
      <c r="B1882" s="9" t="s">
        <v>4746</v>
      </c>
      <c r="C1882" s="15" t="s">
        <v>4747</v>
      </c>
      <c r="D1882" s="21" t="s">
        <v>4748</v>
      </c>
      <c r="E1882" s="12" t="s">
        <v>111</v>
      </c>
      <c r="F1882" s="14" t="s">
        <v>27</v>
      </c>
      <c r="G1882" s="14"/>
      <c r="H1882" s="16" t="s">
        <v>28</v>
      </c>
      <c r="I1882" s="28" t="str">
        <f t="shared" si="118"/>
        <v>175763</v>
      </c>
      <c r="J1882" s="12"/>
      <c r="K1882" s="15" t="s">
        <v>4369</v>
      </c>
      <c r="L1882" s="13"/>
      <c r="M1882" s="14"/>
      <c r="N1882" s="9" t="s">
        <v>30</v>
      </c>
      <c r="O1882" s="9" t="s">
        <v>4476</v>
      </c>
      <c r="P1882" s="17">
        <v>64799</v>
      </c>
      <c r="Q1882" s="29" t="s">
        <v>22</v>
      </c>
      <c r="R1882" s="30"/>
      <c r="S1882" s="29" t="s">
        <v>22</v>
      </c>
      <c r="T1882" s="31"/>
      <c r="U1882" s="15" t="s">
        <v>59</v>
      </c>
      <c r="V1882" s="32" t="s">
        <v>4751</v>
      </c>
    </row>
    <row r="1883" spans="1:24" ht="16.5" customHeight="1">
      <c r="A1883" s="27" t="s">
        <v>4745</v>
      </c>
      <c r="B1883" s="9" t="s">
        <v>4746</v>
      </c>
      <c r="C1883" s="15" t="s">
        <v>4747</v>
      </c>
      <c r="D1883" s="21" t="s">
        <v>4748</v>
      </c>
      <c r="E1883" s="12" t="s">
        <v>111</v>
      </c>
      <c r="F1883" s="14" t="s">
        <v>27</v>
      </c>
      <c r="G1883" s="14"/>
      <c r="H1883" s="16" t="s">
        <v>28</v>
      </c>
      <c r="I1883" s="28" t="str">
        <f t="shared" si="118"/>
        <v>175763</v>
      </c>
      <c r="J1883" s="12"/>
      <c r="K1883" s="15" t="s">
        <v>3141</v>
      </c>
      <c r="L1883" s="13"/>
      <c r="M1883" s="14"/>
      <c r="N1883" s="9" t="s">
        <v>30</v>
      </c>
      <c r="O1883" s="9" t="s">
        <v>4468</v>
      </c>
      <c r="P1883" s="17">
        <v>10363</v>
      </c>
      <c r="Q1883" s="29" t="s">
        <v>22</v>
      </c>
      <c r="R1883" s="30"/>
      <c r="S1883" s="29" t="s">
        <v>22</v>
      </c>
      <c r="T1883" s="31"/>
      <c r="U1883" s="15"/>
      <c r="V1883" s="32" t="s">
        <v>4751</v>
      </c>
    </row>
    <row r="1884" spans="1:24" ht="16.5" customHeight="1">
      <c r="A1884" s="27" t="s">
        <v>4745</v>
      </c>
      <c r="B1884" s="9" t="s">
        <v>4746</v>
      </c>
      <c r="C1884" s="15" t="s">
        <v>4747</v>
      </c>
      <c r="D1884" s="21" t="s">
        <v>4748</v>
      </c>
      <c r="E1884" s="12" t="s">
        <v>111</v>
      </c>
      <c r="F1884" s="14" t="s">
        <v>27</v>
      </c>
      <c r="G1884" s="14"/>
      <c r="H1884" s="16" t="s">
        <v>28</v>
      </c>
      <c r="I1884" s="28" t="str">
        <f t="shared" si="118"/>
        <v>175763</v>
      </c>
      <c r="J1884" s="12"/>
      <c r="K1884" s="15" t="s">
        <v>4752</v>
      </c>
      <c r="L1884" s="13"/>
      <c r="M1884" s="14"/>
      <c r="N1884" s="9" t="s">
        <v>30</v>
      </c>
      <c r="O1884" s="9" t="s">
        <v>4475</v>
      </c>
      <c r="P1884" s="17">
        <v>64800</v>
      </c>
      <c r="Q1884" s="29" t="s">
        <v>22</v>
      </c>
      <c r="R1884" s="30"/>
      <c r="S1884" s="29" t="s">
        <v>22</v>
      </c>
      <c r="T1884" s="31"/>
      <c r="U1884" s="15"/>
      <c r="V1884" s="26" t="s">
        <v>4751</v>
      </c>
    </row>
    <row r="1885" spans="1:24" ht="16.5" customHeight="1">
      <c r="A1885" s="27" t="s">
        <v>4753</v>
      </c>
      <c r="B1885" s="9" t="s">
        <v>4754</v>
      </c>
      <c r="C1885" s="15" t="s">
        <v>4755</v>
      </c>
      <c r="D1885" s="21" t="s">
        <v>4748</v>
      </c>
      <c r="E1885" s="12" t="s">
        <v>111</v>
      </c>
      <c r="F1885" s="14" t="s">
        <v>27</v>
      </c>
      <c r="G1885" s="14"/>
      <c r="H1885" s="16" t="s">
        <v>28</v>
      </c>
      <c r="I1885" s="28" t="str">
        <f t="shared" si="118"/>
        <v>175763</v>
      </c>
      <c r="J1885" s="14"/>
      <c r="K1885" s="15" t="s">
        <v>2059</v>
      </c>
      <c r="L1885" s="13" t="s">
        <v>288</v>
      </c>
      <c r="M1885" s="14" t="s">
        <v>22</v>
      </c>
      <c r="N1885" s="9" t="s">
        <v>30</v>
      </c>
      <c r="O1885" s="9" t="s">
        <v>2060</v>
      </c>
      <c r="P1885" s="17">
        <v>64797</v>
      </c>
      <c r="Q1885" s="29" t="s">
        <v>22</v>
      </c>
      <c r="R1885" s="30"/>
      <c r="S1885" s="29" t="s">
        <v>22</v>
      </c>
      <c r="T1885" s="31"/>
      <c r="U1885" s="15" t="s">
        <v>59</v>
      </c>
      <c r="V1885" s="32" t="s">
        <v>4756</v>
      </c>
    </row>
    <row r="1886" spans="1:24" ht="16.5" customHeight="1">
      <c r="A1886" s="27" t="s">
        <v>4753</v>
      </c>
      <c r="B1886" s="9" t="s">
        <v>4754</v>
      </c>
      <c r="C1886" s="15" t="s">
        <v>4755</v>
      </c>
      <c r="D1886" s="21" t="s">
        <v>4748</v>
      </c>
      <c r="E1886" s="12" t="s">
        <v>111</v>
      </c>
      <c r="F1886" s="14" t="s">
        <v>27</v>
      </c>
      <c r="G1886" s="14"/>
      <c r="H1886" s="16" t="s">
        <v>28</v>
      </c>
      <c r="I1886" s="28" t="str">
        <f t="shared" si="118"/>
        <v>175763</v>
      </c>
      <c r="J1886" s="14"/>
      <c r="K1886" s="15" t="s">
        <v>2414</v>
      </c>
      <c r="L1886" s="13" t="s">
        <v>771</v>
      </c>
      <c r="M1886" s="14"/>
      <c r="N1886" s="9" t="s">
        <v>30</v>
      </c>
      <c r="O1886" s="9" t="s">
        <v>2416</v>
      </c>
      <c r="P1886" s="17">
        <v>64798</v>
      </c>
      <c r="Q1886" s="29" t="s">
        <v>22</v>
      </c>
      <c r="R1886" s="30"/>
      <c r="S1886" s="29" t="s">
        <v>22</v>
      </c>
      <c r="T1886" s="31"/>
      <c r="U1886" s="15"/>
      <c r="V1886" s="32" t="s">
        <v>4756</v>
      </c>
    </row>
    <row r="1887" spans="1:24" ht="16.5" customHeight="1">
      <c r="A1887" s="27" t="s">
        <v>4753</v>
      </c>
      <c r="B1887" s="9" t="s">
        <v>4754</v>
      </c>
      <c r="C1887" s="15" t="s">
        <v>4755</v>
      </c>
      <c r="D1887" s="21" t="s">
        <v>4748</v>
      </c>
      <c r="E1887" s="12" t="s">
        <v>111</v>
      </c>
      <c r="F1887" s="14" t="s">
        <v>27</v>
      </c>
      <c r="G1887" s="14"/>
      <c r="H1887" s="16" t="s">
        <v>28</v>
      </c>
      <c r="I1887" s="28" t="str">
        <f t="shared" si="118"/>
        <v>175763</v>
      </c>
      <c r="J1887" s="14"/>
      <c r="K1887" s="15" t="s">
        <v>1133</v>
      </c>
      <c r="L1887" s="13" t="s">
        <v>771</v>
      </c>
      <c r="M1887" s="14"/>
      <c r="N1887" s="9" t="s">
        <v>30</v>
      </c>
      <c r="O1887" s="9" t="s">
        <v>1134</v>
      </c>
      <c r="P1887" s="17">
        <v>41595</v>
      </c>
      <c r="Q1887" s="29" t="s">
        <v>22</v>
      </c>
      <c r="R1887" s="30"/>
      <c r="S1887" s="29" t="s">
        <v>22</v>
      </c>
      <c r="T1887" s="31"/>
      <c r="U1887" s="15"/>
      <c r="V1887" s="32" t="s">
        <v>4756</v>
      </c>
    </row>
    <row r="1888" spans="1:24" ht="16.5" customHeight="1">
      <c r="A1888" s="27" t="s">
        <v>4757</v>
      </c>
      <c r="B1888" s="9" t="s">
        <v>4758</v>
      </c>
      <c r="C1888" s="15" t="s">
        <v>4759</v>
      </c>
      <c r="D1888" s="21" t="s">
        <v>4748</v>
      </c>
      <c r="E1888" s="12" t="s">
        <v>111</v>
      </c>
      <c r="F1888" s="14" t="s">
        <v>27</v>
      </c>
      <c r="G1888" s="14"/>
      <c r="H1888" s="16" t="s">
        <v>28</v>
      </c>
      <c r="I1888" s="28" t="str">
        <f t="shared" si="118"/>
        <v>175763</v>
      </c>
      <c r="J1888" s="12"/>
      <c r="K1888" s="15" t="s">
        <v>4760</v>
      </c>
      <c r="L1888" s="13"/>
      <c r="M1888" s="14"/>
      <c r="N1888" s="9" t="s">
        <v>30</v>
      </c>
      <c r="O1888" s="9" t="s">
        <v>4761</v>
      </c>
      <c r="P1888" s="17">
        <v>63701</v>
      </c>
      <c r="Q1888" s="29" t="s">
        <v>22</v>
      </c>
      <c r="R1888" s="30"/>
      <c r="S1888" s="29" t="s">
        <v>22</v>
      </c>
      <c r="T1888" s="31"/>
      <c r="U1888" s="15" t="s">
        <v>4762</v>
      </c>
      <c r="V1888" s="26" t="s">
        <v>4763</v>
      </c>
    </row>
    <row r="1889" spans="1:24" ht="16.5" customHeight="1">
      <c r="A1889" s="27" t="s">
        <v>4764</v>
      </c>
      <c r="B1889" s="9" t="s">
        <v>1282</v>
      </c>
      <c r="C1889" s="15" t="s">
        <v>4765</v>
      </c>
      <c r="D1889" s="21" t="s">
        <v>4766</v>
      </c>
      <c r="E1889" s="12" t="s">
        <v>26</v>
      </c>
      <c r="F1889" s="14" t="s">
        <v>266</v>
      </c>
      <c r="G1889" s="14"/>
      <c r="H1889" s="9" t="s">
        <v>267</v>
      </c>
      <c r="I1889" s="28" t="str">
        <f t="shared" si="118"/>
        <v>15441</v>
      </c>
      <c r="J1889" s="14"/>
      <c r="K1889" s="15" t="s">
        <v>268</v>
      </c>
      <c r="L1889" s="13"/>
      <c r="M1889" s="14"/>
      <c r="N1889" s="9" t="s">
        <v>269</v>
      </c>
      <c r="O1889" s="9" t="s">
        <v>270</v>
      </c>
      <c r="P1889" s="17">
        <v>6570</v>
      </c>
      <c r="Q1889" s="29" t="s">
        <v>22</v>
      </c>
      <c r="R1889" s="30"/>
      <c r="S1889" s="29" t="s">
        <v>22</v>
      </c>
      <c r="T1889" s="31"/>
      <c r="U1889" s="15" t="s">
        <v>59</v>
      </c>
      <c r="V1889" s="26" t="s">
        <v>4767</v>
      </c>
    </row>
    <row r="1890" spans="1:24" ht="16.5" customHeight="1">
      <c r="A1890" s="27" t="s">
        <v>4768</v>
      </c>
      <c r="B1890" s="9" t="s">
        <v>913</v>
      </c>
      <c r="C1890" s="15" t="s">
        <v>4769</v>
      </c>
      <c r="D1890" s="21" t="s">
        <v>4766</v>
      </c>
      <c r="E1890" s="12" t="s">
        <v>26</v>
      </c>
      <c r="F1890" s="14" t="s">
        <v>266</v>
      </c>
      <c r="G1890" s="14"/>
      <c r="H1890" s="9" t="s">
        <v>267</v>
      </c>
      <c r="I1890" s="28" t="str">
        <f t="shared" si="118"/>
        <v>15441</v>
      </c>
      <c r="J1890" s="14"/>
      <c r="K1890" s="15" t="s">
        <v>858</v>
      </c>
      <c r="L1890" s="13"/>
      <c r="M1890" s="14"/>
      <c r="N1890" s="9" t="s">
        <v>269</v>
      </c>
      <c r="O1890" s="9" t="s">
        <v>859</v>
      </c>
      <c r="P1890" s="17">
        <v>10352</v>
      </c>
      <c r="Q1890" s="29" t="s">
        <v>22</v>
      </c>
      <c r="R1890" s="30"/>
      <c r="S1890" s="29" t="s">
        <v>22</v>
      </c>
      <c r="T1890" s="31"/>
      <c r="U1890" s="15" t="s">
        <v>59</v>
      </c>
      <c r="V1890" s="26" t="s">
        <v>4767</v>
      </c>
    </row>
    <row r="1891" spans="1:24" ht="16.5" customHeight="1">
      <c r="A1891" s="27" t="s">
        <v>4770</v>
      </c>
      <c r="B1891" s="9" t="s">
        <v>4021</v>
      </c>
      <c r="C1891" s="15" t="s">
        <v>4771</v>
      </c>
      <c r="D1891" s="21" t="s">
        <v>4772</v>
      </c>
      <c r="E1891" s="12" t="s">
        <v>26</v>
      </c>
      <c r="F1891" s="14" t="s">
        <v>266</v>
      </c>
      <c r="G1891" s="14"/>
      <c r="H1891" s="9" t="s">
        <v>267</v>
      </c>
      <c r="I1891" s="28" t="str">
        <f t="shared" si="118"/>
        <v>15441</v>
      </c>
      <c r="J1891" s="14"/>
      <c r="K1891" s="15" t="s">
        <v>4023</v>
      </c>
      <c r="L1891" s="13"/>
      <c r="M1891" s="14"/>
      <c r="N1891" s="9" t="s">
        <v>269</v>
      </c>
      <c r="O1891" s="9" t="s">
        <v>4773</v>
      </c>
      <c r="P1891" s="17">
        <v>9402</v>
      </c>
      <c r="Q1891" s="29" t="s">
        <v>22</v>
      </c>
      <c r="R1891" s="30"/>
      <c r="S1891" s="29" t="s">
        <v>22</v>
      </c>
      <c r="T1891" s="31"/>
      <c r="U1891" s="15" t="s">
        <v>59</v>
      </c>
      <c r="V1891" s="26" t="s">
        <v>4774</v>
      </c>
    </row>
    <row r="1892" spans="1:24" ht="16.5" customHeight="1">
      <c r="A1892" s="27" t="s">
        <v>4775</v>
      </c>
      <c r="B1892" s="9" t="s">
        <v>4776</v>
      </c>
      <c r="C1892" s="15" t="s">
        <v>4777</v>
      </c>
      <c r="D1892" s="21" t="s">
        <v>4772</v>
      </c>
      <c r="E1892" s="12" t="s">
        <v>26</v>
      </c>
      <c r="F1892" s="14" t="s">
        <v>266</v>
      </c>
      <c r="G1892" s="14"/>
      <c r="H1892" s="9" t="s">
        <v>267</v>
      </c>
      <c r="I1892" s="28" t="str">
        <f t="shared" si="118"/>
        <v>15441</v>
      </c>
      <c r="J1892" s="14"/>
      <c r="K1892" s="15" t="s">
        <v>1300</v>
      </c>
      <c r="L1892" s="13"/>
      <c r="M1892" s="14"/>
      <c r="N1892" s="9" t="s">
        <v>269</v>
      </c>
      <c r="O1892" s="9" t="s">
        <v>1301</v>
      </c>
      <c r="P1892" s="17">
        <v>62455</v>
      </c>
      <c r="Q1892" s="29" t="s">
        <v>22</v>
      </c>
      <c r="R1892" s="30"/>
      <c r="S1892" s="29" t="s">
        <v>22</v>
      </c>
      <c r="T1892" s="31"/>
      <c r="U1892" s="15" t="s">
        <v>889</v>
      </c>
      <c r="V1892" s="26" t="s">
        <v>4767</v>
      </c>
    </row>
    <row r="1893" spans="1:24" ht="16.5" customHeight="1">
      <c r="A1893" s="8" t="s">
        <v>4778</v>
      </c>
      <c r="B1893" s="16" t="s">
        <v>4529</v>
      </c>
      <c r="C1893" s="10" t="s">
        <v>4779</v>
      </c>
      <c r="D1893" s="11" t="s">
        <v>4780</v>
      </c>
      <c r="E1893" s="12" t="s">
        <v>87</v>
      </c>
      <c r="F1893" s="12" t="s">
        <v>27</v>
      </c>
      <c r="G1893" s="12"/>
      <c r="H1893" s="16" t="s">
        <v>28</v>
      </c>
      <c r="I1893" s="28" t="str">
        <f t="shared" si="118"/>
        <v>175763</v>
      </c>
      <c r="J1893" s="12"/>
      <c r="K1893" s="75" t="s">
        <v>4531</v>
      </c>
      <c r="L1893" s="28"/>
      <c r="M1893" s="12"/>
      <c r="N1893" s="16" t="s">
        <v>49</v>
      </c>
      <c r="O1893" s="16" t="s">
        <v>4532</v>
      </c>
      <c r="P1893" s="7">
        <v>63704</v>
      </c>
      <c r="Q1893" s="29" t="s">
        <v>22</v>
      </c>
      <c r="R1893" s="30"/>
      <c r="S1893" s="29" t="s">
        <v>22</v>
      </c>
      <c r="T1893" s="31"/>
      <c r="U1893" s="10" t="s">
        <v>4781</v>
      </c>
      <c r="V1893" s="284" t="s">
        <v>4087</v>
      </c>
      <c r="W1893" s="283"/>
      <c r="X1893" s="283"/>
    </row>
    <row r="1894" spans="1:24" ht="16.5" customHeight="1">
      <c r="A1894" s="27" t="s">
        <v>4782</v>
      </c>
      <c r="B1894" s="9" t="s">
        <v>1517</v>
      </c>
      <c r="C1894" s="15" t="s">
        <v>4783</v>
      </c>
      <c r="D1894" s="21" t="s">
        <v>4784</v>
      </c>
      <c r="E1894" s="12" t="s">
        <v>26</v>
      </c>
      <c r="F1894" s="14" t="s">
        <v>130</v>
      </c>
      <c r="G1894" s="14"/>
      <c r="H1894" s="9" t="s">
        <v>131</v>
      </c>
      <c r="I1894" s="28" t="str">
        <f t="shared" si="118"/>
        <v>58057</v>
      </c>
      <c r="J1894" s="14"/>
      <c r="K1894" s="15" t="s">
        <v>580</v>
      </c>
      <c r="L1894" s="13"/>
      <c r="M1894" s="14"/>
      <c r="N1894" s="9" t="s">
        <v>133</v>
      </c>
      <c r="O1894" s="9" t="s">
        <v>581</v>
      </c>
      <c r="P1894" s="17">
        <v>28261</v>
      </c>
      <c r="Q1894" s="29" t="s">
        <v>22</v>
      </c>
      <c r="R1894" s="30"/>
      <c r="S1894" s="29" t="s">
        <v>22</v>
      </c>
      <c r="T1894" s="31"/>
      <c r="U1894" s="15"/>
      <c r="V1894" s="26" t="s">
        <v>4785</v>
      </c>
    </row>
    <row r="1895" spans="1:24" ht="16.5" customHeight="1">
      <c r="A1895" s="27" t="s">
        <v>4786</v>
      </c>
      <c r="B1895" s="9" t="s">
        <v>1838</v>
      </c>
      <c r="C1895" s="15" t="s">
        <v>4787</v>
      </c>
      <c r="D1895" s="21" t="s">
        <v>4784</v>
      </c>
      <c r="E1895" s="12" t="s">
        <v>26</v>
      </c>
      <c r="F1895" s="14" t="s">
        <v>130</v>
      </c>
      <c r="G1895" s="14"/>
      <c r="H1895" s="16" t="s">
        <v>131</v>
      </c>
      <c r="I1895" s="28" t="str">
        <f t="shared" si="118"/>
        <v>58057</v>
      </c>
      <c r="J1895" s="14" t="s">
        <v>59</v>
      </c>
      <c r="K1895" s="15" t="s">
        <v>532</v>
      </c>
      <c r="L1895" s="13"/>
      <c r="M1895" s="14"/>
      <c r="N1895" s="9" t="s">
        <v>133</v>
      </c>
      <c r="O1895" s="9" t="s">
        <v>533</v>
      </c>
      <c r="P1895" s="17">
        <v>15383</v>
      </c>
      <c r="Q1895" s="29" t="s">
        <v>22</v>
      </c>
      <c r="R1895" s="30"/>
      <c r="S1895" s="29" t="s">
        <v>22</v>
      </c>
      <c r="T1895" s="31"/>
      <c r="U1895" s="15"/>
      <c r="V1895" s="26" t="s">
        <v>4788</v>
      </c>
    </row>
    <row r="1896" spans="1:24" ht="16.5" customHeight="1">
      <c r="A1896" s="27" t="s">
        <v>4789</v>
      </c>
      <c r="B1896" s="9" t="s">
        <v>842</v>
      </c>
      <c r="C1896" s="15" t="s">
        <v>4790</v>
      </c>
      <c r="D1896" s="21" t="s">
        <v>4791</v>
      </c>
      <c r="E1896" s="12" t="s">
        <v>26</v>
      </c>
      <c r="F1896" s="14" t="s">
        <v>266</v>
      </c>
      <c r="G1896" s="14"/>
      <c r="H1896" s="9" t="s">
        <v>267</v>
      </c>
      <c r="I1896" s="28" t="str">
        <f t="shared" si="118"/>
        <v>15441</v>
      </c>
      <c r="J1896" s="14"/>
      <c r="K1896" s="15" t="s">
        <v>858</v>
      </c>
      <c r="L1896" s="13"/>
      <c r="M1896" s="14"/>
      <c r="N1896" s="9" t="s">
        <v>269</v>
      </c>
      <c r="O1896" s="9" t="s">
        <v>859</v>
      </c>
      <c r="P1896" s="17">
        <v>10352</v>
      </c>
      <c r="Q1896" s="29" t="s">
        <v>22</v>
      </c>
      <c r="R1896" s="30"/>
      <c r="S1896" s="29" t="s">
        <v>22</v>
      </c>
      <c r="T1896" s="31"/>
      <c r="U1896" s="15"/>
      <c r="V1896" s="32" t="s">
        <v>1677</v>
      </c>
    </row>
    <row r="1897" spans="1:24" ht="16.5" customHeight="1">
      <c r="A1897" s="27" t="s">
        <v>4792</v>
      </c>
      <c r="B1897" s="9" t="s">
        <v>842</v>
      </c>
      <c r="C1897" s="15" t="s">
        <v>4793</v>
      </c>
      <c r="D1897" s="21" t="s">
        <v>4772</v>
      </c>
      <c r="E1897" s="12" t="s">
        <v>26</v>
      </c>
      <c r="F1897" s="14" t="s">
        <v>266</v>
      </c>
      <c r="G1897" s="14"/>
      <c r="H1897" s="9" t="s">
        <v>267</v>
      </c>
      <c r="I1897" s="28" t="str">
        <f t="shared" si="118"/>
        <v>15441</v>
      </c>
      <c r="J1897" s="14"/>
      <c r="K1897" s="15" t="s">
        <v>858</v>
      </c>
      <c r="L1897" s="13"/>
      <c r="M1897" s="14"/>
      <c r="N1897" s="9" t="s">
        <v>269</v>
      </c>
      <c r="O1897" s="9" t="s">
        <v>859</v>
      </c>
      <c r="P1897" s="17">
        <v>10352</v>
      </c>
      <c r="Q1897" s="29" t="s">
        <v>22</v>
      </c>
      <c r="R1897" s="30"/>
      <c r="S1897" s="29" t="s">
        <v>22</v>
      </c>
      <c r="T1897" s="31"/>
      <c r="U1897" s="15"/>
      <c r="V1897" s="26" t="s">
        <v>4767</v>
      </c>
    </row>
    <row r="1898" spans="1:24" ht="16.5" customHeight="1">
      <c r="A1898" s="27" t="s">
        <v>4794</v>
      </c>
      <c r="B1898" s="9" t="s">
        <v>1767</v>
      </c>
      <c r="C1898" s="15" t="s">
        <v>4795</v>
      </c>
      <c r="D1898" s="21" t="s">
        <v>4796</v>
      </c>
      <c r="E1898" s="12" t="s">
        <v>26</v>
      </c>
      <c r="F1898" s="14" t="s">
        <v>130</v>
      </c>
      <c r="G1898" s="14"/>
      <c r="H1898" s="9" t="s">
        <v>131</v>
      </c>
      <c r="I1898" s="28" t="str">
        <f t="shared" si="118"/>
        <v>58057</v>
      </c>
      <c r="J1898" s="14"/>
      <c r="K1898" s="15" t="s">
        <v>571</v>
      </c>
      <c r="L1898" s="13"/>
      <c r="M1898" s="14"/>
      <c r="N1898" s="9" t="s">
        <v>133</v>
      </c>
      <c r="O1898" s="9" t="s">
        <v>573</v>
      </c>
      <c r="P1898" s="17">
        <v>28359</v>
      </c>
      <c r="Q1898" s="29" t="s">
        <v>22</v>
      </c>
      <c r="R1898" s="30"/>
      <c r="S1898" s="29" t="s">
        <v>22</v>
      </c>
      <c r="T1898" s="31"/>
      <c r="U1898" s="15"/>
      <c r="V1898" s="32" t="s">
        <v>362</v>
      </c>
    </row>
    <row r="1899" spans="1:24" ht="16.5" customHeight="1">
      <c r="A1899" s="27" t="s">
        <v>4797</v>
      </c>
      <c r="B1899" s="9" t="s">
        <v>4798</v>
      </c>
      <c r="C1899" s="15" t="s">
        <v>4799</v>
      </c>
      <c r="D1899" s="21" t="s">
        <v>4800</v>
      </c>
      <c r="E1899" s="12" t="s">
        <v>26</v>
      </c>
      <c r="F1899" s="14" t="s">
        <v>130</v>
      </c>
      <c r="G1899" s="14"/>
      <c r="H1899" s="9" t="s">
        <v>131</v>
      </c>
      <c r="I1899" s="28" t="str">
        <f t="shared" si="118"/>
        <v>58057</v>
      </c>
      <c r="J1899" s="14"/>
      <c r="K1899" s="15" t="s">
        <v>197</v>
      </c>
      <c r="L1899" s="13"/>
      <c r="M1899" s="14"/>
      <c r="N1899" s="9" t="s">
        <v>133</v>
      </c>
      <c r="O1899" s="9" t="s">
        <v>199</v>
      </c>
      <c r="P1899" s="17">
        <v>50027</v>
      </c>
      <c r="Q1899" s="29" t="s">
        <v>22</v>
      </c>
      <c r="R1899" s="30" t="s">
        <v>22</v>
      </c>
      <c r="S1899" s="29" t="s">
        <v>22</v>
      </c>
      <c r="T1899" s="31"/>
      <c r="U1899" s="15"/>
      <c r="V1899" s="26" t="s">
        <v>4801</v>
      </c>
    </row>
    <row r="1900" spans="1:24" ht="16.5" customHeight="1">
      <c r="A1900" s="27" t="s">
        <v>4802</v>
      </c>
      <c r="B1900" s="9" t="s">
        <v>4803</v>
      </c>
      <c r="C1900" s="15" t="s">
        <v>4804</v>
      </c>
      <c r="D1900" s="21" t="s">
        <v>4805</v>
      </c>
      <c r="E1900" s="12" t="s">
        <v>26</v>
      </c>
      <c r="F1900" s="14" t="s">
        <v>130</v>
      </c>
      <c r="G1900" s="14"/>
      <c r="H1900" s="9" t="s">
        <v>131</v>
      </c>
      <c r="I1900" s="28" t="str">
        <f t="shared" si="118"/>
        <v>58057</v>
      </c>
      <c r="J1900" s="14"/>
      <c r="K1900" s="15" t="s">
        <v>557</v>
      </c>
      <c r="L1900" s="13"/>
      <c r="M1900" s="14"/>
      <c r="N1900" s="9" t="s">
        <v>309</v>
      </c>
      <c r="O1900" s="9" t="s">
        <v>558</v>
      </c>
      <c r="P1900" s="17">
        <v>27961</v>
      </c>
      <c r="Q1900" s="29" t="s">
        <v>22</v>
      </c>
      <c r="R1900" s="30"/>
      <c r="S1900" s="29" t="s">
        <v>22</v>
      </c>
      <c r="T1900" s="31"/>
      <c r="U1900" s="15"/>
      <c r="V1900" s="26" t="s">
        <v>4806</v>
      </c>
    </row>
    <row r="1901" spans="1:24" ht="16.5" customHeight="1">
      <c r="A1901" s="27" t="s">
        <v>4807</v>
      </c>
      <c r="B1901" s="9" t="s">
        <v>1968</v>
      </c>
      <c r="C1901" s="15" t="s">
        <v>4808</v>
      </c>
      <c r="D1901" s="21" t="s">
        <v>1293</v>
      </c>
      <c r="E1901" s="12" t="s">
        <v>26</v>
      </c>
      <c r="F1901" s="14" t="s">
        <v>130</v>
      </c>
      <c r="G1901" s="14"/>
      <c r="H1901" s="9" t="s">
        <v>131</v>
      </c>
      <c r="I1901" s="28" t="str">
        <f t="shared" si="118"/>
        <v>58057</v>
      </c>
      <c r="J1901" s="14"/>
      <c r="K1901" s="15" t="s">
        <v>606</v>
      </c>
      <c r="L1901" s="13" t="s">
        <v>91</v>
      </c>
      <c r="M1901" s="12" t="s">
        <v>22</v>
      </c>
      <c r="N1901" s="9" t="s">
        <v>309</v>
      </c>
      <c r="O1901" s="9" t="s">
        <v>608</v>
      </c>
      <c r="P1901" s="17">
        <v>22469</v>
      </c>
      <c r="Q1901" s="29" t="s">
        <v>22</v>
      </c>
      <c r="R1901" s="30"/>
      <c r="S1901" s="29" t="s">
        <v>22</v>
      </c>
      <c r="T1901" s="31"/>
      <c r="U1901" s="15"/>
      <c r="V1901" s="26" t="s">
        <v>4809</v>
      </c>
    </row>
    <row r="1902" spans="1:24" ht="16.5" customHeight="1">
      <c r="A1902" s="27" t="s">
        <v>4807</v>
      </c>
      <c r="B1902" s="9" t="s">
        <v>1968</v>
      </c>
      <c r="C1902" s="15" t="s">
        <v>4808</v>
      </c>
      <c r="D1902" s="21" t="s">
        <v>1293</v>
      </c>
      <c r="E1902" s="12" t="s">
        <v>26</v>
      </c>
      <c r="F1902" s="14" t="s">
        <v>130</v>
      </c>
      <c r="G1902" s="14"/>
      <c r="H1902" s="9" t="s">
        <v>131</v>
      </c>
      <c r="I1902" s="28" t="str">
        <f t="shared" si="118"/>
        <v>58057</v>
      </c>
      <c r="J1902" s="14"/>
      <c r="K1902" s="15" t="s">
        <v>315</v>
      </c>
      <c r="L1902" s="13" t="s">
        <v>103</v>
      </c>
      <c r="M1902" s="14"/>
      <c r="N1902" s="9" t="s">
        <v>133</v>
      </c>
      <c r="O1902" s="9" t="s">
        <v>317</v>
      </c>
      <c r="P1902" s="17">
        <v>15384</v>
      </c>
      <c r="Q1902" s="29" t="s">
        <v>22</v>
      </c>
      <c r="R1902" s="30"/>
      <c r="S1902" s="29" t="s">
        <v>22</v>
      </c>
      <c r="T1902" s="31"/>
      <c r="U1902" s="15"/>
      <c r="V1902" s="26" t="s">
        <v>4809</v>
      </c>
    </row>
    <row r="1903" spans="1:24" ht="16.5" customHeight="1">
      <c r="A1903" s="27" t="s">
        <v>4807</v>
      </c>
      <c r="B1903" s="9" t="s">
        <v>1968</v>
      </c>
      <c r="C1903" s="15" t="s">
        <v>4808</v>
      </c>
      <c r="D1903" s="21" t="s">
        <v>1293</v>
      </c>
      <c r="E1903" s="12" t="s">
        <v>26</v>
      </c>
      <c r="F1903" s="14" t="s">
        <v>130</v>
      </c>
      <c r="G1903" s="14"/>
      <c r="H1903" s="9" t="s">
        <v>131</v>
      </c>
      <c r="I1903" s="28" t="str">
        <f t="shared" si="118"/>
        <v>58057</v>
      </c>
      <c r="J1903" s="14"/>
      <c r="K1903" s="15" t="s">
        <v>223</v>
      </c>
      <c r="L1903" s="13" t="s">
        <v>103</v>
      </c>
      <c r="M1903" s="14"/>
      <c r="N1903" s="9" t="s">
        <v>133</v>
      </c>
      <c r="O1903" s="9" t="s">
        <v>225</v>
      </c>
      <c r="P1903" s="17">
        <v>10577</v>
      </c>
      <c r="Q1903" s="29" t="s">
        <v>22</v>
      </c>
      <c r="R1903" s="30"/>
      <c r="S1903" s="29" t="s">
        <v>22</v>
      </c>
      <c r="T1903" s="31"/>
      <c r="U1903" s="15"/>
      <c r="V1903" s="26" t="s">
        <v>4809</v>
      </c>
    </row>
    <row r="1904" spans="1:24" ht="16.5" customHeight="1">
      <c r="A1904" s="27" t="s">
        <v>4807</v>
      </c>
      <c r="B1904" s="9" t="s">
        <v>1968</v>
      </c>
      <c r="C1904" s="15" t="s">
        <v>4808</v>
      </c>
      <c r="D1904" s="21" t="s">
        <v>1293</v>
      </c>
      <c r="E1904" s="12" t="s">
        <v>26</v>
      </c>
      <c r="F1904" s="14" t="s">
        <v>130</v>
      </c>
      <c r="G1904" s="14"/>
      <c r="H1904" s="9" t="s">
        <v>131</v>
      </c>
      <c r="I1904" s="28" t="str">
        <f t="shared" si="118"/>
        <v>58057</v>
      </c>
      <c r="J1904" s="14"/>
      <c r="K1904" s="15" t="s">
        <v>227</v>
      </c>
      <c r="L1904" s="13" t="s">
        <v>103</v>
      </c>
      <c r="M1904" s="14"/>
      <c r="N1904" s="9" t="s">
        <v>133</v>
      </c>
      <c r="O1904" s="9" t="s">
        <v>229</v>
      </c>
      <c r="P1904" s="17">
        <v>9457</v>
      </c>
      <c r="Q1904" s="29" t="s">
        <v>22</v>
      </c>
      <c r="R1904" s="30"/>
      <c r="S1904" s="29" t="s">
        <v>22</v>
      </c>
      <c r="T1904" s="31"/>
      <c r="U1904" s="15"/>
      <c r="V1904" s="26" t="s">
        <v>4809</v>
      </c>
    </row>
    <row r="1905" spans="1:24" ht="16.5" customHeight="1">
      <c r="A1905" s="27" t="s">
        <v>4810</v>
      </c>
      <c r="B1905" s="9" t="s">
        <v>4811</v>
      </c>
      <c r="C1905" s="15" t="s">
        <v>4812</v>
      </c>
      <c r="D1905" s="21" t="s">
        <v>4813</v>
      </c>
      <c r="E1905" s="12" t="s">
        <v>26</v>
      </c>
      <c r="F1905" s="14" t="s">
        <v>130</v>
      </c>
      <c r="G1905" s="14"/>
      <c r="H1905" s="9" t="s">
        <v>131</v>
      </c>
      <c r="I1905" s="28" t="str">
        <f t="shared" si="118"/>
        <v>58057</v>
      </c>
      <c r="J1905" s="14"/>
      <c r="K1905" s="15" t="s">
        <v>557</v>
      </c>
      <c r="L1905" s="13"/>
      <c r="M1905" s="14"/>
      <c r="N1905" s="9" t="s">
        <v>309</v>
      </c>
      <c r="O1905" s="9" t="s">
        <v>558</v>
      </c>
      <c r="P1905" s="17">
        <v>27961</v>
      </c>
      <c r="Q1905" s="29" t="s">
        <v>22</v>
      </c>
      <c r="R1905" s="30"/>
      <c r="S1905" s="29" t="s">
        <v>22</v>
      </c>
      <c r="T1905" s="31"/>
      <c r="U1905" s="15"/>
      <c r="V1905" s="26" t="s">
        <v>4814</v>
      </c>
    </row>
    <row r="1906" spans="1:24" ht="16.5" customHeight="1">
      <c r="A1906" s="27" t="s">
        <v>4815</v>
      </c>
      <c r="B1906" s="9" t="s">
        <v>1058</v>
      </c>
      <c r="C1906" s="15" t="s">
        <v>4816</v>
      </c>
      <c r="D1906" s="21" t="s">
        <v>873</v>
      </c>
      <c r="E1906" s="12" t="s">
        <v>26</v>
      </c>
      <c r="F1906" s="14" t="s">
        <v>266</v>
      </c>
      <c r="G1906" s="14"/>
      <c r="H1906" s="9" t="s">
        <v>267</v>
      </c>
      <c r="I1906" s="28" t="str">
        <f t="shared" si="118"/>
        <v>15441</v>
      </c>
      <c r="J1906" s="14"/>
      <c r="K1906" s="15" t="s">
        <v>980</v>
      </c>
      <c r="L1906" s="13"/>
      <c r="M1906" s="14"/>
      <c r="N1906" s="9" t="s">
        <v>269</v>
      </c>
      <c r="O1906" s="9" t="s">
        <v>981</v>
      </c>
      <c r="P1906" s="17">
        <v>10213</v>
      </c>
      <c r="Q1906" s="29" t="s">
        <v>22</v>
      </c>
      <c r="R1906" s="30"/>
      <c r="S1906" s="29" t="s">
        <v>22</v>
      </c>
      <c r="T1906" s="31"/>
      <c r="U1906" s="15" t="s">
        <v>59</v>
      </c>
      <c r="V1906" s="32" t="s">
        <v>1061</v>
      </c>
    </row>
    <row r="1907" spans="1:24" ht="16.5" customHeight="1">
      <c r="A1907" s="27" t="s">
        <v>4817</v>
      </c>
      <c r="B1907" s="9" t="s">
        <v>3692</v>
      </c>
      <c r="C1907" s="15" t="s">
        <v>4818</v>
      </c>
      <c r="D1907" s="21" t="s">
        <v>1683</v>
      </c>
      <c r="E1907" s="12" t="s">
        <v>26</v>
      </c>
      <c r="F1907" s="14" t="s">
        <v>27</v>
      </c>
      <c r="G1907" s="14"/>
      <c r="H1907" s="9" t="s">
        <v>28</v>
      </c>
      <c r="I1907" s="28" t="str">
        <f t="shared" si="118"/>
        <v>175763</v>
      </c>
      <c r="J1907" s="14"/>
      <c r="K1907" s="15" t="s">
        <v>3143</v>
      </c>
      <c r="L1907" s="13"/>
      <c r="M1907" s="14"/>
      <c r="N1907" s="9" t="s">
        <v>30</v>
      </c>
      <c r="O1907" s="9" t="s">
        <v>4470</v>
      </c>
      <c r="P1907" s="17">
        <v>10224</v>
      </c>
      <c r="Q1907" s="29" t="s">
        <v>22</v>
      </c>
      <c r="R1907" s="30"/>
      <c r="S1907" s="29" t="s">
        <v>22</v>
      </c>
      <c r="T1907" s="31"/>
      <c r="U1907" s="41" t="s">
        <v>169</v>
      </c>
      <c r="V1907" s="42" t="s">
        <v>3694</v>
      </c>
    </row>
    <row r="1908" spans="1:24" ht="16.5" customHeight="1">
      <c r="A1908" s="27" t="s">
        <v>4819</v>
      </c>
      <c r="B1908" s="9" t="s">
        <v>3692</v>
      </c>
      <c r="C1908" s="15" t="s">
        <v>4820</v>
      </c>
      <c r="D1908" s="21" t="s">
        <v>1683</v>
      </c>
      <c r="E1908" s="12" t="s">
        <v>26</v>
      </c>
      <c r="F1908" s="14" t="s">
        <v>27</v>
      </c>
      <c r="G1908" s="14"/>
      <c r="H1908" s="9" t="s">
        <v>28</v>
      </c>
      <c r="I1908" s="28" t="str">
        <f t="shared" si="118"/>
        <v>175763</v>
      </c>
      <c r="J1908" s="14"/>
      <c r="K1908" s="15" t="s">
        <v>1450</v>
      </c>
      <c r="L1908" s="13"/>
      <c r="M1908" s="14"/>
      <c r="N1908" s="9" t="s">
        <v>30</v>
      </c>
      <c r="O1908" s="9" t="s">
        <v>1451</v>
      </c>
      <c r="P1908" s="17">
        <v>5768</v>
      </c>
      <c r="Q1908" s="29" t="s">
        <v>22</v>
      </c>
      <c r="R1908" s="30"/>
      <c r="S1908" s="29" t="s">
        <v>22</v>
      </c>
      <c r="T1908" s="31"/>
      <c r="U1908" s="41" t="s">
        <v>169</v>
      </c>
      <c r="V1908" s="42" t="s">
        <v>3926</v>
      </c>
    </row>
    <row r="1909" spans="1:24" ht="16.5" customHeight="1">
      <c r="A1909" s="27" t="s">
        <v>4821</v>
      </c>
      <c r="B1909" s="9" t="s">
        <v>4822</v>
      </c>
      <c r="C1909" s="15" t="s">
        <v>4823</v>
      </c>
      <c r="D1909" s="21" t="s">
        <v>4824</v>
      </c>
      <c r="E1909" s="12" t="s">
        <v>26</v>
      </c>
      <c r="F1909" s="14" t="s">
        <v>55</v>
      </c>
      <c r="G1909" s="14"/>
      <c r="H1909" s="9" t="s">
        <v>39</v>
      </c>
      <c r="I1909" s="28" t="str">
        <f t="shared" si="118"/>
        <v>58756</v>
      </c>
      <c r="J1909" s="14"/>
      <c r="K1909" s="15" t="s">
        <v>502</v>
      </c>
      <c r="L1909" s="13"/>
      <c r="M1909" s="14"/>
      <c r="N1909" s="9" t="s">
        <v>183</v>
      </c>
      <c r="O1909" s="9" t="s">
        <v>58</v>
      </c>
      <c r="P1909" s="17">
        <v>58553</v>
      </c>
      <c r="Q1909" s="29" t="s">
        <v>22</v>
      </c>
      <c r="R1909" s="30"/>
      <c r="S1909" s="29" t="s">
        <v>22</v>
      </c>
      <c r="T1909" s="31"/>
      <c r="U1909" s="15"/>
      <c r="V1909" s="26" t="s">
        <v>2280</v>
      </c>
    </row>
    <row r="1910" spans="1:24" ht="16.5" customHeight="1">
      <c r="A1910" s="27" t="s">
        <v>4821</v>
      </c>
      <c r="B1910" s="9" t="s">
        <v>4822</v>
      </c>
      <c r="C1910" s="15" t="s">
        <v>4823</v>
      </c>
      <c r="D1910" s="21" t="s">
        <v>4824</v>
      </c>
      <c r="E1910" s="12" t="s">
        <v>26</v>
      </c>
      <c r="F1910" s="14" t="s">
        <v>38</v>
      </c>
      <c r="G1910" s="14"/>
      <c r="H1910" s="16" t="s">
        <v>56</v>
      </c>
      <c r="I1910" s="28" t="str">
        <f t="shared" si="118"/>
        <v>58553</v>
      </c>
      <c r="J1910" s="14"/>
      <c r="K1910" s="15" t="s">
        <v>504</v>
      </c>
      <c r="L1910" s="13"/>
      <c r="M1910" s="14"/>
      <c r="N1910" s="9" t="s">
        <v>4825</v>
      </c>
      <c r="O1910" s="9" t="s">
        <v>505</v>
      </c>
      <c r="P1910" s="17">
        <v>15415</v>
      </c>
      <c r="Q1910" s="29" t="s">
        <v>22</v>
      </c>
      <c r="R1910" s="30"/>
      <c r="S1910" s="29" t="s">
        <v>22</v>
      </c>
      <c r="T1910" s="31"/>
      <c r="U1910" s="15" t="s">
        <v>59</v>
      </c>
      <c r="V1910" s="26" t="s">
        <v>2280</v>
      </c>
    </row>
    <row r="1911" spans="1:24" ht="16.5" customHeight="1">
      <c r="A1911" s="27" t="s">
        <v>4826</v>
      </c>
      <c r="B1911" s="9" t="s">
        <v>1058</v>
      </c>
      <c r="C1911" s="15" t="s">
        <v>4827</v>
      </c>
      <c r="D1911" s="21" t="s">
        <v>4828</v>
      </c>
      <c r="E1911" s="12" t="s">
        <v>26</v>
      </c>
      <c r="F1911" s="14" t="s">
        <v>266</v>
      </c>
      <c r="G1911" s="14"/>
      <c r="H1911" s="9" t="s">
        <v>267</v>
      </c>
      <c r="I1911" s="28" t="str">
        <f t="shared" si="118"/>
        <v>15441</v>
      </c>
      <c r="J1911" s="14"/>
      <c r="K1911" s="15" t="s">
        <v>829</v>
      </c>
      <c r="L1911" s="13"/>
      <c r="M1911" s="14"/>
      <c r="N1911" s="9" t="s">
        <v>269</v>
      </c>
      <c r="O1911" s="9" t="s">
        <v>831</v>
      </c>
      <c r="P1911" s="17">
        <v>17030</v>
      </c>
      <c r="Q1911" s="29" t="s">
        <v>22</v>
      </c>
      <c r="R1911" s="30"/>
      <c r="S1911" s="29" t="s">
        <v>22</v>
      </c>
      <c r="T1911" s="31"/>
      <c r="U1911" s="15" t="s">
        <v>889</v>
      </c>
      <c r="V1911" s="26" t="s">
        <v>1061</v>
      </c>
    </row>
    <row r="1912" spans="1:24" ht="16.5" customHeight="1">
      <c r="A1912" s="27" t="s">
        <v>4829</v>
      </c>
      <c r="B1912" s="9" t="s">
        <v>1641</v>
      </c>
      <c r="C1912" s="15" t="s">
        <v>4830</v>
      </c>
      <c r="D1912" s="21" t="s">
        <v>157</v>
      </c>
      <c r="E1912" s="12" t="s">
        <v>26</v>
      </c>
      <c r="F1912" s="14" t="s">
        <v>130</v>
      </c>
      <c r="G1912" s="14"/>
      <c r="H1912" s="9" t="s">
        <v>131</v>
      </c>
      <c r="I1912" s="28" t="str">
        <f t="shared" si="118"/>
        <v>58057</v>
      </c>
      <c r="J1912" s="14"/>
      <c r="K1912" s="15" t="s">
        <v>205</v>
      </c>
      <c r="L1912" s="13"/>
      <c r="M1912" s="14"/>
      <c r="N1912" s="9" t="s">
        <v>133</v>
      </c>
      <c r="O1912" s="9" t="s">
        <v>207</v>
      </c>
      <c r="P1912" s="17">
        <v>36740</v>
      </c>
      <c r="Q1912" s="29" t="s">
        <v>22</v>
      </c>
      <c r="R1912" s="30"/>
      <c r="S1912" s="29" t="s">
        <v>22</v>
      </c>
      <c r="T1912" s="31"/>
      <c r="U1912" s="15"/>
      <c r="V1912" s="32" t="s">
        <v>4831</v>
      </c>
    </row>
    <row r="1913" spans="1:24" ht="16.5" customHeight="1">
      <c r="A1913" s="27" t="s">
        <v>4829</v>
      </c>
      <c r="B1913" s="9" t="s">
        <v>1641</v>
      </c>
      <c r="C1913" s="15" t="s">
        <v>4830</v>
      </c>
      <c r="D1913" s="21" t="s">
        <v>157</v>
      </c>
      <c r="E1913" s="12" t="s">
        <v>26</v>
      </c>
      <c r="F1913" s="14" t="s">
        <v>130</v>
      </c>
      <c r="G1913" s="14"/>
      <c r="H1913" s="9" t="s">
        <v>131</v>
      </c>
      <c r="I1913" s="28" t="str">
        <f t="shared" si="118"/>
        <v>58057</v>
      </c>
      <c r="J1913" s="14"/>
      <c r="K1913" s="15" t="s">
        <v>208</v>
      </c>
      <c r="L1913" s="13"/>
      <c r="M1913" s="14"/>
      <c r="N1913" s="9" t="s">
        <v>133</v>
      </c>
      <c r="O1913" s="9" t="s">
        <v>210</v>
      </c>
      <c r="P1913" s="17">
        <v>50025</v>
      </c>
      <c r="Q1913" s="29" t="s">
        <v>22</v>
      </c>
      <c r="R1913" s="30"/>
      <c r="S1913" s="29" t="s">
        <v>22</v>
      </c>
      <c r="T1913" s="31"/>
      <c r="U1913" s="15"/>
      <c r="V1913" s="32" t="s">
        <v>4831</v>
      </c>
    </row>
    <row r="1914" spans="1:24" ht="16.5" customHeight="1">
      <c r="A1914" s="27" t="s">
        <v>4832</v>
      </c>
      <c r="B1914" s="9" t="s">
        <v>4833</v>
      </c>
      <c r="C1914" s="15" t="s">
        <v>4834</v>
      </c>
      <c r="D1914" s="21" t="s">
        <v>1620</v>
      </c>
      <c r="E1914" s="12" t="s">
        <v>26</v>
      </c>
      <c r="F1914" s="14" t="s">
        <v>38</v>
      </c>
      <c r="G1914" s="14"/>
      <c r="H1914" s="16" t="s">
        <v>56</v>
      </c>
      <c r="I1914" s="28" t="str">
        <f t="shared" si="118"/>
        <v>58553</v>
      </c>
      <c r="J1914" s="14" t="s">
        <v>59</v>
      </c>
      <c r="K1914" s="15" t="s">
        <v>4835</v>
      </c>
      <c r="L1914" s="13"/>
      <c r="M1914" s="14"/>
      <c r="N1914" s="9" t="s">
        <v>41</v>
      </c>
      <c r="O1914" s="9" t="s">
        <v>4836</v>
      </c>
      <c r="P1914" s="17">
        <v>50783</v>
      </c>
      <c r="Q1914" s="29" t="s">
        <v>22</v>
      </c>
      <c r="R1914" s="30"/>
      <c r="S1914" s="29" t="s">
        <v>22</v>
      </c>
      <c r="T1914" s="31"/>
      <c r="U1914" s="15" t="s">
        <v>59</v>
      </c>
      <c r="V1914" s="26" t="s">
        <v>794</v>
      </c>
    </row>
    <row r="1915" spans="1:24" ht="16.5" customHeight="1">
      <c r="A1915" s="27" t="s">
        <v>4837</v>
      </c>
      <c r="B1915" s="9" t="s">
        <v>4833</v>
      </c>
      <c r="C1915" s="15" t="s">
        <v>4838</v>
      </c>
      <c r="D1915" s="21" t="s">
        <v>4839</v>
      </c>
      <c r="E1915" s="12" t="s">
        <v>26</v>
      </c>
      <c r="F1915" s="14" t="s">
        <v>38</v>
      </c>
      <c r="G1915" s="14"/>
      <c r="H1915" s="9" t="s">
        <v>56</v>
      </c>
      <c r="I1915" s="28" t="str">
        <f t="shared" si="118"/>
        <v>58553</v>
      </c>
      <c r="J1915" s="14" t="s">
        <v>59</v>
      </c>
      <c r="K1915" s="15" t="s">
        <v>4835</v>
      </c>
      <c r="L1915" s="13"/>
      <c r="M1915" s="14"/>
      <c r="N1915" s="9" t="s">
        <v>41</v>
      </c>
      <c r="O1915" s="9" t="s">
        <v>4836</v>
      </c>
      <c r="P1915" s="17">
        <v>50783</v>
      </c>
      <c r="Q1915" s="29" t="s">
        <v>22</v>
      </c>
      <c r="R1915" s="30"/>
      <c r="S1915" s="29" t="s">
        <v>22</v>
      </c>
      <c r="T1915" s="31"/>
      <c r="U1915" s="15" t="s">
        <v>59</v>
      </c>
      <c r="V1915" s="26" t="s">
        <v>794</v>
      </c>
    </row>
    <row r="1916" spans="1:24" ht="16.5" customHeight="1">
      <c r="A1916" s="8" t="s">
        <v>4840</v>
      </c>
      <c r="B1916" s="16" t="s">
        <v>722</v>
      </c>
      <c r="C1916" s="10" t="s">
        <v>4841</v>
      </c>
      <c r="D1916" s="11" t="s">
        <v>724</v>
      </c>
      <c r="E1916" s="12" t="s">
        <v>26</v>
      </c>
      <c r="F1916" s="12" t="s">
        <v>130</v>
      </c>
      <c r="G1916" s="12"/>
      <c r="H1916" s="16" t="s">
        <v>131</v>
      </c>
      <c r="I1916" s="28" t="str">
        <f t="shared" si="118"/>
        <v>58057</v>
      </c>
      <c r="J1916" s="12"/>
      <c r="K1916" s="75" t="s">
        <v>582</v>
      </c>
      <c r="L1916" s="28"/>
      <c r="M1916" s="12"/>
      <c r="N1916" s="16" t="s">
        <v>133</v>
      </c>
      <c r="O1916" s="76" t="s">
        <v>583</v>
      </c>
      <c r="P1916" s="48">
        <v>64266</v>
      </c>
      <c r="Q1916" s="29" t="s">
        <v>22</v>
      </c>
      <c r="R1916" s="30"/>
      <c r="S1916" s="29" t="s">
        <v>22</v>
      </c>
      <c r="T1916" s="31"/>
      <c r="U1916" s="10" t="s">
        <v>59</v>
      </c>
      <c r="V1916" s="287" t="s">
        <v>725</v>
      </c>
      <c r="W1916" s="283"/>
      <c r="X1916" s="283"/>
    </row>
    <row r="1917" spans="1:24" ht="16.5" customHeight="1">
      <c r="A1917" s="27" t="s">
        <v>4842</v>
      </c>
      <c r="B1917" s="9" t="s">
        <v>1087</v>
      </c>
      <c r="C1917" s="15" t="s">
        <v>4843</v>
      </c>
      <c r="D1917" s="21" t="s">
        <v>4844</v>
      </c>
      <c r="E1917" s="12" t="s">
        <v>87</v>
      </c>
      <c r="F1917" s="14" t="s">
        <v>130</v>
      </c>
      <c r="G1917" s="14"/>
      <c r="H1917" s="9" t="s">
        <v>1089</v>
      </c>
      <c r="I1917" s="28" t="str">
        <f t="shared" si="118"/>
        <v>61984</v>
      </c>
      <c r="J1917" s="14" t="s">
        <v>1098</v>
      </c>
      <c r="K1917" s="15" t="s">
        <v>1090</v>
      </c>
      <c r="L1917" s="13"/>
      <c r="M1917" s="14"/>
      <c r="N1917" s="9" t="s">
        <v>1091</v>
      </c>
      <c r="O1917" s="9" t="s">
        <v>1092</v>
      </c>
      <c r="P1917" s="17">
        <v>61987</v>
      </c>
      <c r="Q1917" s="29" t="s">
        <v>22</v>
      </c>
      <c r="R1917" s="30"/>
      <c r="S1917" s="29" t="s">
        <v>22</v>
      </c>
      <c r="T1917" s="31"/>
      <c r="U1917" s="15"/>
      <c r="V1917" s="26" t="s">
        <v>1099</v>
      </c>
    </row>
    <row r="1918" spans="1:24" ht="16.5" customHeight="1">
      <c r="A1918" s="27" t="s">
        <v>4845</v>
      </c>
      <c r="B1918" s="9" t="s">
        <v>1087</v>
      </c>
      <c r="C1918" s="15" t="s">
        <v>4846</v>
      </c>
      <c r="D1918" s="21" t="s">
        <v>4847</v>
      </c>
      <c r="E1918" s="12" t="s">
        <v>87</v>
      </c>
      <c r="F1918" s="14" t="s">
        <v>130</v>
      </c>
      <c r="G1918" s="14"/>
      <c r="H1918" s="9" t="s">
        <v>1089</v>
      </c>
      <c r="I1918" s="28" t="str">
        <f t="shared" si="118"/>
        <v>61984</v>
      </c>
      <c r="J1918" s="14" t="s">
        <v>1098</v>
      </c>
      <c r="K1918" s="15" t="s">
        <v>1090</v>
      </c>
      <c r="L1918" s="13"/>
      <c r="M1918" s="14"/>
      <c r="N1918" s="9" t="s">
        <v>1091</v>
      </c>
      <c r="O1918" s="9" t="s">
        <v>1092</v>
      </c>
      <c r="P1918" s="17">
        <v>61987</v>
      </c>
      <c r="Q1918" s="29" t="s">
        <v>22</v>
      </c>
      <c r="R1918" s="30"/>
      <c r="S1918" s="29" t="s">
        <v>22</v>
      </c>
      <c r="T1918" s="31"/>
      <c r="U1918" s="15"/>
      <c r="V1918" s="32" t="s">
        <v>1099</v>
      </c>
    </row>
    <row r="1919" spans="1:24" ht="16.5" customHeight="1">
      <c r="A1919" s="180" t="s">
        <v>4848</v>
      </c>
      <c r="B1919" s="16" t="s">
        <v>4226</v>
      </c>
      <c r="C1919" s="10" t="s">
        <v>4849</v>
      </c>
      <c r="D1919" s="44" t="s">
        <v>4850</v>
      </c>
      <c r="E1919" s="12" t="s">
        <v>111</v>
      </c>
      <c r="F1919" s="12" t="s">
        <v>38</v>
      </c>
      <c r="G1919" s="12"/>
      <c r="H1919" s="16" t="s">
        <v>39</v>
      </c>
      <c r="I1919" s="28" t="str">
        <f t="shared" si="118"/>
        <v>58756</v>
      </c>
      <c r="J1919" s="12"/>
      <c r="K1919" s="75" t="s">
        <v>4229</v>
      </c>
      <c r="L1919" s="28" t="s">
        <v>4851</v>
      </c>
      <c r="M1919" s="12" t="s">
        <v>22</v>
      </c>
      <c r="N1919" s="16" t="s">
        <v>41</v>
      </c>
      <c r="O1919" s="76" t="s">
        <v>4230</v>
      </c>
      <c r="P1919" s="48">
        <v>52463</v>
      </c>
      <c r="Q1919" s="29" t="s">
        <v>22</v>
      </c>
      <c r="R1919" s="30"/>
      <c r="S1919" s="29" t="s">
        <v>22</v>
      </c>
      <c r="T1919" s="31"/>
      <c r="U1919" s="75" t="s">
        <v>4852</v>
      </c>
      <c r="V1919" s="282" t="s">
        <v>4853</v>
      </c>
      <c r="W1919" s="283"/>
      <c r="X1919" s="283"/>
    </row>
    <row r="1920" spans="1:24" ht="16.5" customHeight="1">
      <c r="A1920" s="180" t="s">
        <v>4848</v>
      </c>
      <c r="B1920" s="16" t="s">
        <v>4226</v>
      </c>
      <c r="C1920" s="10" t="s">
        <v>4849</v>
      </c>
      <c r="D1920" s="44" t="s">
        <v>4850</v>
      </c>
      <c r="E1920" s="12" t="s">
        <v>111</v>
      </c>
      <c r="F1920" s="12" t="s">
        <v>38</v>
      </c>
      <c r="G1920" s="12"/>
      <c r="H1920" s="16" t="s">
        <v>39</v>
      </c>
      <c r="I1920" s="28" t="str">
        <f t="shared" si="118"/>
        <v>58756</v>
      </c>
      <c r="J1920" s="12"/>
      <c r="K1920" s="74" t="s">
        <v>2462</v>
      </c>
      <c r="L1920" s="28" t="s">
        <v>4854</v>
      </c>
      <c r="M1920" s="12"/>
      <c r="N1920" s="16" t="s">
        <v>41</v>
      </c>
      <c r="O1920" s="75" t="s">
        <v>4855</v>
      </c>
      <c r="P1920" s="74">
        <v>192991</v>
      </c>
      <c r="Q1920" s="29" t="s">
        <v>22</v>
      </c>
      <c r="R1920" s="30"/>
      <c r="S1920" s="29" t="s">
        <v>22</v>
      </c>
      <c r="T1920" s="31"/>
      <c r="U1920" s="75"/>
      <c r="V1920" s="282" t="s">
        <v>4853</v>
      </c>
      <c r="W1920" s="283"/>
      <c r="X1920" s="283"/>
    </row>
    <row r="1921" spans="1:38" ht="16.5" customHeight="1">
      <c r="A1921" s="180" t="s">
        <v>4848</v>
      </c>
      <c r="B1921" s="16" t="s">
        <v>4226</v>
      </c>
      <c r="C1921" s="10" t="s">
        <v>4849</v>
      </c>
      <c r="D1921" s="44" t="s">
        <v>4850</v>
      </c>
      <c r="E1921" s="12" t="s">
        <v>111</v>
      </c>
      <c r="F1921" s="12" t="s">
        <v>38</v>
      </c>
      <c r="G1921" s="12"/>
      <c r="H1921" s="16" t="s">
        <v>4856</v>
      </c>
      <c r="I1921" s="28" t="s">
        <v>3198</v>
      </c>
      <c r="J1921" s="12"/>
      <c r="K1921" s="10" t="s">
        <v>112</v>
      </c>
      <c r="L1921" s="28"/>
      <c r="M1921" s="12"/>
      <c r="N1921" s="16" t="s">
        <v>183</v>
      </c>
      <c r="O1921" s="76" t="s">
        <v>184</v>
      </c>
      <c r="P1921" s="55" t="s">
        <v>4857</v>
      </c>
      <c r="Q1921" s="29" t="s">
        <v>32</v>
      </c>
      <c r="R1921" s="30"/>
      <c r="S1921" s="29" t="s">
        <v>22</v>
      </c>
      <c r="T1921" s="31"/>
      <c r="U1921" s="75"/>
      <c r="V1921" s="95" t="s">
        <v>4858</v>
      </c>
      <c r="W1921" s="99"/>
      <c r="X1921" s="99"/>
      <c r="Y1921" s="181"/>
      <c r="Z1921" s="181"/>
      <c r="AA1921" s="181"/>
      <c r="AB1921" s="181"/>
      <c r="AC1921" s="181"/>
      <c r="AD1921" s="181"/>
      <c r="AE1921" s="181"/>
      <c r="AF1921" s="181"/>
      <c r="AG1921" s="181"/>
      <c r="AH1921" s="181"/>
      <c r="AI1921" s="181"/>
      <c r="AJ1921" s="181"/>
      <c r="AK1921" s="181"/>
      <c r="AL1921" s="181"/>
    </row>
    <row r="1922" spans="1:38" ht="16.5" customHeight="1">
      <c r="A1922" s="180" t="s">
        <v>4848</v>
      </c>
      <c r="B1922" s="16" t="s">
        <v>4226</v>
      </c>
      <c r="C1922" s="10" t="s">
        <v>4849</v>
      </c>
      <c r="D1922" s="44" t="s">
        <v>4850</v>
      </c>
      <c r="E1922" s="12" t="s">
        <v>111</v>
      </c>
      <c r="F1922" s="12" t="s">
        <v>38</v>
      </c>
      <c r="G1922" s="12"/>
      <c r="H1922" s="16" t="s">
        <v>4859</v>
      </c>
      <c r="I1922" s="28" t="s">
        <v>250</v>
      </c>
      <c r="J1922" s="12"/>
      <c r="K1922" s="10" t="s">
        <v>4860</v>
      </c>
      <c r="L1922" s="28"/>
      <c r="M1922" s="12"/>
      <c r="N1922" s="16" t="s">
        <v>183</v>
      </c>
      <c r="O1922" s="76" t="s">
        <v>184</v>
      </c>
      <c r="P1922" s="55" t="s">
        <v>4857</v>
      </c>
      <c r="Q1922" s="29" t="s">
        <v>32</v>
      </c>
      <c r="R1922" s="30"/>
      <c r="S1922" s="29" t="s">
        <v>22</v>
      </c>
      <c r="T1922" s="31"/>
      <c r="U1922" s="75"/>
      <c r="V1922" s="46" t="s">
        <v>4858</v>
      </c>
      <c r="W1922" s="99"/>
      <c r="X1922" s="99"/>
      <c r="Y1922" s="181"/>
      <c r="Z1922" s="181"/>
      <c r="AA1922" s="181"/>
      <c r="AB1922" s="181"/>
      <c r="AC1922" s="181"/>
      <c r="AD1922" s="181"/>
      <c r="AE1922" s="181"/>
      <c r="AF1922" s="181"/>
      <c r="AG1922" s="181"/>
      <c r="AH1922" s="181"/>
      <c r="AI1922" s="181"/>
      <c r="AJ1922" s="181"/>
      <c r="AK1922" s="181"/>
      <c r="AL1922" s="181"/>
    </row>
    <row r="1923" spans="1:38" ht="16.5" customHeight="1">
      <c r="A1923" s="180" t="s">
        <v>4848</v>
      </c>
      <c r="B1923" s="16" t="s">
        <v>4226</v>
      </c>
      <c r="C1923" s="10" t="s">
        <v>4849</v>
      </c>
      <c r="D1923" s="44" t="s">
        <v>4850</v>
      </c>
      <c r="E1923" s="12" t="s">
        <v>111</v>
      </c>
      <c r="F1923" s="12" t="s">
        <v>38</v>
      </c>
      <c r="G1923" s="12"/>
      <c r="H1923" s="16" t="s">
        <v>4861</v>
      </c>
      <c r="I1923" s="28" t="s">
        <v>257</v>
      </c>
      <c r="J1923" s="12"/>
      <c r="K1923" s="10" t="s">
        <v>4862</v>
      </c>
      <c r="L1923" s="28"/>
      <c r="M1923" s="12"/>
      <c r="N1923" s="16" t="s">
        <v>183</v>
      </c>
      <c r="O1923" s="76" t="s">
        <v>184</v>
      </c>
      <c r="P1923" s="55" t="s">
        <v>4857</v>
      </c>
      <c r="Q1923" s="29" t="s">
        <v>32</v>
      </c>
      <c r="R1923" s="30"/>
      <c r="S1923" s="29" t="s">
        <v>22</v>
      </c>
      <c r="T1923" s="31"/>
      <c r="U1923" s="75"/>
      <c r="V1923" s="46" t="s">
        <v>4858</v>
      </c>
      <c r="W1923" s="99"/>
      <c r="X1923" s="99"/>
      <c r="Y1923" s="181"/>
      <c r="Z1923" s="181"/>
      <c r="AA1923" s="181"/>
      <c r="AB1923" s="181"/>
      <c r="AC1923" s="181"/>
      <c r="AD1923" s="181"/>
      <c r="AE1923" s="181"/>
      <c r="AF1923" s="181"/>
      <c r="AG1923" s="181"/>
      <c r="AH1923" s="181"/>
      <c r="AI1923" s="181"/>
      <c r="AJ1923" s="181"/>
      <c r="AK1923" s="181"/>
      <c r="AL1923" s="181"/>
    </row>
    <row r="1924" spans="1:38" ht="16.5" customHeight="1">
      <c r="A1924" s="27" t="s">
        <v>4863</v>
      </c>
      <c r="B1924" s="9" t="s">
        <v>1641</v>
      </c>
      <c r="C1924" s="15" t="s">
        <v>4864</v>
      </c>
      <c r="D1924" s="21" t="s">
        <v>1235</v>
      </c>
      <c r="E1924" s="12" t="s">
        <v>26</v>
      </c>
      <c r="F1924" s="14" t="s">
        <v>130</v>
      </c>
      <c r="G1924" s="14"/>
      <c r="H1924" s="9" t="s">
        <v>131</v>
      </c>
      <c r="I1924" s="28" t="str">
        <f t="shared" ref="I1924:I1925" si="119">IF(H1924 = "(2E,6E)-FPP", "175763",
    IF(H1924 = "(2Z,6E)-FPP", "162247",
        IF(H1924 = "(2Z,6Z)-FPP", "60374",
            IF(H1924 = "(2E,6E,10E)-GGPP", "58756",
                IF(H1924 = "9α-copalyl PP", "58622",
                    IF(H1924 = "peregrinol PP", "138232",
                        IF(H1924 = "(2E)-GPP", "58057",
                            IF(H1924 = "ent-copalyl diphosphate", "58553",
                                IF(H1924 = "(S)-2,3-epoxysqualene", "15441",
                                    IF(H1924 = "(+)-copalyl diphosphate", "58635",
                                        IF(H1924 = "copal-8-ol diphosphate(3−)","64283",
                                            IF(H1924 = "NPP", "57665",
                                                IF(H1924 = "squalene", "15440",
                                                    IF(H1924 = "ent-copal-8-ol diphosphate(3−)", "138223",
                                                        IF(H1924 = "(2E,6E,10E,14E)-GFPP", "57907",
                                                            IF(H1924 = "(R)-tetraprenyl-β-curcumene", "64801",
                                                                IF(H1924 = "(E)-2-MeGPP", "61984",
                                                                    IF(H1924 = "all-trans-heptaprenyl PP", "58206",
                                                                        IF(H1924 = "(3S,22S)-2,3:22,23-diepoxy-2,3,22,23-tetrahydrosqualene", "138307",
                                                                            IF(H1924 = "pre-α-onocerin", "138305","")
                                                                            )
                                                                        )
                                                                    )
                                                                )
                                                            )
                                                        )
                                                    )
                                                )
                                            )
                                        )
                                    )
                                )
                            )
                        )
                    )
                )
            )
        )
    )</f>
        <v>58057</v>
      </c>
      <c r="J1924" s="14"/>
      <c r="K1924" s="15" t="s">
        <v>205</v>
      </c>
      <c r="L1924" s="13"/>
      <c r="M1924" s="14"/>
      <c r="N1924" s="9" t="s">
        <v>133</v>
      </c>
      <c r="O1924" s="9" t="s">
        <v>207</v>
      </c>
      <c r="P1924" s="17">
        <v>36740</v>
      </c>
      <c r="Q1924" s="29" t="s">
        <v>22</v>
      </c>
      <c r="R1924" s="30"/>
      <c r="S1924" s="29" t="s">
        <v>22</v>
      </c>
      <c r="T1924" s="31"/>
      <c r="U1924" s="15"/>
      <c r="V1924" s="32" t="s">
        <v>1840</v>
      </c>
    </row>
    <row r="1925" spans="1:38" ht="16.5" customHeight="1">
      <c r="A1925" s="27" t="s">
        <v>4865</v>
      </c>
      <c r="B1925" s="9" t="s">
        <v>1058</v>
      </c>
      <c r="C1925" s="15" t="s">
        <v>4866</v>
      </c>
      <c r="D1925" s="21" t="s">
        <v>4867</v>
      </c>
      <c r="E1925" s="12" t="s">
        <v>26</v>
      </c>
      <c r="F1925" s="14" t="s">
        <v>266</v>
      </c>
      <c r="G1925" s="14"/>
      <c r="H1925" s="9" t="s">
        <v>267</v>
      </c>
      <c r="I1925" s="28" t="str">
        <f t="shared" si="119"/>
        <v>15441</v>
      </c>
      <c r="J1925" s="14"/>
      <c r="K1925" s="15" t="s">
        <v>858</v>
      </c>
      <c r="L1925" s="13"/>
      <c r="M1925" s="14"/>
      <c r="N1925" s="9" t="s">
        <v>269</v>
      </c>
      <c r="O1925" s="9" t="s">
        <v>859</v>
      </c>
      <c r="P1925" s="17">
        <v>10352</v>
      </c>
      <c r="Q1925" s="29" t="s">
        <v>22</v>
      </c>
      <c r="R1925" s="30"/>
      <c r="S1925" s="29" t="s">
        <v>22</v>
      </c>
      <c r="T1925" s="31"/>
      <c r="U1925" s="15" t="s">
        <v>59</v>
      </c>
      <c r="V1925" s="32" t="s">
        <v>1061</v>
      </c>
    </row>
    <row r="1926" spans="1:38" ht="16.5" customHeight="1">
      <c r="A1926" s="27" t="s">
        <v>4868</v>
      </c>
      <c r="B1926" s="9" t="s">
        <v>4869</v>
      </c>
      <c r="C1926" s="15" t="s">
        <v>4870</v>
      </c>
      <c r="D1926" s="21" t="s">
        <v>4871</v>
      </c>
      <c r="E1926" s="12" t="s">
        <v>111</v>
      </c>
      <c r="F1926" s="14" t="s">
        <v>939</v>
      </c>
      <c r="G1926" s="14"/>
      <c r="H1926" s="9" t="s">
        <v>940</v>
      </c>
      <c r="I1926" s="13">
        <v>57907</v>
      </c>
      <c r="J1926" s="14"/>
      <c r="K1926" s="15" t="s">
        <v>4872</v>
      </c>
      <c r="L1926" s="22"/>
      <c r="M1926" s="23"/>
      <c r="N1926" s="24" t="s">
        <v>2482</v>
      </c>
      <c r="O1926" s="9" t="s">
        <v>4873</v>
      </c>
      <c r="P1926" s="17">
        <v>138046</v>
      </c>
      <c r="Q1926" s="18" t="s">
        <v>22</v>
      </c>
      <c r="R1926" s="25"/>
      <c r="S1926" s="29" t="s">
        <v>22</v>
      </c>
      <c r="T1926" s="34"/>
      <c r="U1926" s="15"/>
      <c r="V1926" s="26" t="s">
        <v>4874</v>
      </c>
    </row>
    <row r="1927" spans="1:38" ht="16.5" customHeight="1">
      <c r="A1927" s="8" t="s">
        <v>4868</v>
      </c>
      <c r="B1927" s="9" t="s">
        <v>4869</v>
      </c>
      <c r="C1927" s="10" t="s">
        <v>4875</v>
      </c>
      <c r="D1927" s="39" t="s">
        <v>4871</v>
      </c>
      <c r="E1927" s="12" t="s">
        <v>111</v>
      </c>
      <c r="F1927" s="12" t="s">
        <v>783</v>
      </c>
      <c r="G1927" s="12"/>
      <c r="H1927" s="9" t="s">
        <v>784</v>
      </c>
      <c r="I1927" s="13" t="s">
        <v>785</v>
      </c>
      <c r="J1927" s="14"/>
      <c r="K1927" s="15" t="s">
        <v>786</v>
      </c>
      <c r="L1927" s="13"/>
      <c r="M1927" s="14"/>
      <c r="N1927" s="9" t="s">
        <v>787</v>
      </c>
      <c r="O1927" s="16" t="s">
        <v>788</v>
      </c>
      <c r="P1927" s="17">
        <v>57907</v>
      </c>
      <c r="Q1927" s="18" t="s">
        <v>32</v>
      </c>
      <c r="R1927" s="25"/>
      <c r="S1927" s="18" t="s">
        <v>22</v>
      </c>
      <c r="T1927" s="10" t="s">
        <v>789</v>
      </c>
      <c r="U1927" s="15"/>
      <c r="V1927" s="26" t="s">
        <v>4874</v>
      </c>
    </row>
    <row r="1928" spans="1:38" ht="16.5" customHeight="1">
      <c r="A1928" s="8" t="s">
        <v>4868</v>
      </c>
      <c r="B1928" s="9" t="s">
        <v>4869</v>
      </c>
      <c r="C1928" s="10" t="s">
        <v>4875</v>
      </c>
      <c r="D1928" s="39" t="s">
        <v>4871</v>
      </c>
      <c r="E1928" s="12" t="s">
        <v>111</v>
      </c>
      <c r="F1928" s="12" t="s">
        <v>255</v>
      </c>
      <c r="G1928" s="12"/>
      <c r="H1928" s="9" t="s">
        <v>256</v>
      </c>
      <c r="I1928" s="13" t="s">
        <v>257</v>
      </c>
      <c r="J1928" s="14"/>
      <c r="K1928" s="15" t="s">
        <v>258</v>
      </c>
      <c r="L1928" s="13"/>
      <c r="M1928" s="14"/>
      <c r="N1928" s="9" t="s">
        <v>259</v>
      </c>
      <c r="O1928" s="16" t="s">
        <v>260</v>
      </c>
      <c r="P1928" s="17">
        <v>58057</v>
      </c>
      <c r="Q1928" s="18" t="s">
        <v>32</v>
      </c>
      <c r="R1928" s="25"/>
      <c r="S1928" s="18" t="s">
        <v>22</v>
      </c>
      <c r="T1928" s="10"/>
      <c r="U1928" s="15"/>
      <c r="V1928" s="45" t="s">
        <v>4874</v>
      </c>
    </row>
    <row r="1929" spans="1:38" ht="16.5" customHeight="1">
      <c r="A1929" s="8" t="s">
        <v>4868</v>
      </c>
      <c r="B1929" s="9" t="s">
        <v>4869</v>
      </c>
      <c r="C1929" s="10" t="s">
        <v>4875</v>
      </c>
      <c r="D1929" s="39" t="s">
        <v>4871</v>
      </c>
      <c r="E1929" s="12" t="s">
        <v>111</v>
      </c>
      <c r="F1929" s="12" t="s">
        <v>248</v>
      </c>
      <c r="G1929" s="12"/>
      <c r="H1929" s="9" t="s">
        <v>249</v>
      </c>
      <c r="I1929" s="13" t="s">
        <v>250</v>
      </c>
      <c r="J1929" s="14"/>
      <c r="K1929" s="15" t="s">
        <v>251</v>
      </c>
      <c r="L1929" s="13"/>
      <c r="M1929" s="14"/>
      <c r="N1929" s="9" t="s">
        <v>252</v>
      </c>
      <c r="O1929" s="16" t="s">
        <v>253</v>
      </c>
      <c r="P1929" s="17">
        <v>175763</v>
      </c>
      <c r="Q1929" s="18" t="s">
        <v>32</v>
      </c>
      <c r="R1929" s="25"/>
      <c r="S1929" s="18" t="s">
        <v>22</v>
      </c>
      <c r="T1929" s="10"/>
      <c r="U1929" s="15"/>
      <c r="V1929" s="45" t="s">
        <v>4874</v>
      </c>
    </row>
    <row r="1930" spans="1:38" ht="16.5" customHeight="1">
      <c r="A1930" s="8" t="s">
        <v>4868</v>
      </c>
      <c r="B1930" s="9" t="s">
        <v>4869</v>
      </c>
      <c r="C1930" s="10" t="s">
        <v>4875</v>
      </c>
      <c r="D1930" s="21" t="s">
        <v>4871</v>
      </c>
      <c r="E1930" s="12" t="s">
        <v>111</v>
      </c>
      <c r="F1930" s="12" t="s">
        <v>179</v>
      </c>
      <c r="G1930" s="12"/>
      <c r="H1930" s="9" t="s">
        <v>730</v>
      </c>
      <c r="I1930" s="13" t="s">
        <v>731</v>
      </c>
      <c r="J1930" s="14"/>
      <c r="K1930" s="15" t="s">
        <v>182</v>
      </c>
      <c r="L1930" s="13"/>
      <c r="M1930" s="14"/>
      <c r="N1930" s="9" t="s">
        <v>183</v>
      </c>
      <c r="O1930" s="16" t="s">
        <v>184</v>
      </c>
      <c r="P1930" s="17">
        <v>58756</v>
      </c>
      <c r="Q1930" s="18" t="s">
        <v>32</v>
      </c>
      <c r="R1930" s="25"/>
      <c r="S1930" s="18" t="s">
        <v>22</v>
      </c>
      <c r="T1930" s="10" t="s">
        <v>185</v>
      </c>
      <c r="U1930" s="15"/>
      <c r="V1930" s="26" t="s">
        <v>4874</v>
      </c>
    </row>
    <row r="1931" spans="1:38" ht="16.5" customHeight="1">
      <c r="A1931" s="27" t="s">
        <v>4876</v>
      </c>
      <c r="B1931" s="9" t="s">
        <v>3955</v>
      </c>
      <c r="C1931" s="15" t="s">
        <v>4877</v>
      </c>
      <c r="D1931" s="21" t="s">
        <v>4871</v>
      </c>
      <c r="E1931" s="12" t="s">
        <v>111</v>
      </c>
      <c r="F1931" s="14" t="s">
        <v>266</v>
      </c>
      <c r="G1931" s="14"/>
      <c r="H1931" s="9" t="s">
        <v>267</v>
      </c>
      <c r="I1931" s="28" t="str">
        <f t="shared" ref="I1931:I1932" si="120">IF(H1931 = "(2E,6E)-FPP", "175763",
    IF(H1931 = "(2Z,6E)-FPP", "162247",
        IF(H1931 = "(2Z,6Z)-FPP", "60374",
            IF(H1931 = "(2E,6E,10E)-GGPP", "58756",
                IF(H1931 = "9α-copalyl PP", "58622",
                    IF(H1931 = "peregrinol PP", "138232",
                        IF(H1931 = "(2E)-GPP", "58057",
                            IF(H1931 = "ent-copalyl diphosphate", "58553",
                                IF(H1931 = "(S)-2,3-epoxysqualene", "15441",
                                    IF(H1931 = "(+)-copalyl diphosphate", "58635",
                                        IF(H1931 = "copal-8-ol diphosphate(3−)","64283",
                                            IF(H1931 = "NPP", "57665",
                                                IF(H1931 = "squalene", "15440",
                                                    IF(H1931 = "ent-copal-8-ol diphosphate(3−)", "138223",
                                                        IF(H1931 = "(2E,6E,10E,14E)-GFPP", "57907",
                                                            IF(H1931 = "(R)-tetraprenyl-β-curcumene", "64801",
                                                                IF(H1931 = "(E)-2-MeGPP", "61984",
                                                                    IF(H1931 = "all-trans-heptaprenyl PP", "58206",
                                                                        IF(H1931 = "(3S,22S)-2,3:22,23-diepoxy-2,3,22,23-tetrahydrosqualene", "138307",
                                                                            IF(H1931 = "pre-α-onocerin", "138305","")
                                                                            )
                                                                        )
                                                                    )
                                                                )
                                                            )
                                                        )
                                                    )
                                                )
                                            )
                                        )
                                    )
                                )
                            )
                        )
                    )
                )
            )
        )
    )</f>
        <v>15441</v>
      </c>
      <c r="J1931" s="14"/>
      <c r="K1931" s="15" t="s">
        <v>2026</v>
      </c>
      <c r="L1931" s="13"/>
      <c r="M1931" s="14"/>
      <c r="N1931" s="9" t="s">
        <v>269</v>
      </c>
      <c r="O1931" s="9" t="s">
        <v>2027</v>
      </c>
      <c r="P1931" s="17">
        <v>62457</v>
      </c>
      <c r="Q1931" s="29" t="s">
        <v>22</v>
      </c>
      <c r="R1931" s="30"/>
      <c r="S1931" s="29" t="s">
        <v>22</v>
      </c>
      <c r="T1931" s="31"/>
      <c r="U1931" s="15" t="s">
        <v>59</v>
      </c>
      <c r="V1931" s="26" t="s">
        <v>3958</v>
      </c>
    </row>
    <row r="1932" spans="1:38" ht="16.5" customHeight="1">
      <c r="A1932" s="27" t="s">
        <v>4878</v>
      </c>
      <c r="B1932" s="9" t="s">
        <v>3098</v>
      </c>
      <c r="C1932" s="15" t="s">
        <v>4879</v>
      </c>
      <c r="D1932" s="21" t="s">
        <v>4880</v>
      </c>
      <c r="E1932" s="12" t="s">
        <v>111</v>
      </c>
      <c r="F1932" s="14" t="s">
        <v>939</v>
      </c>
      <c r="G1932" s="14"/>
      <c r="H1932" s="9" t="s">
        <v>940</v>
      </c>
      <c r="I1932" s="28" t="str">
        <f t="shared" si="120"/>
        <v>57907</v>
      </c>
      <c r="J1932" s="14"/>
      <c r="K1932" s="15" t="s">
        <v>3101</v>
      </c>
      <c r="L1932" s="13"/>
      <c r="M1932" s="14"/>
      <c r="N1932" s="9" t="s">
        <v>2482</v>
      </c>
      <c r="O1932" s="9" t="s">
        <v>4881</v>
      </c>
      <c r="P1932" s="17">
        <v>78293</v>
      </c>
      <c r="Q1932" s="29" t="s">
        <v>22</v>
      </c>
      <c r="R1932" s="30"/>
      <c r="S1932" s="29" t="s">
        <v>22</v>
      </c>
      <c r="T1932" s="31"/>
      <c r="U1932" s="15" t="s">
        <v>1275</v>
      </c>
      <c r="V1932" s="32" t="s">
        <v>4882</v>
      </c>
    </row>
    <row r="1933" spans="1:38" ht="16.5" customHeight="1">
      <c r="A1933" s="8" t="s">
        <v>4878</v>
      </c>
      <c r="B1933" s="9" t="s">
        <v>3098</v>
      </c>
      <c r="C1933" s="10" t="s">
        <v>4883</v>
      </c>
      <c r="D1933" s="39" t="s">
        <v>4880</v>
      </c>
      <c r="E1933" s="12" t="s">
        <v>111</v>
      </c>
      <c r="F1933" s="12" t="s">
        <v>783</v>
      </c>
      <c r="G1933" s="12"/>
      <c r="H1933" s="9" t="s">
        <v>784</v>
      </c>
      <c r="I1933" s="13" t="s">
        <v>785</v>
      </c>
      <c r="J1933" s="14"/>
      <c r="K1933" s="15" t="s">
        <v>786</v>
      </c>
      <c r="L1933" s="13"/>
      <c r="M1933" s="14"/>
      <c r="N1933" s="9" t="s">
        <v>787</v>
      </c>
      <c r="O1933" s="16" t="s">
        <v>788</v>
      </c>
      <c r="P1933" s="17">
        <v>57907</v>
      </c>
      <c r="Q1933" s="18" t="s">
        <v>32</v>
      </c>
      <c r="R1933" s="25"/>
      <c r="S1933" s="18" t="s">
        <v>22</v>
      </c>
      <c r="T1933" s="10" t="s">
        <v>789</v>
      </c>
      <c r="U1933" s="15"/>
      <c r="V1933" s="26" t="s">
        <v>4882</v>
      </c>
    </row>
    <row r="1934" spans="1:38" ht="16.5" customHeight="1">
      <c r="A1934" s="8" t="s">
        <v>4878</v>
      </c>
      <c r="B1934" s="9" t="s">
        <v>3098</v>
      </c>
      <c r="C1934" s="10" t="s">
        <v>4883</v>
      </c>
      <c r="D1934" s="39" t="s">
        <v>4880</v>
      </c>
      <c r="E1934" s="12" t="s">
        <v>111</v>
      </c>
      <c r="F1934" s="12" t="s">
        <v>248</v>
      </c>
      <c r="G1934" s="12"/>
      <c r="H1934" s="9" t="s">
        <v>249</v>
      </c>
      <c r="I1934" s="13" t="s">
        <v>250</v>
      </c>
      <c r="J1934" s="14"/>
      <c r="K1934" s="15" t="s">
        <v>251</v>
      </c>
      <c r="L1934" s="13"/>
      <c r="M1934" s="14"/>
      <c r="N1934" s="9" t="s">
        <v>252</v>
      </c>
      <c r="O1934" s="16" t="s">
        <v>253</v>
      </c>
      <c r="P1934" s="17">
        <v>175763</v>
      </c>
      <c r="Q1934" s="18" t="s">
        <v>32</v>
      </c>
      <c r="R1934" s="25"/>
      <c r="S1934" s="18" t="s">
        <v>22</v>
      </c>
      <c r="T1934" s="10"/>
      <c r="U1934" s="15"/>
      <c r="V1934" s="45" t="s">
        <v>4882</v>
      </c>
    </row>
    <row r="1935" spans="1:38" ht="16.5" customHeight="1">
      <c r="A1935" s="8" t="s">
        <v>4878</v>
      </c>
      <c r="B1935" s="9" t="s">
        <v>3098</v>
      </c>
      <c r="C1935" s="10" t="s">
        <v>4883</v>
      </c>
      <c r="D1935" s="21" t="s">
        <v>4880</v>
      </c>
      <c r="E1935" s="12" t="s">
        <v>111</v>
      </c>
      <c r="F1935" s="12" t="s">
        <v>179</v>
      </c>
      <c r="G1935" s="12"/>
      <c r="H1935" s="9" t="s">
        <v>730</v>
      </c>
      <c r="I1935" s="13" t="s">
        <v>731</v>
      </c>
      <c r="J1935" s="14"/>
      <c r="K1935" s="15" t="s">
        <v>182</v>
      </c>
      <c r="L1935" s="13"/>
      <c r="M1935" s="14"/>
      <c r="N1935" s="9" t="s">
        <v>183</v>
      </c>
      <c r="O1935" s="16" t="s">
        <v>184</v>
      </c>
      <c r="P1935" s="17">
        <v>58756</v>
      </c>
      <c r="Q1935" s="18" t="s">
        <v>32</v>
      </c>
      <c r="R1935" s="25"/>
      <c r="S1935" s="18" t="s">
        <v>22</v>
      </c>
      <c r="T1935" s="10" t="s">
        <v>185</v>
      </c>
      <c r="U1935" s="15"/>
      <c r="V1935" s="26" t="s">
        <v>4882</v>
      </c>
    </row>
    <row r="1936" spans="1:38" ht="16.5" customHeight="1">
      <c r="A1936" s="8" t="s">
        <v>4884</v>
      </c>
      <c r="B1936" s="9" t="s">
        <v>738</v>
      </c>
      <c r="C1936" s="10" t="s">
        <v>4885</v>
      </c>
      <c r="D1936" s="21" t="s">
        <v>4125</v>
      </c>
      <c r="E1936" s="12" t="s">
        <v>111</v>
      </c>
      <c r="F1936" s="12" t="s">
        <v>266</v>
      </c>
      <c r="G1936" s="12"/>
      <c r="H1936" s="9" t="s">
        <v>28</v>
      </c>
      <c r="I1936" s="13">
        <v>175763</v>
      </c>
      <c r="J1936" s="14"/>
      <c r="K1936" s="15" t="s">
        <v>741</v>
      </c>
      <c r="L1936" s="13"/>
      <c r="M1936" s="14"/>
      <c r="N1936" s="9" t="s">
        <v>742</v>
      </c>
      <c r="O1936" s="16" t="s">
        <v>743</v>
      </c>
      <c r="P1936" s="17">
        <v>15440</v>
      </c>
      <c r="Q1936" s="18" t="s">
        <v>32</v>
      </c>
      <c r="R1936" s="19"/>
      <c r="S1936" s="12" t="s">
        <v>22</v>
      </c>
      <c r="T1936" s="10" t="s">
        <v>1249</v>
      </c>
      <c r="U1936" s="15"/>
      <c r="V1936" s="26" t="s">
        <v>4886</v>
      </c>
    </row>
    <row r="1937" spans="1:38" ht="16.5" customHeight="1">
      <c r="A1937" s="27" t="s">
        <v>4887</v>
      </c>
      <c r="B1937" s="9" t="s">
        <v>4888</v>
      </c>
      <c r="C1937" s="15" t="s">
        <v>4889</v>
      </c>
      <c r="D1937" s="21" t="s">
        <v>1422</v>
      </c>
      <c r="E1937" s="12" t="s">
        <v>26</v>
      </c>
      <c r="F1937" s="14" t="s">
        <v>27</v>
      </c>
      <c r="G1937" s="14"/>
      <c r="H1937" s="9" t="s">
        <v>28</v>
      </c>
      <c r="I1937" s="28" t="str">
        <f t="shared" ref="I1937:I1939" si="121">IF(H1937 = "(2E,6E)-FPP", "175763",
    IF(H1937 = "(2Z,6E)-FPP", "162247",
        IF(H1937 = "(2Z,6Z)-FPP", "60374",
            IF(H1937 = "(2E,6E,10E)-GGPP", "58756",
                IF(H1937 = "9α-copalyl PP", "58622",
                    IF(H1937 = "peregrinol PP", "138232",
                        IF(H1937 = "(2E)-GPP", "58057",
                            IF(H1937 = "ent-copalyl diphosphate", "58553",
                                IF(H1937 = "(S)-2,3-epoxysqualene", "15441",
                                    IF(H1937 = "(+)-copalyl diphosphate", "58635",
                                        IF(H1937 = "copal-8-ol diphosphate(3−)","64283",
                                            IF(H1937 = "NPP", "57665",
                                                IF(H1937 = "squalene", "15440",
                                                    IF(H1937 = "ent-copal-8-ol diphosphate(3−)", "138223",
                                                        IF(H1937 = "(2E,6E,10E,14E)-GFPP", "57907",
                                                            IF(H1937 = "(R)-tetraprenyl-β-curcumene", "64801",
                                                                IF(H1937 = "(E)-2-MeGPP", "61984",
                                                                    IF(H1937 = "all-trans-heptaprenyl PP", "58206",
                                                                        IF(H1937 = "(3S,22S)-2,3:22,23-diepoxy-2,3,22,23-tetrahydrosqualene", "138307",
                                                                            IF(H1937 = "pre-α-onocerin", "138305","")
                                                                            )
                                                                        )
                                                                    )
                                                                )
                                                            )
                                                        )
                                                    )
                                                )
                                            )
                                        )
                                    )
                                )
                            )
                        )
                    )
                )
            )
        )
    )</f>
        <v>175763</v>
      </c>
      <c r="J1937" s="14" t="s">
        <v>89</v>
      </c>
      <c r="K1937" s="15" t="s">
        <v>301</v>
      </c>
      <c r="L1937" s="13"/>
      <c r="M1937" s="14"/>
      <c r="N1937" s="9" t="s">
        <v>30</v>
      </c>
      <c r="O1937" s="9" t="s">
        <v>302</v>
      </c>
      <c r="P1937" s="17">
        <v>10357</v>
      </c>
      <c r="Q1937" s="29" t="s">
        <v>22</v>
      </c>
      <c r="R1937" s="30"/>
      <c r="S1937" s="29" t="s">
        <v>22</v>
      </c>
      <c r="T1937" s="31"/>
      <c r="U1937" s="41" t="s">
        <v>169</v>
      </c>
      <c r="V1937" s="42" t="s">
        <v>4890</v>
      </c>
    </row>
    <row r="1938" spans="1:38" ht="16.5" customHeight="1">
      <c r="A1938" s="27" t="s">
        <v>4887</v>
      </c>
      <c r="B1938" s="9" t="s">
        <v>4888</v>
      </c>
      <c r="C1938" s="15" t="s">
        <v>4889</v>
      </c>
      <c r="D1938" s="21" t="s">
        <v>1422</v>
      </c>
      <c r="E1938" s="12" t="s">
        <v>26</v>
      </c>
      <c r="F1938" s="14" t="s">
        <v>27</v>
      </c>
      <c r="G1938" s="14"/>
      <c r="H1938" s="9" t="s">
        <v>28</v>
      </c>
      <c r="I1938" s="28" t="str">
        <f t="shared" si="121"/>
        <v>175763</v>
      </c>
      <c r="J1938" s="14"/>
      <c r="K1938" s="15" t="s">
        <v>1450</v>
      </c>
      <c r="L1938" s="13"/>
      <c r="M1938" s="14"/>
      <c r="N1938" s="9" t="s">
        <v>30</v>
      </c>
      <c r="O1938" s="9" t="s">
        <v>1451</v>
      </c>
      <c r="P1938" s="17">
        <v>5768</v>
      </c>
      <c r="Q1938" s="29" t="s">
        <v>22</v>
      </c>
      <c r="R1938" s="30"/>
      <c r="S1938" s="29" t="s">
        <v>22</v>
      </c>
      <c r="T1938" s="31"/>
      <c r="U1938" s="41" t="s">
        <v>169</v>
      </c>
      <c r="V1938" s="42" t="s">
        <v>4890</v>
      </c>
    </row>
    <row r="1939" spans="1:38" ht="16.5" customHeight="1">
      <c r="A1939" s="27" t="s">
        <v>4891</v>
      </c>
      <c r="B1939" s="9" t="s">
        <v>4892</v>
      </c>
      <c r="C1939" s="15" t="s">
        <v>4893</v>
      </c>
      <c r="D1939" s="21" t="s">
        <v>1422</v>
      </c>
      <c r="E1939" s="12" t="s">
        <v>26</v>
      </c>
      <c r="F1939" s="14" t="s">
        <v>27</v>
      </c>
      <c r="G1939" s="14"/>
      <c r="H1939" s="9" t="s">
        <v>28</v>
      </c>
      <c r="I1939" s="28" t="str">
        <f t="shared" si="121"/>
        <v>175763</v>
      </c>
      <c r="J1939" s="14" t="s">
        <v>89</v>
      </c>
      <c r="K1939" s="15" t="s">
        <v>4749</v>
      </c>
      <c r="L1939" s="13"/>
      <c r="M1939" s="14"/>
      <c r="N1939" s="9" t="s">
        <v>49</v>
      </c>
      <c r="O1939" s="9" t="s">
        <v>4750</v>
      </c>
      <c r="P1939" s="17">
        <v>63446</v>
      </c>
      <c r="Q1939" s="29" t="s">
        <v>22</v>
      </c>
      <c r="R1939" s="30"/>
      <c r="S1939" s="29" t="s">
        <v>22</v>
      </c>
      <c r="T1939" s="31"/>
      <c r="U1939" s="41" t="s">
        <v>169</v>
      </c>
      <c r="V1939" s="42" t="s">
        <v>4890</v>
      </c>
    </row>
    <row r="1940" spans="1:38" ht="16.5" customHeight="1">
      <c r="A1940" s="27" t="s">
        <v>4894</v>
      </c>
      <c r="B1940" s="9" t="s">
        <v>4895</v>
      </c>
      <c r="C1940" s="15" t="s">
        <v>4896</v>
      </c>
      <c r="D1940" s="78" t="s">
        <v>4897</v>
      </c>
      <c r="E1940" s="12" t="s">
        <v>111</v>
      </c>
      <c r="F1940" s="14" t="s">
        <v>179</v>
      </c>
      <c r="G1940" s="14" t="s">
        <v>376</v>
      </c>
      <c r="H1940" s="9" t="s">
        <v>256</v>
      </c>
      <c r="I1940" s="13" t="s">
        <v>257</v>
      </c>
      <c r="J1940" s="14"/>
      <c r="K1940" s="15" t="s">
        <v>182</v>
      </c>
      <c r="L1940" s="13"/>
      <c r="M1940" s="14"/>
      <c r="N1940" s="9" t="s">
        <v>183</v>
      </c>
      <c r="O1940" s="9" t="s">
        <v>184</v>
      </c>
      <c r="P1940" s="17">
        <v>58756</v>
      </c>
      <c r="Q1940" s="18" t="s">
        <v>32</v>
      </c>
      <c r="R1940" s="25"/>
      <c r="S1940" s="18" t="s">
        <v>32</v>
      </c>
      <c r="T1940" s="34"/>
      <c r="U1940" s="15"/>
      <c r="V1940" s="45" t="s">
        <v>4898</v>
      </c>
    </row>
    <row r="1941" spans="1:38" ht="16.5" customHeight="1">
      <c r="A1941" s="27" t="s">
        <v>4894</v>
      </c>
      <c r="B1941" s="9" t="s">
        <v>4895</v>
      </c>
      <c r="C1941" s="15" t="s">
        <v>4896</v>
      </c>
      <c r="D1941" s="78" t="s">
        <v>4897</v>
      </c>
      <c r="E1941" s="12" t="s">
        <v>111</v>
      </c>
      <c r="F1941" s="14" t="s">
        <v>38</v>
      </c>
      <c r="G1941" s="14" t="s">
        <v>88</v>
      </c>
      <c r="H1941" s="9" t="s">
        <v>39</v>
      </c>
      <c r="I1941" s="13">
        <v>58756</v>
      </c>
      <c r="J1941" s="14"/>
      <c r="K1941" s="15" t="s">
        <v>4899</v>
      </c>
      <c r="L1941" s="13"/>
      <c r="M1941" s="14"/>
      <c r="N1941" s="9" t="s">
        <v>41</v>
      </c>
      <c r="O1941" s="9" t="s">
        <v>4900</v>
      </c>
      <c r="P1941" s="17">
        <v>193158</v>
      </c>
      <c r="Q1941" s="18" t="s">
        <v>22</v>
      </c>
      <c r="R1941" s="25"/>
      <c r="S1941" s="18" t="s">
        <v>22</v>
      </c>
      <c r="T1941" s="34"/>
      <c r="U1941" s="15"/>
      <c r="V1941" s="26" t="s">
        <v>4898</v>
      </c>
    </row>
    <row r="1942" spans="1:38" ht="16.5" customHeight="1">
      <c r="A1942" s="27" t="s">
        <v>4901</v>
      </c>
      <c r="B1942" s="9" t="s">
        <v>4902</v>
      </c>
      <c r="C1942" s="15" t="s">
        <v>4903</v>
      </c>
      <c r="D1942" s="21" t="s">
        <v>2433</v>
      </c>
      <c r="E1942" s="12" t="s">
        <v>111</v>
      </c>
      <c r="F1942" s="14" t="s">
        <v>939</v>
      </c>
      <c r="G1942" s="14"/>
      <c r="H1942" s="9" t="s">
        <v>940</v>
      </c>
      <c r="I1942" s="13">
        <v>57907</v>
      </c>
      <c r="J1942" s="14"/>
      <c r="K1942" s="15" t="s">
        <v>3108</v>
      </c>
      <c r="L1942" s="22"/>
      <c r="M1942" s="23"/>
      <c r="N1942" s="24" t="s">
        <v>2482</v>
      </c>
      <c r="O1942" s="24" t="s">
        <v>3109</v>
      </c>
      <c r="P1942" s="17">
        <v>189069</v>
      </c>
      <c r="Q1942" s="69" t="s">
        <v>22</v>
      </c>
      <c r="R1942" s="25"/>
      <c r="S1942" s="29" t="s">
        <v>22</v>
      </c>
      <c r="T1942" s="140"/>
      <c r="U1942" s="15"/>
      <c r="V1942" s="182" t="s">
        <v>4904</v>
      </c>
      <c r="W1942" s="81"/>
      <c r="X1942" s="81"/>
      <c r="Y1942" s="81"/>
      <c r="Z1942" s="81"/>
      <c r="AA1942" s="81"/>
      <c r="AB1942" s="81"/>
      <c r="AC1942" s="81"/>
      <c r="AD1942" s="81"/>
      <c r="AE1942" s="81"/>
      <c r="AF1942" s="81"/>
      <c r="AG1942" s="81"/>
      <c r="AH1942" s="81"/>
      <c r="AI1942" s="81"/>
      <c r="AJ1942" s="81"/>
      <c r="AK1942" s="81"/>
      <c r="AL1942" s="81"/>
    </row>
    <row r="1943" spans="1:38" ht="16.5" customHeight="1">
      <c r="A1943" s="27" t="s">
        <v>4905</v>
      </c>
      <c r="B1943" s="9" t="s">
        <v>4906</v>
      </c>
      <c r="C1943" s="15" t="s">
        <v>4907</v>
      </c>
      <c r="D1943" s="21" t="s">
        <v>4908</v>
      </c>
      <c r="E1943" s="12" t="s">
        <v>111</v>
      </c>
      <c r="F1943" s="14" t="s">
        <v>939</v>
      </c>
      <c r="G1943" s="14"/>
      <c r="H1943" s="9" t="s">
        <v>940</v>
      </c>
      <c r="I1943" s="13">
        <v>57907</v>
      </c>
      <c r="J1943" s="14"/>
      <c r="K1943" s="15" t="s">
        <v>4909</v>
      </c>
      <c r="L1943" s="13"/>
      <c r="M1943" s="14"/>
      <c r="N1943" s="9" t="s">
        <v>942</v>
      </c>
      <c r="O1943" s="76" t="s">
        <v>4910</v>
      </c>
      <c r="P1943" s="139">
        <v>167511</v>
      </c>
      <c r="Q1943" s="69" t="s">
        <v>22</v>
      </c>
      <c r="R1943" s="25"/>
      <c r="S1943" s="29" t="s">
        <v>22</v>
      </c>
      <c r="T1943" s="140"/>
      <c r="U1943" s="15"/>
      <c r="V1943" s="182" t="s">
        <v>4904</v>
      </c>
      <c r="W1943" s="81"/>
      <c r="X1943" s="81"/>
      <c r="Y1943" s="81"/>
      <c r="Z1943" s="81"/>
      <c r="AA1943" s="81"/>
      <c r="AB1943" s="81"/>
      <c r="AC1943" s="81"/>
      <c r="AD1943" s="81"/>
      <c r="AE1943" s="81"/>
      <c r="AF1943" s="81"/>
      <c r="AG1943" s="81"/>
      <c r="AH1943" s="81"/>
      <c r="AI1943" s="81"/>
      <c r="AJ1943" s="81"/>
      <c r="AK1943" s="81"/>
      <c r="AL1943" s="81"/>
    </row>
    <row r="1944" spans="1:38" ht="16.5" customHeight="1">
      <c r="A1944" s="27" t="s">
        <v>4911</v>
      </c>
      <c r="B1944" s="9" t="s">
        <v>4912</v>
      </c>
      <c r="C1944" s="15" t="s">
        <v>3104</v>
      </c>
      <c r="D1944" s="36" t="s">
        <v>4913</v>
      </c>
      <c r="E1944" s="12" t="s">
        <v>111</v>
      </c>
      <c r="F1944" s="14" t="s">
        <v>939</v>
      </c>
      <c r="G1944" s="14"/>
      <c r="H1944" s="9" t="s">
        <v>940</v>
      </c>
      <c r="I1944" s="13">
        <v>57907</v>
      </c>
      <c r="J1944" s="14"/>
      <c r="K1944" s="15" t="s">
        <v>3101</v>
      </c>
      <c r="L1944" s="13"/>
      <c r="M1944" s="14"/>
      <c r="N1944" s="9" t="s">
        <v>2482</v>
      </c>
      <c r="O1944" s="76" t="s">
        <v>3102</v>
      </c>
      <c r="P1944" s="139">
        <v>78293</v>
      </c>
      <c r="Q1944" s="69" t="s">
        <v>22</v>
      </c>
      <c r="R1944" s="25"/>
      <c r="S1944" s="29" t="s">
        <v>22</v>
      </c>
      <c r="T1944" s="140"/>
      <c r="U1944" s="15"/>
      <c r="V1944" s="182" t="s">
        <v>4904</v>
      </c>
      <c r="W1944" s="81"/>
      <c r="X1944" s="81"/>
      <c r="Y1944" s="81"/>
      <c r="Z1944" s="81"/>
      <c r="AA1944" s="81"/>
      <c r="AB1944" s="81"/>
      <c r="AC1944" s="81"/>
      <c r="AD1944" s="81"/>
      <c r="AE1944" s="81"/>
      <c r="AF1944" s="81"/>
      <c r="AG1944" s="81"/>
      <c r="AH1944" s="81"/>
      <c r="AI1944" s="81"/>
      <c r="AJ1944" s="81"/>
      <c r="AK1944" s="81"/>
      <c r="AL1944" s="81"/>
    </row>
    <row r="1945" spans="1:38" ht="16.5" customHeight="1">
      <c r="A1945" s="27" t="s">
        <v>4914</v>
      </c>
      <c r="B1945" s="9" t="s">
        <v>4915</v>
      </c>
      <c r="C1945" s="15" t="s">
        <v>4916</v>
      </c>
      <c r="D1945" s="21" t="s">
        <v>3025</v>
      </c>
      <c r="E1945" s="12" t="s">
        <v>111</v>
      </c>
      <c r="F1945" s="14" t="s">
        <v>939</v>
      </c>
      <c r="G1945" s="14"/>
      <c r="H1945" s="9" t="s">
        <v>940</v>
      </c>
      <c r="I1945" s="13">
        <v>57907</v>
      </c>
      <c r="J1945" s="14"/>
      <c r="K1945" s="15" t="s">
        <v>4917</v>
      </c>
      <c r="L1945" s="13"/>
      <c r="M1945" s="14"/>
      <c r="N1945" s="9" t="s">
        <v>942</v>
      </c>
      <c r="O1945" s="9" t="s">
        <v>4918</v>
      </c>
      <c r="P1945" s="139">
        <v>177886</v>
      </c>
      <c r="Q1945" s="69" t="s">
        <v>22</v>
      </c>
      <c r="R1945" s="25"/>
      <c r="S1945" s="29" t="s">
        <v>22</v>
      </c>
      <c r="T1945" s="140"/>
      <c r="U1945" s="15"/>
      <c r="V1945" s="182" t="s">
        <v>4904</v>
      </c>
      <c r="W1945" s="81"/>
      <c r="X1945" s="81"/>
      <c r="Y1945" s="81"/>
      <c r="Z1945" s="81"/>
      <c r="AA1945" s="81"/>
      <c r="AB1945" s="81"/>
      <c r="AC1945" s="81"/>
      <c r="AD1945" s="81"/>
      <c r="AE1945" s="81"/>
      <c r="AF1945" s="81"/>
      <c r="AG1945" s="81"/>
      <c r="AH1945" s="81"/>
      <c r="AI1945" s="81"/>
      <c r="AJ1945" s="81"/>
      <c r="AK1945" s="81"/>
      <c r="AL1945" s="81"/>
    </row>
    <row r="1946" spans="1:38" ht="16.5" customHeight="1">
      <c r="A1946" s="27" t="s">
        <v>4919</v>
      </c>
      <c r="B1946" s="9" t="s">
        <v>4920</v>
      </c>
      <c r="C1946" s="15" t="s">
        <v>4921</v>
      </c>
      <c r="D1946" s="36" t="s">
        <v>4922</v>
      </c>
      <c r="E1946" s="12" t="s">
        <v>111</v>
      </c>
      <c r="F1946" s="14" t="s">
        <v>939</v>
      </c>
      <c r="G1946" s="14"/>
      <c r="H1946" s="9" t="s">
        <v>940</v>
      </c>
      <c r="I1946" s="13">
        <v>57907</v>
      </c>
      <c r="J1946" s="14"/>
      <c r="K1946" s="15" t="s">
        <v>4923</v>
      </c>
      <c r="L1946" s="13"/>
      <c r="M1946" s="14"/>
      <c r="N1946" s="9" t="s">
        <v>942</v>
      </c>
      <c r="O1946" s="9" t="s">
        <v>4924</v>
      </c>
      <c r="P1946" s="139">
        <v>177892</v>
      </c>
      <c r="Q1946" s="69" t="s">
        <v>22</v>
      </c>
      <c r="R1946" s="25"/>
      <c r="S1946" s="29" t="s">
        <v>22</v>
      </c>
      <c r="T1946" s="140"/>
      <c r="U1946" s="15"/>
      <c r="V1946" s="182" t="s">
        <v>4904</v>
      </c>
      <c r="W1946" s="81"/>
      <c r="X1946" s="81"/>
      <c r="Y1946" s="81"/>
      <c r="Z1946" s="81"/>
      <c r="AA1946" s="81"/>
      <c r="AB1946" s="81"/>
      <c r="AC1946" s="81"/>
      <c r="AD1946" s="81"/>
      <c r="AE1946" s="81"/>
      <c r="AF1946" s="81"/>
      <c r="AG1946" s="81"/>
      <c r="AH1946" s="81"/>
      <c r="AI1946" s="81"/>
      <c r="AJ1946" s="81"/>
      <c r="AK1946" s="81"/>
      <c r="AL1946" s="81"/>
    </row>
    <row r="1947" spans="1:38" ht="16.5" customHeight="1">
      <c r="A1947" s="27" t="s">
        <v>4925</v>
      </c>
      <c r="B1947" s="9" t="s">
        <v>4920</v>
      </c>
      <c r="C1947" s="15" t="s">
        <v>4926</v>
      </c>
      <c r="D1947" s="21" t="s">
        <v>3468</v>
      </c>
      <c r="E1947" s="12" t="s">
        <v>111</v>
      </c>
      <c r="F1947" s="14" t="s">
        <v>939</v>
      </c>
      <c r="G1947" s="14"/>
      <c r="H1947" s="9" t="s">
        <v>940</v>
      </c>
      <c r="I1947" s="13">
        <v>57907</v>
      </c>
      <c r="J1947" s="14"/>
      <c r="K1947" s="15" t="s">
        <v>4920</v>
      </c>
      <c r="L1947" s="13"/>
      <c r="M1947" s="14"/>
      <c r="N1947" s="9" t="s">
        <v>942</v>
      </c>
      <c r="O1947" s="9" t="s">
        <v>4924</v>
      </c>
      <c r="P1947" s="139">
        <v>177892</v>
      </c>
      <c r="Q1947" s="69" t="s">
        <v>22</v>
      </c>
      <c r="R1947" s="25"/>
      <c r="S1947" s="29" t="s">
        <v>22</v>
      </c>
      <c r="T1947" s="140"/>
      <c r="U1947" s="15"/>
      <c r="V1947" s="182" t="s">
        <v>4904</v>
      </c>
      <c r="W1947" s="81"/>
      <c r="X1947" s="81"/>
      <c r="Y1947" s="81"/>
      <c r="Z1947" s="81"/>
      <c r="AA1947" s="81"/>
      <c r="AB1947" s="81"/>
      <c r="AC1947" s="81"/>
      <c r="AD1947" s="81"/>
      <c r="AE1947" s="81"/>
      <c r="AF1947" s="81"/>
      <c r="AG1947" s="81"/>
      <c r="AH1947" s="81"/>
      <c r="AI1947" s="81"/>
      <c r="AJ1947" s="81"/>
      <c r="AK1947" s="81"/>
      <c r="AL1947" s="81"/>
    </row>
    <row r="1948" spans="1:38" ht="16.5" customHeight="1">
      <c r="A1948" s="27" t="s">
        <v>4927</v>
      </c>
      <c r="B1948" s="9" t="s">
        <v>4928</v>
      </c>
      <c r="C1948" s="15" t="s">
        <v>4929</v>
      </c>
      <c r="D1948" s="21" t="s">
        <v>4930</v>
      </c>
      <c r="E1948" s="12" t="s">
        <v>111</v>
      </c>
      <c r="F1948" s="14" t="s">
        <v>38</v>
      </c>
      <c r="G1948" s="14"/>
      <c r="H1948" s="9" t="s">
        <v>39</v>
      </c>
      <c r="I1948" s="13">
        <v>57907</v>
      </c>
      <c r="J1948" s="14"/>
      <c r="K1948" s="15" t="s">
        <v>4931</v>
      </c>
      <c r="L1948" s="13"/>
      <c r="M1948" s="14"/>
      <c r="N1948" s="9" t="s">
        <v>41</v>
      </c>
      <c r="O1948" s="9" t="s">
        <v>4932</v>
      </c>
      <c r="P1948" s="139">
        <v>177899</v>
      </c>
      <c r="Q1948" s="69" t="s">
        <v>22</v>
      </c>
      <c r="R1948" s="25"/>
      <c r="S1948" s="29" t="s">
        <v>22</v>
      </c>
      <c r="T1948" s="140"/>
      <c r="U1948" s="15"/>
      <c r="V1948" s="182" t="s">
        <v>4904</v>
      </c>
      <c r="W1948" s="81"/>
      <c r="X1948" s="81"/>
      <c r="Y1948" s="81"/>
      <c r="Z1948" s="81"/>
      <c r="AA1948" s="81"/>
      <c r="AB1948" s="81"/>
      <c r="AC1948" s="81"/>
      <c r="AD1948" s="81"/>
      <c r="AE1948" s="81"/>
      <c r="AF1948" s="81"/>
      <c r="AG1948" s="81"/>
      <c r="AH1948" s="81"/>
      <c r="AI1948" s="81"/>
      <c r="AJ1948" s="81"/>
      <c r="AK1948" s="81"/>
      <c r="AL1948" s="81"/>
    </row>
    <row r="1949" spans="1:38" ht="16.5" customHeight="1">
      <c r="A1949" s="27" t="s">
        <v>4927</v>
      </c>
      <c r="B1949" s="9" t="s">
        <v>4928</v>
      </c>
      <c r="C1949" s="15" t="s">
        <v>4929</v>
      </c>
      <c r="D1949" s="21" t="s">
        <v>4930</v>
      </c>
      <c r="E1949" s="12" t="s">
        <v>111</v>
      </c>
      <c r="F1949" s="14" t="s">
        <v>38</v>
      </c>
      <c r="G1949" s="14"/>
      <c r="H1949" s="9" t="s">
        <v>39</v>
      </c>
      <c r="I1949" s="13">
        <v>57907</v>
      </c>
      <c r="J1949" s="14"/>
      <c r="K1949" s="15" t="s">
        <v>4933</v>
      </c>
      <c r="L1949" s="13"/>
      <c r="M1949" s="14"/>
      <c r="N1949" s="9" t="s">
        <v>41</v>
      </c>
      <c r="O1949" s="9" t="s">
        <v>4934</v>
      </c>
      <c r="P1949" s="139">
        <v>177888</v>
      </c>
      <c r="Q1949" s="69" t="s">
        <v>22</v>
      </c>
      <c r="R1949" s="25"/>
      <c r="S1949" s="29" t="s">
        <v>22</v>
      </c>
      <c r="T1949" s="140"/>
      <c r="U1949" s="15"/>
      <c r="V1949" s="182" t="s">
        <v>4904</v>
      </c>
      <c r="W1949" s="81"/>
      <c r="X1949" s="81"/>
      <c r="Y1949" s="81"/>
      <c r="Z1949" s="81"/>
      <c r="AA1949" s="81"/>
      <c r="AB1949" s="81"/>
      <c r="AC1949" s="81"/>
      <c r="AD1949" s="81"/>
      <c r="AE1949" s="81"/>
      <c r="AF1949" s="81"/>
      <c r="AG1949" s="81"/>
      <c r="AH1949" s="81"/>
      <c r="AI1949" s="81"/>
      <c r="AJ1949" s="81"/>
      <c r="AK1949" s="81"/>
      <c r="AL1949" s="81"/>
    </row>
    <row r="1950" spans="1:38" ht="16.5" customHeight="1">
      <c r="A1950" s="27" t="s">
        <v>4935</v>
      </c>
      <c r="B1950" s="9" t="s">
        <v>4928</v>
      </c>
      <c r="C1950" s="15" t="s">
        <v>4936</v>
      </c>
      <c r="D1950" s="21" t="s">
        <v>4937</v>
      </c>
      <c r="E1950" s="12" t="s">
        <v>111</v>
      </c>
      <c r="F1950" s="14" t="s">
        <v>38</v>
      </c>
      <c r="G1950" s="14"/>
      <c r="H1950" s="9" t="s">
        <v>39</v>
      </c>
      <c r="I1950" s="13">
        <v>57907</v>
      </c>
      <c r="J1950" s="14"/>
      <c r="K1950" s="15" t="s">
        <v>4931</v>
      </c>
      <c r="L1950" s="13"/>
      <c r="M1950" s="14"/>
      <c r="N1950" s="9" t="s">
        <v>41</v>
      </c>
      <c r="O1950" s="9" t="s">
        <v>4932</v>
      </c>
      <c r="P1950" s="139">
        <v>177899</v>
      </c>
      <c r="Q1950" s="69" t="s">
        <v>22</v>
      </c>
      <c r="R1950" s="25"/>
      <c r="S1950" s="29" t="s">
        <v>22</v>
      </c>
      <c r="T1950" s="140"/>
      <c r="U1950" s="15"/>
      <c r="V1950" s="182" t="s">
        <v>4904</v>
      </c>
      <c r="W1950" s="81"/>
      <c r="X1950" s="81"/>
      <c r="Y1950" s="81"/>
      <c r="Z1950" s="81"/>
      <c r="AA1950" s="81"/>
      <c r="AB1950" s="81"/>
      <c r="AC1950" s="81"/>
      <c r="AD1950" s="81"/>
      <c r="AE1950" s="81"/>
      <c r="AF1950" s="81"/>
      <c r="AG1950" s="81"/>
      <c r="AH1950" s="81"/>
      <c r="AI1950" s="81"/>
      <c r="AJ1950" s="81"/>
      <c r="AK1950" s="81"/>
      <c r="AL1950" s="81"/>
    </row>
    <row r="1951" spans="1:38" ht="16.5" customHeight="1">
      <c r="A1951" s="27" t="s">
        <v>4935</v>
      </c>
      <c r="B1951" s="9" t="s">
        <v>4928</v>
      </c>
      <c r="C1951" s="15" t="s">
        <v>4936</v>
      </c>
      <c r="D1951" s="21" t="s">
        <v>4937</v>
      </c>
      <c r="E1951" s="12" t="s">
        <v>111</v>
      </c>
      <c r="F1951" s="14" t="s">
        <v>38</v>
      </c>
      <c r="G1951" s="14"/>
      <c r="H1951" s="9" t="s">
        <v>39</v>
      </c>
      <c r="I1951" s="13">
        <v>57907</v>
      </c>
      <c r="J1951" s="14"/>
      <c r="K1951" s="15" t="s">
        <v>4933</v>
      </c>
      <c r="L1951" s="13"/>
      <c r="M1951" s="14"/>
      <c r="N1951" s="9" t="s">
        <v>41</v>
      </c>
      <c r="O1951" s="9" t="s">
        <v>4934</v>
      </c>
      <c r="P1951" s="139">
        <v>177888</v>
      </c>
      <c r="Q1951" s="69" t="s">
        <v>22</v>
      </c>
      <c r="R1951" s="25"/>
      <c r="S1951" s="29" t="s">
        <v>22</v>
      </c>
      <c r="T1951" s="140"/>
      <c r="U1951" s="15"/>
      <c r="V1951" s="182" t="s">
        <v>4904</v>
      </c>
      <c r="W1951" s="81"/>
      <c r="X1951" s="81"/>
      <c r="Y1951" s="81"/>
      <c r="Z1951" s="81"/>
      <c r="AA1951" s="81"/>
      <c r="AB1951" s="81"/>
      <c r="AC1951" s="81"/>
      <c r="AD1951" s="81"/>
      <c r="AE1951" s="81"/>
      <c r="AF1951" s="81"/>
      <c r="AG1951" s="81"/>
      <c r="AH1951" s="81"/>
      <c r="AI1951" s="81"/>
      <c r="AJ1951" s="81"/>
      <c r="AK1951" s="81"/>
      <c r="AL1951" s="81"/>
    </row>
    <row r="1952" spans="1:38" ht="16.5" customHeight="1">
      <c r="A1952" s="27" t="s">
        <v>4938</v>
      </c>
      <c r="B1952" s="9" t="s">
        <v>4939</v>
      </c>
      <c r="C1952" s="15" t="s">
        <v>4940</v>
      </c>
      <c r="D1952" s="21" t="s">
        <v>3468</v>
      </c>
      <c r="E1952" s="12" t="s">
        <v>111</v>
      </c>
      <c r="F1952" s="14" t="s">
        <v>939</v>
      </c>
      <c r="G1952" s="14"/>
      <c r="H1952" s="9" t="s">
        <v>940</v>
      </c>
      <c r="I1952" s="13">
        <v>57907</v>
      </c>
      <c r="J1952" s="14"/>
      <c r="K1952" s="15" t="s">
        <v>3026</v>
      </c>
      <c r="L1952" s="13"/>
      <c r="M1952" s="14"/>
      <c r="N1952" s="9" t="s">
        <v>942</v>
      </c>
      <c r="O1952" s="9" t="s">
        <v>3027</v>
      </c>
      <c r="P1952" s="17">
        <v>189070</v>
      </c>
      <c r="Q1952" s="69" t="s">
        <v>22</v>
      </c>
      <c r="R1952" s="25"/>
      <c r="S1952" s="29" t="s">
        <v>22</v>
      </c>
      <c r="T1952" s="140"/>
      <c r="U1952" s="15"/>
      <c r="V1952" s="182" t="s">
        <v>4904</v>
      </c>
      <c r="W1952" s="81"/>
      <c r="X1952" s="81"/>
      <c r="Y1952" s="81"/>
      <c r="Z1952" s="81"/>
      <c r="AA1952" s="81"/>
      <c r="AB1952" s="81"/>
      <c r="AC1952" s="81"/>
      <c r="AD1952" s="81"/>
      <c r="AE1952" s="81"/>
      <c r="AF1952" s="81"/>
      <c r="AG1952" s="81"/>
      <c r="AH1952" s="81"/>
      <c r="AI1952" s="81"/>
      <c r="AJ1952" s="81"/>
      <c r="AK1952" s="81"/>
      <c r="AL1952" s="81"/>
    </row>
    <row r="1953" spans="1:38" ht="16.5" customHeight="1">
      <c r="A1953" s="27" t="s">
        <v>4941</v>
      </c>
      <c r="B1953" s="9" t="s">
        <v>4920</v>
      </c>
      <c r="C1953" s="15" t="s">
        <v>4942</v>
      </c>
      <c r="D1953" s="36" t="s">
        <v>4922</v>
      </c>
      <c r="E1953" s="12" t="s">
        <v>111</v>
      </c>
      <c r="F1953" s="14" t="s">
        <v>939</v>
      </c>
      <c r="G1953" s="14"/>
      <c r="H1953" s="9" t="s">
        <v>940</v>
      </c>
      <c r="I1953" s="13">
        <v>57907</v>
      </c>
      <c r="J1953" s="14"/>
      <c r="K1953" s="15" t="s">
        <v>4920</v>
      </c>
      <c r="L1953" s="13"/>
      <c r="M1953" s="14"/>
      <c r="N1953" s="9" t="s">
        <v>942</v>
      </c>
      <c r="O1953" s="9" t="s">
        <v>4924</v>
      </c>
      <c r="P1953" s="139">
        <v>177892</v>
      </c>
      <c r="Q1953" s="69" t="s">
        <v>22</v>
      </c>
      <c r="R1953" s="25"/>
      <c r="S1953" s="29" t="s">
        <v>22</v>
      </c>
      <c r="T1953" s="140"/>
      <c r="U1953" s="15"/>
      <c r="V1953" s="182" t="s">
        <v>4904</v>
      </c>
      <c r="W1953" s="81"/>
      <c r="X1953" s="81"/>
      <c r="Y1953" s="81"/>
      <c r="Z1953" s="81"/>
      <c r="AA1953" s="81"/>
      <c r="AB1953" s="81"/>
      <c r="AC1953" s="81"/>
      <c r="AD1953" s="81"/>
      <c r="AE1953" s="81"/>
      <c r="AF1953" s="81"/>
      <c r="AG1953" s="81"/>
      <c r="AH1953" s="81"/>
      <c r="AI1953" s="81"/>
      <c r="AJ1953" s="81"/>
      <c r="AK1953" s="81"/>
      <c r="AL1953" s="81"/>
    </row>
    <row r="1954" spans="1:38" ht="16.5" customHeight="1">
      <c r="A1954" s="27" t="s">
        <v>4943</v>
      </c>
      <c r="B1954" s="9" t="s">
        <v>4920</v>
      </c>
      <c r="C1954" s="15" t="s">
        <v>4944</v>
      </c>
      <c r="D1954" s="21" t="s">
        <v>4945</v>
      </c>
      <c r="E1954" s="12" t="s">
        <v>111</v>
      </c>
      <c r="F1954" s="14" t="s">
        <v>939</v>
      </c>
      <c r="G1954" s="14"/>
      <c r="H1954" s="9" t="s">
        <v>940</v>
      </c>
      <c r="I1954" s="13">
        <v>57907</v>
      </c>
      <c r="J1954" s="14"/>
      <c r="K1954" s="15" t="s">
        <v>4920</v>
      </c>
      <c r="L1954" s="13"/>
      <c r="M1954" s="14"/>
      <c r="N1954" s="9" t="s">
        <v>942</v>
      </c>
      <c r="O1954" s="9" t="s">
        <v>4924</v>
      </c>
      <c r="P1954" s="139">
        <v>177892</v>
      </c>
      <c r="Q1954" s="69" t="s">
        <v>22</v>
      </c>
      <c r="R1954" s="25"/>
      <c r="S1954" s="29" t="s">
        <v>22</v>
      </c>
      <c r="T1954" s="140"/>
      <c r="U1954" s="15"/>
      <c r="V1954" s="182" t="s">
        <v>4904</v>
      </c>
      <c r="W1954" s="81"/>
      <c r="X1954" s="81"/>
      <c r="Y1954" s="81"/>
      <c r="Z1954" s="81"/>
      <c r="AA1954" s="81"/>
      <c r="AB1954" s="81"/>
      <c r="AC1954" s="81"/>
      <c r="AD1954" s="81"/>
      <c r="AE1954" s="81"/>
      <c r="AF1954" s="81"/>
      <c r="AG1954" s="81"/>
      <c r="AH1954" s="81"/>
      <c r="AI1954" s="81"/>
      <c r="AJ1954" s="81"/>
      <c r="AK1954" s="81"/>
      <c r="AL1954" s="81"/>
    </row>
    <row r="1955" spans="1:38" ht="16.5" customHeight="1">
      <c r="A1955" s="27" t="s">
        <v>4946</v>
      </c>
      <c r="B1955" s="9" t="s">
        <v>4947</v>
      </c>
      <c r="C1955" s="15" t="s">
        <v>4948</v>
      </c>
      <c r="D1955" s="36" t="s">
        <v>4949</v>
      </c>
      <c r="E1955" s="12" t="s">
        <v>111</v>
      </c>
      <c r="F1955" s="14" t="s">
        <v>939</v>
      </c>
      <c r="G1955" s="14"/>
      <c r="H1955" s="9" t="s">
        <v>940</v>
      </c>
      <c r="I1955" s="13">
        <v>57907</v>
      </c>
      <c r="J1955" s="14"/>
      <c r="K1955" s="15" t="s">
        <v>4950</v>
      </c>
      <c r="L1955" s="13"/>
      <c r="M1955" s="14"/>
      <c r="N1955" s="9" t="s">
        <v>942</v>
      </c>
      <c r="O1955" s="9" t="s">
        <v>4951</v>
      </c>
      <c r="P1955" s="139">
        <v>177896</v>
      </c>
      <c r="Q1955" s="69" t="s">
        <v>22</v>
      </c>
      <c r="R1955" s="25"/>
      <c r="S1955" s="29" t="s">
        <v>22</v>
      </c>
      <c r="T1955" s="140"/>
      <c r="U1955" s="15"/>
      <c r="V1955" s="182" t="s">
        <v>4904</v>
      </c>
      <c r="W1955" s="81"/>
      <c r="X1955" s="81"/>
      <c r="Y1955" s="81"/>
      <c r="Z1955" s="81"/>
      <c r="AA1955" s="81"/>
      <c r="AB1955" s="81"/>
      <c r="AC1955" s="81"/>
      <c r="AD1955" s="81"/>
      <c r="AE1955" s="81"/>
      <c r="AF1955" s="81"/>
      <c r="AG1955" s="81"/>
      <c r="AH1955" s="81"/>
      <c r="AI1955" s="81"/>
      <c r="AJ1955" s="81"/>
      <c r="AK1955" s="81"/>
      <c r="AL1955" s="81"/>
    </row>
    <row r="1956" spans="1:38" ht="16.5" customHeight="1">
      <c r="A1956" s="27" t="s">
        <v>4952</v>
      </c>
      <c r="B1956" s="9" t="s">
        <v>4953</v>
      </c>
      <c r="C1956" s="15" t="s">
        <v>4954</v>
      </c>
      <c r="D1956" s="36" t="s">
        <v>4955</v>
      </c>
      <c r="E1956" s="12" t="s">
        <v>111</v>
      </c>
      <c r="F1956" s="14" t="s">
        <v>38</v>
      </c>
      <c r="G1956" s="14"/>
      <c r="H1956" s="9" t="s">
        <v>39</v>
      </c>
      <c r="I1956" s="13">
        <v>57907</v>
      </c>
      <c r="J1956" s="14"/>
      <c r="K1956" s="15" t="s">
        <v>4933</v>
      </c>
      <c r="L1956" s="13"/>
      <c r="M1956" s="14"/>
      <c r="N1956" s="9" t="s">
        <v>41</v>
      </c>
      <c r="O1956" s="9" t="s">
        <v>4934</v>
      </c>
      <c r="P1956" s="139">
        <v>177888</v>
      </c>
      <c r="Q1956" s="69" t="s">
        <v>22</v>
      </c>
      <c r="R1956" s="25"/>
      <c r="S1956" s="29" t="s">
        <v>22</v>
      </c>
      <c r="T1956" s="140"/>
      <c r="U1956" s="15"/>
      <c r="V1956" s="182" t="s">
        <v>4904</v>
      </c>
      <c r="W1956" s="81"/>
      <c r="X1956" s="81"/>
      <c r="Y1956" s="81"/>
      <c r="Z1956" s="81"/>
      <c r="AA1956" s="81"/>
      <c r="AB1956" s="81"/>
      <c r="AC1956" s="81"/>
      <c r="AD1956" s="81"/>
      <c r="AE1956" s="81"/>
      <c r="AF1956" s="81"/>
      <c r="AG1956" s="81"/>
      <c r="AH1956" s="81"/>
      <c r="AI1956" s="81"/>
      <c r="AJ1956" s="81"/>
      <c r="AK1956" s="81"/>
      <c r="AL1956" s="81"/>
    </row>
    <row r="1957" spans="1:38" ht="16.5" customHeight="1">
      <c r="A1957" s="27" t="s">
        <v>4952</v>
      </c>
      <c r="B1957" s="9" t="s">
        <v>4953</v>
      </c>
      <c r="C1957" s="15" t="s">
        <v>4954</v>
      </c>
      <c r="D1957" s="36" t="s">
        <v>4955</v>
      </c>
      <c r="E1957" s="12" t="s">
        <v>111</v>
      </c>
      <c r="F1957" s="14" t="s">
        <v>38</v>
      </c>
      <c r="G1957" s="14"/>
      <c r="H1957" s="9" t="s">
        <v>39</v>
      </c>
      <c r="I1957" s="13">
        <v>57907</v>
      </c>
      <c r="J1957" s="14"/>
      <c r="K1957" s="15" t="s">
        <v>4956</v>
      </c>
      <c r="L1957" s="13"/>
      <c r="M1957" s="14"/>
      <c r="N1957" s="9" t="s">
        <v>76</v>
      </c>
      <c r="O1957" s="9" t="s">
        <v>4957</v>
      </c>
      <c r="P1957" s="139">
        <v>24229</v>
      </c>
      <c r="Q1957" s="69" t="s">
        <v>32</v>
      </c>
      <c r="R1957" s="25"/>
      <c r="S1957" s="29" t="s">
        <v>22</v>
      </c>
      <c r="T1957" s="140"/>
      <c r="U1957" s="15"/>
      <c r="V1957" s="182" t="s">
        <v>4904</v>
      </c>
      <c r="W1957" s="81"/>
      <c r="X1957" s="81"/>
      <c r="Y1957" s="81"/>
      <c r="Z1957" s="81"/>
      <c r="AA1957" s="81"/>
      <c r="AB1957" s="81"/>
      <c r="AC1957" s="81"/>
      <c r="AD1957" s="81"/>
      <c r="AE1957" s="81"/>
      <c r="AF1957" s="81"/>
      <c r="AG1957" s="81"/>
      <c r="AH1957" s="81"/>
      <c r="AI1957" s="81"/>
      <c r="AJ1957" s="81"/>
      <c r="AK1957" s="81"/>
      <c r="AL1957" s="81"/>
    </row>
    <row r="1958" spans="1:38" ht="16.5" customHeight="1">
      <c r="A1958" s="27" t="s">
        <v>4958</v>
      </c>
      <c r="B1958" s="9" t="s">
        <v>4959</v>
      </c>
      <c r="C1958" s="15" t="s">
        <v>4960</v>
      </c>
      <c r="D1958" s="36" t="s">
        <v>4961</v>
      </c>
      <c r="E1958" s="12" t="s">
        <v>111</v>
      </c>
      <c r="F1958" s="14" t="s">
        <v>939</v>
      </c>
      <c r="G1958" s="14"/>
      <c r="H1958" s="9" t="s">
        <v>940</v>
      </c>
      <c r="I1958" s="13">
        <v>57907</v>
      </c>
      <c r="J1958" s="14"/>
      <c r="K1958" s="15" t="s">
        <v>4962</v>
      </c>
      <c r="L1958" s="13"/>
      <c r="M1958" s="14"/>
      <c r="N1958" s="9" t="s">
        <v>2482</v>
      </c>
      <c r="O1958" s="9" t="s">
        <v>4963</v>
      </c>
      <c r="P1958" s="139">
        <v>167138</v>
      </c>
      <c r="Q1958" s="69" t="s">
        <v>32</v>
      </c>
      <c r="R1958" s="25"/>
      <c r="S1958" s="29" t="s">
        <v>22</v>
      </c>
      <c r="T1958" s="140"/>
      <c r="U1958" s="15" t="s">
        <v>4964</v>
      </c>
      <c r="V1958" s="182" t="s">
        <v>4904</v>
      </c>
      <c r="W1958" s="81"/>
      <c r="X1958" s="81"/>
      <c r="Y1958" s="81"/>
      <c r="Z1958" s="81"/>
      <c r="AA1958" s="81"/>
      <c r="AB1958" s="81"/>
      <c r="AC1958" s="81"/>
      <c r="AD1958" s="81"/>
      <c r="AE1958" s="81"/>
      <c r="AF1958" s="81"/>
      <c r="AG1958" s="81"/>
      <c r="AH1958" s="81"/>
      <c r="AI1958" s="81"/>
      <c r="AJ1958" s="81"/>
      <c r="AK1958" s="81"/>
      <c r="AL1958" s="81"/>
    </row>
    <row r="1959" spans="1:38" ht="16.5" customHeight="1">
      <c r="A1959" s="27" t="s">
        <v>4958</v>
      </c>
      <c r="B1959" s="9" t="s">
        <v>4959</v>
      </c>
      <c r="C1959" s="15" t="s">
        <v>4960</v>
      </c>
      <c r="D1959" s="36" t="s">
        <v>4961</v>
      </c>
      <c r="E1959" s="12" t="s">
        <v>111</v>
      </c>
      <c r="F1959" s="14" t="s">
        <v>38</v>
      </c>
      <c r="G1959" s="14"/>
      <c r="H1959" s="9" t="s">
        <v>39</v>
      </c>
      <c r="I1959" s="13">
        <v>57907</v>
      </c>
      <c r="J1959" s="14"/>
      <c r="K1959" s="15" t="s">
        <v>4931</v>
      </c>
      <c r="L1959" s="13"/>
      <c r="M1959" s="14"/>
      <c r="N1959" s="9" t="s">
        <v>41</v>
      </c>
      <c r="O1959" s="9" t="s">
        <v>4932</v>
      </c>
      <c r="P1959" s="139">
        <v>177899</v>
      </c>
      <c r="Q1959" s="69" t="s">
        <v>22</v>
      </c>
      <c r="R1959" s="25"/>
      <c r="S1959" s="29" t="s">
        <v>22</v>
      </c>
      <c r="T1959" s="140"/>
      <c r="U1959" s="15"/>
      <c r="V1959" s="182" t="s">
        <v>4904</v>
      </c>
      <c r="W1959" s="81"/>
      <c r="X1959" s="81"/>
      <c r="Y1959" s="81"/>
      <c r="Z1959" s="81"/>
      <c r="AA1959" s="81"/>
      <c r="AB1959" s="81"/>
      <c r="AC1959" s="81"/>
      <c r="AD1959" s="81"/>
      <c r="AE1959" s="81"/>
      <c r="AF1959" s="81"/>
      <c r="AG1959" s="81"/>
      <c r="AH1959" s="81"/>
      <c r="AI1959" s="81"/>
      <c r="AJ1959" s="81"/>
      <c r="AK1959" s="81"/>
      <c r="AL1959" s="81"/>
    </row>
    <row r="1960" spans="1:38" ht="16.5" customHeight="1">
      <c r="A1960" s="27" t="s">
        <v>4958</v>
      </c>
      <c r="B1960" s="9" t="s">
        <v>4959</v>
      </c>
      <c r="C1960" s="15" t="s">
        <v>4960</v>
      </c>
      <c r="D1960" s="36" t="s">
        <v>4961</v>
      </c>
      <c r="E1960" s="12" t="s">
        <v>111</v>
      </c>
      <c r="F1960" s="14" t="s">
        <v>38</v>
      </c>
      <c r="G1960" s="14"/>
      <c r="H1960" s="9" t="s">
        <v>39</v>
      </c>
      <c r="I1960" s="13">
        <v>57907</v>
      </c>
      <c r="J1960" s="14"/>
      <c r="K1960" s="15" t="s">
        <v>4933</v>
      </c>
      <c r="L1960" s="13"/>
      <c r="M1960" s="14"/>
      <c r="N1960" s="9" t="s">
        <v>41</v>
      </c>
      <c r="O1960" s="9" t="s">
        <v>4934</v>
      </c>
      <c r="P1960" s="139">
        <v>177888</v>
      </c>
      <c r="Q1960" s="69" t="s">
        <v>22</v>
      </c>
      <c r="R1960" s="25"/>
      <c r="S1960" s="29" t="s">
        <v>22</v>
      </c>
      <c r="T1960" s="140"/>
      <c r="U1960" s="15"/>
      <c r="V1960" s="182" t="s">
        <v>4904</v>
      </c>
      <c r="W1960" s="81"/>
      <c r="X1960" s="81"/>
      <c r="Y1960" s="81"/>
      <c r="Z1960" s="81"/>
      <c r="AA1960" s="81"/>
      <c r="AB1960" s="81"/>
      <c r="AC1960" s="81"/>
      <c r="AD1960" s="81"/>
      <c r="AE1960" s="81"/>
      <c r="AF1960" s="81"/>
      <c r="AG1960" s="81"/>
      <c r="AH1960" s="81"/>
      <c r="AI1960" s="81"/>
      <c r="AJ1960" s="81"/>
      <c r="AK1960" s="81"/>
      <c r="AL1960" s="81"/>
    </row>
    <row r="1961" spans="1:38" ht="16.5" customHeight="1">
      <c r="A1961" s="27" t="s">
        <v>4965</v>
      </c>
      <c r="B1961" s="9" t="s">
        <v>4966</v>
      </c>
      <c r="C1961" s="15" t="s">
        <v>4967</v>
      </c>
      <c r="D1961" s="36" t="s">
        <v>4968</v>
      </c>
      <c r="E1961" s="12" t="s">
        <v>111</v>
      </c>
      <c r="F1961" s="14" t="s">
        <v>939</v>
      </c>
      <c r="G1961" s="14"/>
      <c r="H1961" s="9" t="s">
        <v>940</v>
      </c>
      <c r="I1961" s="13">
        <v>57907</v>
      </c>
      <c r="J1961" s="14"/>
      <c r="K1961" s="15" t="s">
        <v>4969</v>
      </c>
      <c r="L1961" s="13"/>
      <c r="M1961" s="14"/>
      <c r="N1961" s="9" t="s">
        <v>942</v>
      </c>
      <c r="O1961" s="9" t="s">
        <v>4970</v>
      </c>
      <c r="P1961" s="139">
        <v>177893</v>
      </c>
      <c r="Q1961" s="69" t="s">
        <v>22</v>
      </c>
      <c r="R1961" s="25"/>
      <c r="S1961" s="29" t="s">
        <v>22</v>
      </c>
      <c r="T1961" s="140"/>
      <c r="U1961" s="15"/>
      <c r="V1961" s="182" t="s">
        <v>4904</v>
      </c>
      <c r="W1961" s="81"/>
      <c r="X1961" s="81"/>
      <c r="Y1961" s="81"/>
      <c r="Z1961" s="81"/>
      <c r="AA1961" s="81"/>
      <c r="AB1961" s="81"/>
      <c r="AC1961" s="81"/>
      <c r="AD1961" s="81"/>
      <c r="AE1961" s="81"/>
      <c r="AF1961" s="81"/>
      <c r="AG1961" s="81"/>
      <c r="AH1961" s="81"/>
      <c r="AI1961" s="81"/>
      <c r="AJ1961" s="81"/>
      <c r="AK1961" s="81"/>
      <c r="AL1961" s="81"/>
    </row>
    <row r="1962" spans="1:38" ht="16.5" customHeight="1">
      <c r="A1962" s="27" t="s">
        <v>4965</v>
      </c>
      <c r="B1962" s="9" t="s">
        <v>4966</v>
      </c>
      <c r="C1962" s="15" t="s">
        <v>4967</v>
      </c>
      <c r="D1962" s="36" t="s">
        <v>4968</v>
      </c>
      <c r="E1962" s="12" t="s">
        <v>111</v>
      </c>
      <c r="F1962" s="14" t="s">
        <v>939</v>
      </c>
      <c r="G1962" s="14"/>
      <c r="H1962" s="9" t="s">
        <v>940</v>
      </c>
      <c r="I1962" s="13">
        <v>57907</v>
      </c>
      <c r="J1962" s="14"/>
      <c r="K1962" s="15" t="s">
        <v>4971</v>
      </c>
      <c r="L1962" s="13"/>
      <c r="M1962" s="14"/>
      <c r="N1962" s="9" t="s">
        <v>942</v>
      </c>
      <c r="O1962" s="9" t="s">
        <v>4972</v>
      </c>
      <c r="P1962" s="139">
        <v>177894</v>
      </c>
      <c r="Q1962" s="69" t="s">
        <v>22</v>
      </c>
      <c r="R1962" s="25"/>
      <c r="S1962" s="29" t="s">
        <v>22</v>
      </c>
      <c r="T1962" s="140"/>
      <c r="U1962" s="15"/>
      <c r="V1962" s="182" t="s">
        <v>4904</v>
      </c>
      <c r="W1962" s="81"/>
      <c r="X1962" s="81"/>
      <c r="Y1962" s="81"/>
      <c r="Z1962" s="81"/>
      <c r="AA1962" s="81"/>
      <c r="AB1962" s="81"/>
      <c r="AC1962" s="81"/>
      <c r="AD1962" s="81"/>
      <c r="AE1962" s="81"/>
      <c r="AF1962" s="81"/>
      <c r="AG1962" s="81"/>
      <c r="AH1962" s="81"/>
      <c r="AI1962" s="81"/>
      <c r="AJ1962" s="81"/>
      <c r="AK1962" s="81"/>
      <c r="AL1962" s="81"/>
    </row>
    <row r="1963" spans="1:38" ht="16.5" customHeight="1">
      <c r="A1963" s="27" t="s">
        <v>4965</v>
      </c>
      <c r="B1963" s="9" t="s">
        <v>4966</v>
      </c>
      <c r="C1963" s="15" t="s">
        <v>4967</v>
      </c>
      <c r="D1963" s="36" t="s">
        <v>4968</v>
      </c>
      <c r="E1963" s="12" t="s">
        <v>111</v>
      </c>
      <c r="F1963" s="14" t="s">
        <v>939</v>
      </c>
      <c r="G1963" s="14"/>
      <c r="H1963" s="9" t="s">
        <v>940</v>
      </c>
      <c r="I1963" s="13">
        <v>57907</v>
      </c>
      <c r="J1963" s="14"/>
      <c r="K1963" s="15" t="s">
        <v>3055</v>
      </c>
      <c r="L1963" s="13"/>
      <c r="M1963" s="14"/>
      <c r="N1963" s="9" t="s">
        <v>942</v>
      </c>
      <c r="O1963" s="9" t="s">
        <v>3056</v>
      </c>
      <c r="P1963" s="139">
        <v>138226</v>
      </c>
      <c r="Q1963" s="69" t="s">
        <v>32</v>
      </c>
      <c r="R1963" s="25"/>
      <c r="S1963" s="29" t="s">
        <v>22</v>
      </c>
      <c r="T1963" s="140"/>
      <c r="U1963" s="15"/>
      <c r="V1963" s="182" t="s">
        <v>4904</v>
      </c>
      <c r="W1963" s="81"/>
      <c r="X1963" s="81"/>
      <c r="Y1963" s="81"/>
      <c r="Z1963" s="81"/>
      <c r="AA1963" s="81"/>
      <c r="AB1963" s="81"/>
      <c r="AC1963" s="81"/>
      <c r="AD1963" s="81"/>
      <c r="AE1963" s="81"/>
      <c r="AF1963" s="81"/>
      <c r="AG1963" s="81"/>
      <c r="AH1963" s="81"/>
      <c r="AI1963" s="81"/>
      <c r="AJ1963" s="81"/>
      <c r="AK1963" s="81"/>
      <c r="AL1963" s="81"/>
    </row>
    <row r="1964" spans="1:38" ht="16.5" customHeight="1">
      <c r="A1964" s="27" t="s">
        <v>4973</v>
      </c>
      <c r="B1964" s="9" t="s">
        <v>4974</v>
      </c>
      <c r="C1964" s="15" t="s">
        <v>4975</v>
      </c>
      <c r="D1964" s="21" t="s">
        <v>3468</v>
      </c>
      <c r="E1964" s="12" t="s">
        <v>111</v>
      </c>
      <c r="F1964" s="14" t="s">
        <v>939</v>
      </c>
      <c r="G1964" s="14"/>
      <c r="H1964" s="9" t="s">
        <v>940</v>
      </c>
      <c r="I1964" s="13">
        <v>57907</v>
      </c>
      <c r="J1964" s="14"/>
      <c r="K1964" s="15" t="s">
        <v>4974</v>
      </c>
      <c r="L1964" s="13"/>
      <c r="M1964" s="14"/>
      <c r="N1964" s="9" t="s">
        <v>942</v>
      </c>
      <c r="O1964" s="9" t="s">
        <v>4976</v>
      </c>
      <c r="P1964" s="139">
        <v>177900</v>
      </c>
      <c r="Q1964" s="69" t="s">
        <v>22</v>
      </c>
      <c r="R1964" s="25"/>
      <c r="S1964" s="29" t="s">
        <v>22</v>
      </c>
      <c r="T1964" s="140"/>
      <c r="U1964" s="15"/>
      <c r="V1964" s="182" t="s">
        <v>4904</v>
      </c>
      <c r="W1964" s="81"/>
      <c r="X1964" s="81"/>
      <c r="Y1964" s="81"/>
      <c r="Z1964" s="81"/>
      <c r="AA1964" s="81"/>
      <c r="AB1964" s="81"/>
      <c r="AC1964" s="81"/>
      <c r="AD1964" s="81"/>
      <c r="AE1964" s="81"/>
      <c r="AF1964" s="81"/>
      <c r="AG1964" s="81"/>
      <c r="AH1964" s="81"/>
      <c r="AI1964" s="81"/>
      <c r="AJ1964" s="81"/>
      <c r="AK1964" s="81"/>
      <c r="AL1964" s="81"/>
    </row>
    <row r="1965" spans="1:38" ht="16.5" customHeight="1">
      <c r="A1965" s="27" t="s">
        <v>4973</v>
      </c>
      <c r="B1965" s="9" t="s">
        <v>4974</v>
      </c>
      <c r="C1965" s="15" t="s">
        <v>4975</v>
      </c>
      <c r="D1965" s="21" t="s">
        <v>3468</v>
      </c>
      <c r="E1965" s="12" t="s">
        <v>111</v>
      </c>
      <c r="F1965" s="14" t="s">
        <v>939</v>
      </c>
      <c r="G1965" s="14"/>
      <c r="H1965" s="9" t="s">
        <v>940</v>
      </c>
      <c r="I1965" s="13">
        <v>57907</v>
      </c>
      <c r="J1965" s="14"/>
      <c r="K1965" s="15" t="s">
        <v>4977</v>
      </c>
      <c r="L1965" s="13"/>
      <c r="M1965" s="14"/>
      <c r="N1965" s="9" t="s">
        <v>942</v>
      </c>
      <c r="O1965" s="9" t="s">
        <v>4978</v>
      </c>
      <c r="P1965" s="139">
        <v>177901</v>
      </c>
      <c r="Q1965" s="69" t="s">
        <v>22</v>
      </c>
      <c r="R1965" s="25"/>
      <c r="S1965" s="29" t="s">
        <v>22</v>
      </c>
      <c r="T1965" s="140"/>
      <c r="U1965" s="15"/>
      <c r="V1965" s="182" t="s">
        <v>4904</v>
      </c>
      <c r="W1965" s="81"/>
      <c r="X1965" s="81"/>
      <c r="Y1965" s="81"/>
      <c r="Z1965" s="81"/>
      <c r="AA1965" s="81"/>
      <c r="AB1965" s="81"/>
      <c r="AC1965" s="81"/>
      <c r="AD1965" s="81"/>
      <c r="AE1965" s="81"/>
      <c r="AF1965" s="81"/>
      <c r="AG1965" s="81"/>
      <c r="AH1965" s="81"/>
      <c r="AI1965" s="81"/>
      <c r="AJ1965" s="81"/>
      <c r="AK1965" s="81"/>
      <c r="AL1965" s="81"/>
    </row>
    <row r="1966" spans="1:38" ht="16.5" customHeight="1">
      <c r="A1966" s="27" t="s">
        <v>4979</v>
      </c>
      <c r="B1966" s="9" t="s">
        <v>4902</v>
      </c>
      <c r="C1966" s="15" t="s">
        <v>4980</v>
      </c>
      <c r="D1966" s="36" t="s">
        <v>4981</v>
      </c>
      <c r="E1966" s="12" t="s">
        <v>111</v>
      </c>
      <c r="F1966" s="14" t="s">
        <v>939</v>
      </c>
      <c r="G1966" s="14"/>
      <c r="H1966" s="9" t="s">
        <v>940</v>
      </c>
      <c r="I1966" s="13">
        <v>57907</v>
      </c>
      <c r="J1966" s="14"/>
      <c r="K1966" s="15" t="s">
        <v>3108</v>
      </c>
      <c r="L1966" s="22"/>
      <c r="M1966" s="23"/>
      <c r="N1966" s="24" t="s">
        <v>2482</v>
      </c>
      <c r="O1966" s="24" t="s">
        <v>3109</v>
      </c>
      <c r="P1966" s="17">
        <v>189069</v>
      </c>
      <c r="Q1966" s="69" t="s">
        <v>22</v>
      </c>
      <c r="R1966" s="25"/>
      <c r="S1966" s="29" t="s">
        <v>22</v>
      </c>
      <c r="T1966" s="140"/>
      <c r="U1966" s="15"/>
      <c r="V1966" s="182" t="s">
        <v>4904</v>
      </c>
      <c r="W1966" s="81"/>
      <c r="X1966" s="81"/>
      <c r="Y1966" s="81"/>
      <c r="Z1966" s="81"/>
      <c r="AA1966" s="81"/>
      <c r="AB1966" s="81"/>
      <c r="AC1966" s="81"/>
      <c r="AD1966" s="81"/>
      <c r="AE1966" s="81"/>
      <c r="AF1966" s="81"/>
      <c r="AG1966" s="81"/>
      <c r="AH1966" s="81"/>
      <c r="AI1966" s="81"/>
      <c r="AJ1966" s="81"/>
      <c r="AK1966" s="81"/>
      <c r="AL1966" s="81"/>
    </row>
    <row r="1967" spans="1:38" ht="16.5" customHeight="1">
      <c r="A1967" s="27" t="s">
        <v>4982</v>
      </c>
      <c r="B1967" s="9" t="s">
        <v>4906</v>
      </c>
      <c r="C1967" s="15" t="s">
        <v>4983</v>
      </c>
      <c r="D1967" s="21" t="s">
        <v>3193</v>
      </c>
      <c r="E1967" s="12" t="s">
        <v>111</v>
      </c>
      <c r="F1967" s="14" t="s">
        <v>939</v>
      </c>
      <c r="G1967" s="14"/>
      <c r="H1967" s="9" t="s">
        <v>940</v>
      </c>
      <c r="I1967" s="13">
        <v>57907</v>
      </c>
      <c r="J1967" s="14"/>
      <c r="K1967" s="75" t="s">
        <v>4909</v>
      </c>
      <c r="L1967" s="83"/>
      <c r="M1967" s="85"/>
      <c r="N1967" s="76" t="s">
        <v>942</v>
      </c>
      <c r="O1967" s="9" t="s">
        <v>4910</v>
      </c>
      <c r="P1967" s="139">
        <v>167511</v>
      </c>
      <c r="Q1967" s="69" t="s">
        <v>22</v>
      </c>
      <c r="R1967" s="25"/>
      <c r="S1967" s="29" t="s">
        <v>22</v>
      </c>
      <c r="T1967" s="140"/>
      <c r="U1967" s="15"/>
      <c r="V1967" s="182" t="s">
        <v>4904</v>
      </c>
      <c r="W1967" s="81"/>
      <c r="X1967" s="81"/>
      <c r="Y1967" s="81"/>
      <c r="Z1967" s="81"/>
      <c r="AA1967" s="81"/>
      <c r="AB1967" s="81"/>
      <c r="AC1967" s="81"/>
      <c r="AD1967" s="81"/>
      <c r="AE1967" s="81"/>
      <c r="AF1967" s="81"/>
      <c r="AG1967" s="81"/>
      <c r="AH1967" s="81"/>
      <c r="AI1967" s="81"/>
      <c r="AJ1967" s="81"/>
      <c r="AK1967" s="81"/>
      <c r="AL1967" s="81"/>
    </row>
    <row r="1968" spans="1:38" ht="16.5" customHeight="1">
      <c r="A1968" s="27" t="s">
        <v>4984</v>
      </c>
      <c r="B1968" s="9" t="s">
        <v>4985</v>
      </c>
      <c r="C1968" s="15" t="s">
        <v>3029</v>
      </c>
      <c r="D1968" s="21" t="s">
        <v>3025</v>
      </c>
      <c r="E1968" s="12" t="s">
        <v>111</v>
      </c>
      <c r="F1968" s="14" t="s">
        <v>939</v>
      </c>
      <c r="G1968" s="14"/>
      <c r="H1968" s="9" t="s">
        <v>940</v>
      </c>
      <c r="I1968" s="13">
        <v>57907</v>
      </c>
      <c r="J1968" s="14"/>
      <c r="K1968" s="15" t="s">
        <v>4986</v>
      </c>
      <c r="L1968" s="13"/>
      <c r="M1968" s="14"/>
      <c r="N1968" s="9" t="s">
        <v>942</v>
      </c>
      <c r="O1968" s="9" t="s">
        <v>4987</v>
      </c>
      <c r="P1968" s="139">
        <v>177891</v>
      </c>
      <c r="Q1968" s="69" t="s">
        <v>22</v>
      </c>
      <c r="R1968" s="25"/>
      <c r="S1968" s="29" t="s">
        <v>22</v>
      </c>
      <c r="T1968" s="140"/>
      <c r="U1968" s="15"/>
      <c r="V1968" s="182" t="s">
        <v>4904</v>
      </c>
      <c r="W1968" s="81"/>
      <c r="X1968" s="81"/>
      <c r="Y1968" s="81"/>
      <c r="Z1968" s="81"/>
      <c r="AA1968" s="81"/>
      <c r="AB1968" s="81"/>
      <c r="AC1968" s="81"/>
      <c r="AD1968" s="81"/>
      <c r="AE1968" s="81"/>
      <c r="AF1968" s="81"/>
      <c r="AG1968" s="81"/>
      <c r="AH1968" s="81"/>
      <c r="AI1968" s="81"/>
      <c r="AJ1968" s="81"/>
      <c r="AK1968" s="81"/>
      <c r="AL1968" s="81"/>
    </row>
    <row r="1969" spans="1:38" ht="16.5" customHeight="1">
      <c r="A1969" s="27" t="s">
        <v>4984</v>
      </c>
      <c r="B1969" s="9" t="s">
        <v>4985</v>
      </c>
      <c r="C1969" s="15" t="s">
        <v>3029</v>
      </c>
      <c r="D1969" s="21" t="s">
        <v>3025</v>
      </c>
      <c r="E1969" s="12" t="s">
        <v>111</v>
      </c>
      <c r="F1969" s="14" t="s">
        <v>939</v>
      </c>
      <c r="G1969" s="14"/>
      <c r="H1969" s="9" t="s">
        <v>940</v>
      </c>
      <c r="I1969" s="13">
        <v>57907</v>
      </c>
      <c r="J1969" s="14"/>
      <c r="K1969" s="15" t="s">
        <v>3026</v>
      </c>
      <c r="L1969" s="13"/>
      <c r="M1969" s="14"/>
      <c r="N1969" s="9" t="s">
        <v>942</v>
      </c>
      <c r="O1969" s="9" t="s">
        <v>3027</v>
      </c>
      <c r="P1969" s="17">
        <v>189070</v>
      </c>
      <c r="Q1969" s="69" t="s">
        <v>22</v>
      </c>
      <c r="R1969" s="25"/>
      <c r="S1969" s="29" t="s">
        <v>22</v>
      </c>
      <c r="T1969" s="140"/>
      <c r="U1969" s="15"/>
      <c r="V1969" s="182" t="s">
        <v>4904</v>
      </c>
      <c r="W1969" s="81"/>
      <c r="X1969" s="81"/>
      <c r="Y1969" s="81"/>
      <c r="Z1969" s="81"/>
      <c r="AA1969" s="81"/>
      <c r="AB1969" s="81"/>
      <c r="AC1969" s="81"/>
      <c r="AD1969" s="81"/>
      <c r="AE1969" s="81"/>
      <c r="AF1969" s="81"/>
      <c r="AG1969" s="81"/>
      <c r="AH1969" s="81"/>
      <c r="AI1969" s="81"/>
      <c r="AJ1969" s="81"/>
      <c r="AK1969" s="81"/>
      <c r="AL1969" s="81"/>
    </row>
    <row r="1970" spans="1:38" ht="16.5" customHeight="1">
      <c r="A1970" s="27" t="s">
        <v>4988</v>
      </c>
      <c r="B1970" s="9" t="s">
        <v>4920</v>
      </c>
      <c r="C1970" s="15" t="s">
        <v>4989</v>
      </c>
      <c r="D1970" s="21" t="s">
        <v>4990</v>
      </c>
      <c r="E1970" s="12" t="s">
        <v>111</v>
      </c>
      <c r="F1970" s="14" t="s">
        <v>939</v>
      </c>
      <c r="G1970" s="14"/>
      <c r="H1970" s="9" t="s">
        <v>940</v>
      </c>
      <c r="I1970" s="13">
        <v>57907</v>
      </c>
      <c r="J1970" s="14"/>
      <c r="K1970" s="15" t="s">
        <v>4920</v>
      </c>
      <c r="L1970" s="13"/>
      <c r="M1970" s="14"/>
      <c r="N1970" s="9" t="s">
        <v>942</v>
      </c>
      <c r="O1970" s="9" t="s">
        <v>4924</v>
      </c>
      <c r="P1970" s="139">
        <v>177892</v>
      </c>
      <c r="Q1970" s="69" t="s">
        <v>22</v>
      </c>
      <c r="R1970" s="25"/>
      <c r="S1970" s="29" t="s">
        <v>22</v>
      </c>
      <c r="T1970" s="140"/>
      <c r="U1970" s="15"/>
      <c r="V1970" s="182" t="s">
        <v>4904</v>
      </c>
      <c r="W1970" s="81"/>
      <c r="X1970" s="81"/>
      <c r="Y1970" s="81"/>
      <c r="Z1970" s="81"/>
      <c r="AA1970" s="81"/>
      <c r="AB1970" s="81"/>
      <c r="AC1970" s="81"/>
      <c r="AD1970" s="81"/>
      <c r="AE1970" s="81"/>
      <c r="AF1970" s="81"/>
      <c r="AG1970" s="81"/>
      <c r="AH1970" s="81"/>
      <c r="AI1970" s="81"/>
      <c r="AJ1970" s="81"/>
      <c r="AK1970" s="81"/>
      <c r="AL1970" s="81"/>
    </row>
    <row r="1971" spans="1:38" ht="16.5" customHeight="1">
      <c r="A1971" s="27" t="s">
        <v>4991</v>
      </c>
      <c r="B1971" s="9" t="s">
        <v>4915</v>
      </c>
      <c r="C1971" s="15" t="s">
        <v>4992</v>
      </c>
      <c r="D1971" s="21" t="s">
        <v>2458</v>
      </c>
      <c r="E1971" s="12" t="s">
        <v>111</v>
      </c>
      <c r="F1971" s="14" t="s">
        <v>939</v>
      </c>
      <c r="G1971" s="14"/>
      <c r="H1971" s="9" t="s">
        <v>940</v>
      </c>
      <c r="I1971" s="13">
        <v>57907</v>
      </c>
      <c r="J1971" s="14"/>
      <c r="K1971" s="15" t="s">
        <v>4917</v>
      </c>
      <c r="L1971" s="13"/>
      <c r="M1971" s="14"/>
      <c r="N1971" s="9" t="s">
        <v>942</v>
      </c>
      <c r="O1971" s="9" t="s">
        <v>4918</v>
      </c>
      <c r="P1971" s="139">
        <v>177886</v>
      </c>
      <c r="Q1971" s="69" t="s">
        <v>22</v>
      </c>
      <c r="R1971" s="25"/>
      <c r="S1971" s="29" t="s">
        <v>22</v>
      </c>
      <c r="T1971" s="140"/>
      <c r="U1971" s="15"/>
      <c r="V1971" s="182" t="s">
        <v>4904</v>
      </c>
      <c r="W1971" s="81"/>
      <c r="X1971" s="81"/>
      <c r="Y1971" s="81"/>
      <c r="Z1971" s="81"/>
      <c r="AA1971" s="81"/>
      <c r="AB1971" s="81"/>
      <c r="AC1971" s="81"/>
      <c r="AD1971" s="81"/>
      <c r="AE1971" s="81"/>
      <c r="AF1971" s="81"/>
      <c r="AG1971" s="81"/>
      <c r="AH1971" s="81"/>
      <c r="AI1971" s="81"/>
      <c r="AJ1971" s="81"/>
      <c r="AK1971" s="81"/>
      <c r="AL1971" s="81"/>
    </row>
    <row r="1972" spans="1:38" ht="16.5" customHeight="1">
      <c r="A1972" s="27" t="s">
        <v>4993</v>
      </c>
      <c r="B1972" s="9" t="s">
        <v>4939</v>
      </c>
      <c r="C1972" s="15" t="s">
        <v>4994</v>
      </c>
      <c r="D1972" s="21" t="s">
        <v>4995</v>
      </c>
      <c r="E1972" s="12" t="s">
        <v>111</v>
      </c>
      <c r="F1972" s="14" t="s">
        <v>939</v>
      </c>
      <c r="G1972" s="14"/>
      <c r="H1972" s="9" t="s">
        <v>940</v>
      </c>
      <c r="I1972" s="13">
        <v>57907</v>
      </c>
      <c r="J1972" s="14"/>
      <c r="K1972" s="15" t="s">
        <v>3026</v>
      </c>
      <c r="L1972" s="13"/>
      <c r="M1972" s="14"/>
      <c r="N1972" s="9" t="s">
        <v>942</v>
      </c>
      <c r="O1972" s="9" t="s">
        <v>3027</v>
      </c>
      <c r="P1972" s="17">
        <v>189070</v>
      </c>
      <c r="Q1972" s="69" t="s">
        <v>22</v>
      </c>
      <c r="R1972" s="25"/>
      <c r="S1972" s="29" t="s">
        <v>22</v>
      </c>
      <c r="T1972" s="140"/>
      <c r="U1972" s="15"/>
      <c r="V1972" s="182" t="s">
        <v>4904</v>
      </c>
      <c r="W1972" s="81"/>
      <c r="X1972" s="81"/>
      <c r="Y1972" s="81"/>
      <c r="Z1972" s="81"/>
      <c r="AA1972" s="81"/>
      <c r="AB1972" s="81"/>
      <c r="AC1972" s="81"/>
      <c r="AD1972" s="81"/>
      <c r="AE1972" s="81"/>
      <c r="AF1972" s="81"/>
      <c r="AG1972" s="81"/>
      <c r="AH1972" s="81"/>
      <c r="AI1972" s="81"/>
      <c r="AJ1972" s="81"/>
      <c r="AK1972" s="81"/>
      <c r="AL1972" s="81"/>
    </row>
    <row r="1973" spans="1:38" ht="16.5" customHeight="1">
      <c r="A1973" s="27" t="s">
        <v>4996</v>
      </c>
      <c r="B1973" s="9" t="s">
        <v>4959</v>
      </c>
      <c r="C1973" s="15" t="s">
        <v>4997</v>
      </c>
      <c r="D1973" s="36" t="s">
        <v>4998</v>
      </c>
      <c r="E1973" s="12" t="s">
        <v>111</v>
      </c>
      <c r="F1973" s="14" t="s">
        <v>939</v>
      </c>
      <c r="G1973" s="14"/>
      <c r="H1973" s="9" t="s">
        <v>940</v>
      </c>
      <c r="I1973" s="13">
        <v>57907</v>
      </c>
      <c r="J1973" s="14"/>
      <c r="K1973" s="15" t="s">
        <v>4962</v>
      </c>
      <c r="L1973" s="13"/>
      <c r="M1973" s="14"/>
      <c r="N1973" s="9" t="s">
        <v>2482</v>
      </c>
      <c r="O1973" s="9" t="s">
        <v>4963</v>
      </c>
      <c r="P1973" s="139">
        <v>167138</v>
      </c>
      <c r="Q1973" s="69" t="s">
        <v>32</v>
      </c>
      <c r="R1973" s="25"/>
      <c r="S1973" s="29" t="s">
        <v>22</v>
      </c>
      <c r="T1973" s="140"/>
      <c r="U1973" s="15" t="s">
        <v>4964</v>
      </c>
      <c r="V1973" s="182" t="s">
        <v>4904</v>
      </c>
      <c r="W1973" s="81"/>
      <c r="X1973" s="81"/>
      <c r="Y1973" s="81"/>
      <c r="Z1973" s="81"/>
      <c r="AA1973" s="81"/>
      <c r="AB1973" s="81"/>
      <c r="AC1973" s="81"/>
      <c r="AD1973" s="81"/>
      <c r="AE1973" s="81"/>
      <c r="AF1973" s="81"/>
      <c r="AG1973" s="81"/>
      <c r="AH1973" s="81"/>
      <c r="AI1973" s="81"/>
      <c r="AJ1973" s="81"/>
      <c r="AK1973" s="81"/>
      <c r="AL1973" s="81"/>
    </row>
    <row r="1974" spans="1:38" ht="16.5" customHeight="1">
      <c r="A1974" s="27" t="s">
        <v>4996</v>
      </c>
      <c r="B1974" s="9" t="s">
        <v>4959</v>
      </c>
      <c r="C1974" s="15" t="s">
        <v>4997</v>
      </c>
      <c r="D1974" s="36" t="s">
        <v>4998</v>
      </c>
      <c r="E1974" s="12" t="s">
        <v>111</v>
      </c>
      <c r="F1974" s="14" t="s">
        <v>38</v>
      </c>
      <c r="G1974" s="14"/>
      <c r="H1974" s="9" t="s">
        <v>39</v>
      </c>
      <c r="I1974" s="13">
        <v>57907</v>
      </c>
      <c r="J1974" s="14"/>
      <c r="K1974" s="15" t="s">
        <v>4956</v>
      </c>
      <c r="L1974" s="13"/>
      <c r="M1974" s="14"/>
      <c r="N1974" s="9" t="s">
        <v>76</v>
      </c>
      <c r="O1974" s="9" t="s">
        <v>4957</v>
      </c>
      <c r="P1974" s="139">
        <v>24229</v>
      </c>
      <c r="Q1974" s="69" t="s">
        <v>32</v>
      </c>
      <c r="R1974" s="25"/>
      <c r="S1974" s="29" t="s">
        <v>22</v>
      </c>
      <c r="T1974" s="140"/>
      <c r="U1974" s="15"/>
      <c r="V1974" s="182" t="s">
        <v>4904</v>
      </c>
      <c r="W1974" s="81"/>
      <c r="X1974" s="81"/>
      <c r="Y1974" s="81"/>
      <c r="Z1974" s="81"/>
      <c r="AA1974" s="81"/>
      <c r="AB1974" s="81"/>
      <c r="AC1974" s="81"/>
      <c r="AD1974" s="81"/>
      <c r="AE1974" s="81"/>
      <c r="AF1974" s="81"/>
      <c r="AG1974" s="81"/>
      <c r="AH1974" s="81"/>
      <c r="AI1974" s="81"/>
      <c r="AJ1974" s="81"/>
      <c r="AK1974" s="81"/>
      <c r="AL1974" s="81"/>
    </row>
    <row r="1975" spans="1:38" ht="16.5" customHeight="1">
      <c r="A1975" s="27" t="s">
        <v>4999</v>
      </c>
      <c r="B1975" s="9" t="s">
        <v>5000</v>
      </c>
      <c r="C1975" s="15" t="s">
        <v>5001</v>
      </c>
      <c r="D1975" s="21" t="s">
        <v>5002</v>
      </c>
      <c r="E1975" s="12" t="s">
        <v>26</v>
      </c>
      <c r="F1975" s="14" t="s">
        <v>27</v>
      </c>
      <c r="G1975" s="14"/>
      <c r="H1975" s="9" t="s">
        <v>28</v>
      </c>
      <c r="I1975" s="13">
        <v>175763</v>
      </c>
      <c r="J1975" s="14"/>
      <c r="K1975" s="15" t="s">
        <v>5003</v>
      </c>
      <c r="L1975" s="22"/>
      <c r="M1975" s="23"/>
      <c r="N1975" s="24" t="s">
        <v>30</v>
      </c>
      <c r="O1975" s="9" t="s">
        <v>5004</v>
      </c>
      <c r="P1975" s="17">
        <v>39236</v>
      </c>
      <c r="Q1975" s="18" t="s">
        <v>32</v>
      </c>
      <c r="R1975" s="25"/>
      <c r="S1975" s="29" t="s">
        <v>22</v>
      </c>
      <c r="T1975" s="34"/>
      <c r="U1975" s="15" t="s">
        <v>5005</v>
      </c>
      <c r="V1975" s="26" t="s">
        <v>5006</v>
      </c>
    </row>
    <row r="1976" spans="1:38" ht="16.5" customHeight="1">
      <c r="A1976" s="27" t="s">
        <v>4999</v>
      </c>
      <c r="B1976" s="9" t="s">
        <v>5000</v>
      </c>
      <c r="C1976" s="15" t="s">
        <v>5001</v>
      </c>
      <c r="D1976" s="21" t="s">
        <v>5002</v>
      </c>
      <c r="E1976" s="12" t="s">
        <v>26</v>
      </c>
      <c r="F1976" s="14" t="s">
        <v>27</v>
      </c>
      <c r="G1976" s="14"/>
      <c r="H1976" s="9" t="s">
        <v>28</v>
      </c>
      <c r="I1976" s="13">
        <v>175763</v>
      </c>
      <c r="J1976" s="14"/>
      <c r="K1976" s="15" t="s">
        <v>396</v>
      </c>
      <c r="L1976" s="13"/>
      <c r="M1976" s="14"/>
      <c r="N1976" s="9" t="s">
        <v>49</v>
      </c>
      <c r="O1976" s="9" t="s">
        <v>5007</v>
      </c>
      <c r="P1976" s="17">
        <v>141283</v>
      </c>
      <c r="Q1976" s="18" t="s">
        <v>32</v>
      </c>
      <c r="R1976" s="25"/>
      <c r="S1976" s="29" t="s">
        <v>22</v>
      </c>
      <c r="T1976" s="34"/>
      <c r="U1976" s="15" t="s">
        <v>5008</v>
      </c>
      <c r="V1976" s="26" t="s">
        <v>5006</v>
      </c>
    </row>
    <row r="1977" spans="1:38" ht="16.5" customHeight="1">
      <c r="A1977" s="27" t="s">
        <v>4999</v>
      </c>
      <c r="B1977" s="9" t="s">
        <v>5000</v>
      </c>
      <c r="C1977" s="15" t="s">
        <v>5001</v>
      </c>
      <c r="D1977" s="21" t="s">
        <v>5002</v>
      </c>
      <c r="E1977" s="12" t="s">
        <v>26</v>
      </c>
      <c r="F1977" s="14" t="s">
        <v>27</v>
      </c>
      <c r="G1977" s="14"/>
      <c r="H1977" s="9" t="s">
        <v>28</v>
      </c>
      <c r="I1977" s="13">
        <v>175763</v>
      </c>
      <c r="J1977" s="14"/>
      <c r="K1977" s="15" t="s">
        <v>5009</v>
      </c>
      <c r="L1977" s="13"/>
      <c r="M1977" s="14"/>
      <c r="N1977" s="9" t="s">
        <v>49</v>
      </c>
      <c r="O1977" s="9" t="s">
        <v>3069</v>
      </c>
      <c r="P1977" s="17">
        <v>167422</v>
      </c>
      <c r="Q1977" s="18" t="s">
        <v>22</v>
      </c>
      <c r="R1977" s="25"/>
      <c r="S1977" s="29" t="s">
        <v>22</v>
      </c>
      <c r="T1977" s="34"/>
      <c r="U1977" s="15" t="s">
        <v>5010</v>
      </c>
      <c r="V1977" s="26" t="s">
        <v>5006</v>
      </c>
    </row>
    <row r="1978" spans="1:38" ht="16.5" customHeight="1">
      <c r="A1978" s="27" t="s">
        <v>4999</v>
      </c>
      <c r="B1978" s="9" t="s">
        <v>5000</v>
      </c>
      <c r="C1978" s="15" t="s">
        <v>5001</v>
      </c>
      <c r="D1978" s="21" t="s">
        <v>5002</v>
      </c>
      <c r="E1978" s="12" t="s">
        <v>26</v>
      </c>
      <c r="F1978" s="14" t="s">
        <v>130</v>
      </c>
      <c r="G1978" s="14"/>
      <c r="H1978" s="9" t="s">
        <v>131</v>
      </c>
      <c r="I1978" s="13">
        <v>58057</v>
      </c>
      <c r="J1978" s="14"/>
      <c r="K1978" s="15" t="s">
        <v>521</v>
      </c>
      <c r="L1978" s="22"/>
      <c r="M1978" s="23"/>
      <c r="N1978" s="24" t="s">
        <v>309</v>
      </c>
      <c r="O1978" s="24" t="s">
        <v>522</v>
      </c>
      <c r="P1978" s="17">
        <v>17447</v>
      </c>
      <c r="Q1978" s="18" t="s">
        <v>32</v>
      </c>
      <c r="R1978" s="25"/>
      <c r="S1978" s="29" t="s">
        <v>22</v>
      </c>
      <c r="T1978" s="34"/>
      <c r="U1978" s="15" t="s">
        <v>5011</v>
      </c>
      <c r="V1978" s="26" t="s">
        <v>5006</v>
      </c>
    </row>
    <row r="1979" spans="1:38" ht="16.5" customHeight="1">
      <c r="A1979" s="27" t="s">
        <v>5012</v>
      </c>
      <c r="B1979" s="9" t="s">
        <v>1070</v>
      </c>
      <c r="C1979" s="15" t="s">
        <v>5013</v>
      </c>
      <c r="D1979" s="21" t="s">
        <v>5002</v>
      </c>
      <c r="E1979" s="12" t="s">
        <v>26</v>
      </c>
      <c r="F1979" s="14" t="s">
        <v>27</v>
      </c>
      <c r="G1979" s="14"/>
      <c r="H1979" s="9" t="s">
        <v>28</v>
      </c>
      <c r="I1979" s="13">
        <v>175763</v>
      </c>
      <c r="J1979" s="14"/>
      <c r="K1979" s="15" t="s">
        <v>396</v>
      </c>
      <c r="L1979" s="13"/>
      <c r="M1979" s="14"/>
      <c r="N1979" s="9" t="s">
        <v>49</v>
      </c>
      <c r="O1979" s="9" t="s">
        <v>5007</v>
      </c>
      <c r="P1979" s="17">
        <v>141283</v>
      </c>
      <c r="Q1979" s="18" t="s">
        <v>32</v>
      </c>
      <c r="R1979" s="25"/>
      <c r="S1979" s="29" t="s">
        <v>22</v>
      </c>
      <c r="T1979" s="34"/>
      <c r="U1979" s="15" t="s">
        <v>5014</v>
      </c>
      <c r="V1979" s="26" t="s">
        <v>5006</v>
      </c>
    </row>
    <row r="1980" spans="1:38" ht="16.5" customHeight="1">
      <c r="A1980" s="27" t="s">
        <v>5012</v>
      </c>
      <c r="B1980" s="9" t="s">
        <v>1070</v>
      </c>
      <c r="C1980" s="15" t="s">
        <v>5013</v>
      </c>
      <c r="D1980" s="21" t="s">
        <v>5002</v>
      </c>
      <c r="E1980" s="12" t="s">
        <v>26</v>
      </c>
      <c r="F1980" s="14" t="s">
        <v>130</v>
      </c>
      <c r="G1980" s="14"/>
      <c r="H1980" s="9" t="s">
        <v>131</v>
      </c>
      <c r="I1980" s="13">
        <v>58057</v>
      </c>
      <c r="J1980" s="14"/>
      <c r="K1980" s="15" t="s">
        <v>307</v>
      </c>
      <c r="L1980" s="13"/>
      <c r="M1980" s="14"/>
      <c r="N1980" s="9" t="s">
        <v>309</v>
      </c>
      <c r="O1980" s="24" t="s">
        <v>310</v>
      </c>
      <c r="P1980" s="17">
        <v>17580</v>
      </c>
      <c r="Q1980" s="18" t="s">
        <v>32</v>
      </c>
      <c r="R1980" s="25"/>
      <c r="S1980" s="29" t="s">
        <v>22</v>
      </c>
      <c r="T1980" s="34"/>
      <c r="U1980" s="15" t="s">
        <v>5015</v>
      </c>
      <c r="V1980" s="26" t="s">
        <v>5006</v>
      </c>
    </row>
    <row r="1981" spans="1:38" ht="16.5" customHeight="1">
      <c r="A1981" s="27" t="s">
        <v>5012</v>
      </c>
      <c r="B1981" s="9" t="s">
        <v>1070</v>
      </c>
      <c r="C1981" s="15" t="s">
        <v>5013</v>
      </c>
      <c r="D1981" s="21" t="s">
        <v>5002</v>
      </c>
      <c r="E1981" s="12" t="s">
        <v>26</v>
      </c>
      <c r="F1981" s="14" t="s">
        <v>38</v>
      </c>
      <c r="G1981" s="14"/>
      <c r="H1981" s="9" t="s">
        <v>39</v>
      </c>
      <c r="I1981" s="13">
        <v>58756</v>
      </c>
      <c r="J1981" s="14"/>
      <c r="K1981" s="15" t="s">
        <v>1224</v>
      </c>
      <c r="L1981" s="13"/>
      <c r="M1981" s="14"/>
      <c r="N1981" s="9" t="s">
        <v>76</v>
      </c>
      <c r="O1981" s="9" t="s">
        <v>1225</v>
      </c>
      <c r="P1981" s="17">
        <v>74299</v>
      </c>
      <c r="Q1981" s="18" t="s">
        <v>32</v>
      </c>
      <c r="R1981" s="25"/>
      <c r="S1981" s="29" t="s">
        <v>22</v>
      </c>
      <c r="T1981" s="34"/>
      <c r="U1981" s="15" t="s">
        <v>5015</v>
      </c>
      <c r="V1981" s="26" t="s">
        <v>5006</v>
      </c>
    </row>
    <row r="1982" spans="1:38" ht="409.6">
      <c r="A1982" s="27" t="s">
        <v>5016</v>
      </c>
      <c r="B1982" s="9" t="s">
        <v>5017</v>
      </c>
      <c r="C1982" s="15" t="s">
        <v>5018</v>
      </c>
      <c r="D1982" s="21" t="s">
        <v>5002</v>
      </c>
      <c r="E1982" s="12" t="s">
        <v>26</v>
      </c>
      <c r="F1982" s="14" t="s">
        <v>27</v>
      </c>
      <c r="G1982" s="14"/>
      <c r="H1982" s="9" t="s">
        <v>28</v>
      </c>
      <c r="I1982" s="13">
        <v>175763</v>
      </c>
      <c r="J1982" s="14"/>
      <c r="K1982" s="15" t="s">
        <v>396</v>
      </c>
      <c r="L1982" s="13"/>
      <c r="M1982" s="14"/>
      <c r="N1982" s="9" t="s">
        <v>49</v>
      </c>
      <c r="O1982" s="9" t="s">
        <v>5007</v>
      </c>
      <c r="P1982" s="17">
        <v>141283</v>
      </c>
      <c r="Q1982" s="18" t="s">
        <v>32</v>
      </c>
      <c r="R1982" s="25"/>
      <c r="S1982" s="29" t="s">
        <v>22</v>
      </c>
      <c r="T1982" s="34"/>
      <c r="U1982" s="15" t="s">
        <v>5019</v>
      </c>
      <c r="V1982" s="26" t="s">
        <v>5006</v>
      </c>
    </row>
    <row r="1983" spans="1:38" ht="16.5" customHeight="1">
      <c r="A1983" s="27" t="s">
        <v>5016</v>
      </c>
      <c r="B1983" s="9" t="s">
        <v>5017</v>
      </c>
      <c r="C1983" s="15" t="s">
        <v>5018</v>
      </c>
      <c r="D1983" s="21" t="s">
        <v>5002</v>
      </c>
      <c r="E1983" s="12" t="s">
        <v>26</v>
      </c>
      <c r="F1983" s="14" t="s">
        <v>27</v>
      </c>
      <c r="G1983" s="14"/>
      <c r="H1983" s="9" t="s">
        <v>28</v>
      </c>
      <c r="I1983" s="13">
        <v>175763</v>
      </c>
      <c r="J1983" s="14"/>
      <c r="K1983" s="15" t="s">
        <v>5020</v>
      </c>
      <c r="L1983" s="13"/>
      <c r="M1983" s="14"/>
      <c r="N1983" s="9" t="s">
        <v>30</v>
      </c>
      <c r="O1983" s="15" t="s">
        <v>5021</v>
      </c>
      <c r="P1983" s="73"/>
      <c r="Q1983" s="18" t="s">
        <v>32</v>
      </c>
      <c r="R1983" s="25"/>
      <c r="S1983" s="29" t="s">
        <v>22</v>
      </c>
      <c r="T1983" s="34"/>
      <c r="U1983" s="15" t="s">
        <v>5022</v>
      </c>
      <c r="V1983" s="26" t="s">
        <v>5006</v>
      </c>
    </row>
    <row r="1984" spans="1:38" ht="16.5" customHeight="1">
      <c r="A1984" s="27" t="s">
        <v>5016</v>
      </c>
      <c r="B1984" s="9" t="s">
        <v>5017</v>
      </c>
      <c r="C1984" s="15" t="s">
        <v>5018</v>
      </c>
      <c r="D1984" s="21" t="s">
        <v>5002</v>
      </c>
      <c r="E1984" s="12" t="s">
        <v>26</v>
      </c>
      <c r="F1984" s="14" t="s">
        <v>27</v>
      </c>
      <c r="G1984" s="14"/>
      <c r="H1984" s="9" t="s">
        <v>28</v>
      </c>
      <c r="I1984" s="13">
        <v>175763</v>
      </c>
      <c r="J1984" s="14"/>
      <c r="K1984" s="15" t="s">
        <v>5003</v>
      </c>
      <c r="L1984" s="22"/>
      <c r="M1984" s="23"/>
      <c r="N1984" s="24" t="s">
        <v>30</v>
      </c>
      <c r="O1984" s="9" t="s">
        <v>5004</v>
      </c>
      <c r="P1984" s="17">
        <v>39236</v>
      </c>
      <c r="Q1984" s="18" t="s">
        <v>32</v>
      </c>
      <c r="R1984" s="25"/>
      <c r="S1984" s="29" t="s">
        <v>22</v>
      </c>
      <c r="T1984" s="34"/>
      <c r="U1984" s="15" t="s">
        <v>5023</v>
      </c>
      <c r="V1984" s="26" t="s">
        <v>5006</v>
      </c>
    </row>
    <row r="1985" spans="1:22" ht="16.5" customHeight="1">
      <c r="A1985" s="27" t="s">
        <v>5016</v>
      </c>
      <c r="B1985" s="9" t="s">
        <v>5017</v>
      </c>
      <c r="C1985" s="15" t="s">
        <v>5018</v>
      </c>
      <c r="D1985" s="21" t="s">
        <v>5002</v>
      </c>
      <c r="E1985" s="12" t="s">
        <v>26</v>
      </c>
      <c r="F1985" s="14" t="s">
        <v>130</v>
      </c>
      <c r="G1985" s="14"/>
      <c r="H1985" s="9" t="s">
        <v>131</v>
      </c>
      <c r="I1985" s="13">
        <v>58057</v>
      </c>
      <c r="J1985" s="14"/>
      <c r="K1985" s="15" t="s">
        <v>307</v>
      </c>
      <c r="L1985" s="13"/>
      <c r="M1985" s="14"/>
      <c r="N1985" s="9" t="s">
        <v>309</v>
      </c>
      <c r="O1985" s="24" t="s">
        <v>310</v>
      </c>
      <c r="P1985" s="17">
        <v>17580</v>
      </c>
      <c r="Q1985" s="18" t="s">
        <v>32</v>
      </c>
      <c r="R1985" s="25"/>
      <c r="S1985" s="29" t="s">
        <v>22</v>
      </c>
      <c r="T1985" s="34"/>
      <c r="U1985" s="15" t="s">
        <v>5015</v>
      </c>
      <c r="V1985" s="26" t="s">
        <v>5006</v>
      </c>
    </row>
    <row r="1986" spans="1:22" ht="16.5" customHeight="1">
      <c r="A1986" s="27" t="s">
        <v>5016</v>
      </c>
      <c r="B1986" s="9" t="s">
        <v>5017</v>
      </c>
      <c r="C1986" s="15" t="s">
        <v>5018</v>
      </c>
      <c r="D1986" s="21" t="s">
        <v>5002</v>
      </c>
      <c r="E1986" s="12" t="s">
        <v>26</v>
      </c>
      <c r="F1986" s="14" t="s">
        <v>38</v>
      </c>
      <c r="G1986" s="14"/>
      <c r="H1986" s="9" t="s">
        <v>39</v>
      </c>
      <c r="I1986" s="13">
        <v>58756</v>
      </c>
      <c r="J1986" s="14"/>
      <c r="K1986" s="15" t="s">
        <v>1224</v>
      </c>
      <c r="L1986" s="13"/>
      <c r="M1986" s="14"/>
      <c r="N1986" s="9" t="s">
        <v>76</v>
      </c>
      <c r="O1986" s="9" t="s">
        <v>1225</v>
      </c>
      <c r="P1986" s="17">
        <v>74299</v>
      </c>
      <c r="Q1986" s="18" t="s">
        <v>32</v>
      </c>
      <c r="R1986" s="25"/>
      <c r="S1986" s="29" t="s">
        <v>22</v>
      </c>
      <c r="T1986" s="34"/>
      <c r="U1986" s="15" t="s">
        <v>5024</v>
      </c>
      <c r="V1986" s="26" t="s">
        <v>5006</v>
      </c>
    </row>
    <row r="1987" spans="1:22" ht="16.5" customHeight="1">
      <c r="A1987" s="27" t="s">
        <v>5025</v>
      </c>
      <c r="B1987" s="9" t="s">
        <v>5026</v>
      </c>
      <c r="C1987" s="15" t="s">
        <v>5027</v>
      </c>
      <c r="D1987" s="21" t="s">
        <v>5002</v>
      </c>
      <c r="E1987" s="12" t="s">
        <v>26</v>
      </c>
      <c r="F1987" s="14" t="s">
        <v>27</v>
      </c>
      <c r="G1987" s="14"/>
      <c r="H1987" s="9" t="s">
        <v>28</v>
      </c>
      <c r="I1987" s="13">
        <v>175763</v>
      </c>
      <c r="J1987" s="14"/>
      <c r="K1987" s="15" t="s">
        <v>396</v>
      </c>
      <c r="L1987" s="13"/>
      <c r="M1987" s="14"/>
      <c r="N1987" s="9" t="s">
        <v>49</v>
      </c>
      <c r="O1987" s="9" t="s">
        <v>5007</v>
      </c>
      <c r="P1987" s="17">
        <v>141283</v>
      </c>
      <c r="Q1987" s="18" t="s">
        <v>32</v>
      </c>
      <c r="R1987" s="25"/>
      <c r="S1987" s="29" t="s">
        <v>22</v>
      </c>
      <c r="T1987" s="34"/>
      <c r="U1987" s="15" t="s">
        <v>5028</v>
      </c>
      <c r="V1987" s="26" t="s">
        <v>5006</v>
      </c>
    </row>
    <row r="1988" spans="1:22" ht="16.5" customHeight="1">
      <c r="A1988" s="27" t="s">
        <v>5025</v>
      </c>
      <c r="B1988" s="9" t="s">
        <v>5026</v>
      </c>
      <c r="C1988" s="15" t="s">
        <v>5027</v>
      </c>
      <c r="D1988" s="21" t="s">
        <v>5002</v>
      </c>
      <c r="E1988" s="12" t="s">
        <v>26</v>
      </c>
      <c r="F1988" s="14" t="s">
        <v>27</v>
      </c>
      <c r="G1988" s="14"/>
      <c r="H1988" s="9" t="s">
        <v>28</v>
      </c>
      <c r="I1988" s="13">
        <v>175763</v>
      </c>
      <c r="J1988" s="14"/>
      <c r="K1988" s="15" t="s">
        <v>5029</v>
      </c>
      <c r="L1988" s="13"/>
      <c r="M1988" s="14"/>
      <c r="N1988" s="9" t="s">
        <v>30</v>
      </c>
      <c r="O1988" s="15" t="s">
        <v>5021</v>
      </c>
      <c r="P1988" s="73"/>
      <c r="Q1988" s="18" t="s">
        <v>32</v>
      </c>
      <c r="R1988" s="25"/>
      <c r="S1988" s="29" t="s">
        <v>22</v>
      </c>
      <c r="T1988" s="34"/>
      <c r="U1988" s="15" t="s">
        <v>5030</v>
      </c>
      <c r="V1988" s="26" t="s">
        <v>5006</v>
      </c>
    </row>
    <row r="1989" spans="1:22" ht="16.5" customHeight="1">
      <c r="A1989" s="27" t="s">
        <v>5025</v>
      </c>
      <c r="B1989" s="9" t="s">
        <v>5026</v>
      </c>
      <c r="C1989" s="15" t="s">
        <v>5027</v>
      </c>
      <c r="D1989" s="21" t="s">
        <v>5002</v>
      </c>
      <c r="E1989" s="12" t="s">
        <v>26</v>
      </c>
      <c r="F1989" s="14" t="s">
        <v>27</v>
      </c>
      <c r="G1989" s="14"/>
      <c r="H1989" s="9" t="s">
        <v>28</v>
      </c>
      <c r="I1989" s="13">
        <v>175763</v>
      </c>
      <c r="J1989" s="14"/>
      <c r="K1989" s="15" t="s">
        <v>5003</v>
      </c>
      <c r="L1989" s="22"/>
      <c r="M1989" s="23"/>
      <c r="N1989" s="24" t="s">
        <v>30</v>
      </c>
      <c r="O1989" s="9" t="s">
        <v>5004</v>
      </c>
      <c r="P1989" s="17">
        <v>39236</v>
      </c>
      <c r="Q1989" s="18" t="s">
        <v>32</v>
      </c>
      <c r="R1989" s="25"/>
      <c r="S1989" s="29" t="s">
        <v>22</v>
      </c>
      <c r="T1989" s="34"/>
      <c r="U1989" s="15" t="s">
        <v>5031</v>
      </c>
      <c r="V1989" s="26" t="s">
        <v>5006</v>
      </c>
    </row>
    <row r="1990" spans="1:22" ht="16.5" customHeight="1">
      <c r="A1990" s="27" t="s">
        <v>5032</v>
      </c>
      <c r="B1990" s="9" t="s">
        <v>5033</v>
      </c>
      <c r="C1990" s="15" t="s">
        <v>5034</v>
      </c>
      <c r="D1990" s="21" t="s">
        <v>5002</v>
      </c>
      <c r="E1990" s="12" t="s">
        <v>26</v>
      </c>
      <c r="F1990" s="14" t="s">
        <v>27</v>
      </c>
      <c r="G1990" s="14"/>
      <c r="H1990" s="9" t="s">
        <v>28</v>
      </c>
      <c r="I1990" s="13">
        <v>175763</v>
      </c>
      <c r="J1990" s="14"/>
      <c r="K1990" s="15" t="s">
        <v>396</v>
      </c>
      <c r="L1990" s="13"/>
      <c r="M1990" s="14"/>
      <c r="N1990" s="9" t="s">
        <v>49</v>
      </c>
      <c r="O1990" s="9" t="s">
        <v>5007</v>
      </c>
      <c r="P1990" s="17">
        <v>141283</v>
      </c>
      <c r="Q1990" s="18" t="s">
        <v>32</v>
      </c>
      <c r="R1990" s="25"/>
      <c r="S1990" s="29" t="s">
        <v>22</v>
      </c>
      <c r="T1990" s="34"/>
      <c r="U1990" s="15"/>
      <c r="V1990" s="26" t="s">
        <v>5006</v>
      </c>
    </row>
    <row r="1991" spans="1:22" ht="16.5" customHeight="1">
      <c r="A1991" s="27" t="s">
        <v>5032</v>
      </c>
      <c r="B1991" s="9" t="s">
        <v>5033</v>
      </c>
      <c r="C1991" s="15" t="s">
        <v>5034</v>
      </c>
      <c r="D1991" s="21" t="s">
        <v>5002</v>
      </c>
      <c r="E1991" s="12" t="s">
        <v>26</v>
      </c>
      <c r="F1991" s="14" t="s">
        <v>27</v>
      </c>
      <c r="G1991" s="14"/>
      <c r="H1991" s="9" t="s">
        <v>28</v>
      </c>
      <c r="I1991" s="13">
        <v>175763</v>
      </c>
      <c r="J1991" s="14"/>
      <c r="K1991" s="15" t="s">
        <v>5009</v>
      </c>
      <c r="L1991" s="13"/>
      <c r="M1991" s="14"/>
      <c r="N1991" s="9" t="s">
        <v>49</v>
      </c>
      <c r="O1991" s="9" t="s">
        <v>3069</v>
      </c>
      <c r="P1991" s="17">
        <v>167422</v>
      </c>
      <c r="Q1991" s="18" t="s">
        <v>22</v>
      </c>
      <c r="R1991" s="25"/>
      <c r="S1991" s="29" t="s">
        <v>22</v>
      </c>
      <c r="T1991" s="34"/>
      <c r="U1991" s="15"/>
      <c r="V1991" s="26" t="s">
        <v>5006</v>
      </c>
    </row>
    <row r="1992" spans="1:22" ht="16.5" customHeight="1">
      <c r="A1992" s="27" t="s">
        <v>5035</v>
      </c>
      <c r="B1992" s="9" t="s">
        <v>3669</v>
      </c>
      <c r="C1992" s="15" t="s">
        <v>5036</v>
      </c>
      <c r="D1992" s="21" t="s">
        <v>5037</v>
      </c>
      <c r="E1992" s="12" t="s">
        <v>26</v>
      </c>
      <c r="F1992" s="14" t="s">
        <v>27</v>
      </c>
      <c r="G1992" s="14"/>
      <c r="H1992" s="9" t="s">
        <v>28</v>
      </c>
      <c r="I1992" s="28" t="str">
        <f t="shared" ref="I1992:I1997" si="122">IF(H1992 = "(2E,6E)-FPP", "175763",
    IF(H1992 = "(2Z,6E)-FPP", "162247",
        IF(H1992 = "(2Z,6Z)-FPP", "60374",
            IF(H1992 = "(2E,6E,10E)-GGPP", "58756",
                IF(H1992 = "9α-copalyl PP", "58622",
                    IF(H1992 = "peregrinol PP", "138232",
                        IF(H1992 = "(2E)-GPP", "58057",
                            IF(H1992 = "ent-copalyl diphosphate", "58553",
                                IF(H1992 = "(S)-2,3-epoxysqualene", "15441",
                                    IF(H1992 = "(+)-copalyl diphosphate", "58635",
                                        IF(H1992 = "copal-8-ol diphosphate(3−)","64283",
                                            IF(H1992 = "NPP", "57665",
                                                IF(H1992 = "squalene", "15440",
                                                    IF(H1992 = "ent-copal-8-ol diphosphate(3−)", "138223",
                                                        IF(H1992 = "(2E,6E,10E,14E)-GFPP", "57907",
                                                            IF(H1992 = "(R)-tetraprenyl-β-curcumene", "64801",
                                                                IF(H1992 = "(E)-2-MeGPP", "61984",
                                                                    IF(H1992 = "all-trans-heptaprenyl PP", "58206",
                                                                        IF(H1992 = "(3S,22S)-2,3:22,23-diepoxy-2,3,22,23-tetrahydrosqualene", "138307",
                                                                            IF(H1992 = "pre-α-onocerin", "138305","")
                                                                            )
                                                                        )
                                                                    )
                                                                )
                                                            )
                                                        )
                                                    )
                                                )
                                            )
                                        )
                                    )
                                )
                            )
                        )
                    )
                )
            )
        )
    )</f>
        <v>175763</v>
      </c>
      <c r="J1992" s="14"/>
      <c r="K1992" s="15" t="s">
        <v>301</v>
      </c>
      <c r="L1992" s="13"/>
      <c r="M1992" s="14"/>
      <c r="N1992" s="9" t="s">
        <v>30</v>
      </c>
      <c r="O1992" s="9" t="s">
        <v>302</v>
      </c>
      <c r="P1992" s="17">
        <v>10357</v>
      </c>
      <c r="Q1992" s="29" t="s">
        <v>22</v>
      </c>
      <c r="R1992" s="30"/>
      <c r="S1992" s="29" t="s">
        <v>22</v>
      </c>
      <c r="T1992" s="31"/>
      <c r="U1992" s="15"/>
      <c r="V1992" s="80" t="s">
        <v>5038</v>
      </c>
    </row>
    <row r="1993" spans="1:22" ht="16.5" customHeight="1">
      <c r="A1993" s="27" t="s">
        <v>5039</v>
      </c>
      <c r="B1993" s="9" t="s">
        <v>2845</v>
      </c>
      <c r="C1993" s="15" t="s">
        <v>5040</v>
      </c>
      <c r="D1993" s="21" t="s">
        <v>5037</v>
      </c>
      <c r="E1993" s="12" t="s">
        <v>26</v>
      </c>
      <c r="F1993" s="14" t="s">
        <v>130</v>
      </c>
      <c r="G1993" s="14"/>
      <c r="H1993" s="9" t="s">
        <v>131</v>
      </c>
      <c r="I1993" s="28" t="str">
        <f t="shared" si="122"/>
        <v>58057</v>
      </c>
      <c r="J1993" s="14"/>
      <c r="K1993" s="15" t="s">
        <v>557</v>
      </c>
      <c r="L1993" s="13"/>
      <c r="M1993" s="14"/>
      <c r="N1993" s="9" t="s">
        <v>309</v>
      </c>
      <c r="O1993" s="9" t="s">
        <v>558</v>
      </c>
      <c r="P1993" s="17">
        <v>27961</v>
      </c>
      <c r="Q1993" s="29" t="s">
        <v>22</v>
      </c>
      <c r="R1993" s="30"/>
      <c r="S1993" s="29" t="s">
        <v>22</v>
      </c>
      <c r="T1993" s="31"/>
      <c r="U1993" s="15"/>
      <c r="V1993" s="26" t="s">
        <v>5038</v>
      </c>
    </row>
    <row r="1994" spans="1:22" ht="16.5" customHeight="1">
      <c r="A1994" s="27" t="s">
        <v>5041</v>
      </c>
      <c r="B1994" s="9" t="s">
        <v>146</v>
      </c>
      <c r="C1994" s="15" t="s">
        <v>5042</v>
      </c>
      <c r="D1994" s="21" t="s">
        <v>5037</v>
      </c>
      <c r="E1994" s="12" t="s">
        <v>26</v>
      </c>
      <c r="F1994" s="14" t="s">
        <v>27</v>
      </c>
      <c r="G1994" s="14"/>
      <c r="H1994" s="9" t="s">
        <v>28</v>
      </c>
      <c r="I1994" s="28" t="str">
        <f t="shared" si="122"/>
        <v>175763</v>
      </c>
      <c r="J1994" s="14"/>
      <c r="K1994" s="15" t="s">
        <v>365</v>
      </c>
      <c r="L1994" s="13"/>
      <c r="M1994" s="14"/>
      <c r="N1994" s="9" t="s">
        <v>30</v>
      </c>
      <c r="O1994" s="9" t="s">
        <v>366</v>
      </c>
      <c r="P1994" s="17">
        <v>49044</v>
      </c>
      <c r="Q1994" s="29" t="s">
        <v>22</v>
      </c>
      <c r="R1994" s="30"/>
      <c r="S1994" s="29" t="s">
        <v>22</v>
      </c>
      <c r="T1994" s="31"/>
      <c r="U1994" s="15"/>
      <c r="V1994" s="32" t="s">
        <v>5038</v>
      </c>
    </row>
    <row r="1995" spans="1:22" ht="16.5" customHeight="1">
      <c r="A1995" s="27" t="s">
        <v>5043</v>
      </c>
      <c r="B1995" s="9" t="s">
        <v>5044</v>
      </c>
      <c r="C1995" s="15" t="s">
        <v>5045</v>
      </c>
      <c r="D1995" s="21" t="s">
        <v>5037</v>
      </c>
      <c r="E1995" s="12" t="s">
        <v>26</v>
      </c>
      <c r="F1995" s="14" t="s">
        <v>27</v>
      </c>
      <c r="G1995" s="14"/>
      <c r="H1995" s="9" t="s">
        <v>28</v>
      </c>
      <c r="I1995" s="28" t="str">
        <f t="shared" si="122"/>
        <v>175763</v>
      </c>
      <c r="J1995" s="14"/>
      <c r="K1995" s="15" t="s">
        <v>3255</v>
      </c>
      <c r="L1995" s="13"/>
      <c r="M1995" s="14"/>
      <c r="N1995" s="9" t="s">
        <v>30</v>
      </c>
      <c r="O1995" s="9" t="s">
        <v>3847</v>
      </c>
      <c r="P1995" s="17">
        <v>132830</v>
      </c>
      <c r="Q1995" s="29" t="s">
        <v>22</v>
      </c>
      <c r="R1995" s="30"/>
      <c r="S1995" s="29" t="s">
        <v>22</v>
      </c>
      <c r="T1995" s="31"/>
      <c r="U1995" s="15"/>
      <c r="V1995" s="32" t="s">
        <v>5038</v>
      </c>
    </row>
    <row r="1996" spans="1:22" ht="16.5" customHeight="1">
      <c r="A1996" s="27" t="s">
        <v>5046</v>
      </c>
      <c r="B1996" s="9" t="s">
        <v>5047</v>
      </c>
      <c r="C1996" s="15" t="s">
        <v>5048</v>
      </c>
      <c r="D1996" s="21" t="s">
        <v>5037</v>
      </c>
      <c r="E1996" s="12" t="s">
        <v>26</v>
      </c>
      <c r="F1996" s="14" t="s">
        <v>27</v>
      </c>
      <c r="G1996" s="14"/>
      <c r="H1996" s="9" t="s">
        <v>28</v>
      </c>
      <c r="I1996" s="28" t="str">
        <f t="shared" si="122"/>
        <v>175763</v>
      </c>
      <c r="J1996" s="14"/>
      <c r="K1996" s="15" t="s">
        <v>2254</v>
      </c>
      <c r="L1996" s="13"/>
      <c r="M1996" s="14"/>
      <c r="N1996" s="9" t="s">
        <v>30</v>
      </c>
      <c r="O1996" s="9" t="s">
        <v>2255</v>
      </c>
      <c r="P1996" s="17">
        <v>140564</v>
      </c>
      <c r="Q1996" s="29" t="s">
        <v>22</v>
      </c>
      <c r="R1996" s="30"/>
      <c r="S1996" s="29" t="s">
        <v>22</v>
      </c>
      <c r="T1996" s="31"/>
      <c r="U1996" s="15"/>
      <c r="V1996" s="32" t="s">
        <v>5038</v>
      </c>
    </row>
    <row r="1997" spans="1:22" ht="16.5" customHeight="1">
      <c r="A1997" s="27" t="s">
        <v>5046</v>
      </c>
      <c r="B1997" s="9" t="s">
        <v>5047</v>
      </c>
      <c r="C1997" s="15" t="s">
        <v>5048</v>
      </c>
      <c r="D1997" s="21" t="s">
        <v>5037</v>
      </c>
      <c r="E1997" s="12" t="s">
        <v>26</v>
      </c>
      <c r="F1997" s="14" t="s">
        <v>130</v>
      </c>
      <c r="G1997" s="14"/>
      <c r="H1997" s="9" t="s">
        <v>131</v>
      </c>
      <c r="I1997" s="28" t="str">
        <f t="shared" si="122"/>
        <v>58057</v>
      </c>
      <c r="J1997" s="14"/>
      <c r="K1997" s="15" t="s">
        <v>205</v>
      </c>
      <c r="L1997" s="13"/>
      <c r="M1997" s="14"/>
      <c r="N1997" s="9" t="s">
        <v>133</v>
      </c>
      <c r="O1997" s="9" t="s">
        <v>207</v>
      </c>
      <c r="P1997" s="17">
        <v>36740</v>
      </c>
      <c r="Q1997" s="29" t="s">
        <v>22</v>
      </c>
      <c r="R1997" s="30"/>
      <c r="S1997" s="29" t="s">
        <v>22</v>
      </c>
      <c r="T1997" s="31"/>
      <c r="U1997" s="15"/>
      <c r="V1997" s="32" t="s">
        <v>5038</v>
      </c>
    </row>
    <row r="1998" spans="1:22" ht="16.5" customHeight="1">
      <c r="A1998" s="8" t="s">
        <v>5049</v>
      </c>
      <c r="B1998" s="9" t="s">
        <v>5050</v>
      </c>
      <c r="C1998" s="10" t="s">
        <v>5051</v>
      </c>
      <c r="D1998" s="39" t="s">
        <v>5052</v>
      </c>
      <c r="E1998" s="12" t="s">
        <v>26</v>
      </c>
      <c r="F1998" s="12" t="s">
        <v>130</v>
      </c>
      <c r="G1998" s="12"/>
      <c r="H1998" s="9" t="s">
        <v>131</v>
      </c>
      <c r="I1998" s="13">
        <v>58057</v>
      </c>
      <c r="J1998" s="14"/>
      <c r="K1998" s="15" t="s">
        <v>521</v>
      </c>
      <c r="L1998" s="13"/>
      <c r="M1998" s="14"/>
      <c r="N1998" s="9" t="s">
        <v>309</v>
      </c>
      <c r="O1998" s="16" t="s">
        <v>522</v>
      </c>
      <c r="P1998" s="17">
        <v>17447</v>
      </c>
      <c r="Q1998" s="18" t="s">
        <v>32</v>
      </c>
      <c r="R1998" s="19"/>
      <c r="S1998" s="12" t="s">
        <v>22</v>
      </c>
      <c r="T1998" s="10" t="s">
        <v>2209</v>
      </c>
      <c r="U1998" s="15"/>
      <c r="V1998" s="26" t="s">
        <v>5053</v>
      </c>
    </row>
    <row r="1999" spans="1:22" ht="16.5" customHeight="1">
      <c r="A1999" s="8" t="s">
        <v>5054</v>
      </c>
      <c r="B1999" s="9" t="s">
        <v>5055</v>
      </c>
      <c r="C1999" s="10" t="s">
        <v>5056</v>
      </c>
      <c r="D1999" s="21" t="s">
        <v>5057</v>
      </c>
      <c r="E1999" s="12" t="s">
        <v>26</v>
      </c>
      <c r="F1999" s="12" t="s">
        <v>27</v>
      </c>
      <c r="G1999" s="12"/>
      <c r="H1999" s="9" t="s">
        <v>28</v>
      </c>
      <c r="I1999" s="13">
        <v>175763</v>
      </c>
      <c r="J1999" s="14"/>
      <c r="K1999" s="15" t="s">
        <v>1723</v>
      </c>
      <c r="L1999" s="13"/>
      <c r="M1999" s="14"/>
      <c r="N1999" s="9" t="s">
        <v>30</v>
      </c>
      <c r="O1999" s="16" t="s">
        <v>1724</v>
      </c>
      <c r="P1999" s="17">
        <v>62756</v>
      </c>
      <c r="Q1999" s="18" t="s">
        <v>22</v>
      </c>
      <c r="R1999" s="19"/>
      <c r="S1999" s="12" t="s">
        <v>22</v>
      </c>
      <c r="T1999" s="10" t="s">
        <v>327</v>
      </c>
      <c r="U1999" s="15"/>
      <c r="V1999" s="26" t="s">
        <v>5053</v>
      </c>
    </row>
    <row r="2000" spans="1:22" ht="16.5" customHeight="1">
      <c r="A2000" s="8" t="s">
        <v>5058</v>
      </c>
      <c r="B2000" s="183" t="s">
        <v>5059</v>
      </c>
      <c r="C2000" s="10" t="s">
        <v>5060</v>
      </c>
      <c r="D2000" s="21" t="s">
        <v>5057</v>
      </c>
      <c r="E2000" s="12" t="s">
        <v>26</v>
      </c>
      <c r="F2000" s="12" t="s">
        <v>27</v>
      </c>
      <c r="G2000" s="12"/>
      <c r="H2000" s="9" t="s">
        <v>28</v>
      </c>
      <c r="I2000" s="13">
        <v>175763</v>
      </c>
      <c r="J2000" s="14"/>
      <c r="K2000" s="15" t="s">
        <v>5061</v>
      </c>
      <c r="L2000" s="13"/>
      <c r="M2000" s="14"/>
      <c r="N2000" s="9" t="s">
        <v>30</v>
      </c>
      <c r="O2000" s="16" t="s">
        <v>5062</v>
      </c>
      <c r="P2000" s="17">
        <v>188453</v>
      </c>
      <c r="Q2000" s="18" t="s">
        <v>22</v>
      </c>
      <c r="R2000" s="19"/>
      <c r="S2000" s="12" t="s">
        <v>22</v>
      </c>
      <c r="T2000" s="10"/>
      <c r="U2000" s="15"/>
      <c r="V2000" s="26" t="s">
        <v>5053</v>
      </c>
    </row>
    <row r="2001" spans="1:38" ht="16.5" customHeight="1">
      <c r="A2001" s="8" t="s">
        <v>5058</v>
      </c>
      <c r="B2001" s="183" t="s">
        <v>5059</v>
      </c>
      <c r="C2001" s="10" t="s">
        <v>5060</v>
      </c>
      <c r="D2001" s="21" t="s">
        <v>5057</v>
      </c>
      <c r="E2001" s="12" t="s">
        <v>26</v>
      </c>
      <c r="F2001" s="12" t="s">
        <v>27</v>
      </c>
      <c r="G2001" s="12"/>
      <c r="H2001" s="9" t="s">
        <v>28</v>
      </c>
      <c r="I2001" s="13">
        <v>175763</v>
      </c>
      <c r="J2001" s="14"/>
      <c r="K2001" s="15" t="s">
        <v>3141</v>
      </c>
      <c r="L2001" s="13"/>
      <c r="M2001" s="14"/>
      <c r="N2001" s="9" t="s">
        <v>30</v>
      </c>
      <c r="O2001" s="16" t="s">
        <v>4468</v>
      </c>
      <c r="P2001" s="17">
        <v>10363</v>
      </c>
      <c r="Q2001" s="18" t="s">
        <v>22</v>
      </c>
      <c r="R2001" s="19"/>
      <c r="S2001" s="12" t="s">
        <v>22</v>
      </c>
      <c r="T2001" s="10" t="s">
        <v>5063</v>
      </c>
      <c r="U2001" s="15"/>
      <c r="V2001" s="26" t="s">
        <v>5053</v>
      </c>
    </row>
    <row r="2002" spans="1:38" ht="16.5" customHeight="1">
      <c r="A2002" s="8" t="s">
        <v>5058</v>
      </c>
      <c r="B2002" s="183" t="s">
        <v>5059</v>
      </c>
      <c r="C2002" s="10" t="s">
        <v>5060</v>
      </c>
      <c r="D2002" s="21" t="s">
        <v>5052</v>
      </c>
      <c r="E2002" s="12" t="s">
        <v>26</v>
      </c>
      <c r="F2002" s="12" t="s">
        <v>27</v>
      </c>
      <c r="G2002" s="12"/>
      <c r="H2002" s="9" t="s">
        <v>28</v>
      </c>
      <c r="I2002" s="13">
        <v>175763</v>
      </c>
      <c r="J2002" s="14"/>
      <c r="K2002" s="15" t="s">
        <v>4369</v>
      </c>
      <c r="L2002" s="13"/>
      <c r="M2002" s="14"/>
      <c r="N2002" s="9" t="s">
        <v>30</v>
      </c>
      <c r="O2002" s="16" t="s">
        <v>4476</v>
      </c>
      <c r="P2002" s="17">
        <v>64799</v>
      </c>
      <c r="Q2002" s="18" t="s">
        <v>22</v>
      </c>
      <c r="R2002" s="19"/>
      <c r="S2002" s="12" t="s">
        <v>22</v>
      </c>
      <c r="T2002" s="10" t="s">
        <v>5064</v>
      </c>
      <c r="U2002" s="15"/>
      <c r="V2002" s="26" t="s">
        <v>5053</v>
      </c>
    </row>
    <row r="2003" spans="1:38" ht="16.5" customHeight="1">
      <c r="A2003" s="8" t="s">
        <v>5065</v>
      </c>
      <c r="B2003" s="9" t="s">
        <v>5066</v>
      </c>
      <c r="C2003" s="10" t="s">
        <v>5067</v>
      </c>
      <c r="D2003" s="11" t="s">
        <v>5052</v>
      </c>
      <c r="E2003" s="12" t="s">
        <v>26</v>
      </c>
      <c r="F2003" s="12" t="s">
        <v>130</v>
      </c>
      <c r="G2003" s="12"/>
      <c r="H2003" s="9" t="s">
        <v>131</v>
      </c>
      <c r="I2003" s="13">
        <v>58057</v>
      </c>
      <c r="J2003" s="14"/>
      <c r="K2003" s="15" t="s">
        <v>208</v>
      </c>
      <c r="L2003" s="13"/>
      <c r="M2003" s="14"/>
      <c r="N2003" s="9" t="s">
        <v>133</v>
      </c>
      <c r="O2003" s="16" t="s">
        <v>207</v>
      </c>
      <c r="P2003" s="17">
        <v>50025</v>
      </c>
      <c r="Q2003" s="18" t="s">
        <v>22</v>
      </c>
      <c r="R2003" s="19"/>
      <c r="S2003" s="12" t="s">
        <v>22</v>
      </c>
      <c r="T2003" s="10" t="s">
        <v>5068</v>
      </c>
      <c r="U2003" s="15"/>
      <c r="V2003" s="26" t="s">
        <v>5053</v>
      </c>
    </row>
    <row r="2004" spans="1:38" ht="16.5" customHeight="1">
      <c r="A2004" s="8" t="s">
        <v>5065</v>
      </c>
      <c r="B2004" s="9" t="s">
        <v>5066</v>
      </c>
      <c r="C2004" s="10" t="s">
        <v>5067</v>
      </c>
      <c r="D2004" s="11" t="s">
        <v>5052</v>
      </c>
      <c r="E2004" s="12" t="s">
        <v>26</v>
      </c>
      <c r="F2004" s="12" t="s">
        <v>130</v>
      </c>
      <c r="G2004" s="12"/>
      <c r="H2004" s="9" t="s">
        <v>131</v>
      </c>
      <c r="I2004" s="13">
        <v>58057</v>
      </c>
      <c r="J2004" s="14"/>
      <c r="K2004" s="15" t="s">
        <v>5069</v>
      </c>
      <c r="L2004" s="13"/>
      <c r="M2004" s="14"/>
      <c r="N2004" s="9" t="s">
        <v>133</v>
      </c>
      <c r="O2004" s="16" t="s">
        <v>5070</v>
      </c>
      <c r="P2004" s="17">
        <v>138047</v>
      </c>
      <c r="Q2004" s="18" t="s">
        <v>22</v>
      </c>
      <c r="R2004" s="19"/>
      <c r="S2004" s="12" t="s">
        <v>22</v>
      </c>
      <c r="T2004" s="10"/>
      <c r="U2004" s="15"/>
      <c r="V2004" s="45" t="s">
        <v>5053</v>
      </c>
    </row>
    <row r="2005" spans="1:38" ht="16.5" customHeight="1">
      <c r="A2005" s="8" t="s">
        <v>5065</v>
      </c>
      <c r="B2005" s="9" t="s">
        <v>5066</v>
      </c>
      <c r="C2005" s="10" t="s">
        <v>5067</v>
      </c>
      <c r="D2005" s="11" t="s">
        <v>5052</v>
      </c>
      <c r="E2005" s="12" t="s">
        <v>26</v>
      </c>
      <c r="F2005" s="12" t="s">
        <v>130</v>
      </c>
      <c r="G2005" s="12"/>
      <c r="H2005" s="9" t="s">
        <v>131</v>
      </c>
      <c r="I2005" s="13">
        <v>58057</v>
      </c>
      <c r="J2005" s="14"/>
      <c r="K2005" s="15" t="s">
        <v>217</v>
      </c>
      <c r="L2005" s="13"/>
      <c r="M2005" s="14"/>
      <c r="N2005" s="9" t="s">
        <v>133</v>
      </c>
      <c r="O2005" s="16" t="s">
        <v>219</v>
      </c>
      <c r="P2005" s="17">
        <v>10334</v>
      </c>
      <c r="Q2005" s="18" t="s">
        <v>22</v>
      </c>
      <c r="R2005" s="19"/>
      <c r="S2005" s="12" t="s">
        <v>22</v>
      </c>
      <c r="T2005" s="10" t="s">
        <v>5071</v>
      </c>
      <c r="U2005" s="15"/>
      <c r="V2005" s="45" t="s">
        <v>5053</v>
      </c>
    </row>
    <row r="2006" spans="1:38" ht="16.5" customHeight="1">
      <c r="A2006" s="8" t="s">
        <v>5065</v>
      </c>
      <c r="B2006" s="9" t="s">
        <v>5066</v>
      </c>
      <c r="C2006" s="10" t="s">
        <v>5067</v>
      </c>
      <c r="D2006" s="11" t="s">
        <v>5052</v>
      </c>
      <c r="E2006" s="12" t="s">
        <v>26</v>
      </c>
      <c r="F2006" s="12" t="s">
        <v>130</v>
      </c>
      <c r="G2006" s="12"/>
      <c r="H2006" s="9" t="s">
        <v>131</v>
      </c>
      <c r="I2006" s="13">
        <v>58057</v>
      </c>
      <c r="J2006" s="14"/>
      <c r="K2006" s="15" t="s">
        <v>197</v>
      </c>
      <c r="L2006" s="13"/>
      <c r="M2006" s="14"/>
      <c r="N2006" s="9" t="s">
        <v>133</v>
      </c>
      <c r="O2006" s="16" t="s">
        <v>199</v>
      </c>
      <c r="P2006" s="17">
        <v>50027</v>
      </c>
      <c r="Q2006" s="18" t="s">
        <v>22</v>
      </c>
      <c r="R2006" s="19"/>
      <c r="S2006" s="12" t="s">
        <v>22</v>
      </c>
      <c r="T2006" s="10" t="s">
        <v>3443</v>
      </c>
      <c r="U2006" s="15"/>
      <c r="V2006" s="45" t="s">
        <v>5053</v>
      </c>
    </row>
    <row r="2007" spans="1:38" ht="16.5" customHeight="1">
      <c r="A2007" s="27" t="s">
        <v>5072</v>
      </c>
      <c r="B2007" s="9" t="s">
        <v>1265</v>
      </c>
      <c r="C2007" s="15" t="s">
        <v>5073</v>
      </c>
      <c r="D2007" s="21" t="s">
        <v>5074</v>
      </c>
      <c r="E2007" s="12" t="s">
        <v>1975</v>
      </c>
      <c r="F2007" s="14" t="s">
        <v>130</v>
      </c>
      <c r="G2007" s="14"/>
      <c r="H2007" s="9" t="s">
        <v>131</v>
      </c>
      <c r="I2007" s="13">
        <v>58057</v>
      </c>
      <c r="J2007" s="14"/>
      <c r="K2007" s="15" t="s">
        <v>521</v>
      </c>
      <c r="L2007" s="13"/>
      <c r="M2007" s="14"/>
      <c r="N2007" s="9" t="s">
        <v>309</v>
      </c>
      <c r="O2007" s="9" t="s">
        <v>522</v>
      </c>
      <c r="P2007" s="17">
        <v>17447</v>
      </c>
      <c r="Q2007" s="18" t="s">
        <v>32</v>
      </c>
      <c r="R2007" s="25"/>
      <c r="S2007" s="29" t="s">
        <v>22</v>
      </c>
      <c r="T2007" s="34"/>
      <c r="U2007" s="15"/>
      <c r="V2007" s="20"/>
      <c r="W2007" s="37"/>
      <c r="X2007" s="37"/>
    </row>
    <row r="2008" spans="1:38" ht="16.5" customHeight="1">
      <c r="A2008" s="27" t="s">
        <v>5075</v>
      </c>
      <c r="B2008" s="9" t="s">
        <v>5076</v>
      </c>
      <c r="C2008" s="15" t="s">
        <v>5077</v>
      </c>
      <c r="D2008" s="21" t="s">
        <v>5078</v>
      </c>
      <c r="E2008" s="12" t="s">
        <v>111</v>
      </c>
      <c r="F2008" s="14" t="s">
        <v>38</v>
      </c>
      <c r="G2008" s="14"/>
      <c r="H2008" s="9" t="s">
        <v>39</v>
      </c>
      <c r="I2008" s="13">
        <v>58756</v>
      </c>
      <c r="J2008" s="14" t="s">
        <v>89</v>
      </c>
      <c r="K2008" s="15" t="s">
        <v>5079</v>
      </c>
      <c r="L2008" s="13"/>
      <c r="M2008" s="14"/>
      <c r="N2008" s="9" t="s">
        <v>76</v>
      </c>
      <c r="O2008" s="9" t="s">
        <v>5080</v>
      </c>
      <c r="P2008" s="17">
        <v>142455</v>
      </c>
      <c r="Q2008" s="18" t="s">
        <v>22</v>
      </c>
      <c r="R2008" s="25"/>
      <c r="S2008" s="18" t="s">
        <v>22</v>
      </c>
      <c r="T2008" s="34"/>
      <c r="U2008" s="15"/>
      <c r="V2008" s="26" t="s">
        <v>5081</v>
      </c>
    </row>
    <row r="2009" spans="1:38" ht="16.5" customHeight="1">
      <c r="A2009" s="8" t="s">
        <v>5082</v>
      </c>
      <c r="B2009" s="9" t="s">
        <v>116</v>
      </c>
      <c r="C2009" s="10" t="s">
        <v>5083</v>
      </c>
      <c r="D2009" s="21" t="s">
        <v>5078</v>
      </c>
      <c r="E2009" s="12" t="s">
        <v>111</v>
      </c>
      <c r="F2009" s="12" t="s">
        <v>248</v>
      </c>
      <c r="G2009" s="12"/>
      <c r="H2009" s="9" t="s">
        <v>249</v>
      </c>
      <c r="I2009" s="13" t="s">
        <v>250</v>
      </c>
      <c r="J2009" s="14"/>
      <c r="K2009" s="15" t="s">
        <v>251</v>
      </c>
      <c r="L2009" s="13"/>
      <c r="M2009" s="14"/>
      <c r="N2009" s="9" t="s">
        <v>252</v>
      </c>
      <c r="O2009" s="16" t="s">
        <v>253</v>
      </c>
      <c r="P2009" s="17">
        <v>175763</v>
      </c>
      <c r="Q2009" s="18" t="s">
        <v>32</v>
      </c>
      <c r="R2009" s="19"/>
      <c r="S2009" s="12" t="s">
        <v>32</v>
      </c>
      <c r="T2009" s="10" t="s">
        <v>254</v>
      </c>
      <c r="U2009" s="15"/>
      <c r="V2009" s="45"/>
    </row>
    <row r="2010" spans="1:38" ht="16.5" customHeight="1">
      <c r="A2010" s="8" t="s">
        <v>5082</v>
      </c>
      <c r="B2010" s="9" t="s">
        <v>116</v>
      </c>
      <c r="C2010" s="10" t="s">
        <v>5083</v>
      </c>
      <c r="D2010" s="21" t="s">
        <v>5078</v>
      </c>
      <c r="E2010" s="12" t="s">
        <v>111</v>
      </c>
      <c r="F2010" s="12" t="s">
        <v>255</v>
      </c>
      <c r="G2010" s="12"/>
      <c r="H2010" s="9" t="s">
        <v>256</v>
      </c>
      <c r="I2010" s="13" t="s">
        <v>257</v>
      </c>
      <c r="J2010" s="14"/>
      <c r="K2010" s="15" t="s">
        <v>258</v>
      </c>
      <c r="L2010" s="13"/>
      <c r="M2010" s="14"/>
      <c r="N2010" s="9" t="s">
        <v>259</v>
      </c>
      <c r="O2010" s="16" t="s">
        <v>260</v>
      </c>
      <c r="P2010" s="17">
        <v>58057</v>
      </c>
      <c r="Q2010" s="18" t="s">
        <v>32</v>
      </c>
      <c r="R2010" s="19"/>
      <c r="S2010" s="12" t="s">
        <v>32</v>
      </c>
      <c r="T2010" s="10" t="s">
        <v>261</v>
      </c>
      <c r="U2010" s="15"/>
      <c r="V2010" s="45"/>
    </row>
    <row r="2011" spans="1:38" ht="16.5" customHeight="1">
      <c r="A2011" s="8" t="s">
        <v>5082</v>
      </c>
      <c r="B2011" s="9" t="s">
        <v>116</v>
      </c>
      <c r="C2011" s="10" t="s">
        <v>5083</v>
      </c>
      <c r="D2011" s="21" t="s">
        <v>5078</v>
      </c>
      <c r="E2011" s="12" t="s">
        <v>111</v>
      </c>
      <c r="F2011" s="12" t="s">
        <v>179</v>
      </c>
      <c r="G2011" s="12"/>
      <c r="H2011" s="9" t="s">
        <v>730</v>
      </c>
      <c r="I2011" s="13" t="s">
        <v>731</v>
      </c>
      <c r="J2011" s="14"/>
      <c r="K2011" s="15" t="s">
        <v>182</v>
      </c>
      <c r="L2011" s="13"/>
      <c r="M2011" s="14"/>
      <c r="N2011" s="9" t="s">
        <v>183</v>
      </c>
      <c r="O2011" s="16" t="s">
        <v>184</v>
      </c>
      <c r="P2011" s="17">
        <v>58756</v>
      </c>
      <c r="Q2011" s="18" t="s">
        <v>32</v>
      </c>
      <c r="R2011" s="25"/>
      <c r="S2011" s="18" t="s">
        <v>32</v>
      </c>
      <c r="T2011" s="10" t="s">
        <v>185</v>
      </c>
      <c r="U2011" s="15"/>
      <c r="V2011" s="45"/>
    </row>
    <row r="2012" spans="1:38" ht="16.5" customHeight="1">
      <c r="A2012" s="27" t="s">
        <v>5084</v>
      </c>
      <c r="B2012" s="9" t="s">
        <v>5085</v>
      </c>
      <c r="C2012" s="15" t="s">
        <v>5086</v>
      </c>
      <c r="D2012" s="36" t="s">
        <v>5087</v>
      </c>
      <c r="E2012" s="12" t="s">
        <v>111</v>
      </c>
      <c r="F2012" s="14" t="s">
        <v>38</v>
      </c>
      <c r="G2012" s="14"/>
      <c r="H2012" s="9" t="s">
        <v>39</v>
      </c>
      <c r="I2012" s="13">
        <v>57907</v>
      </c>
      <c r="J2012" s="14"/>
      <c r="K2012" s="15" t="s">
        <v>5088</v>
      </c>
      <c r="L2012" s="13"/>
      <c r="M2012" s="14"/>
      <c r="N2012" s="9" t="s">
        <v>41</v>
      </c>
      <c r="O2012" s="9" t="s">
        <v>5089</v>
      </c>
      <c r="P2012" s="139">
        <v>177895</v>
      </c>
      <c r="Q2012" s="69" t="s">
        <v>22</v>
      </c>
      <c r="R2012" s="25"/>
      <c r="S2012" s="29" t="s">
        <v>22</v>
      </c>
      <c r="T2012" s="140"/>
      <c r="U2012" s="15"/>
      <c r="V2012" s="182" t="s">
        <v>4904</v>
      </c>
      <c r="W2012" s="81"/>
      <c r="X2012" s="81"/>
      <c r="Y2012" s="81"/>
      <c r="Z2012" s="81"/>
      <c r="AA2012" s="81"/>
      <c r="AB2012" s="81"/>
      <c r="AC2012" s="81"/>
      <c r="AD2012" s="81"/>
      <c r="AE2012" s="81"/>
      <c r="AF2012" s="81"/>
      <c r="AG2012" s="81"/>
      <c r="AH2012" s="81"/>
      <c r="AI2012" s="81"/>
      <c r="AJ2012" s="81"/>
      <c r="AK2012" s="81"/>
      <c r="AL2012" s="81"/>
    </row>
    <row r="2013" spans="1:38" ht="16.5" customHeight="1">
      <c r="A2013" s="27" t="s">
        <v>5084</v>
      </c>
      <c r="B2013" s="9" t="s">
        <v>5085</v>
      </c>
      <c r="C2013" s="15" t="s">
        <v>5086</v>
      </c>
      <c r="D2013" s="36" t="s">
        <v>5087</v>
      </c>
      <c r="E2013" s="12" t="s">
        <v>111</v>
      </c>
      <c r="F2013" s="14" t="s">
        <v>939</v>
      </c>
      <c r="G2013" s="14"/>
      <c r="H2013" s="9" t="s">
        <v>940</v>
      </c>
      <c r="I2013" s="13">
        <v>57907</v>
      </c>
      <c r="J2013" s="14"/>
      <c r="K2013" s="15" t="s">
        <v>4962</v>
      </c>
      <c r="L2013" s="13"/>
      <c r="M2013" s="14"/>
      <c r="N2013" s="9" t="s">
        <v>2482</v>
      </c>
      <c r="O2013" s="9" t="s">
        <v>4963</v>
      </c>
      <c r="P2013" s="139">
        <v>167138</v>
      </c>
      <c r="Q2013" s="69" t="s">
        <v>32</v>
      </c>
      <c r="R2013" s="25"/>
      <c r="S2013" s="29" t="s">
        <v>22</v>
      </c>
      <c r="T2013" s="140"/>
      <c r="U2013" s="15" t="s">
        <v>4964</v>
      </c>
      <c r="V2013" s="182" t="s">
        <v>4904</v>
      </c>
      <c r="W2013" s="81"/>
      <c r="X2013" s="81"/>
      <c r="Y2013" s="81"/>
      <c r="Z2013" s="81"/>
      <c r="AA2013" s="81"/>
      <c r="AB2013" s="81"/>
      <c r="AC2013" s="81"/>
      <c r="AD2013" s="81"/>
      <c r="AE2013" s="81"/>
      <c r="AF2013" s="81"/>
      <c r="AG2013" s="81"/>
      <c r="AH2013" s="81"/>
      <c r="AI2013" s="81"/>
      <c r="AJ2013" s="81"/>
      <c r="AK2013" s="81"/>
      <c r="AL2013" s="81"/>
    </row>
    <row r="2014" spans="1:38" ht="16.5" customHeight="1">
      <c r="A2014" s="8" t="s">
        <v>5090</v>
      </c>
      <c r="B2014" s="9" t="s">
        <v>23</v>
      </c>
      <c r="C2014" s="10" t="s">
        <v>24</v>
      </c>
      <c r="D2014" s="11" t="s">
        <v>25</v>
      </c>
      <c r="E2014" s="12" t="s">
        <v>26</v>
      </c>
      <c r="F2014" s="12" t="s">
        <v>130</v>
      </c>
      <c r="G2014" s="12"/>
      <c r="H2014" s="9" t="s">
        <v>131</v>
      </c>
      <c r="I2014" s="13">
        <v>58057</v>
      </c>
      <c r="J2014" s="14"/>
      <c r="K2014" s="15" t="s">
        <v>208</v>
      </c>
      <c r="L2014" s="13" t="s">
        <v>5091</v>
      </c>
      <c r="M2014" s="14" t="s">
        <v>22</v>
      </c>
      <c r="N2014" s="9" t="s">
        <v>133</v>
      </c>
      <c r="O2014" s="16" t="s">
        <v>207</v>
      </c>
      <c r="P2014" s="17">
        <v>50025</v>
      </c>
      <c r="Q2014" s="18" t="s">
        <v>22</v>
      </c>
      <c r="R2014" s="19"/>
      <c r="S2014" s="12" t="s">
        <v>22</v>
      </c>
      <c r="T2014" s="10" t="s">
        <v>5068</v>
      </c>
      <c r="U2014" s="15"/>
      <c r="V2014" s="26" t="s">
        <v>5092</v>
      </c>
    </row>
    <row r="2015" spans="1:38" ht="16.5" customHeight="1">
      <c r="A2015" s="8" t="s">
        <v>5090</v>
      </c>
      <c r="B2015" s="9" t="s">
        <v>23</v>
      </c>
      <c r="C2015" s="10" t="s">
        <v>24</v>
      </c>
      <c r="D2015" s="11" t="s">
        <v>25</v>
      </c>
      <c r="E2015" s="12" t="s">
        <v>26</v>
      </c>
      <c r="F2015" s="12" t="s">
        <v>130</v>
      </c>
      <c r="G2015" s="12"/>
      <c r="H2015" s="9" t="s">
        <v>131</v>
      </c>
      <c r="I2015" s="13">
        <v>58057</v>
      </c>
      <c r="J2015" s="14"/>
      <c r="K2015" s="15" t="s">
        <v>197</v>
      </c>
      <c r="L2015" s="13" t="s">
        <v>288</v>
      </c>
      <c r="M2015" s="14" t="s">
        <v>22</v>
      </c>
      <c r="N2015" s="9" t="s">
        <v>133</v>
      </c>
      <c r="O2015" s="16" t="s">
        <v>199</v>
      </c>
      <c r="P2015" s="17">
        <v>50027</v>
      </c>
      <c r="Q2015" s="18" t="s">
        <v>22</v>
      </c>
      <c r="R2015" s="19"/>
      <c r="S2015" s="12" t="s">
        <v>22</v>
      </c>
      <c r="T2015" s="10" t="s">
        <v>3443</v>
      </c>
      <c r="U2015" s="15"/>
      <c r="V2015" s="26" t="s">
        <v>5092</v>
      </c>
    </row>
    <row r="2016" spans="1:38" ht="16.5" customHeight="1">
      <c r="A2016" s="8" t="s">
        <v>5090</v>
      </c>
      <c r="B2016" s="9" t="s">
        <v>23</v>
      </c>
      <c r="C2016" s="10" t="s">
        <v>24</v>
      </c>
      <c r="D2016" s="11" t="s">
        <v>25</v>
      </c>
      <c r="E2016" s="12" t="s">
        <v>26</v>
      </c>
      <c r="F2016" s="12" t="s">
        <v>130</v>
      </c>
      <c r="G2016" s="12"/>
      <c r="H2016" s="9" t="s">
        <v>131</v>
      </c>
      <c r="I2016" s="13">
        <v>58057</v>
      </c>
      <c r="J2016" s="14"/>
      <c r="K2016" s="15" t="s">
        <v>205</v>
      </c>
      <c r="L2016" s="13"/>
      <c r="M2016" s="14"/>
      <c r="N2016" s="9" t="s">
        <v>133</v>
      </c>
      <c r="O2016" s="16" t="s">
        <v>207</v>
      </c>
      <c r="P2016" s="17">
        <v>36740</v>
      </c>
      <c r="Q2016" s="18" t="s">
        <v>22</v>
      </c>
      <c r="R2016" s="19"/>
      <c r="S2016" s="12" t="s">
        <v>22</v>
      </c>
      <c r="T2016" s="10" t="s">
        <v>419</v>
      </c>
      <c r="U2016" s="15"/>
      <c r="V2016" s="20"/>
    </row>
    <row r="2017" spans="1:38" ht="16.5" customHeight="1">
      <c r="A2017" s="8" t="s">
        <v>5090</v>
      </c>
      <c r="B2017" s="9" t="s">
        <v>23</v>
      </c>
      <c r="C2017" s="10" t="s">
        <v>24</v>
      </c>
      <c r="D2017" s="11" t="s">
        <v>25</v>
      </c>
      <c r="E2017" s="12" t="s">
        <v>26</v>
      </c>
      <c r="F2017" s="12" t="s">
        <v>130</v>
      </c>
      <c r="G2017" s="12"/>
      <c r="H2017" s="9" t="s">
        <v>131</v>
      </c>
      <c r="I2017" s="13">
        <v>58057</v>
      </c>
      <c r="J2017" s="14"/>
      <c r="K2017" s="15" t="s">
        <v>315</v>
      </c>
      <c r="L2017" s="13" t="s">
        <v>5093</v>
      </c>
      <c r="M2017" s="14" t="s">
        <v>22</v>
      </c>
      <c r="N2017" s="9" t="s">
        <v>133</v>
      </c>
      <c r="O2017" s="16" t="s">
        <v>317</v>
      </c>
      <c r="P2017" s="17">
        <v>15384</v>
      </c>
      <c r="Q2017" s="18" t="s">
        <v>22</v>
      </c>
      <c r="R2017" s="19"/>
      <c r="S2017" s="12" t="s">
        <v>22</v>
      </c>
      <c r="T2017" s="10" t="s">
        <v>422</v>
      </c>
      <c r="U2017" s="15"/>
      <c r="V2017" s="20"/>
    </row>
    <row r="2018" spans="1:38" ht="16.5" customHeight="1">
      <c r="A2018" s="8" t="s">
        <v>5090</v>
      </c>
      <c r="B2018" s="9" t="s">
        <v>23</v>
      </c>
      <c r="C2018" s="10" t="s">
        <v>24</v>
      </c>
      <c r="D2018" s="11" t="s">
        <v>25</v>
      </c>
      <c r="E2018" s="12" t="s">
        <v>26</v>
      </c>
      <c r="F2018" s="12" t="s">
        <v>130</v>
      </c>
      <c r="G2018" s="12"/>
      <c r="H2018" s="9" t="s">
        <v>131</v>
      </c>
      <c r="I2018" s="13">
        <v>58057</v>
      </c>
      <c r="J2018" s="14"/>
      <c r="K2018" s="15" t="s">
        <v>227</v>
      </c>
      <c r="L2018" s="13"/>
      <c r="M2018" s="14"/>
      <c r="N2018" s="9" t="s">
        <v>133</v>
      </c>
      <c r="O2018" s="9" t="s">
        <v>229</v>
      </c>
      <c r="P2018" s="79">
        <v>9457</v>
      </c>
      <c r="Q2018" s="69" t="s">
        <v>22</v>
      </c>
      <c r="R2018" s="19"/>
      <c r="S2018" s="12" t="s">
        <v>22</v>
      </c>
      <c r="T2018" s="10" t="s">
        <v>5094</v>
      </c>
      <c r="U2018" s="15"/>
      <c r="V2018" s="20"/>
    </row>
    <row r="2019" spans="1:38" ht="16.5" customHeight="1">
      <c r="A2019" s="8" t="s">
        <v>5090</v>
      </c>
      <c r="B2019" s="9" t="s">
        <v>23</v>
      </c>
      <c r="C2019" s="10" t="s">
        <v>24</v>
      </c>
      <c r="D2019" s="11" t="s">
        <v>25</v>
      </c>
      <c r="E2019" s="12" t="s">
        <v>26</v>
      </c>
      <c r="F2019" s="12" t="s">
        <v>130</v>
      </c>
      <c r="G2019" s="12"/>
      <c r="H2019" s="9" t="s">
        <v>131</v>
      </c>
      <c r="I2019" s="13">
        <v>58057</v>
      </c>
      <c r="J2019" s="14"/>
      <c r="K2019" s="15" t="s">
        <v>211</v>
      </c>
      <c r="L2019" s="13"/>
      <c r="M2019" s="14"/>
      <c r="N2019" s="9" t="s">
        <v>133</v>
      </c>
      <c r="O2019" s="16" t="s">
        <v>314</v>
      </c>
      <c r="P2019" s="17">
        <v>17221</v>
      </c>
      <c r="Q2019" s="18" t="s">
        <v>32</v>
      </c>
      <c r="R2019" s="19"/>
      <c r="S2019" s="12" t="s">
        <v>22</v>
      </c>
      <c r="T2019" s="10" t="s">
        <v>3442</v>
      </c>
      <c r="U2019" s="15"/>
      <c r="V2019" s="20"/>
    </row>
    <row r="2020" spans="1:38" ht="16.5" customHeight="1">
      <c r="A2020" s="27" t="s">
        <v>5095</v>
      </c>
      <c r="B2020" s="9" t="s">
        <v>2845</v>
      </c>
      <c r="C2020" s="15" t="s">
        <v>5096</v>
      </c>
      <c r="D2020" s="21" t="s">
        <v>4805</v>
      </c>
      <c r="E2020" s="12" t="s">
        <v>26</v>
      </c>
      <c r="F2020" s="14" t="s">
        <v>130</v>
      </c>
      <c r="G2020" s="14"/>
      <c r="H2020" s="9" t="s">
        <v>131</v>
      </c>
      <c r="I2020" s="28" t="str">
        <f t="shared" ref="I2020:I2031" si="123">IF(H2020 = "(2E,6E)-FPP", "175763",
    IF(H2020 = "(2Z,6E)-FPP", "162247",
        IF(H2020 = "(2Z,6Z)-FPP", "60374",
            IF(H2020 = "(2E,6E,10E)-GGPP", "58756",
                IF(H2020 = "9α-copalyl PP", "58622",
                    IF(H2020 = "peregrinol PP", "138232",
                        IF(H2020 = "(2E)-GPP", "58057",
                            IF(H2020 = "ent-copalyl diphosphate", "58553",
                                IF(H2020 = "(S)-2,3-epoxysqualene", "15441",
                                    IF(H2020 = "(+)-copalyl diphosphate", "58635",
                                        IF(H2020 = "copal-8-ol diphosphate(3−)","64283",
                                            IF(H2020 = "NPP", "57665",
                                                IF(H2020 = "squalene", "15440",
                                                    IF(H2020 = "ent-copal-8-ol diphosphate(3−)", "138223",
                                                        IF(H2020 = "(2E,6E,10E,14E)-GFPP", "57907",
                                                            IF(H2020 = "(R)-tetraprenyl-β-curcumene", "64801",
                                                                IF(H2020 = "(E)-2-MeGPP", "61984",
                                                                    IF(H2020 = "all-trans-heptaprenyl PP", "58206",
                                                                        IF(H2020 = "(3S,22S)-2,3:22,23-diepoxy-2,3,22,23-tetrahydrosqualene", "138307",
                                                                            IF(H2020 = "pre-α-onocerin", "138305","")
                                                                            )
                                                                        )
                                                                    )
                                                                )
                                                            )
                                                        )
                                                    )
                                                )
                                            )
                                        )
                                    )
                                )
                            )
                        )
                    )
                )
            )
        )
    )</f>
        <v>58057</v>
      </c>
      <c r="J2020" s="14"/>
      <c r="K2020" s="15" t="s">
        <v>557</v>
      </c>
      <c r="L2020" s="13"/>
      <c r="M2020" s="14"/>
      <c r="N2020" s="9" t="s">
        <v>309</v>
      </c>
      <c r="O2020" s="9" t="s">
        <v>558</v>
      </c>
      <c r="P2020" s="17">
        <v>27961</v>
      </c>
      <c r="Q2020" s="29" t="s">
        <v>22</v>
      </c>
      <c r="R2020" s="30"/>
      <c r="S2020" s="29" t="s">
        <v>22</v>
      </c>
      <c r="T2020" s="31"/>
      <c r="U2020" s="15"/>
      <c r="V2020" s="26" t="s">
        <v>5097</v>
      </c>
    </row>
    <row r="2021" spans="1:38" ht="16.5" customHeight="1">
      <c r="A2021" s="27" t="s">
        <v>5098</v>
      </c>
      <c r="B2021" s="9" t="s">
        <v>2826</v>
      </c>
      <c r="C2021" s="15" t="s">
        <v>2827</v>
      </c>
      <c r="D2021" s="21" t="s">
        <v>2835</v>
      </c>
      <c r="E2021" s="12" t="s">
        <v>26</v>
      </c>
      <c r="F2021" s="14" t="s">
        <v>130</v>
      </c>
      <c r="G2021" s="14"/>
      <c r="H2021" s="9" t="s">
        <v>131</v>
      </c>
      <c r="I2021" s="28" t="str">
        <f t="shared" si="123"/>
        <v>58057</v>
      </c>
      <c r="J2021" s="14"/>
      <c r="K2021" s="15" t="s">
        <v>2829</v>
      </c>
      <c r="L2021" s="13"/>
      <c r="M2021" s="14"/>
      <c r="N2021" s="9" t="s">
        <v>133</v>
      </c>
      <c r="O2021" s="9" t="s">
        <v>2830</v>
      </c>
      <c r="P2021" s="17">
        <v>50029</v>
      </c>
      <c r="Q2021" s="29" t="s">
        <v>22</v>
      </c>
      <c r="R2021" s="30"/>
      <c r="S2021" s="29" t="s">
        <v>22</v>
      </c>
      <c r="T2021" s="31"/>
      <c r="U2021" s="15"/>
      <c r="V2021" s="26" t="s">
        <v>5099</v>
      </c>
    </row>
    <row r="2022" spans="1:38" ht="16.5" customHeight="1">
      <c r="A2022" s="27" t="s">
        <v>5100</v>
      </c>
      <c r="B2022" s="9" t="s">
        <v>2833</v>
      </c>
      <c r="C2022" s="15" t="s">
        <v>5101</v>
      </c>
      <c r="D2022" s="21" t="s">
        <v>2828</v>
      </c>
      <c r="E2022" s="12" t="s">
        <v>26</v>
      </c>
      <c r="F2022" s="14" t="s">
        <v>130</v>
      </c>
      <c r="G2022" s="14"/>
      <c r="H2022" s="9" t="s">
        <v>131</v>
      </c>
      <c r="I2022" s="28" t="str">
        <f t="shared" si="123"/>
        <v>58057</v>
      </c>
      <c r="J2022" s="14"/>
      <c r="K2022" s="15" t="s">
        <v>2836</v>
      </c>
      <c r="L2022" s="13"/>
      <c r="M2022" s="14"/>
      <c r="N2022" s="9" t="s">
        <v>5102</v>
      </c>
      <c r="O2022" s="9" t="s">
        <v>2837</v>
      </c>
      <c r="P2022" s="17">
        <v>15395</v>
      </c>
      <c r="Q2022" s="29" t="s">
        <v>22</v>
      </c>
      <c r="R2022" s="30"/>
      <c r="S2022" s="29" t="s">
        <v>22</v>
      </c>
      <c r="T2022" s="31"/>
      <c r="U2022" s="15"/>
      <c r="V2022" s="32" t="s">
        <v>5099</v>
      </c>
    </row>
    <row r="2023" spans="1:38" ht="16.5" customHeight="1">
      <c r="A2023" s="27" t="s">
        <v>5103</v>
      </c>
      <c r="B2023" s="9" t="s">
        <v>5104</v>
      </c>
      <c r="C2023" s="15" t="s">
        <v>5105</v>
      </c>
      <c r="D2023" s="21" t="s">
        <v>2493</v>
      </c>
      <c r="E2023" s="12" t="s">
        <v>111</v>
      </c>
      <c r="F2023" s="14" t="s">
        <v>939</v>
      </c>
      <c r="G2023" s="14"/>
      <c r="H2023" s="9" t="s">
        <v>940</v>
      </c>
      <c r="I2023" s="28" t="str">
        <f t="shared" si="123"/>
        <v>57907</v>
      </c>
      <c r="J2023" s="14"/>
      <c r="K2023" s="15" t="s">
        <v>3101</v>
      </c>
      <c r="L2023" s="13"/>
      <c r="M2023" s="14"/>
      <c r="N2023" s="9" t="s">
        <v>2482</v>
      </c>
      <c r="O2023" s="9" t="s">
        <v>3102</v>
      </c>
      <c r="P2023" s="17">
        <v>78293</v>
      </c>
      <c r="Q2023" s="29" t="s">
        <v>22</v>
      </c>
      <c r="R2023" s="30"/>
      <c r="S2023" s="29" t="s">
        <v>22</v>
      </c>
      <c r="T2023" s="31"/>
      <c r="U2023" s="15"/>
      <c r="V2023" s="26" t="s">
        <v>5106</v>
      </c>
    </row>
    <row r="2024" spans="1:38" ht="16.5" customHeight="1">
      <c r="A2024" s="27" t="s">
        <v>5107</v>
      </c>
      <c r="B2024" s="9" t="s">
        <v>1842</v>
      </c>
      <c r="C2024" s="15" t="s">
        <v>5108</v>
      </c>
      <c r="D2024" s="21" t="s">
        <v>5109</v>
      </c>
      <c r="E2024" s="12" t="s">
        <v>26</v>
      </c>
      <c r="F2024" s="14" t="s">
        <v>27</v>
      </c>
      <c r="G2024" s="14"/>
      <c r="H2024" s="9" t="s">
        <v>28</v>
      </c>
      <c r="I2024" s="28" t="str">
        <f t="shared" si="123"/>
        <v>175763</v>
      </c>
      <c r="J2024" s="14"/>
      <c r="K2024" s="15" t="s">
        <v>1844</v>
      </c>
      <c r="L2024" s="13"/>
      <c r="M2024" s="14"/>
      <c r="N2024" s="9" t="s">
        <v>30</v>
      </c>
      <c r="O2024" s="9" t="s">
        <v>1845</v>
      </c>
      <c r="P2024" s="17">
        <v>6530</v>
      </c>
      <c r="Q2024" s="29" t="s">
        <v>22</v>
      </c>
      <c r="R2024" s="30"/>
      <c r="S2024" s="29" t="s">
        <v>22</v>
      </c>
      <c r="T2024" s="31"/>
      <c r="U2024" s="15"/>
      <c r="V2024" s="32" t="s">
        <v>5110</v>
      </c>
    </row>
    <row r="2025" spans="1:38" ht="16.5" customHeight="1">
      <c r="A2025" s="27" t="s">
        <v>5111</v>
      </c>
      <c r="B2025" s="9" t="s">
        <v>5112</v>
      </c>
      <c r="C2025" s="15" t="s">
        <v>5113</v>
      </c>
      <c r="D2025" s="21" t="s">
        <v>5109</v>
      </c>
      <c r="E2025" s="12" t="s">
        <v>26</v>
      </c>
      <c r="F2025" s="14" t="s">
        <v>27</v>
      </c>
      <c r="G2025" s="14"/>
      <c r="H2025" s="9" t="s">
        <v>28</v>
      </c>
      <c r="I2025" s="28" t="str">
        <f t="shared" si="123"/>
        <v>175763</v>
      </c>
      <c r="J2025" s="14"/>
      <c r="K2025" s="15" t="s">
        <v>5114</v>
      </c>
      <c r="L2025" s="13"/>
      <c r="M2025" s="14"/>
      <c r="N2025" s="9" t="s">
        <v>49</v>
      </c>
      <c r="O2025" s="9" t="s">
        <v>5115</v>
      </c>
      <c r="P2025" s="17">
        <v>10217</v>
      </c>
      <c r="Q2025" s="29" t="s">
        <v>22</v>
      </c>
      <c r="R2025" s="30"/>
      <c r="S2025" s="29" t="s">
        <v>22</v>
      </c>
      <c r="T2025" s="31"/>
      <c r="U2025" s="15"/>
      <c r="V2025" s="32" t="s">
        <v>5110</v>
      </c>
    </row>
    <row r="2026" spans="1:38" ht="16.5" customHeight="1">
      <c r="A2026" s="27" t="s">
        <v>5116</v>
      </c>
      <c r="B2026" s="9" t="s">
        <v>146</v>
      </c>
      <c r="C2026" s="15" t="s">
        <v>5117</v>
      </c>
      <c r="D2026" s="21" t="s">
        <v>5109</v>
      </c>
      <c r="E2026" s="12" t="s">
        <v>26</v>
      </c>
      <c r="F2026" s="14" t="s">
        <v>27</v>
      </c>
      <c r="G2026" s="14"/>
      <c r="H2026" s="9" t="s">
        <v>28</v>
      </c>
      <c r="I2026" s="28" t="str">
        <f t="shared" si="123"/>
        <v>175763</v>
      </c>
      <c r="J2026" s="14"/>
      <c r="K2026" s="15" t="s">
        <v>365</v>
      </c>
      <c r="L2026" s="13"/>
      <c r="M2026" s="14"/>
      <c r="N2026" s="9" t="s">
        <v>30</v>
      </c>
      <c r="O2026" s="9" t="s">
        <v>366</v>
      </c>
      <c r="P2026" s="17">
        <v>49044</v>
      </c>
      <c r="Q2026" s="29" t="s">
        <v>22</v>
      </c>
      <c r="R2026" s="30"/>
      <c r="S2026" s="29" t="s">
        <v>22</v>
      </c>
      <c r="T2026" s="31"/>
      <c r="U2026" s="15"/>
      <c r="V2026" s="26" t="s">
        <v>5110</v>
      </c>
    </row>
    <row r="2027" spans="1:38" ht="16.5" customHeight="1">
      <c r="A2027" s="27" t="s">
        <v>5118</v>
      </c>
      <c r="B2027" s="9" t="s">
        <v>4285</v>
      </c>
      <c r="C2027" s="15" t="s">
        <v>5119</v>
      </c>
      <c r="D2027" s="21" t="s">
        <v>5109</v>
      </c>
      <c r="E2027" s="12" t="s">
        <v>26</v>
      </c>
      <c r="F2027" s="14" t="s">
        <v>27</v>
      </c>
      <c r="G2027" s="14"/>
      <c r="H2027" s="9" t="s">
        <v>28</v>
      </c>
      <c r="I2027" s="28" t="str">
        <f t="shared" si="123"/>
        <v>175763</v>
      </c>
      <c r="J2027" s="14"/>
      <c r="K2027" s="15" t="s">
        <v>1914</v>
      </c>
      <c r="L2027" s="13"/>
      <c r="M2027" s="14"/>
      <c r="N2027" s="9" t="s">
        <v>30</v>
      </c>
      <c r="O2027" s="9" t="s">
        <v>1915</v>
      </c>
      <c r="P2027" s="17">
        <v>10115</v>
      </c>
      <c r="Q2027" s="29" t="s">
        <v>22</v>
      </c>
      <c r="R2027" s="30"/>
      <c r="S2027" s="29" t="s">
        <v>22</v>
      </c>
      <c r="T2027" s="31"/>
      <c r="U2027" s="15"/>
      <c r="V2027" s="32" t="s">
        <v>5110</v>
      </c>
    </row>
    <row r="2028" spans="1:38" ht="16.5" customHeight="1">
      <c r="A2028" s="27" t="s">
        <v>5120</v>
      </c>
      <c r="B2028" s="9" t="s">
        <v>5121</v>
      </c>
      <c r="C2028" s="15" t="s">
        <v>5122</v>
      </c>
      <c r="D2028" s="21" t="s">
        <v>5109</v>
      </c>
      <c r="E2028" s="12" t="s">
        <v>26</v>
      </c>
      <c r="F2028" s="14" t="s">
        <v>27</v>
      </c>
      <c r="G2028" s="14"/>
      <c r="H2028" s="9" t="s">
        <v>28</v>
      </c>
      <c r="I2028" s="28" t="str">
        <f t="shared" si="123"/>
        <v>175763</v>
      </c>
      <c r="J2028" s="14"/>
      <c r="K2028" s="15" t="s">
        <v>2254</v>
      </c>
      <c r="L2028" s="13"/>
      <c r="M2028" s="14"/>
      <c r="N2028" s="9" t="s">
        <v>30</v>
      </c>
      <c r="O2028" s="9" t="s">
        <v>2255</v>
      </c>
      <c r="P2028" s="17">
        <v>140564</v>
      </c>
      <c r="Q2028" s="29" t="s">
        <v>22</v>
      </c>
      <c r="R2028" s="30"/>
      <c r="S2028" s="29" t="s">
        <v>22</v>
      </c>
      <c r="T2028" s="31"/>
      <c r="U2028" s="15"/>
      <c r="V2028" s="26" t="s">
        <v>5110</v>
      </c>
    </row>
    <row r="2029" spans="1:38" ht="16.5" customHeight="1">
      <c r="A2029" s="27" t="s">
        <v>5123</v>
      </c>
      <c r="B2029" s="9" t="s">
        <v>2419</v>
      </c>
      <c r="C2029" s="15" t="s">
        <v>5124</v>
      </c>
      <c r="D2029" s="21" t="s">
        <v>5109</v>
      </c>
      <c r="E2029" s="12" t="s">
        <v>26</v>
      </c>
      <c r="F2029" s="14" t="s">
        <v>27</v>
      </c>
      <c r="G2029" s="14"/>
      <c r="H2029" s="9" t="s">
        <v>28</v>
      </c>
      <c r="I2029" s="28" t="str">
        <f t="shared" si="123"/>
        <v>175763</v>
      </c>
      <c r="J2029" s="14"/>
      <c r="K2029" s="15" t="s">
        <v>4552</v>
      </c>
      <c r="L2029" s="13"/>
      <c r="M2029" s="14"/>
      <c r="N2029" s="9" t="s">
        <v>49</v>
      </c>
      <c r="O2029" s="9" t="s">
        <v>4553</v>
      </c>
      <c r="P2029" s="17">
        <v>141218</v>
      </c>
      <c r="Q2029" s="29" t="s">
        <v>22</v>
      </c>
      <c r="R2029" s="30"/>
      <c r="S2029" s="29" t="s">
        <v>22</v>
      </c>
      <c r="T2029" s="31"/>
      <c r="U2029" s="15"/>
      <c r="V2029" s="32" t="s">
        <v>5110</v>
      </c>
    </row>
    <row r="2030" spans="1:38" ht="16.5" customHeight="1">
      <c r="A2030" s="27" t="s">
        <v>5125</v>
      </c>
      <c r="B2030" s="9" t="s">
        <v>4050</v>
      </c>
      <c r="C2030" s="15" t="s">
        <v>5126</v>
      </c>
      <c r="D2030" s="21" t="s">
        <v>5109</v>
      </c>
      <c r="E2030" s="12" t="s">
        <v>26</v>
      </c>
      <c r="F2030" s="14" t="s">
        <v>27</v>
      </c>
      <c r="G2030" s="14"/>
      <c r="H2030" s="9" t="s">
        <v>28</v>
      </c>
      <c r="I2030" s="28" t="str">
        <f t="shared" si="123"/>
        <v>175763</v>
      </c>
      <c r="J2030" s="14"/>
      <c r="K2030" s="15" t="s">
        <v>347</v>
      </c>
      <c r="L2030" s="13"/>
      <c r="M2030" s="14"/>
      <c r="N2030" s="9" t="s">
        <v>30</v>
      </c>
      <c r="O2030" s="9" t="s">
        <v>348</v>
      </c>
      <c r="P2030" s="17">
        <v>15385</v>
      </c>
      <c r="Q2030" s="29" t="s">
        <v>22</v>
      </c>
      <c r="R2030" s="30"/>
      <c r="S2030" s="29" t="s">
        <v>22</v>
      </c>
      <c r="T2030" s="31"/>
      <c r="U2030" s="15"/>
      <c r="V2030" s="32" t="s">
        <v>5110</v>
      </c>
    </row>
    <row r="2031" spans="1:38" ht="16.5" customHeight="1">
      <c r="A2031" s="27" t="s">
        <v>5127</v>
      </c>
      <c r="B2031" s="9" t="s">
        <v>5128</v>
      </c>
      <c r="C2031" s="15" t="s">
        <v>5129</v>
      </c>
      <c r="D2031" s="21" t="s">
        <v>5109</v>
      </c>
      <c r="E2031" s="12" t="s">
        <v>26</v>
      </c>
      <c r="F2031" s="14" t="s">
        <v>27</v>
      </c>
      <c r="G2031" s="14"/>
      <c r="H2031" s="9" t="s">
        <v>28</v>
      </c>
      <c r="I2031" s="28" t="str">
        <f t="shared" si="123"/>
        <v>175763</v>
      </c>
      <c r="J2031" s="14"/>
      <c r="K2031" s="15" t="s">
        <v>301</v>
      </c>
      <c r="L2031" s="13"/>
      <c r="M2031" s="14"/>
      <c r="N2031" s="9" t="s">
        <v>30</v>
      </c>
      <c r="O2031" s="9" t="s">
        <v>302</v>
      </c>
      <c r="P2031" s="17">
        <v>10357</v>
      </c>
      <c r="Q2031" s="29" t="s">
        <v>22</v>
      </c>
      <c r="R2031" s="30"/>
      <c r="S2031" s="29" t="s">
        <v>22</v>
      </c>
      <c r="T2031" s="31"/>
      <c r="U2031" s="15"/>
      <c r="V2031" s="26" t="s">
        <v>5110</v>
      </c>
    </row>
    <row r="2032" spans="1:38" ht="16.5" customHeight="1">
      <c r="A2032" s="27" t="s">
        <v>5130</v>
      </c>
      <c r="B2032" s="9" t="s">
        <v>1332</v>
      </c>
      <c r="C2032" s="15" t="s">
        <v>5131</v>
      </c>
      <c r="D2032" s="21" t="s">
        <v>5132</v>
      </c>
      <c r="E2032" s="12" t="s">
        <v>111</v>
      </c>
      <c r="F2032" s="14" t="s">
        <v>38</v>
      </c>
      <c r="G2032" s="14"/>
      <c r="H2032" s="9" t="s">
        <v>39</v>
      </c>
      <c r="I2032" s="13">
        <v>57907</v>
      </c>
      <c r="J2032" s="14"/>
      <c r="K2032" s="15" t="s">
        <v>175</v>
      </c>
      <c r="L2032" s="13"/>
      <c r="M2032" s="14"/>
      <c r="N2032" s="9" t="s">
        <v>76</v>
      </c>
      <c r="O2032" s="9" t="s">
        <v>176</v>
      </c>
      <c r="P2032" s="139">
        <v>177897</v>
      </c>
      <c r="Q2032" s="69" t="s">
        <v>22</v>
      </c>
      <c r="R2032" s="25"/>
      <c r="S2032" s="29" t="s">
        <v>22</v>
      </c>
      <c r="T2032" s="140"/>
      <c r="U2032" s="15"/>
      <c r="V2032" s="182" t="s">
        <v>4904</v>
      </c>
      <c r="W2032" s="81"/>
      <c r="X2032" s="81"/>
      <c r="Y2032" s="81"/>
      <c r="Z2032" s="81"/>
      <c r="AA2032" s="81"/>
      <c r="AB2032" s="81"/>
      <c r="AC2032" s="81"/>
      <c r="AD2032" s="81"/>
      <c r="AE2032" s="81"/>
      <c r="AF2032" s="81"/>
      <c r="AG2032" s="81"/>
      <c r="AH2032" s="81"/>
      <c r="AI2032" s="81"/>
      <c r="AJ2032" s="81"/>
      <c r="AK2032" s="81"/>
      <c r="AL2032" s="81"/>
    </row>
    <row r="2033" spans="1:38" ht="16.5" customHeight="1">
      <c r="A2033" s="27" t="s">
        <v>5130</v>
      </c>
      <c r="B2033" s="9" t="s">
        <v>1332</v>
      </c>
      <c r="C2033" s="15" t="s">
        <v>5131</v>
      </c>
      <c r="D2033" s="21" t="s">
        <v>5132</v>
      </c>
      <c r="E2033" s="12" t="s">
        <v>111</v>
      </c>
      <c r="F2033" s="14" t="s">
        <v>38</v>
      </c>
      <c r="G2033" s="14"/>
      <c r="H2033" s="9" t="s">
        <v>39</v>
      </c>
      <c r="I2033" s="13">
        <v>57907</v>
      </c>
      <c r="J2033" s="14"/>
      <c r="K2033" s="15" t="s">
        <v>2469</v>
      </c>
      <c r="L2033" s="83"/>
      <c r="M2033" s="85"/>
      <c r="N2033" s="76" t="s">
        <v>41</v>
      </c>
      <c r="O2033" s="9" t="s">
        <v>2470</v>
      </c>
      <c r="P2033" s="139">
        <v>156237</v>
      </c>
      <c r="Q2033" s="69" t="s">
        <v>22</v>
      </c>
      <c r="R2033" s="25"/>
      <c r="S2033" s="29" t="s">
        <v>22</v>
      </c>
      <c r="T2033" s="140"/>
      <c r="U2033" s="15"/>
      <c r="V2033" s="182" t="s">
        <v>4904</v>
      </c>
      <c r="W2033" s="81"/>
      <c r="X2033" s="81"/>
      <c r="Y2033" s="81"/>
      <c r="Z2033" s="81"/>
      <c r="AA2033" s="81"/>
      <c r="AB2033" s="81"/>
      <c r="AC2033" s="81"/>
      <c r="AD2033" s="81"/>
      <c r="AE2033" s="81"/>
      <c r="AF2033" s="81"/>
      <c r="AG2033" s="81"/>
      <c r="AH2033" s="81"/>
      <c r="AI2033" s="81"/>
      <c r="AJ2033" s="81"/>
      <c r="AK2033" s="81"/>
      <c r="AL2033" s="81"/>
    </row>
    <row r="2034" spans="1:38" ht="16.5" customHeight="1">
      <c r="A2034" s="27" t="s">
        <v>5133</v>
      </c>
      <c r="B2034" s="9" t="s">
        <v>84</v>
      </c>
      <c r="C2034" s="15" t="s">
        <v>5134</v>
      </c>
      <c r="D2034" s="21" t="s">
        <v>5002</v>
      </c>
      <c r="E2034" s="12" t="s">
        <v>26</v>
      </c>
      <c r="F2034" s="14" t="s">
        <v>38</v>
      </c>
      <c r="G2034" s="14"/>
      <c r="H2034" s="9" t="s">
        <v>39</v>
      </c>
      <c r="I2034" s="28" t="str">
        <f t="shared" ref="I2034:I2048" si="124">IF(H2034 = "(2E,6E)-FPP", "175763",
    IF(H2034 = "(2Z,6E)-FPP", "162247",
        IF(H2034 = "(2Z,6Z)-FPP", "60374",
            IF(H2034 = "(2E,6E,10E)-GGPP", "58756",
                IF(H2034 = "9α-copalyl PP", "58622",
                    IF(H2034 = "peregrinol PP", "138232",
                        IF(H2034 = "(2E)-GPP", "58057",
                            IF(H2034 = "ent-copalyl diphosphate", "58553",
                                IF(H2034 = "(S)-2,3-epoxysqualene", "15441",
                                    IF(H2034 = "(+)-copalyl diphosphate", "58635",
                                        IF(H2034 = "copal-8-ol diphosphate(3−)","64283",
                                            IF(H2034 = "NPP", "57665",
                                                IF(H2034 = "squalene", "15440",
                                                    IF(H2034 = "ent-copal-8-ol diphosphate(3−)", "138223",
                                                        IF(H2034 = "(2E,6E,10E,14E)-GFPP", "57907",
                                                            IF(H2034 = "(R)-tetraprenyl-β-curcumene", "64801",
                                                                IF(H2034 = "(E)-2-MeGPP", "61984",
                                                                    IF(H2034 = "all-trans-heptaprenyl PP", "58206",
                                                                        IF(H2034 = "(3S,22S)-2,3:22,23-diepoxy-2,3,22,23-tetrahydrosqualene", "138307",
                                                                            IF(H2034 = "pre-α-onocerin", "138305","")
                                                                            )
                                                                        )
                                                                    )
                                                                )
                                                            )
                                                        )
                                                    )
                                                )
                                            )
                                        )
                                    )
                                )
                            )
                        )
                    )
                )
            )
        )
    )</f>
        <v>58756</v>
      </c>
      <c r="J2034" s="14"/>
      <c r="K2034" s="15" t="s">
        <v>65</v>
      </c>
      <c r="L2034" s="13"/>
      <c r="M2034" s="14"/>
      <c r="N2034" s="9" t="s">
        <v>41</v>
      </c>
      <c r="O2034" s="9" t="s">
        <v>66</v>
      </c>
      <c r="P2034" s="17">
        <v>65037</v>
      </c>
      <c r="Q2034" s="29" t="s">
        <v>22</v>
      </c>
      <c r="R2034" s="30"/>
      <c r="S2034" s="29" t="s">
        <v>22</v>
      </c>
      <c r="T2034" s="31"/>
      <c r="U2034" s="15"/>
      <c r="V2034" s="32" t="s">
        <v>5135</v>
      </c>
    </row>
    <row r="2035" spans="1:38" ht="16.5" customHeight="1">
      <c r="A2035" s="27" t="s">
        <v>5136</v>
      </c>
      <c r="B2035" s="9" t="s">
        <v>120</v>
      </c>
      <c r="C2035" s="15" t="s">
        <v>5137</v>
      </c>
      <c r="D2035" s="21" t="s">
        <v>5138</v>
      </c>
      <c r="E2035" s="12" t="s">
        <v>26</v>
      </c>
      <c r="F2035" s="14" t="s">
        <v>27</v>
      </c>
      <c r="G2035" s="14"/>
      <c r="H2035" s="9" t="s">
        <v>28</v>
      </c>
      <c r="I2035" s="28" t="str">
        <f t="shared" si="124"/>
        <v>175763</v>
      </c>
      <c r="J2035" s="14" t="s">
        <v>4653</v>
      </c>
      <c r="K2035" s="15" t="s">
        <v>1914</v>
      </c>
      <c r="L2035" s="13"/>
      <c r="M2035" s="14"/>
      <c r="N2035" s="9" t="s">
        <v>30</v>
      </c>
      <c r="O2035" s="9" t="s">
        <v>1915</v>
      </c>
      <c r="P2035" s="17">
        <v>10115</v>
      </c>
      <c r="Q2035" s="29" t="s">
        <v>22</v>
      </c>
      <c r="R2035" s="30"/>
      <c r="S2035" s="29" t="s">
        <v>22</v>
      </c>
      <c r="T2035" s="31"/>
      <c r="U2035" s="41" t="s">
        <v>169</v>
      </c>
      <c r="V2035" s="42" t="s">
        <v>3311</v>
      </c>
    </row>
    <row r="2036" spans="1:38" ht="16.5" customHeight="1">
      <c r="A2036" s="27" t="s">
        <v>5136</v>
      </c>
      <c r="B2036" s="9" t="s">
        <v>120</v>
      </c>
      <c r="C2036" s="15" t="s">
        <v>5137</v>
      </c>
      <c r="D2036" s="21" t="s">
        <v>5138</v>
      </c>
      <c r="E2036" s="12" t="s">
        <v>26</v>
      </c>
      <c r="F2036" s="14" t="s">
        <v>27</v>
      </c>
      <c r="G2036" s="14"/>
      <c r="H2036" s="9" t="s">
        <v>28</v>
      </c>
      <c r="I2036" s="28" t="str">
        <f t="shared" si="124"/>
        <v>175763</v>
      </c>
      <c r="J2036" s="14" t="s">
        <v>4653</v>
      </c>
      <c r="K2036" s="15" t="s">
        <v>320</v>
      </c>
      <c r="L2036" s="13"/>
      <c r="M2036" s="14"/>
      <c r="N2036" s="9" t="s">
        <v>30</v>
      </c>
      <c r="O2036" s="9" t="s">
        <v>322</v>
      </c>
      <c r="P2036" s="17">
        <v>64361</v>
      </c>
      <c r="Q2036" s="29" t="s">
        <v>22</v>
      </c>
      <c r="R2036" s="30"/>
      <c r="S2036" s="29" t="s">
        <v>22</v>
      </c>
      <c r="T2036" s="31"/>
      <c r="U2036" s="41" t="s">
        <v>169</v>
      </c>
      <c r="V2036" s="42" t="s">
        <v>3311</v>
      </c>
    </row>
    <row r="2037" spans="1:38" ht="16.5" customHeight="1">
      <c r="A2037" s="27" t="s">
        <v>5139</v>
      </c>
      <c r="B2037" s="9" t="s">
        <v>120</v>
      </c>
      <c r="C2037" s="15" t="s">
        <v>5140</v>
      </c>
      <c r="D2037" s="21" t="s">
        <v>5141</v>
      </c>
      <c r="E2037" s="12" t="s">
        <v>26</v>
      </c>
      <c r="F2037" s="14" t="s">
        <v>27</v>
      </c>
      <c r="G2037" s="14"/>
      <c r="H2037" s="9" t="s">
        <v>28</v>
      </c>
      <c r="I2037" s="28" t="str">
        <f t="shared" si="124"/>
        <v>175763</v>
      </c>
      <c r="J2037" s="14" t="s">
        <v>4653</v>
      </c>
      <c r="K2037" s="15" t="s">
        <v>1914</v>
      </c>
      <c r="L2037" s="13"/>
      <c r="M2037" s="14"/>
      <c r="N2037" s="9" t="s">
        <v>30</v>
      </c>
      <c r="O2037" s="9" t="s">
        <v>1915</v>
      </c>
      <c r="P2037" s="17">
        <v>10115</v>
      </c>
      <c r="Q2037" s="29" t="s">
        <v>22</v>
      </c>
      <c r="R2037" s="30"/>
      <c r="S2037" s="29" t="s">
        <v>22</v>
      </c>
      <c r="T2037" s="31"/>
      <c r="U2037" s="41" t="s">
        <v>169</v>
      </c>
      <c r="V2037" s="42" t="s">
        <v>3311</v>
      </c>
    </row>
    <row r="2038" spans="1:38" ht="16.5" customHeight="1">
      <c r="A2038" s="27" t="s">
        <v>5139</v>
      </c>
      <c r="B2038" s="9" t="s">
        <v>120</v>
      </c>
      <c r="C2038" s="15" t="s">
        <v>5140</v>
      </c>
      <c r="D2038" s="21" t="s">
        <v>5141</v>
      </c>
      <c r="E2038" s="12" t="s">
        <v>26</v>
      </c>
      <c r="F2038" s="14" t="s">
        <v>27</v>
      </c>
      <c r="G2038" s="14"/>
      <c r="H2038" s="9" t="s">
        <v>28</v>
      </c>
      <c r="I2038" s="28" t="str">
        <f t="shared" si="124"/>
        <v>175763</v>
      </c>
      <c r="J2038" s="14" t="s">
        <v>4653</v>
      </c>
      <c r="K2038" s="15" t="s">
        <v>320</v>
      </c>
      <c r="L2038" s="13"/>
      <c r="M2038" s="14"/>
      <c r="N2038" s="9" t="s">
        <v>30</v>
      </c>
      <c r="O2038" s="9" t="s">
        <v>322</v>
      </c>
      <c r="P2038" s="17">
        <v>64361</v>
      </c>
      <c r="Q2038" s="29" t="s">
        <v>22</v>
      </c>
      <c r="R2038" s="30"/>
      <c r="S2038" s="29" t="s">
        <v>22</v>
      </c>
      <c r="T2038" s="31"/>
      <c r="U2038" s="41" t="s">
        <v>169</v>
      </c>
      <c r="V2038" s="42" t="s">
        <v>3311</v>
      </c>
    </row>
    <row r="2039" spans="1:38" ht="16.5" customHeight="1">
      <c r="A2039" s="27" t="s">
        <v>5142</v>
      </c>
      <c r="B2039" s="9" t="s">
        <v>120</v>
      </c>
      <c r="C2039" s="15" t="s">
        <v>5143</v>
      </c>
      <c r="D2039" s="21" t="s">
        <v>5138</v>
      </c>
      <c r="E2039" s="12" t="s">
        <v>26</v>
      </c>
      <c r="F2039" s="14" t="s">
        <v>27</v>
      </c>
      <c r="G2039" s="14"/>
      <c r="H2039" s="9" t="s">
        <v>28</v>
      </c>
      <c r="I2039" s="28" t="str">
        <f t="shared" si="124"/>
        <v>175763</v>
      </c>
      <c r="J2039" s="14" t="s">
        <v>4653</v>
      </c>
      <c r="K2039" s="15" t="s">
        <v>332</v>
      </c>
      <c r="L2039" s="13"/>
      <c r="M2039" s="14"/>
      <c r="N2039" s="9" t="s">
        <v>30</v>
      </c>
      <c r="O2039" s="9" t="s">
        <v>333</v>
      </c>
      <c r="P2039" s="17">
        <v>49263</v>
      </c>
      <c r="Q2039" s="29" t="s">
        <v>22</v>
      </c>
      <c r="R2039" s="30"/>
      <c r="S2039" s="29" t="s">
        <v>22</v>
      </c>
      <c r="T2039" s="31"/>
      <c r="U2039" s="41" t="s">
        <v>169</v>
      </c>
      <c r="V2039" s="42" t="s">
        <v>3311</v>
      </c>
    </row>
    <row r="2040" spans="1:38" ht="16.5" customHeight="1">
      <c r="A2040" s="27" t="s">
        <v>5142</v>
      </c>
      <c r="B2040" s="9" t="s">
        <v>120</v>
      </c>
      <c r="C2040" s="15" t="s">
        <v>5143</v>
      </c>
      <c r="D2040" s="21" t="s">
        <v>5138</v>
      </c>
      <c r="E2040" s="12" t="s">
        <v>26</v>
      </c>
      <c r="F2040" s="14" t="s">
        <v>27</v>
      </c>
      <c r="G2040" s="14"/>
      <c r="H2040" s="9" t="s">
        <v>28</v>
      </c>
      <c r="I2040" s="28" t="str">
        <f t="shared" si="124"/>
        <v>175763</v>
      </c>
      <c r="J2040" s="14" t="s">
        <v>4653</v>
      </c>
      <c r="K2040" s="15" t="s">
        <v>320</v>
      </c>
      <c r="L2040" s="13"/>
      <c r="M2040" s="14"/>
      <c r="N2040" s="9" t="s">
        <v>30</v>
      </c>
      <c r="O2040" s="9" t="s">
        <v>322</v>
      </c>
      <c r="P2040" s="17">
        <v>64361</v>
      </c>
      <c r="Q2040" s="29" t="s">
        <v>22</v>
      </c>
      <c r="R2040" s="30"/>
      <c r="S2040" s="29" t="s">
        <v>22</v>
      </c>
      <c r="T2040" s="31"/>
      <c r="U2040" s="41" t="s">
        <v>169</v>
      </c>
      <c r="V2040" s="42" t="s">
        <v>3311</v>
      </c>
    </row>
    <row r="2041" spans="1:38" ht="16.5" customHeight="1">
      <c r="A2041" s="27" t="s">
        <v>5144</v>
      </c>
      <c r="B2041" s="9" t="s">
        <v>120</v>
      </c>
      <c r="C2041" s="15" t="s">
        <v>5145</v>
      </c>
      <c r="D2041" s="21" t="s">
        <v>5146</v>
      </c>
      <c r="E2041" s="12" t="s">
        <v>26</v>
      </c>
      <c r="F2041" s="14" t="s">
        <v>27</v>
      </c>
      <c r="G2041" s="14"/>
      <c r="H2041" s="9" t="s">
        <v>28</v>
      </c>
      <c r="I2041" s="28" t="str">
        <f t="shared" si="124"/>
        <v>175763</v>
      </c>
      <c r="J2041" s="14" t="s">
        <v>4653</v>
      </c>
      <c r="K2041" s="15" t="s">
        <v>332</v>
      </c>
      <c r="L2041" s="13"/>
      <c r="M2041" s="14"/>
      <c r="N2041" s="9" t="s">
        <v>30</v>
      </c>
      <c r="O2041" s="9" t="s">
        <v>333</v>
      </c>
      <c r="P2041" s="17">
        <v>49263</v>
      </c>
      <c r="Q2041" s="29" t="s">
        <v>22</v>
      </c>
      <c r="R2041" s="30"/>
      <c r="S2041" s="29" t="s">
        <v>22</v>
      </c>
      <c r="T2041" s="31"/>
      <c r="U2041" s="41" t="s">
        <v>169</v>
      </c>
      <c r="V2041" s="42" t="s">
        <v>3311</v>
      </c>
    </row>
    <row r="2042" spans="1:38" ht="16.5" customHeight="1">
      <c r="A2042" s="27" t="s">
        <v>5144</v>
      </c>
      <c r="B2042" s="9" t="s">
        <v>120</v>
      </c>
      <c r="C2042" s="15" t="s">
        <v>5145</v>
      </c>
      <c r="D2042" s="21" t="s">
        <v>5146</v>
      </c>
      <c r="E2042" s="12" t="s">
        <v>26</v>
      </c>
      <c r="F2042" s="14" t="s">
        <v>27</v>
      </c>
      <c r="G2042" s="14"/>
      <c r="H2042" s="9" t="s">
        <v>28</v>
      </c>
      <c r="I2042" s="28" t="str">
        <f t="shared" si="124"/>
        <v>175763</v>
      </c>
      <c r="J2042" s="14" t="s">
        <v>4653</v>
      </c>
      <c r="K2042" s="15" t="s">
        <v>320</v>
      </c>
      <c r="L2042" s="13"/>
      <c r="M2042" s="14"/>
      <c r="N2042" s="9" t="s">
        <v>30</v>
      </c>
      <c r="O2042" s="9" t="s">
        <v>322</v>
      </c>
      <c r="P2042" s="17">
        <v>64361</v>
      </c>
      <c r="Q2042" s="29" t="s">
        <v>22</v>
      </c>
      <c r="R2042" s="30"/>
      <c r="S2042" s="29" t="s">
        <v>22</v>
      </c>
      <c r="T2042" s="31"/>
      <c r="U2042" s="41" t="s">
        <v>169</v>
      </c>
      <c r="V2042" s="42" t="s">
        <v>3311</v>
      </c>
    </row>
    <row r="2043" spans="1:38" ht="16.5" customHeight="1">
      <c r="A2043" s="27" t="s">
        <v>5147</v>
      </c>
      <c r="B2043" s="9" t="s">
        <v>120</v>
      </c>
      <c r="C2043" s="15" t="s">
        <v>5137</v>
      </c>
      <c r="D2043" s="21" t="s">
        <v>5146</v>
      </c>
      <c r="E2043" s="12" t="s">
        <v>26</v>
      </c>
      <c r="F2043" s="14" t="s">
        <v>27</v>
      </c>
      <c r="G2043" s="14"/>
      <c r="H2043" s="9" t="s">
        <v>28</v>
      </c>
      <c r="I2043" s="28" t="str">
        <f t="shared" si="124"/>
        <v>175763</v>
      </c>
      <c r="J2043" s="14" t="s">
        <v>4653</v>
      </c>
      <c r="K2043" s="15" t="s">
        <v>1914</v>
      </c>
      <c r="L2043" s="13"/>
      <c r="M2043" s="14"/>
      <c r="N2043" s="9" t="s">
        <v>30</v>
      </c>
      <c r="O2043" s="9" t="s">
        <v>1915</v>
      </c>
      <c r="P2043" s="17">
        <v>10115</v>
      </c>
      <c r="Q2043" s="29" t="s">
        <v>22</v>
      </c>
      <c r="R2043" s="30"/>
      <c r="S2043" s="29" t="s">
        <v>22</v>
      </c>
      <c r="T2043" s="31"/>
      <c r="U2043" s="41" t="s">
        <v>169</v>
      </c>
      <c r="V2043" s="42" t="s">
        <v>3311</v>
      </c>
    </row>
    <row r="2044" spans="1:38" ht="16.5" customHeight="1">
      <c r="A2044" s="27" t="s">
        <v>5147</v>
      </c>
      <c r="B2044" s="9" t="s">
        <v>120</v>
      </c>
      <c r="C2044" s="15" t="s">
        <v>5137</v>
      </c>
      <c r="D2044" s="21" t="s">
        <v>5146</v>
      </c>
      <c r="E2044" s="12" t="s">
        <v>26</v>
      </c>
      <c r="F2044" s="14" t="s">
        <v>27</v>
      </c>
      <c r="G2044" s="14"/>
      <c r="H2044" s="9" t="s">
        <v>28</v>
      </c>
      <c r="I2044" s="28" t="str">
        <f t="shared" si="124"/>
        <v>175763</v>
      </c>
      <c r="J2044" s="14" t="s">
        <v>4653</v>
      </c>
      <c r="K2044" s="15" t="s">
        <v>332</v>
      </c>
      <c r="L2044" s="13"/>
      <c r="M2044" s="14"/>
      <c r="N2044" s="9" t="s">
        <v>30</v>
      </c>
      <c r="O2044" s="9" t="s">
        <v>333</v>
      </c>
      <c r="P2044" s="17">
        <v>49263</v>
      </c>
      <c r="Q2044" s="29" t="s">
        <v>22</v>
      </c>
      <c r="R2044" s="30"/>
      <c r="S2044" s="29" t="s">
        <v>22</v>
      </c>
      <c r="T2044" s="31"/>
      <c r="U2044" s="41" t="s">
        <v>169</v>
      </c>
      <c r="V2044" s="42" t="s">
        <v>3311</v>
      </c>
    </row>
    <row r="2045" spans="1:38" ht="16.5" customHeight="1">
      <c r="A2045" s="27" t="s">
        <v>5148</v>
      </c>
      <c r="B2045" s="9" t="s">
        <v>120</v>
      </c>
      <c r="C2045" s="15" t="s">
        <v>5149</v>
      </c>
      <c r="D2045" s="21" t="s">
        <v>5150</v>
      </c>
      <c r="E2045" s="12" t="s">
        <v>26</v>
      </c>
      <c r="F2045" s="14" t="s">
        <v>27</v>
      </c>
      <c r="G2045" s="14"/>
      <c r="H2045" s="9" t="s">
        <v>28</v>
      </c>
      <c r="I2045" s="28" t="str">
        <f t="shared" si="124"/>
        <v>175763</v>
      </c>
      <c r="J2045" s="14" t="s">
        <v>4653</v>
      </c>
      <c r="K2045" s="15" t="s">
        <v>332</v>
      </c>
      <c r="L2045" s="13"/>
      <c r="M2045" s="14"/>
      <c r="N2045" s="9" t="s">
        <v>30</v>
      </c>
      <c r="O2045" s="9" t="s">
        <v>333</v>
      </c>
      <c r="P2045" s="17">
        <v>49263</v>
      </c>
      <c r="Q2045" s="29" t="s">
        <v>22</v>
      </c>
      <c r="R2045" s="30"/>
      <c r="S2045" s="29" t="s">
        <v>22</v>
      </c>
      <c r="T2045" s="31"/>
      <c r="U2045" s="41" t="s">
        <v>169</v>
      </c>
      <c r="V2045" s="42" t="s">
        <v>3311</v>
      </c>
    </row>
    <row r="2046" spans="1:38" ht="16.5" customHeight="1">
      <c r="A2046" s="27" t="s">
        <v>5148</v>
      </c>
      <c r="B2046" s="9" t="s">
        <v>120</v>
      </c>
      <c r="C2046" s="15" t="s">
        <v>5149</v>
      </c>
      <c r="D2046" s="21" t="s">
        <v>5150</v>
      </c>
      <c r="E2046" s="12" t="s">
        <v>26</v>
      </c>
      <c r="F2046" s="14" t="s">
        <v>27</v>
      </c>
      <c r="G2046" s="14"/>
      <c r="H2046" s="9" t="s">
        <v>28</v>
      </c>
      <c r="I2046" s="28" t="str">
        <f t="shared" si="124"/>
        <v>175763</v>
      </c>
      <c r="J2046" s="14" t="s">
        <v>4653</v>
      </c>
      <c r="K2046" s="15" t="s">
        <v>320</v>
      </c>
      <c r="L2046" s="13"/>
      <c r="M2046" s="14"/>
      <c r="N2046" s="9" t="s">
        <v>30</v>
      </c>
      <c r="O2046" s="9" t="s">
        <v>322</v>
      </c>
      <c r="P2046" s="17">
        <v>64361</v>
      </c>
      <c r="Q2046" s="29" t="s">
        <v>22</v>
      </c>
      <c r="R2046" s="30"/>
      <c r="S2046" s="29" t="s">
        <v>22</v>
      </c>
      <c r="T2046" s="31"/>
      <c r="U2046" s="41" t="s">
        <v>169</v>
      </c>
      <c r="V2046" s="42" t="s">
        <v>3311</v>
      </c>
    </row>
    <row r="2047" spans="1:38" ht="16.5" customHeight="1">
      <c r="A2047" s="27" t="s">
        <v>5151</v>
      </c>
      <c r="B2047" s="9" t="s">
        <v>120</v>
      </c>
      <c r="C2047" s="15" t="s">
        <v>5152</v>
      </c>
      <c r="D2047" s="21" t="s">
        <v>5153</v>
      </c>
      <c r="E2047" s="12" t="s">
        <v>26</v>
      </c>
      <c r="F2047" s="14" t="s">
        <v>27</v>
      </c>
      <c r="G2047" s="14"/>
      <c r="H2047" s="9" t="s">
        <v>28</v>
      </c>
      <c r="I2047" s="28" t="str">
        <f t="shared" si="124"/>
        <v>175763</v>
      </c>
      <c r="J2047" s="14" t="s">
        <v>4653</v>
      </c>
      <c r="K2047" s="15" t="s">
        <v>1914</v>
      </c>
      <c r="L2047" s="13"/>
      <c r="M2047" s="14"/>
      <c r="N2047" s="9" t="s">
        <v>30</v>
      </c>
      <c r="O2047" s="9" t="s">
        <v>1915</v>
      </c>
      <c r="P2047" s="17">
        <v>10115</v>
      </c>
      <c r="Q2047" s="29" t="s">
        <v>22</v>
      </c>
      <c r="R2047" s="30"/>
      <c r="S2047" s="29" t="s">
        <v>22</v>
      </c>
      <c r="T2047" s="31"/>
      <c r="U2047" s="41" t="s">
        <v>169</v>
      </c>
      <c r="V2047" s="42" t="s">
        <v>3311</v>
      </c>
    </row>
    <row r="2048" spans="1:38" ht="16.5" customHeight="1">
      <c r="A2048" s="27" t="s">
        <v>5151</v>
      </c>
      <c r="B2048" s="9" t="s">
        <v>120</v>
      </c>
      <c r="C2048" s="15" t="s">
        <v>5152</v>
      </c>
      <c r="D2048" s="21" t="s">
        <v>5153</v>
      </c>
      <c r="E2048" s="12" t="s">
        <v>26</v>
      </c>
      <c r="F2048" s="14" t="s">
        <v>27</v>
      </c>
      <c r="G2048" s="14"/>
      <c r="H2048" s="9" t="s">
        <v>28</v>
      </c>
      <c r="I2048" s="28" t="str">
        <f t="shared" si="124"/>
        <v>175763</v>
      </c>
      <c r="J2048" s="14" t="s">
        <v>4653</v>
      </c>
      <c r="K2048" s="15" t="s">
        <v>320</v>
      </c>
      <c r="L2048" s="13"/>
      <c r="M2048" s="14"/>
      <c r="N2048" s="9" t="s">
        <v>30</v>
      </c>
      <c r="O2048" s="9" t="s">
        <v>322</v>
      </c>
      <c r="P2048" s="17">
        <v>64361</v>
      </c>
      <c r="Q2048" s="29" t="s">
        <v>22</v>
      </c>
      <c r="R2048" s="30"/>
      <c r="S2048" s="29" t="s">
        <v>22</v>
      </c>
      <c r="T2048" s="31"/>
      <c r="U2048" s="41" t="s">
        <v>169</v>
      </c>
      <c r="V2048" s="42" t="s">
        <v>3311</v>
      </c>
    </row>
    <row r="2049" spans="1:24" ht="16.5" customHeight="1">
      <c r="A2049" s="27" t="s">
        <v>5154</v>
      </c>
      <c r="B2049" s="9" t="s">
        <v>488</v>
      </c>
      <c r="C2049" s="15" t="s">
        <v>5155</v>
      </c>
      <c r="D2049" s="21" t="s">
        <v>5156</v>
      </c>
      <c r="E2049" s="12" t="s">
        <v>111</v>
      </c>
      <c r="F2049" s="14" t="s">
        <v>27</v>
      </c>
      <c r="G2049" s="14"/>
      <c r="H2049" s="9" t="s">
        <v>28</v>
      </c>
      <c r="I2049" s="13">
        <v>175763</v>
      </c>
      <c r="J2049" s="14"/>
      <c r="K2049" s="15" t="s">
        <v>5157</v>
      </c>
      <c r="L2049" s="13"/>
      <c r="M2049" s="14"/>
      <c r="N2049" s="9" t="s">
        <v>49</v>
      </c>
      <c r="O2049" s="9" t="s">
        <v>5158</v>
      </c>
      <c r="P2049" s="17">
        <v>167379</v>
      </c>
      <c r="Q2049" s="18" t="s">
        <v>22</v>
      </c>
      <c r="R2049" s="25"/>
      <c r="S2049" s="29" t="s">
        <v>22</v>
      </c>
      <c r="T2049" s="34"/>
      <c r="U2049" s="15"/>
      <c r="V2049" s="26" t="s">
        <v>5159</v>
      </c>
    </row>
    <row r="2050" spans="1:24" ht="16.5" customHeight="1">
      <c r="A2050" s="27" t="s">
        <v>5154</v>
      </c>
      <c r="B2050" s="9" t="s">
        <v>488</v>
      </c>
      <c r="C2050" s="15" t="s">
        <v>5155</v>
      </c>
      <c r="D2050" s="21" t="s">
        <v>5156</v>
      </c>
      <c r="E2050" s="12" t="s">
        <v>111</v>
      </c>
      <c r="F2050" s="14" t="s">
        <v>27</v>
      </c>
      <c r="G2050" s="14"/>
      <c r="H2050" s="9" t="s">
        <v>28</v>
      </c>
      <c r="I2050" s="13">
        <v>175763</v>
      </c>
      <c r="J2050" s="14"/>
      <c r="K2050" s="15" t="s">
        <v>1450</v>
      </c>
      <c r="L2050" s="22"/>
      <c r="M2050" s="23"/>
      <c r="N2050" s="24" t="s">
        <v>30</v>
      </c>
      <c r="O2050" s="24" t="s">
        <v>1451</v>
      </c>
      <c r="P2050" s="17">
        <v>5768</v>
      </c>
      <c r="Q2050" s="18" t="s">
        <v>22</v>
      </c>
      <c r="R2050" s="25"/>
      <c r="S2050" s="29" t="s">
        <v>22</v>
      </c>
      <c r="T2050" s="34"/>
      <c r="U2050" s="15"/>
      <c r="V2050" s="26" t="s">
        <v>5159</v>
      </c>
    </row>
    <row r="2051" spans="1:24" ht="16.5" customHeight="1">
      <c r="A2051" s="27" t="s">
        <v>5154</v>
      </c>
      <c r="B2051" s="9" t="s">
        <v>488</v>
      </c>
      <c r="C2051" s="15" t="s">
        <v>5155</v>
      </c>
      <c r="D2051" s="21" t="s">
        <v>5156</v>
      </c>
      <c r="E2051" s="12" t="s">
        <v>111</v>
      </c>
      <c r="F2051" s="14" t="s">
        <v>27</v>
      </c>
      <c r="G2051" s="14"/>
      <c r="H2051" s="9" t="s">
        <v>28</v>
      </c>
      <c r="I2051" s="13">
        <v>175763</v>
      </c>
      <c r="J2051" s="14"/>
      <c r="K2051" s="15" t="s">
        <v>301</v>
      </c>
      <c r="L2051" s="22"/>
      <c r="M2051" s="23"/>
      <c r="N2051" s="24" t="s">
        <v>30</v>
      </c>
      <c r="O2051" s="24" t="s">
        <v>302</v>
      </c>
      <c r="P2051" s="17">
        <v>10357</v>
      </c>
      <c r="Q2051" s="18" t="s">
        <v>22</v>
      </c>
      <c r="R2051" s="25"/>
      <c r="S2051" s="29" t="s">
        <v>22</v>
      </c>
      <c r="T2051" s="34"/>
      <c r="U2051" s="15"/>
      <c r="V2051" s="26" t="s">
        <v>5159</v>
      </c>
    </row>
    <row r="2052" spans="1:24" ht="16.5" customHeight="1">
      <c r="A2052" s="27" t="s">
        <v>5154</v>
      </c>
      <c r="B2052" s="9" t="s">
        <v>488</v>
      </c>
      <c r="C2052" s="15" t="s">
        <v>5155</v>
      </c>
      <c r="D2052" s="21" t="s">
        <v>5156</v>
      </c>
      <c r="E2052" s="12" t="s">
        <v>111</v>
      </c>
      <c r="F2052" s="14" t="s">
        <v>27</v>
      </c>
      <c r="G2052" s="14"/>
      <c r="H2052" s="9" t="s">
        <v>28</v>
      </c>
      <c r="I2052" s="13">
        <v>175763</v>
      </c>
      <c r="J2052" s="14"/>
      <c r="K2052" s="15" t="s">
        <v>405</v>
      </c>
      <c r="L2052" s="13"/>
      <c r="M2052" s="14"/>
      <c r="N2052" s="9" t="s">
        <v>30</v>
      </c>
      <c r="O2052" s="24" t="s">
        <v>406</v>
      </c>
      <c r="P2052" s="17">
        <v>68667</v>
      </c>
      <c r="Q2052" s="18" t="s">
        <v>22</v>
      </c>
      <c r="R2052" s="25"/>
      <c r="S2052" s="29" t="s">
        <v>22</v>
      </c>
      <c r="T2052" s="34"/>
      <c r="U2052" s="15"/>
      <c r="V2052" s="26" t="s">
        <v>5159</v>
      </c>
    </row>
    <row r="2053" spans="1:24" ht="16.5" customHeight="1">
      <c r="A2053" s="27" t="s">
        <v>5154</v>
      </c>
      <c r="B2053" s="9" t="s">
        <v>488</v>
      </c>
      <c r="C2053" s="15" t="s">
        <v>5155</v>
      </c>
      <c r="D2053" s="21" t="s">
        <v>5156</v>
      </c>
      <c r="E2053" s="12" t="s">
        <v>111</v>
      </c>
      <c r="F2053" s="14" t="s">
        <v>27</v>
      </c>
      <c r="G2053" s="14"/>
      <c r="H2053" s="9" t="s">
        <v>28</v>
      </c>
      <c r="I2053" s="13">
        <v>175763</v>
      </c>
      <c r="J2053" s="14"/>
      <c r="K2053" s="15" t="s">
        <v>3596</v>
      </c>
      <c r="L2053" s="13"/>
      <c r="M2053" s="14"/>
      <c r="N2053" s="9" t="s">
        <v>49</v>
      </c>
      <c r="O2053" s="9" t="s">
        <v>3597</v>
      </c>
      <c r="P2053" s="17">
        <v>37522</v>
      </c>
      <c r="Q2053" s="18" t="s">
        <v>22</v>
      </c>
      <c r="R2053" s="25"/>
      <c r="S2053" s="29" t="s">
        <v>22</v>
      </c>
      <c r="T2053" s="34"/>
      <c r="U2053" s="15"/>
      <c r="V2053" s="26" t="s">
        <v>5159</v>
      </c>
    </row>
    <row r="2054" spans="1:24" ht="16.5" customHeight="1">
      <c r="A2054" s="27" t="s">
        <v>5154</v>
      </c>
      <c r="B2054" s="9" t="s">
        <v>488</v>
      </c>
      <c r="C2054" s="15" t="s">
        <v>5155</v>
      </c>
      <c r="D2054" s="21" t="s">
        <v>5156</v>
      </c>
      <c r="E2054" s="12" t="s">
        <v>111</v>
      </c>
      <c r="F2054" s="14" t="s">
        <v>27</v>
      </c>
      <c r="G2054" s="14"/>
      <c r="H2054" s="9" t="s">
        <v>28</v>
      </c>
      <c r="I2054" s="13">
        <v>175763</v>
      </c>
      <c r="J2054" s="14"/>
      <c r="K2054" s="15" t="s">
        <v>4525</v>
      </c>
      <c r="L2054" s="13"/>
      <c r="M2054" s="14"/>
      <c r="N2054" s="9" t="s">
        <v>49</v>
      </c>
      <c r="O2054" s="9" t="s">
        <v>4526</v>
      </c>
      <c r="P2054" s="17">
        <v>138165</v>
      </c>
      <c r="Q2054" s="18" t="s">
        <v>22</v>
      </c>
      <c r="R2054" s="25"/>
      <c r="S2054" s="29" t="s">
        <v>22</v>
      </c>
      <c r="T2054" s="34"/>
      <c r="U2054" s="15"/>
      <c r="V2054" s="26" t="s">
        <v>5159</v>
      </c>
    </row>
    <row r="2055" spans="1:24" ht="16.5" customHeight="1">
      <c r="A2055" s="27" t="s">
        <v>5154</v>
      </c>
      <c r="B2055" s="9" t="s">
        <v>488</v>
      </c>
      <c r="C2055" s="15" t="s">
        <v>5155</v>
      </c>
      <c r="D2055" s="21" t="s">
        <v>5156</v>
      </c>
      <c r="E2055" s="12" t="s">
        <v>111</v>
      </c>
      <c r="F2055" s="14" t="s">
        <v>27</v>
      </c>
      <c r="G2055" s="14"/>
      <c r="H2055" s="9" t="s">
        <v>28</v>
      </c>
      <c r="I2055" s="13">
        <v>175763</v>
      </c>
      <c r="J2055" s="14"/>
      <c r="K2055" s="15" t="s">
        <v>5160</v>
      </c>
      <c r="L2055" s="22"/>
      <c r="M2055" s="23"/>
      <c r="N2055" s="24" t="s">
        <v>30</v>
      </c>
      <c r="O2055" s="24" t="s">
        <v>5161</v>
      </c>
      <c r="P2055" s="17">
        <v>167380</v>
      </c>
      <c r="Q2055" s="18" t="s">
        <v>22</v>
      </c>
      <c r="R2055" s="25"/>
      <c r="S2055" s="29" t="s">
        <v>22</v>
      </c>
      <c r="T2055" s="34"/>
      <c r="U2055" s="15"/>
      <c r="V2055" s="26" t="s">
        <v>5159</v>
      </c>
    </row>
    <row r="2056" spans="1:24" ht="16.5" customHeight="1">
      <c r="A2056" s="27" t="s">
        <v>5154</v>
      </c>
      <c r="B2056" s="9" t="s">
        <v>488</v>
      </c>
      <c r="C2056" s="15" t="s">
        <v>5155</v>
      </c>
      <c r="D2056" s="21" t="s">
        <v>5156</v>
      </c>
      <c r="E2056" s="12" t="s">
        <v>111</v>
      </c>
      <c r="F2056" s="14" t="s">
        <v>27</v>
      </c>
      <c r="G2056" s="14"/>
      <c r="H2056" s="9" t="s">
        <v>28</v>
      </c>
      <c r="I2056" s="13">
        <v>175763</v>
      </c>
      <c r="J2056" s="14"/>
      <c r="K2056" s="15" t="s">
        <v>5162</v>
      </c>
      <c r="L2056" s="13"/>
      <c r="M2056" s="14"/>
      <c r="N2056" s="9" t="s">
        <v>30</v>
      </c>
      <c r="O2056" s="9" t="s">
        <v>5163</v>
      </c>
      <c r="P2056" s="17">
        <v>167381</v>
      </c>
      <c r="Q2056" s="18" t="s">
        <v>22</v>
      </c>
      <c r="R2056" s="25"/>
      <c r="S2056" s="29" t="s">
        <v>22</v>
      </c>
      <c r="T2056" s="34"/>
      <c r="U2056" s="15"/>
      <c r="V2056" s="26" t="s">
        <v>5159</v>
      </c>
    </row>
    <row r="2057" spans="1:24" ht="16.5" customHeight="1">
      <c r="A2057" s="8" t="s">
        <v>5164</v>
      </c>
      <c r="B2057" s="16" t="s">
        <v>5165</v>
      </c>
      <c r="C2057" s="10" t="s">
        <v>5166</v>
      </c>
      <c r="D2057" s="11" t="s">
        <v>5167</v>
      </c>
      <c r="E2057" s="12" t="s">
        <v>111</v>
      </c>
      <c r="F2057" s="12" t="s">
        <v>27</v>
      </c>
      <c r="G2057" s="12"/>
      <c r="H2057" s="16" t="s">
        <v>28</v>
      </c>
      <c r="I2057" s="28" t="str">
        <f t="shared" ref="I2057:I2097" si="125">IF(H2057 = "(2E,6E)-FPP", "175763",
    IF(H2057 = "(2Z,6E)-FPP", "162247",
        IF(H2057 = "(2Z,6Z)-FPP", "60374",
            IF(H2057 = "(2E,6E,10E)-GGPP", "58756",
                IF(H2057 = "9α-copalyl PP", "58622",
                    IF(H2057 = "peregrinol PP", "138232",
                        IF(H2057 = "(2E)-GPP", "58057",
                            IF(H2057 = "ent-copalyl diphosphate", "58553",
                                IF(H2057 = "(S)-2,3-epoxysqualene", "15441",
                                    IF(H2057 = "(+)-copalyl diphosphate", "58635",
                                        IF(H2057 = "copal-8-ol diphosphate(3−)","64283",
                                            IF(H2057 = "NPP", "57665",
                                                IF(H2057 = "squalene", "15440",
                                                    IF(H2057 = "ent-copal-8-ol diphosphate(3−)", "138223",
                                                        IF(H2057 = "(2E,6E,10E,14E)-GFPP", "57907",
                                                            IF(H2057 = "(R)-tetraprenyl-β-curcumene", "64801",
                                                                IF(H2057 = "(E)-2-MeGPP", "61984",
                                                                    IF(H2057 = "all-trans-heptaprenyl PP", "58206",
                                                                        IF(H2057 = "(3S,22S)-2,3:22,23-diepoxy-2,3,22,23-tetrahydrosqualene", "138307",
                                                                            IF(H2057 = "pre-α-onocerin", "138305","")
                                                                            )
                                                                        )
                                                                    )
                                                                )
                                                            )
                                                        )
                                                    )
                                                )
                                            )
                                        )
                                    )
                                )
                            )
                        )
                    )
                )
            )
        )
    )</f>
        <v>175763</v>
      </c>
      <c r="J2057" s="12"/>
      <c r="K2057" s="75" t="s">
        <v>2059</v>
      </c>
      <c r="L2057" s="28" t="s">
        <v>5168</v>
      </c>
      <c r="M2057" s="12" t="s">
        <v>22</v>
      </c>
      <c r="N2057" s="16" t="s">
        <v>30</v>
      </c>
      <c r="O2057" s="76" t="s">
        <v>2060</v>
      </c>
      <c r="P2057" s="48">
        <v>64797</v>
      </c>
      <c r="Q2057" s="29" t="s">
        <v>22</v>
      </c>
      <c r="R2057" s="30"/>
      <c r="S2057" s="29" t="s">
        <v>22</v>
      </c>
      <c r="T2057" s="31"/>
      <c r="U2057" s="10"/>
      <c r="V2057" s="282" t="s">
        <v>5169</v>
      </c>
      <c r="W2057" s="283"/>
      <c r="X2057" s="283"/>
    </row>
    <row r="2058" spans="1:24" ht="16.5" customHeight="1">
      <c r="A2058" s="8" t="s">
        <v>5164</v>
      </c>
      <c r="B2058" s="16" t="s">
        <v>5165</v>
      </c>
      <c r="C2058" s="10" t="s">
        <v>5166</v>
      </c>
      <c r="D2058" s="11" t="s">
        <v>5167</v>
      </c>
      <c r="E2058" s="12" t="s">
        <v>111</v>
      </c>
      <c r="F2058" s="12" t="s">
        <v>27</v>
      </c>
      <c r="G2058" s="12"/>
      <c r="H2058" s="16" t="s">
        <v>28</v>
      </c>
      <c r="I2058" s="28" t="str">
        <f t="shared" si="125"/>
        <v>175763</v>
      </c>
      <c r="J2058" s="12"/>
      <c r="K2058" s="75" t="s">
        <v>2414</v>
      </c>
      <c r="L2058" s="28" t="s">
        <v>5170</v>
      </c>
      <c r="M2058" s="12" t="s">
        <v>22</v>
      </c>
      <c r="N2058" s="16" t="s">
        <v>30</v>
      </c>
      <c r="O2058" s="76" t="s">
        <v>2416</v>
      </c>
      <c r="P2058" s="48">
        <v>64798</v>
      </c>
      <c r="Q2058" s="29" t="s">
        <v>22</v>
      </c>
      <c r="R2058" s="30"/>
      <c r="S2058" s="29" t="s">
        <v>22</v>
      </c>
      <c r="T2058" s="31"/>
      <c r="U2058" s="10"/>
      <c r="V2058" s="42" t="s">
        <v>5169</v>
      </c>
      <c r="W2058" s="99"/>
      <c r="X2058" s="99"/>
    </row>
    <row r="2059" spans="1:24" ht="16.5" customHeight="1">
      <c r="A2059" s="8" t="s">
        <v>5164</v>
      </c>
      <c r="B2059" s="16" t="s">
        <v>5165</v>
      </c>
      <c r="C2059" s="10" t="s">
        <v>5166</v>
      </c>
      <c r="D2059" s="11" t="s">
        <v>5167</v>
      </c>
      <c r="E2059" s="12" t="s">
        <v>111</v>
      </c>
      <c r="F2059" s="12" t="s">
        <v>27</v>
      </c>
      <c r="G2059" s="12"/>
      <c r="H2059" s="16" t="s">
        <v>28</v>
      </c>
      <c r="I2059" s="28" t="str">
        <f t="shared" si="125"/>
        <v>175763</v>
      </c>
      <c r="J2059" s="12"/>
      <c r="K2059" s="75" t="s">
        <v>2254</v>
      </c>
      <c r="L2059" s="28" t="s">
        <v>5171</v>
      </c>
      <c r="M2059" s="12" t="s">
        <v>22</v>
      </c>
      <c r="N2059" s="16" t="s">
        <v>30</v>
      </c>
      <c r="O2059" s="76" t="s">
        <v>2255</v>
      </c>
      <c r="P2059" s="48">
        <v>140564</v>
      </c>
      <c r="Q2059" s="29" t="s">
        <v>22</v>
      </c>
      <c r="R2059" s="30"/>
      <c r="S2059" s="29" t="s">
        <v>22</v>
      </c>
      <c r="T2059" s="31"/>
      <c r="U2059" s="10"/>
      <c r="V2059" s="42" t="s">
        <v>5169</v>
      </c>
      <c r="W2059" s="99"/>
      <c r="X2059" s="99"/>
    </row>
    <row r="2060" spans="1:24" ht="16.5" customHeight="1">
      <c r="A2060" s="8" t="s">
        <v>5164</v>
      </c>
      <c r="B2060" s="16" t="s">
        <v>5165</v>
      </c>
      <c r="C2060" s="10" t="s">
        <v>5166</v>
      </c>
      <c r="D2060" s="11" t="s">
        <v>5167</v>
      </c>
      <c r="E2060" s="12" t="s">
        <v>111</v>
      </c>
      <c r="F2060" s="12" t="s">
        <v>27</v>
      </c>
      <c r="G2060" s="12"/>
      <c r="H2060" s="16" t="s">
        <v>28</v>
      </c>
      <c r="I2060" s="28" t="str">
        <f t="shared" si="125"/>
        <v>175763</v>
      </c>
      <c r="J2060" s="12"/>
      <c r="K2060" s="75" t="s">
        <v>5172</v>
      </c>
      <c r="L2060" s="28" t="s">
        <v>5173</v>
      </c>
      <c r="M2060" s="12" t="s">
        <v>22</v>
      </c>
      <c r="N2060" s="16" t="s">
        <v>49</v>
      </c>
      <c r="O2060" s="76" t="s">
        <v>5174</v>
      </c>
      <c r="P2060" s="48">
        <v>156223</v>
      </c>
      <c r="Q2060" s="29" t="s">
        <v>22</v>
      </c>
      <c r="R2060" s="30"/>
      <c r="S2060" s="29" t="s">
        <v>22</v>
      </c>
      <c r="T2060" s="31"/>
      <c r="U2060" s="10"/>
      <c r="V2060" s="42" t="s">
        <v>5169</v>
      </c>
      <c r="W2060" s="99"/>
      <c r="X2060" s="99"/>
    </row>
    <row r="2061" spans="1:24" ht="16.5" customHeight="1">
      <c r="A2061" s="8" t="s">
        <v>5175</v>
      </c>
      <c r="B2061" s="16" t="s">
        <v>5176</v>
      </c>
      <c r="C2061" s="10" t="s">
        <v>5177</v>
      </c>
      <c r="D2061" s="11" t="s">
        <v>5167</v>
      </c>
      <c r="E2061" s="12" t="s">
        <v>111</v>
      </c>
      <c r="F2061" s="12" t="s">
        <v>27</v>
      </c>
      <c r="G2061" s="12"/>
      <c r="H2061" s="16" t="s">
        <v>28</v>
      </c>
      <c r="I2061" s="28" t="str">
        <f t="shared" si="125"/>
        <v>175763</v>
      </c>
      <c r="J2061" s="12"/>
      <c r="K2061" s="10" t="s">
        <v>3555</v>
      </c>
      <c r="L2061" s="28" t="s">
        <v>5178</v>
      </c>
      <c r="M2061" s="12"/>
      <c r="N2061" s="16" t="s">
        <v>30</v>
      </c>
      <c r="O2061" s="16" t="s">
        <v>3556</v>
      </c>
      <c r="P2061" s="7">
        <v>63444</v>
      </c>
      <c r="Q2061" s="29" t="s">
        <v>22</v>
      </c>
      <c r="R2061" s="30"/>
      <c r="S2061" s="29" t="s">
        <v>22</v>
      </c>
      <c r="T2061" s="31"/>
      <c r="U2061" s="10"/>
      <c r="V2061" s="284" t="s">
        <v>5169</v>
      </c>
      <c r="W2061" s="283"/>
      <c r="X2061" s="283"/>
    </row>
    <row r="2062" spans="1:24" ht="16.5" customHeight="1">
      <c r="A2062" s="8" t="s">
        <v>5175</v>
      </c>
      <c r="B2062" s="16" t="s">
        <v>5176</v>
      </c>
      <c r="C2062" s="10" t="s">
        <v>5177</v>
      </c>
      <c r="D2062" s="11" t="s">
        <v>5167</v>
      </c>
      <c r="E2062" s="12" t="s">
        <v>111</v>
      </c>
      <c r="F2062" s="12" t="s">
        <v>27</v>
      </c>
      <c r="G2062" s="12"/>
      <c r="H2062" s="16" t="s">
        <v>28</v>
      </c>
      <c r="I2062" s="28" t="str">
        <f t="shared" si="125"/>
        <v>175763</v>
      </c>
      <c r="J2062" s="12"/>
      <c r="K2062" s="15" t="s">
        <v>5179</v>
      </c>
      <c r="L2062" s="28" t="s">
        <v>5180</v>
      </c>
      <c r="M2062" s="12" t="s">
        <v>22</v>
      </c>
      <c r="N2062" s="9" t="s">
        <v>49</v>
      </c>
      <c r="O2062" s="9" t="s">
        <v>5181</v>
      </c>
      <c r="P2062" s="17">
        <v>156228</v>
      </c>
      <c r="Q2062" s="29" t="s">
        <v>22</v>
      </c>
      <c r="R2062" s="30"/>
      <c r="S2062" s="29" t="s">
        <v>22</v>
      </c>
      <c r="T2062" s="31"/>
      <c r="U2062" s="10"/>
      <c r="V2062" s="284" t="s">
        <v>5169</v>
      </c>
      <c r="W2062" s="283"/>
      <c r="X2062" s="283"/>
    </row>
    <row r="2063" spans="1:24" ht="16.5" customHeight="1">
      <c r="A2063" s="8" t="s">
        <v>5182</v>
      </c>
      <c r="B2063" s="16" t="s">
        <v>5183</v>
      </c>
      <c r="C2063" s="10" t="s">
        <v>5184</v>
      </c>
      <c r="D2063" s="11" t="s">
        <v>5167</v>
      </c>
      <c r="E2063" s="12" t="s">
        <v>111</v>
      </c>
      <c r="F2063" s="12" t="s">
        <v>27</v>
      </c>
      <c r="G2063" s="12"/>
      <c r="H2063" s="16" t="s">
        <v>28</v>
      </c>
      <c r="I2063" s="28" t="str">
        <f t="shared" si="125"/>
        <v>175763</v>
      </c>
      <c r="J2063" s="12"/>
      <c r="K2063" s="75" t="s">
        <v>2254</v>
      </c>
      <c r="L2063" s="28" t="s">
        <v>5185</v>
      </c>
      <c r="M2063" s="12" t="s">
        <v>22</v>
      </c>
      <c r="N2063" s="16" t="s">
        <v>30</v>
      </c>
      <c r="O2063" s="76" t="s">
        <v>2255</v>
      </c>
      <c r="P2063" s="48">
        <v>140564</v>
      </c>
      <c r="Q2063" s="29" t="s">
        <v>22</v>
      </c>
      <c r="R2063" s="30"/>
      <c r="S2063" s="29" t="s">
        <v>22</v>
      </c>
      <c r="T2063" s="31"/>
      <c r="U2063" s="10"/>
      <c r="V2063" s="287" t="s">
        <v>5169</v>
      </c>
      <c r="W2063" s="283"/>
      <c r="X2063" s="283"/>
    </row>
    <row r="2064" spans="1:24" ht="16.5" customHeight="1">
      <c r="A2064" s="8" t="s">
        <v>5182</v>
      </c>
      <c r="B2064" s="16" t="s">
        <v>5183</v>
      </c>
      <c r="C2064" s="10" t="s">
        <v>5184</v>
      </c>
      <c r="D2064" s="11" t="s">
        <v>5167</v>
      </c>
      <c r="E2064" s="12" t="s">
        <v>111</v>
      </c>
      <c r="F2064" s="12" t="s">
        <v>27</v>
      </c>
      <c r="G2064" s="12"/>
      <c r="H2064" s="16" t="s">
        <v>28</v>
      </c>
      <c r="I2064" s="28" t="str">
        <f t="shared" si="125"/>
        <v>175763</v>
      </c>
      <c r="J2064" s="12"/>
      <c r="K2064" s="75" t="s">
        <v>2059</v>
      </c>
      <c r="L2064" s="28" t="s">
        <v>5186</v>
      </c>
      <c r="M2064" s="12"/>
      <c r="N2064" s="16" t="s">
        <v>30</v>
      </c>
      <c r="O2064" s="76" t="s">
        <v>2060</v>
      </c>
      <c r="P2064" s="48">
        <v>64797</v>
      </c>
      <c r="Q2064" s="29" t="s">
        <v>22</v>
      </c>
      <c r="R2064" s="30"/>
      <c r="S2064" s="29" t="s">
        <v>22</v>
      </c>
      <c r="T2064" s="31"/>
      <c r="U2064" s="10"/>
      <c r="V2064" s="42" t="s">
        <v>5169</v>
      </c>
      <c r="W2064" s="99"/>
      <c r="X2064" s="99"/>
    </row>
    <row r="2065" spans="1:24" ht="16.5" customHeight="1">
      <c r="A2065" s="8" t="s">
        <v>5182</v>
      </c>
      <c r="B2065" s="16" t="s">
        <v>5183</v>
      </c>
      <c r="C2065" s="10" t="s">
        <v>5184</v>
      </c>
      <c r="D2065" s="11" t="s">
        <v>5167</v>
      </c>
      <c r="E2065" s="12" t="s">
        <v>111</v>
      </c>
      <c r="F2065" s="12" t="s">
        <v>27</v>
      </c>
      <c r="G2065" s="12"/>
      <c r="H2065" s="16" t="s">
        <v>28</v>
      </c>
      <c r="I2065" s="28" t="str">
        <f t="shared" si="125"/>
        <v>175763</v>
      </c>
      <c r="J2065" s="12"/>
      <c r="K2065" s="75" t="s">
        <v>2414</v>
      </c>
      <c r="L2065" s="28" t="s">
        <v>5187</v>
      </c>
      <c r="M2065" s="12"/>
      <c r="N2065" s="16" t="s">
        <v>30</v>
      </c>
      <c r="O2065" s="76" t="s">
        <v>2416</v>
      </c>
      <c r="P2065" s="48">
        <v>64798</v>
      </c>
      <c r="Q2065" s="29" t="s">
        <v>22</v>
      </c>
      <c r="R2065" s="30"/>
      <c r="S2065" s="29" t="s">
        <v>22</v>
      </c>
      <c r="T2065" s="31"/>
      <c r="U2065" s="10"/>
      <c r="V2065" s="46" t="s">
        <v>5169</v>
      </c>
      <c r="W2065" s="99"/>
      <c r="X2065" s="99"/>
    </row>
    <row r="2066" spans="1:24" ht="16.5" customHeight="1">
      <c r="A2066" s="8" t="s">
        <v>5182</v>
      </c>
      <c r="B2066" s="16" t="s">
        <v>5183</v>
      </c>
      <c r="C2066" s="10" t="s">
        <v>5184</v>
      </c>
      <c r="D2066" s="11" t="s">
        <v>5167</v>
      </c>
      <c r="E2066" s="12" t="s">
        <v>111</v>
      </c>
      <c r="F2066" s="12" t="s">
        <v>27</v>
      </c>
      <c r="G2066" s="12"/>
      <c r="H2066" s="16" t="s">
        <v>28</v>
      </c>
      <c r="I2066" s="28" t="str">
        <f t="shared" si="125"/>
        <v>175763</v>
      </c>
      <c r="J2066" s="12"/>
      <c r="K2066" s="75" t="s">
        <v>1903</v>
      </c>
      <c r="L2066" s="28" t="s">
        <v>5187</v>
      </c>
      <c r="M2066" s="12"/>
      <c r="N2066" s="16" t="s">
        <v>30</v>
      </c>
      <c r="O2066" s="76" t="s">
        <v>1904</v>
      </c>
      <c r="P2066" s="48">
        <v>59961</v>
      </c>
      <c r="Q2066" s="29" t="s">
        <v>22</v>
      </c>
      <c r="R2066" s="30"/>
      <c r="S2066" s="29" t="s">
        <v>22</v>
      </c>
      <c r="T2066" s="31"/>
      <c r="U2066" s="10"/>
      <c r="V2066" s="42" t="s">
        <v>5169</v>
      </c>
      <c r="W2066" s="99"/>
      <c r="X2066" s="99"/>
    </row>
    <row r="2067" spans="1:24" ht="16.5" customHeight="1">
      <c r="A2067" s="8" t="s">
        <v>5182</v>
      </c>
      <c r="B2067" s="16" t="s">
        <v>5183</v>
      </c>
      <c r="C2067" s="10" t="s">
        <v>5184</v>
      </c>
      <c r="D2067" s="11" t="s">
        <v>5167</v>
      </c>
      <c r="E2067" s="12" t="s">
        <v>111</v>
      </c>
      <c r="F2067" s="12" t="s">
        <v>27</v>
      </c>
      <c r="G2067" s="12"/>
      <c r="H2067" s="16" t="s">
        <v>28</v>
      </c>
      <c r="I2067" s="28" t="str">
        <f t="shared" si="125"/>
        <v>175763</v>
      </c>
      <c r="J2067" s="12"/>
      <c r="K2067" s="15" t="s">
        <v>1899</v>
      </c>
      <c r="L2067" s="28" t="s">
        <v>5187</v>
      </c>
      <c r="M2067" s="12"/>
      <c r="N2067" s="9" t="s">
        <v>30</v>
      </c>
      <c r="O2067" s="9" t="s">
        <v>1901</v>
      </c>
      <c r="P2067" s="17">
        <v>10443</v>
      </c>
      <c r="Q2067" s="29" t="s">
        <v>22</v>
      </c>
      <c r="R2067" s="30"/>
      <c r="S2067" s="29" t="s">
        <v>22</v>
      </c>
      <c r="T2067" s="31"/>
      <c r="U2067" s="10"/>
      <c r="V2067" s="42" t="s">
        <v>236</v>
      </c>
      <c r="W2067" s="99"/>
      <c r="X2067" s="99"/>
    </row>
    <row r="2068" spans="1:24" ht="16.5" customHeight="1">
      <c r="A2068" s="8" t="s">
        <v>5182</v>
      </c>
      <c r="B2068" s="16" t="s">
        <v>5183</v>
      </c>
      <c r="C2068" s="10" t="s">
        <v>5184</v>
      </c>
      <c r="D2068" s="11" t="s">
        <v>5167</v>
      </c>
      <c r="E2068" s="12" t="s">
        <v>111</v>
      </c>
      <c r="F2068" s="12" t="s">
        <v>27</v>
      </c>
      <c r="G2068" s="12"/>
      <c r="H2068" s="16" t="s">
        <v>28</v>
      </c>
      <c r="I2068" s="28" t="str">
        <f t="shared" si="125"/>
        <v>175763</v>
      </c>
      <c r="J2068" s="12"/>
      <c r="K2068" s="75" t="s">
        <v>5172</v>
      </c>
      <c r="L2068" s="28" t="s">
        <v>5188</v>
      </c>
      <c r="M2068" s="12"/>
      <c r="N2068" s="16" t="s">
        <v>49</v>
      </c>
      <c r="O2068" s="76" t="s">
        <v>5174</v>
      </c>
      <c r="P2068" s="48">
        <v>156223</v>
      </c>
      <c r="Q2068" s="29" t="s">
        <v>22</v>
      </c>
      <c r="R2068" s="30"/>
      <c r="S2068" s="29" t="s">
        <v>22</v>
      </c>
      <c r="T2068" s="31"/>
      <c r="U2068" s="10"/>
      <c r="V2068" s="42" t="s">
        <v>236</v>
      </c>
      <c r="W2068" s="99"/>
      <c r="X2068" s="99"/>
    </row>
    <row r="2069" spans="1:24" ht="16.5" customHeight="1">
      <c r="A2069" s="8" t="s">
        <v>5182</v>
      </c>
      <c r="B2069" s="16" t="s">
        <v>5183</v>
      </c>
      <c r="C2069" s="10" t="s">
        <v>5184</v>
      </c>
      <c r="D2069" s="11" t="s">
        <v>5167</v>
      </c>
      <c r="E2069" s="12" t="s">
        <v>111</v>
      </c>
      <c r="F2069" s="12" t="s">
        <v>27</v>
      </c>
      <c r="G2069" s="12"/>
      <c r="H2069" s="16" t="s">
        <v>28</v>
      </c>
      <c r="I2069" s="28" t="str">
        <f t="shared" si="125"/>
        <v>175763</v>
      </c>
      <c r="J2069" s="12"/>
      <c r="K2069" s="15" t="s">
        <v>3868</v>
      </c>
      <c r="L2069" s="28" t="s">
        <v>5189</v>
      </c>
      <c r="M2069" s="12"/>
      <c r="N2069" s="9" t="s">
        <v>49</v>
      </c>
      <c r="O2069" s="9" t="s">
        <v>3869</v>
      </c>
      <c r="P2069" s="17">
        <v>132905</v>
      </c>
      <c r="Q2069" s="29" t="s">
        <v>22</v>
      </c>
      <c r="R2069" s="30"/>
      <c r="S2069" s="29" t="s">
        <v>22</v>
      </c>
      <c r="T2069" s="31"/>
      <c r="U2069" s="10"/>
      <c r="V2069" s="42" t="s">
        <v>236</v>
      </c>
      <c r="W2069" s="99"/>
      <c r="X2069" s="99"/>
    </row>
    <row r="2070" spans="1:24" ht="16.5" customHeight="1">
      <c r="A2070" s="8" t="s">
        <v>5190</v>
      </c>
      <c r="B2070" s="16" t="s">
        <v>5191</v>
      </c>
      <c r="C2070" s="10" t="s">
        <v>5192</v>
      </c>
      <c r="D2070" s="44" t="s">
        <v>5167</v>
      </c>
      <c r="E2070" s="12" t="s">
        <v>111</v>
      </c>
      <c r="F2070" s="12" t="s">
        <v>27</v>
      </c>
      <c r="G2070" s="12"/>
      <c r="H2070" s="16" t="s">
        <v>28</v>
      </c>
      <c r="I2070" s="28" t="str">
        <f t="shared" si="125"/>
        <v>175763</v>
      </c>
      <c r="J2070" s="12"/>
      <c r="K2070" s="75" t="s">
        <v>2254</v>
      </c>
      <c r="L2070" s="28" t="s">
        <v>5193</v>
      </c>
      <c r="M2070" s="12" t="s">
        <v>22</v>
      </c>
      <c r="N2070" s="16" t="s">
        <v>30</v>
      </c>
      <c r="O2070" s="76" t="s">
        <v>2255</v>
      </c>
      <c r="P2070" s="48">
        <v>140564</v>
      </c>
      <c r="Q2070" s="29" t="s">
        <v>22</v>
      </c>
      <c r="R2070" s="30"/>
      <c r="S2070" s="29" t="s">
        <v>22</v>
      </c>
      <c r="T2070" s="31"/>
      <c r="U2070" s="10"/>
      <c r="V2070" s="282" t="s">
        <v>5169</v>
      </c>
      <c r="W2070" s="283"/>
      <c r="X2070" s="283"/>
    </row>
    <row r="2071" spans="1:24" ht="16.5" customHeight="1">
      <c r="A2071" s="8" t="s">
        <v>5190</v>
      </c>
      <c r="B2071" s="16" t="s">
        <v>5191</v>
      </c>
      <c r="C2071" s="10" t="s">
        <v>5192</v>
      </c>
      <c r="D2071" s="44" t="s">
        <v>5167</v>
      </c>
      <c r="E2071" s="12" t="s">
        <v>111</v>
      </c>
      <c r="F2071" s="12" t="s">
        <v>27</v>
      </c>
      <c r="G2071" s="12"/>
      <c r="H2071" s="16" t="s">
        <v>28</v>
      </c>
      <c r="I2071" s="28" t="str">
        <f t="shared" si="125"/>
        <v>175763</v>
      </c>
      <c r="J2071" s="12"/>
      <c r="K2071" s="75" t="s">
        <v>2414</v>
      </c>
      <c r="L2071" s="28" t="s">
        <v>5194</v>
      </c>
      <c r="M2071" s="12"/>
      <c r="N2071" s="16" t="s">
        <v>30</v>
      </c>
      <c r="O2071" s="76" t="s">
        <v>2416</v>
      </c>
      <c r="P2071" s="48">
        <v>64798</v>
      </c>
      <c r="Q2071" s="29" t="s">
        <v>22</v>
      </c>
      <c r="R2071" s="30"/>
      <c r="S2071" s="29" t="s">
        <v>22</v>
      </c>
      <c r="T2071" s="31"/>
      <c r="U2071" s="10"/>
      <c r="V2071" s="42" t="s">
        <v>5169</v>
      </c>
      <c r="W2071" s="99"/>
      <c r="X2071" s="99"/>
    </row>
    <row r="2072" spans="1:24" ht="16.5" customHeight="1">
      <c r="A2072" s="8" t="s">
        <v>5190</v>
      </c>
      <c r="B2072" s="16" t="s">
        <v>5191</v>
      </c>
      <c r="C2072" s="10" t="s">
        <v>5192</v>
      </c>
      <c r="D2072" s="44" t="s">
        <v>5167</v>
      </c>
      <c r="E2072" s="12" t="s">
        <v>111</v>
      </c>
      <c r="F2072" s="12" t="s">
        <v>27</v>
      </c>
      <c r="G2072" s="12"/>
      <c r="H2072" s="16" t="s">
        <v>28</v>
      </c>
      <c r="I2072" s="28" t="str">
        <f t="shared" si="125"/>
        <v>175763</v>
      </c>
      <c r="J2072" s="12"/>
      <c r="K2072" s="15" t="s">
        <v>3143</v>
      </c>
      <c r="L2072" s="28" t="s">
        <v>5188</v>
      </c>
      <c r="M2072" s="12"/>
      <c r="N2072" s="9" t="s">
        <v>30</v>
      </c>
      <c r="O2072" s="9" t="s">
        <v>4470</v>
      </c>
      <c r="P2072" s="17">
        <v>10224</v>
      </c>
      <c r="Q2072" s="29" t="s">
        <v>22</v>
      </c>
      <c r="R2072" s="30"/>
      <c r="S2072" s="29" t="s">
        <v>22</v>
      </c>
      <c r="T2072" s="31"/>
      <c r="U2072" s="10"/>
      <c r="V2072" s="42" t="s">
        <v>5169</v>
      </c>
      <c r="W2072" s="99"/>
      <c r="X2072" s="99"/>
    </row>
    <row r="2073" spans="1:24" ht="16.5" customHeight="1">
      <c r="A2073" s="8" t="s">
        <v>5190</v>
      </c>
      <c r="B2073" s="16" t="s">
        <v>5191</v>
      </c>
      <c r="C2073" s="10" t="s">
        <v>5192</v>
      </c>
      <c r="D2073" s="44" t="s">
        <v>5167</v>
      </c>
      <c r="E2073" s="12" t="s">
        <v>111</v>
      </c>
      <c r="F2073" s="12" t="s">
        <v>130</v>
      </c>
      <c r="G2073" s="12"/>
      <c r="H2073" s="16" t="s">
        <v>131</v>
      </c>
      <c r="I2073" s="28" t="str">
        <f t="shared" si="125"/>
        <v>58057</v>
      </c>
      <c r="J2073" s="12"/>
      <c r="K2073" s="148" t="s">
        <v>211</v>
      </c>
      <c r="L2073" s="28" t="s">
        <v>5189</v>
      </c>
      <c r="M2073" s="12" t="s">
        <v>32</v>
      </c>
      <c r="N2073" s="9" t="s">
        <v>133</v>
      </c>
      <c r="O2073" s="9" t="s">
        <v>314</v>
      </c>
      <c r="P2073" s="17">
        <v>17221</v>
      </c>
      <c r="Q2073" s="18" t="s">
        <v>32</v>
      </c>
      <c r="R2073" s="30"/>
      <c r="S2073" s="29" t="s">
        <v>22</v>
      </c>
      <c r="T2073" s="31"/>
      <c r="U2073" s="10"/>
      <c r="V2073" s="95" t="s">
        <v>236</v>
      </c>
      <c r="W2073" s="99"/>
      <c r="X2073" s="99"/>
    </row>
    <row r="2074" spans="1:24" ht="16.5" customHeight="1">
      <c r="A2074" s="8" t="s">
        <v>5190</v>
      </c>
      <c r="B2074" s="16" t="s">
        <v>5191</v>
      </c>
      <c r="C2074" s="10" t="s">
        <v>5192</v>
      </c>
      <c r="D2074" s="44" t="s">
        <v>5167</v>
      </c>
      <c r="E2074" s="12" t="s">
        <v>111</v>
      </c>
      <c r="F2074" s="12" t="s">
        <v>27</v>
      </c>
      <c r="G2074" s="12"/>
      <c r="H2074" s="16" t="s">
        <v>28</v>
      </c>
      <c r="I2074" s="28" t="str">
        <f t="shared" si="125"/>
        <v>175763</v>
      </c>
      <c r="J2074" s="12"/>
      <c r="K2074" s="43" t="s">
        <v>3898</v>
      </c>
      <c r="L2074" s="28" t="s">
        <v>5195</v>
      </c>
      <c r="M2074" s="12"/>
      <c r="N2074" s="16" t="s">
        <v>30</v>
      </c>
      <c r="O2074" s="24" t="s">
        <v>4721</v>
      </c>
      <c r="P2074" s="48">
        <v>156226</v>
      </c>
      <c r="Q2074" s="29" t="s">
        <v>22</v>
      </c>
      <c r="R2074" s="30"/>
      <c r="S2074" s="29" t="s">
        <v>22</v>
      </c>
      <c r="T2074" s="31"/>
      <c r="U2074" s="10"/>
      <c r="V2074" s="95" t="s">
        <v>236</v>
      </c>
      <c r="W2074" s="99"/>
      <c r="X2074" s="99"/>
    </row>
    <row r="2075" spans="1:24" ht="16.5" customHeight="1">
      <c r="A2075" s="8" t="s">
        <v>5190</v>
      </c>
      <c r="B2075" s="16" t="s">
        <v>5191</v>
      </c>
      <c r="C2075" s="10" t="s">
        <v>5192</v>
      </c>
      <c r="D2075" s="44" t="s">
        <v>5167</v>
      </c>
      <c r="E2075" s="12" t="s">
        <v>111</v>
      </c>
      <c r="F2075" s="12" t="s">
        <v>27</v>
      </c>
      <c r="G2075" s="12"/>
      <c r="H2075" s="16" t="s">
        <v>28</v>
      </c>
      <c r="I2075" s="28" t="str">
        <f t="shared" si="125"/>
        <v>175763</v>
      </c>
      <c r="J2075" s="12"/>
      <c r="K2075" s="106" t="s">
        <v>5196</v>
      </c>
      <c r="L2075" s="28" t="s">
        <v>5188</v>
      </c>
      <c r="M2075" s="12"/>
      <c r="N2075" s="16" t="s">
        <v>49</v>
      </c>
      <c r="O2075" s="24" t="s">
        <v>5197</v>
      </c>
      <c r="P2075" s="48">
        <v>156227</v>
      </c>
      <c r="Q2075" s="29" t="s">
        <v>22</v>
      </c>
      <c r="R2075" s="30"/>
      <c r="S2075" s="29" t="s">
        <v>22</v>
      </c>
      <c r="T2075" s="31"/>
      <c r="U2075" s="10"/>
      <c r="V2075" s="95" t="s">
        <v>236</v>
      </c>
      <c r="W2075" s="99"/>
      <c r="X2075" s="99"/>
    </row>
    <row r="2076" spans="1:24" ht="16.5" customHeight="1">
      <c r="A2076" s="8" t="s">
        <v>5198</v>
      </c>
      <c r="B2076" s="16" t="s">
        <v>5199</v>
      </c>
      <c r="C2076" s="10" t="s">
        <v>5200</v>
      </c>
      <c r="D2076" s="11" t="s">
        <v>5167</v>
      </c>
      <c r="E2076" s="12" t="s">
        <v>111</v>
      </c>
      <c r="F2076" s="12" t="s">
        <v>27</v>
      </c>
      <c r="G2076" s="12"/>
      <c r="H2076" s="16" t="s">
        <v>28</v>
      </c>
      <c r="I2076" s="28" t="str">
        <f t="shared" si="125"/>
        <v>175763</v>
      </c>
      <c r="J2076" s="12"/>
      <c r="K2076" s="10" t="s">
        <v>3555</v>
      </c>
      <c r="L2076" s="28"/>
      <c r="M2076" s="12"/>
      <c r="N2076" s="16" t="s">
        <v>30</v>
      </c>
      <c r="O2076" s="16" t="s">
        <v>3556</v>
      </c>
      <c r="P2076" s="7">
        <v>63444</v>
      </c>
      <c r="Q2076" s="29" t="s">
        <v>22</v>
      </c>
      <c r="R2076" s="30"/>
      <c r="S2076" s="29" t="s">
        <v>22</v>
      </c>
      <c r="T2076" s="31"/>
      <c r="U2076" s="10" t="s">
        <v>59</v>
      </c>
      <c r="V2076" s="284" t="s">
        <v>236</v>
      </c>
      <c r="W2076" s="283"/>
      <c r="X2076" s="283"/>
    </row>
    <row r="2077" spans="1:24" ht="16.5" customHeight="1">
      <c r="A2077" s="27" t="s">
        <v>5201</v>
      </c>
      <c r="B2077" s="9" t="s">
        <v>231</v>
      </c>
      <c r="C2077" s="15" t="s">
        <v>5202</v>
      </c>
      <c r="D2077" s="21" t="s">
        <v>5167</v>
      </c>
      <c r="E2077" s="12" t="s">
        <v>111</v>
      </c>
      <c r="F2077" s="14" t="s">
        <v>27</v>
      </c>
      <c r="G2077" s="14"/>
      <c r="H2077" s="16" t="s">
        <v>28</v>
      </c>
      <c r="I2077" s="28" t="str">
        <f t="shared" si="125"/>
        <v>175763</v>
      </c>
      <c r="J2077" s="12"/>
      <c r="K2077" s="15" t="s">
        <v>234</v>
      </c>
      <c r="L2077" s="13"/>
      <c r="M2077" s="14"/>
      <c r="N2077" s="9" t="s">
        <v>30</v>
      </c>
      <c r="O2077" s="9" t="s">
        <v>235</v>
      </c>
      <c r="P2077" s="17">
        <v>68655</v>
      </c>
      <c r="Q2077" s="29" t="s">
        <v>22</v>
      </c>
      <c r="R2077" s="30"/>
      <c r="S2077" s="29" t="s">
        <v>22</v>
      </c>
      <c r="T2077" s="31"/>
      <c r="U2077" s="15" t="s">
        <v>59</v>
      </c>
      <c r="V2077" s="26" t="s">
        <v>236</v>
      </c>
    </row>
    <row r="2078" spans="1:24" ht="16.5" customHeight="1">
      <c r="A2078" s="27" t="s">
        <v>5203</v>
      </c>
      <c r="B2078" s="9" t="s">
        <v>231</v>
      </c>
      <c r="C2078" s="15" t="s">
        <v>5204</v>
      </c>
      <c r="D2078" s="21" t="s">
        <v>5167</v>
      </c>
      <c r="E2078" s="12" t="s">
        <v>111</v>
      </c>
      <c r="F2078" s="14" t="s">
        <v>27</v>
      </c>
      <c r="G2078" s="14"/>
      <c r="H2078" s="9" t="s">
        <v>28</v>
      </c>
      <c r="I2078" s="28" t="str">
        <f t="shared" si="125"/>
        <v>175763</v>
      </c>
      <c r="J2078" s="14"/>
      <c r="K2078" s="184" t="s">
        <v>234</v>
      </c>
      <c r="L2078" s="13"/>
      <c r="M2078" s="14"/>
      <c r="N2078" s="9" t="s">
        <v>30</v>
      </c>
      <c r="O2078" s="9" t="s">
        <v>235</v>
      </c>
      <c r="P2078" s="17">
        <v>68655</v>
      </c>
      <c r="Q2078" s="29" t="s">
        <v>22</v>
      </c>
      <c r="R2078" s="30"/>
      <c r="S2078" s="29" t="s">
        <v>22</v>
      </c>
      <c r="T2078" s="31"/>
      <c r="U2078" s="15" t="s">
        <v>59</v>
      </c>
      <c r="V2078" s="26" t="s">
        <v>236</v>
      </c>
    </row>
    <row r="2079" spans="1:24" ht="16.5" customHeight="1">
      <c r="A2079" s="8" t="s">
        <v>5205</v>
      </c>
      <c r="B2079" s="16" t="s">
        <v>5206</v>
      </c>
      <c r="C2079" s="10" t="s">
        <v>5207</v>
      </c>
      <c r="D2079" s="11" t="s">
        <v>5167</v>
      </c>
      <c r="E2079" s="12" t="s">
        <v>111</v>
      </c>
      <c r="F2079" s="12" t="s">
        <v>27</v>
      </c>
      <c r="G2079" s="12"/>
      <c r="H2079" s="16" t="s">
        <v>28</v>
      </c>
      <c r="I2079" s="28" t="str">
        <f t="shared" si="125"/>
        <v>175763</v>
      </c>
      <c r="J2079" s="12"/>
      <c r="K2079" s="75" t="s">
        <v>5208</v>
      </c>
      <c r="L2079" s="28" t="s">
        <v>5209</v>
      </c>
      <c r="M2079" s="12" t="s">
        <v>22</v>
      </c>
      <c r="N2079" s="16" t="s">
        <v>30</v>
      </c>
      <c r="O2079" s="76" t="s">
        <v>2416</v>
      </c>
      <c r="P2079" s="48">
        <v>64798</v>
      </c>
      <c r="Q2079" s="29" t="s">
        <v>22</v>
      </c>
      <c r="R2079" s="30"/>
      <c r="S2079" s="29" t="s">
        <v>22</v>
      </c>
      <c r="T2079" s="31"/>
      <c r="U2079" s="10"/>
      <c r="V2079" s="282" t="s">
        <v>5169</v>
      </c>
      <c r="W2079" s="283"/>
      <c r="X2079" s="283"/>
    </row>
    <row r="2080" spans="1:24" ht="16.5" customHeight="1">
      <c r="A2080" s="8" t="s">
        <v>5205</v>
      </c>
      <c r="B2080" s="16" t="s">
        <v>5206</v>
      </c>
      <c r="C2080" s="10" t="s">
        <v>5207</v>
      </c>
      <c r="D2080" s="11" t="s">
        <v>5167</v>
      </c>
      <c r="E2080" s="12" t="s">
        <v>111</v>
      </c>
      <c r="F2080" s="12" t="s">
        <v>27</v>
      </c>
      <c r="G2080" s="12"/>
      <c r="H2080" s="16" t="s">
        <v>28</v>
      </c>
      <c r="I2080" s="28" t="str">
        <f t="shared" si="125"/>
        <v>175763</v>
      </c>
      <c r="J2080" s="12"/>
      <c r="K2080" s="75" t="s">
        <v>1903</v>
      </c>
      <c r="L2080" s="28" t="s">
        <v>5210</v>
      </c>
      <c r="M2080" s="12"/>
      <c r="N2080" s="16" t="s">
        <v>30</v>
      </c>
      <c r="O2080" s="76" t="s">
        <v>1904</v>
      </c>
      <c r="P2080" s="48">
        <v>59961</v>
      </c>
      <c r="Q2080" s="29" t="s">
        <v>22</v>
      </c>
      <c r="R2080" s="30"/>
      <c r="S2080" s="29" t="s">
        <v>22</v>
      </c>
      <c r="T2080" s="31"/>
      <c r="U2080" s="10"/>
      <c r="V2080" s="42" t="s">
        <v>5169</v>
      </c>
      <c r="W2080" s="99"/>
      <c r="X2080" s="99"/>
    </row>
    <row r="2081" spans="1:24" ht="16.5" customHeight="1">
      <c r="A2081" s="8" t="s">
        <v>5205</v>
      </c>
      <c r="B2081" s="16" t="s">
        <v>5206</v>
      </c>
      <c r="C2081" s="10" t="s">
        <v>5207</v>
      </c>
      <c r="D2081" s="11" t="s">
        <v>5167</v>
      </c>
      <c r="E2081" s="12" t="s">
        <v>111</v>
      </c>
      <c r="F2081" s="12" t="s">
        <v>27</v>
      </c>
      <c r="G2081" s="12"/>
      <c r="H2081" s="16" t="s">
        <v>28</v>
      </c>
      <c r="I2081" s="28" t="str">
        <f t="shared" si="125"/>
        <v>175763</v>
      </c>
      <c r="J2081" s="12"/>
      <c r="K2081" s="75" t="s">
        <v>2254</v>
      </c>
      <c r="L2081" s="28" t="s">
        <v>4039</v>
      </c>
      <c r="M2081" s="12"/>
      <c r="N2081" s="16" t="s">
        <v>30</v>
      </c>
      <c r="O2081" s="76" t="s">
        <v>2255</v>
      </c>
      <c r="P2081" s="48">
        <v>140564</v>
      </c>
      <c r="Q2081" s="29" t="s">
        <v>22</v>
      </c>
      <c r="R2081" s="30"/>
      <c r="S2081" s="29" t="s">
        <v>22</v>
      </c>
      <c r="T2081" s="31"/>
      <c r="U2081" s="10"/>
      <c r="V2081" s="46" t="s">
        <v>5169</v>
      </c>
      <c r="W2081" s="99"/>
      <c r="X2081" s="99"/>
    </row>
    <row r="2082" spans="1:24" ht="16.5" customHeight="1">
      <c r="A2082" s="8" t="s">
        <v>5205</v>
      </c>
      <c r="B2082" s="16" t="s">
        <v>5206</v>
      </c>
      <c r="C2082" s="10" t="s">
        <v>5207</v>
      </c>
      <c r="D2082" s="11" t="s">
        <v>5167</v>
      </c>
      <c r="E2082" s="12" t="s">
        <v>111</v>
      </c>
      <c r="F2082" s="12" t="s">
        <v>27</v>
      </c>
      <c r="G2082" s="12"/>
      <c r="H2082" s="16" t="s">
        <v>28</v>
      </c>
      <c r="I2082" s="28" t="str">
        <f t="shared" si="125"/>
        <v>175763</v>
      </c>
      <c r="J2082" s="12"/>
      <c r="K2082" s="15" t="s">
        <v>412</v>
      </c>
      <c r="L2082" s="28" t="s">
        <v>5188</v>
      </c>
      <c r="M2082" s="12"/>
      <c r="N2082" s="9" t="s">
        <v>30</v>
      </c>
      <c r="O2082" s="9" t="s">
        <v>413</v>
      </c>
      <c r="P2082" s="17">
        <v>62855</v>
      </c>
      <c r="Q2082" s="29" t="s">
        <v>22</v>
      </c>
      <c r="R2082" s="30"/>
      <c r="S2082" s="29" t="s">
        <v>22</v>
      </c>
      <c r="T2082" s="31"/>
      <c r="U2082" s="10"/>
      <c r="V2082" s="46" t="s">
        <v>5169</v>
      </c>
      <c r="W2082" s="99"/>
      <c r="X2082" s="99"/>
    </row>
    <row r="2083" spans="1:24" ht="16.5" customHeight="1">
      <c r="A2083" s="8" t="s">
        <v>5205</v>
      </c>
      <c r="B2083" s="16" t="s">
        <v>5206</v>
      </c>
      <c r="C2083" s="10" t="s">
        <v>5207</v>
      </c>
      <c r="D2083" s="11" t="s">
        <v>5167</v>
      </c>
      <c r="E2083" s="12" t="s">
        <v>111</v>
      </c>
      <c r="F2083" s="12" t="s">
        <v>27</v>
      </c>
      <c r="G2083" s="12"/>
      <c r="H2083" s="16" t="s">
        <v>28</v>
      </c>
      <c r="I2083" s="28" t="str">
        <f t="shared" si="125"/>
        <v>175763</v>
      </c>
      <c r="J2083" s="12"/>
      <c r="K2083" s="15" t="s">
        <v>1899</v>
      </c>
      <c r="L2083" s="28" t="s">
        <v>5211</v>
      </c>
      <c r="M2083" s="12"/>
      <c r="N2083" s="9" t="s">
        <v>30</v>
      </c>
      <c r="O2083" s="9" t="s">
        <v>1901</v>
      </c>
      <c r="P2083" s="17">
        <v>10443</v>
      </c>
      <c r="Q2083" s="29" t="s">
        <v>22</v>
      </c>
      <c r="R2083" s="30"/>
      <c r="S2083" s="29" t="s">
        <v>22</v>
      </c>
      <c r="T2083" s="31"/>
      <c r="U2083" s="10"/>
      <c r="V2083" s="46" t="s">
        <v>5169</v>
      </c>
      <c r="W2083" s="99"/>
      <c r="X2083" s="99"/>
    </row>
    <row r="2084" spans="1:24" ht="16.5" customHeight="1">
      <c r="A2084" s="8" t="s">
        <v>5205</v>
      </c>
      <c r="B2084" s="16" t="s">
        <v>5206</v>
      </c>
      <c r="C2084" s="10" t="s">
        <v>5207</v>
      </c>
      <c r="D2084" s="11" t="s">
        <v>5167</v>
      </c>
      <c r="E2084" s="12" t="s">
        <v>111</v>
      </c>
      <c r="F2084" s="12" t="s">
        <v>27</v>
      </c>
      <c r="G2084" s="12"/>
      <c r="H2084" s="16" t="s">
        <v>28</v>
      </c>
      <c r="I2084" s="28" t="str">
        <f t="shared" si="125"/>
        <v>175763</v>
      </c>
      <c r="J2084" s="12"/>
      <c r="K2084" s="75" t="s">
        <v>3378</v>
      </c>
      <c r="L2084" s="28" t="s">
        <v>5212</v>
      </c>
      <c r="M2084" s="12"/>
      <c r="N2084" s="16" t="s">
        <v>30</v>
      </c>
      <c r="O2084" s="76" t="s">
        <v>3379</v>
      </c>
      <c r="P2084" s="48">
        <v>27723</v>
      </c>
      <c r="Q2084" s="29" t="s">
        <v>22</v>
      </c>
      <c r="R2084" s="30"/>
      <c r="S2084" s="29" t="s">
        <v>22</v>
      </c>
      <c r="T2084" s="31"/>
      <c r="U2084" s="10"/>
      <c r="V2084" s="46" t="s">
        <v>5169</v>
      </c>
      <c r="W2084" s="99"/>
      <c r="X2084" s="99"/>
    </row>
    <row r="2085" spans="1:24" ht="16.5" customHeight="1">
      <c r="A2085" s="8" t="s">
        <v>5213</v>
      </c>
      <c r="B2085" s="16" t="s">
        <v>5214</v>
      </c>
      <c r="C2085" s="10" t="s">
        <v>5215</v>
      </c>
      <c r="D2085" s="11" t="s">
        <v>5167</v>
      </c>
      <c r="E2085" s="12" t="s">
        <v>111</v>
      </c>
      <c r="F2085" s="12" t="s">
        <v>27</v>
      </c>
      <c r="G2085" s="12"/>
      <c r="H2085" s="16" t="s">
        <v>28</v>
      </c>
      <c r="I2085" s="28" t="str">
        <f t="shared" si="125"/>
        <v>175763</v>
      </c>
      <c r="J2085" s="12" t="s">
        <v>89</v>
      </c>
      <c r="K2085" s="10" t="s">
        <v>2414</v>
      </c>
      <c r="L2085" s="28" t="s">
        <v>5216</v>
      </c>
      <c r="M2085" s="12"/>
      <c r="N2085" s="16" t="s">
        <v>30</v>
      </c>
      <c r="O2085" s="16" t="s">
        <v>2416</v>
      </c>
      <c r="P2085" s="7">
        <v>64798</v>
      </c>
      <c r="Q2085" s="29" t="s">
        <v>22</v>
      </c>
      <c r="R2085" s="30"/>
      <c r="S2085" s="29" t="s">
        <v>22</v>
      </c>
      <c r="T2085" s="31"/>
      <c r="U2085" s="10"/>
      <c r="V2085" s="287" t="s">
        <v>236</v>
      </c>
      <c r="W2085" s="283"/>
      <c r="X2085" s="283"/>
    </row>
    <row r="2086" spans="1:24" ht="16.5" customHeight="1">
      <c r="A2086" s="8" t="s">
        <v>5213</v>
      </c>
      <c r="B2086" s="16" t="s">
        <v>5214</v>
      </c>
      <c r="C2086" s="10" t="s">
        <v>5215</v>
      </c>
      <c r="D2086" s="11" t="s">
        <v>5167</v>
      </c>
      <c r="E2086" s="12" t="s">
        <v>111</v>
      </c>
      <c r="F2086" s="12" t="s">
        <v>27</v>
      </c>
      <c r="G2086" s="12"/>
      <c r="H2086" s="16" t="s">
        <v>28</v>
      </c>
      <c r="I2086" s="28" t="str">
        <f t="shared" si="125"/>
        <v>175763</v>
      </c>
      <c r="J2086" s="12" t="s">
        <v>89</v>
      </c>
      <c r="K2086" s="10" t="s">
        <v>2254</v>
      </c>
      <c r="L2086" s="28" t="s">
        <v>5217</v>
      </c>
      <c r="M2086" s="12"/>
      <c r="N2086" s="16" t="s">
        <v>30</v>
      </c>
      <c r="O2086" s="16" t="s">
        <v>2255</v>
      </c>
      <c r="P2086" s="7">
        <v>140564</v>
      </c>
      <c r="Q2086" s="29" t="s">
        <v>22</v>
      </c>
      <c r="R2086" s="30"/>
      <c r="S2086" s="29" t="s">
        <v>22</v>
      </c>
      <c r="T2086" s="31"/>
      <c r="U2086" s="10"/>
      <c r="V2086" s="46" t="s">
        <v>236</v>
      </c>
      <c r="W2086" s="99"/>
      <c r="X2086" s="99"/>
    </row>
    <row r="2087" spans="1:24" ht="16.5" customHeight="1">
      <c r="A2087" s="8" t="s">
        <v>5213</v>
      </c>
      <c r="B2087" s="16" t="s">
        <v>5214</v>
      </c>
      <c r="C2087" s="10" t="s">
        <v>5215</v>
      </c>
      <c r="D2087" s="11" t="s">
        <v>5167</v>
      </c>
      <c r="E2087" s="12" t="s">
        <v>111</v>
      </c>
      <c r="F2087" s="12" t="s">
        <v>27</v>
      </c>
      <c r="G2087" s="12"/>
      <c r="H2087" s="16" t="s">
        <v>28</v>
      </c>
      <c r="I2087" s="28" t="str">
        <f t="shared" si="125"/>
        <v>175763</v>
      </c>
      <c r="J2087" s="12" t="s">
        <v>89</v>
      </c>
      <c r="K2087" s="10" t="s">
        <v>3378</v>
      </c>
      <c r="L2087" s="28" t="s">
        <v>5217</v>
      </c>
      <c r="M2087" s="12"/>
      <c r="N2087" s="16" t="s">
        <v>30</v>
      </c>
      <c r="O2087" s="16" t="s">
        <v>3379</v>
      </c>
      <c r="P2087" s="7">
        <v>27723</v>
      </c>
      <c r="Q2087" s="29" t="s">
        <v>22</v>
      </c>
      <c r="R2087" s="30"/>
      <c r="S2087" s="29" t="s">
        <v>22</v>
      </c>
      <c r="T2087" s="31"/>
      <c r="U2087" s="10"/>
      <c r="V2087" s="46" t="s">
        <v>236</v>
      </c>
      <c r="W2087" s="99"/>
      <c r="X2087" s="99"/>
    </row>
    <row r="2088" spans="1:24" ht="16.5" customHeight="1">
      <c r="A2088" s="27" t="s">
        <v>5218</v>
      </c>
      <c r="B2088" s="9" t="s">
        <v>120</v>
      </c>
      <c r="C2088" s="15" t="s">
        <v>5219</v>
      </c>
      <c r="D2088" s="21" t="s">
        <v>5220</v>
      </c>
      <c r="E2088" s="12" t="s">
        <v>26</v>
      </c>
      <c r="F2088" s="14" t="s">
        <v>27</v>
      </c>
      <c r="G2088" s="14"/>
      <c r="H2088" s="9" t="s">
        <v>28</v>
      </c>
      <c r="I2088" s="28" t="str">
        <f t="shared" si="125"/>
        <v>175763</v>
      </c>
      <c r="J2088" s="14"/>
      <c r="K2088" s="15" t="s">
        <v>1723</v>
      </c>
      <c r="L2088" s="13"/>
      <c r="M2088" s="14"/>
      <c r="N2088" s="9" t="s">
        <v>30</v>
      </c>
      <c r="O2088" s="9" t="s">
        <v>1724</v>
      </c>
      <c r="P2088" s="17">
        <v>62756</v>
      </c>
      <c r="Q2088" s="29" t="s">
        <v>22</v>
      </c>
      <c r="R2088" s="30"/>
      <c r="S2088" s="29" t="s">
        <v>22</v>
      </c>
      <c r="T2088" s="31"/>
      <c r="U2088" s="15"/>
      <c r="V2088" s="26" t="s">
        <v>5221</v>
      </c>
    </row>
    <row r="2089" spans="1:24" ht="16.5" customHeight="1">
      <c r="A2089" s="27" t="s">
        <v>5222</v>
      </c>
      <c r="B2089" s="9" t="s">
        <v>1940</v>
      </c>
      <c r="C2089" s="15" t="s">
        <v>5223</v>
      </c>
      <c r="D2089" s="21" t="s">
        <v>3515</v>
      </c>
      <c r="E2089" s="12" t="s">
        <v>26</v>
      </c>
      <c r="F2089" s="14" t="s">
        <v>55</v>
      </c>
      <c r="G2089" s="14"/>
      <c r="H2089" s="9" t="s">
        <v>39</v>
      </c>
      <c r="I2089" s="28" t="str">
        <f t="shared" si="125"/>
        <v>58756</v>
      </c>
      <c r="J2089" s="14"/>
      <c r="K2089" s="10" t="s">
        <v>56</v>
      </c>
      <c r="L2089" s="13"/>
      <c r="M2089" s="14"/>
      <c r="N2089" s="9" t="s">
        <v>57</v>
      </c>
      <c r="O2089" s="9" t="s">
        <v>58</v>
      </c>
      <c r="P2089" s="17">
        <v>58553</v>
      </c>
      <c r="Q2089" s="29" t="s">
        <v>22</v>
      </c>
      <c r="R2089" s="30" t="s">
        <v>22</v>
      </c>
      <c r="S2089" s="29" t="s">
        <v>22</v>
      </c>
      <c r="T2089" s="31"/>
      <c r="U2089" s="15" t="s">
        <v>59</v>
      </c>
      <c r="V2089" s="32" t="s">
        <v>60</v>
      </c>
    </row>
    <row r="2090" spans="1:24" ht="16.5" customHeight="1">
      <c r="A2090" s="27" t="s">
        <v>5224</v>
      </c>
      <c r="B2090" s="9" t="s">
        <v>5225</v>
      </c>
      <c r="C2090" s="15" t="s">
        <v>5226</v>
      </c>
      <c r="D2090" s="21" t="s">
        <v>4784</v>
      </c>
      <c r="E2090" s="12" t="s">
        <v>26</v>
      </c>
      <c r="F2090" s="14" t="s">
        <v>27</v>
      </c>
      <c r="G2090" s="14"/>
      <c r="H2090" s="9" t="s">
        <v>28</v>
      </c>
      <c r="I2090" s="28" t="str">
        <f t="shared" si="125"/>
        <v>175763</v>
      </c>
      <c r="J2090" s="14"/>
      <c r="K2090" s="15" t="s">
        <v>5227</v>
      </c>
      <c r="L2090" s="13"/>
      <c r="M2090" s="14"/>
      <c r="N2090" s="9" t="s">
        <v>49</v>
      </c>
      <c r="O2090" s="9" t="s">
        <v>5228</v>
      </c>
      <c r="P2090" s="17">
        <v>157729</v>
      </c>
      <c r="Q2090" s="29" t="s">
        <v>22</v>
      </c>
      <c r="R2090" s="30"/>
      <c r="S2090" s="29" t="s">
        <v>22</v>
      </c>
      <c r="T2090" s="31"/>
      <c r="U2090" s="41" t="s">
        <v>169</v>
      </c>
      <c r="V2090" s="42" t="s">
        <v>5229</v>
      </c>
    </row>
    <row r="2091" spans="1:24" ht="16.5" customHeight="1">
      <c r="A2091" s="27" t="s">
        <v>5230</v>
      </c>
      <c r="B2091" s="9" t="s">
        <v>5231</v>
      </c>
      <c r="C2091" s="15" t="s">
        <v>5232</v>
      </c>
      <c r="D2091" s="21" t="s">
        <v>4784</v>
      </c>
      <c r="E2091" s="12" t="s">
        <v>26</v>
      </c>
      <c r="F2091" s="14" t="s">
        <v>130</v>
      </c>
      <c r="G2091" s="14"/>
      <c r="H2091" s="9" t="s">
        <v>131</v>
      </c>
      <c r="I2091" s="28" t="str">
        <f t="shared" si="125"/>
        <v>58057</v>
      </c>
      <c r="J2091" s="14"/>
      <c r="K2091" s="15" t="s">
        <v>532</v>
      </c>
      <c r="L2091" s="13"/>
      <c r="M2091" s="14"/>
      <c r="N2091" s="9" t="s">
        <v>133</v>
      </c>
      <c r="O2091" s="9" t="s">
        <v>533</v>
      </c>
      <c r="P2091" s="17">
        <v>15383</v>
      </c>
      <c r="Q2091" s="29" t="s">
        <v>22</v>
      </c>
      <c r="R2091" s="30"/>
      <c r="S2091" s="29" t="s">
        <v>22</v>
      </c>
      <c r="T2091" s="31"/>
      <c r="U2091" s="15"/>
      <c r="V2091" s="32" t="s">
        <v>4788</v>
      </c>
    </row>
    <row r="2092" spans="1:24" ht="16.5" customHeight="1">
      <c r="A2092" s="27" t="s">
        <v>5233</v>
      </c>
      <c r="B2092" s="9" t="s">
        <v>4579</v>
      </c>
      <c r="C2092" s="15" t="s">
        <v>5234</v>
      </c>
      <c r="D2092" s="21" t="s">
        <v>4784</v>
      </c>
      <c r="E2092" s="12" t="s">
        <v>26</v>
      </c>
      <c r="F2092" s="14" t="s">
        <v>27</v>
      </c>
      <c r="G2092" s="14"/>
      <c r="H2092" s="9" t="s">
        <v>28</v>
      </c>
      <c r="I2092" s="28" t="str">
        <f t="shared" si="125"/>
        <v>175763</v>
      </c>
      <c r="J2092" s="14"/>
      <c r="K2092" s="15" t="s">
        <v>1066</v>
      </c>
      <c r="L2092" s="13"/>
      <c r="M2092" s="14"/>
      <c r="N2092" s="9" t="s">
        <v>30</v>
      </c>
      <c r="O2092" s="9" t="s">
        <v>1067</v>
      </c>
      <c r="P2092" s="17">
        <v>5337</v>
      </c>
      <c r="Q2092" s="29" t="s">
        <v>22</v>
      </c>
      <c r="R2092" s="30"/>
      <c r="S2092" s="29" t="s">
        <v>22</v>
      </c>
      <c r="T2092" s="31"/>
      <c r="U2092" s="41" t="s">
        <v>169</v>
      </c>
      <c r="V2092" s="42" t="s">
        <v>5229</v>
      </c>
    </row>
    <row r="2093" spans="1:24" ht="16.5" customHeight="1">
      <c r="A2093" s="27" t="s">
        <v>5235</v>
      </c>
      <c r="B2093" s="9" t="s">
        <v>231</v>
      </c>
      <c r="C2093" s="15" t="s">
        <v>5236</v>
      </c>
      <c r="D2093" s="21" t="s">
        <v>5237</v>
      </c>
      <c r="E2093" s="12" t="s">
        <v>111</v>
      </c>
      <c r="F2093" s="14" t="s">
        <v>27</v>
      </c>
      <c r="G2093" s="14"/>
      <c r="H2093" s="16" t="s">
        <v>28</v>
      </c>
      <c r="I2093" s="28" t="str">
        <f t="shared" si="125"/>
        <v>175763</v>
      </c>
      <c r="J2093" s="12"/>
      <c r="K2093" s="15" t="s">
        <v>234</v>
      </c>
      <c r="L2093" s="13"/>
      <c r="M2093" s="14"/>
      <c r="N2093" s="9" t="s">
        <v>30</v>
      </c>
      <c r="O2093" s="9" t="s">
        <v>235</v>
      </c>
      <c r="P2093" s="17">
        <v>68655</v>
      </c>
      <c r="Q2093" s="29" t="s">
        <v>22</v>
      </c>
      <c r="R2093" s="30"/>
      <c r="S2093" s="29" t="s">
        <v>22</v>
      </c>
      <c r="T2093" s="31"/>
      <c r="U2093" s="15" t="s">
        <v>59</v>
      </c>
      <c r="V2093" s="26" t="s">
        <v>236</v>
      </c>
    </row>
    <row r="2094" spans="1:24" ht="16.5" customHeight="1">
      <c r="A2094" s="27" t="s">
        <v>5238</v>
      </c>
      <c r="B2094" s="9" t="s">
        <v>5239</v>
      </c>
      <c r="C2094" s="15" t="s">
        <v>5240</v>
      </c>
      <c r="D2094" s="21" t="s">
        <v>5241</v>
      </c>
      <c r="E2094" s="12" t="s">
        <v>26</v>
      </c>
      <c r="F2094" s="14" t="s">
        <v>27</v>
      </c>
      <c r="G2094" s="14"/>
      <c r="H2094" s="9" t="s">
        <v>28</v>
      </c>
      <c r="I2094" s="28" t="str">
        <f t="shared" si="125"/>
        <v>175763</v>
      </c>
      <c r="J2094" s="14"/>
      <c r="K2094" s="15" t="s">
        <v>5114</v>
      </c>
      <c r="L2094" s="13"/>
      <c r="M2094" s="14"/>
      <c r="N2094" s="9" t="s">
        <v>49</v>
      </c>
      <c r="O2094" s="9" t="s">
        <v>5115</v>
      </c>
      <c r="P2094" s="17">
        <v>10217</v>
      </c>
      <c r="Q2094" s="29" t="s">
        <v>22</v>
      </c>
      <c r="R2094" s="30"/>
      <c r="S2094" s="29" t="s">
        <v>22</v>
      </c>
      <c r="T2094" s="31"/>
      <c r="U2094" s="41" t="s">
        <v>169</v>
      </c>
      <c r="V2094" s="42" t="s">
        <v>5242</v>
      </c>
    </row>
    <row r="2095" spans="1:24" ht="16.5" customHeight="1">
      <c r="A2095" s="27" t="s">
        <v>5243</v>
      </c>
      <c r="B2095" s="9" t="s">
        <v>146</v>
      </c>
      <c r="C2095" s="15" t="s">
        <v>5244</v>
      </c>
      <c r="D2095" s="21" t="s">
        <v>1683</v>
      </c>
      <c r="E2095" s="12" t="s">
        <v>26</v>
      </c>
      <c r="F2095" s="14" t="s">
        <v>27</v>
      </c>
      <c r="G2095" s="14"/>
      <c r="H2095" s="9" t="s">
        <v>28</v>
      </c>
      <c r="I2095" s="28" t="str">
        <f t="shared" si="125"/>
        <v>175763</v>
      </c>
      <c r="J2095" s="14"/>
      <c r="K2095" s="15" t="s">
        <v>365</v>
      </c>
      <c r="L2095" s="13"/>
      <c r="M2095" s="14"/>
      <c r="N2095" s="9" t="s">
        <v>30</v>
      </c>
      <c r="O2095" s="9" t="s">
        <v>366</v>
      </c>
      <c r="P2095" s="17">
        <v>49044</v>
      </c>
      <c r="Q2095" s="29" t="s">
        <v>22</v>
      </c>
      <c r="R2095" s="30"/>
      <c r="S2095" s="29" t="s">
        <v>22</v>
      </c>
      <c r="T2095" s="31"/>
      <c r="U2095" s="15"/>
      <c r="V2095" s="26" t="s">
        <v>5097</v>
      </c>
    </row>
    <row r="2096" spans="1:24" ht="16.5" customHeight="1">
      <c r="A2096" s="27" t="s">
        <v>5245</v>
      </c>
      <c r="B2096" s="9" t="s">
        <v>842</v>
      </c>
      <c r="C2096" s="15" t="s">
        <v>5246</v>
      </c>
      <c r="D2096" s="21" t="s">
        <v>828</v>
      </c>
      <c r="E2096" s="12" t="s">
        <v>26</v>
      </c>
      <c r="F2096" s="14" t="s">
        <v>266</v>
      </c>
      <c r="G2096" s="14"/>
      <c r="H2096" s="9" t="s">
        <v>267</v>
      </c>
      <c r="I2096" s="28" t="str">
        <f t="shared" si="125"/>
        <v>15441</v>
      </c>
      <c r="J2096" s="14"/>
      <c r="K2096" s="15" t="s">
        <v>268</v>
      </c>
      <c r="L2096" s="13"/>
      <c r="M2096" s="14"/>
      <c r="N2096" s="9" t="s">
        <v>269</v>
      </c>
      <c r="O2096" s="9" t="s">
        <v>270</v>
      </c>
      <c r="P2096" s="17">
        <v>6570</v>
      </c>
      <c r="Q2096" s="29" t="s">
        <v>22</v>
      </c>
      <c r="R2096" s="30"/>
      <c r="S2096" s="29" t="s">
        <v>22</v>
      </c>
      <c r="T2096" s="31"/>
      <c r="U2096" s="15"/>
      <c r="V2096" s="32" t="s">
        <v>5247</v>
      </c>
    </row>
    <row r="2097" spans="1:24" ht="16.5" customHeight="1">
      <c r="A2097" s="27" t="s">
        <v>5245</v>
      </c>
      <c r="B2097" s="9" t="s">
        <v>842</v>
      </c>
      <c r="C2097" s="15" t="s">
        <v>5246</v>
      </c>
      <c r="D2097" s="21" t="s">
        <v>828</v>
      </c>
      <c r="E2097" s="12" t="s">
        <v>26</v>
      </c>
      <c r="F2097" s="14" t="s">
        <v>266</v>
      </c>
      <c r="G2097" s="14"/>
      <c r="H2097" s="9" t="s">
        <v>267</v>
      </c>
      <c r="I2097" s="28" t="str">
        <f t="shared" si="125"/>
        <v>15441</v>
      </c>
      <c r="J2097" s="14"/>
      <c r="K2097" s="15" t="s">
        <v>858</v>
      </c>
      <c r="L2097" s="13"/>
      <c r="M2097" s="14"/>
      <c r="N2097" s="9" t="s">
        <v>269</v>
      </c>
      <c r="O2097" s="9" t="s">
        <v>859</v>
      </c>
      <c r="P2097" s="17">
        <v>10352</v>
      </c>
      <c r="Q2097" s="29" t="s">
        <v>22</v>
      </c>
      <c r="R2097" s="30"/>
      <c r="S2097" s="29" t="s">
        <v>22</v>
      </c>
      <c r="T2097" s="31"/>
      <c r="U2097" s="15"/>
      <c r="V2097" s="32" t="s">
        <v>5247</v>
      </c>
    </row>
    <row r="2098" spans="1:24" ht="16.5" customHeight="1">
      <c r="A2098" s="27" t="s">
        <v>5248</v>
      </c>
      <c r="B2098" s="9" t="s">
        <v>2263</v>
      </c>
      <c r="C2098" s="15" t="s">
        <v>5249</v>
      </c>
      <c r="D2098" s="21" t="s">
        <v>5250</v>
      </c>
      <c r="E2098" s="12" t="s">
        <v>5251</v>
      </c>
      <c r="F2098" s="14" t="s">
        <v>27</v>
      </c>
      <c r="G2098" s="14" t="s">
        <v>88</v>
      </c>
      <c r="H2098" s="9" t="s">
        <v>28</v>
      </c>
      <c r="I2098" s="13">
        <v>175763</v>
      </c>
      <c r="J2098" s="14"/>
      <c r="K2098" s="15" t="s">
        <v>5252</v>
      </c>
      <c r="L2098" s="13" t="s">
        <v>103</v>
      </c>
      <c r="M2098" s="14"/>
      <c r="N2098" s="9" t="s">
        <v>30</v>
      </c>
      <c r="O2098" s="9" t="s">
        <v>5253</v>
      </c>
      <c r="P2098" s="17">
        <v>10341</v>
      </c>
      <c r="Q2098" s="18" t="s">
        <v>22</v>
      </c>
      <c r="R2098" s="25"/>
      <c r="S2098" s="18" t="s">
        <v>22</v>
      </c>
      <c r="T2098" s="34"/>
      <c r="U2098" s="15"/>
      <c r="V2098" s="26" t="s">
        <v>5254</v>
      </c>
    </row>
    <row r="2099" spans="1:24" ht="16.5" customHeight="1">
      <c r="A2099" s="27" t="s">
        <v>5248</v>
      </c>
      <c r="B2099" s="9" t="s">
        <v>2263</v>
      </c>
      <c r="C2099" s="15" t="s">
        <v>5249</v>
      </c>
      <c r="D2099" s="21" t="s">
        <v>5250</v>
      </c>
      <c r="E2099" s="12" t="s">
        <v>5251</v>
      </c>
      <c r="F2099" s="14" t="s">
        <v>27</v>
      </c>
      <c r="G2099" s="14" t="s">
        <v>88</v>
      </c>
      <c r="H2099" s="9" t="s">
        <v>28</v>
      </c>
      <c r="I2099" s="13">
        <v>175763</v>
      </c>
      <c r="J2099" s="14"/>
      <c r="K2099" s="15" t="s">
        <v>412</v>
      </c>
      <c r="L2099" s="13" t="s">
        <v>103</v>
      </c>
      <c r="M2099" s="14"/>
      <c r="N2099" s="9" t="s">
        <v>30</v>
      </c>
      <c r="O2099" s="9" t="s">
        <v>413</v>
      </c>
      <c r="P2099" s="17">
        <v>62855</v>
      </c>
      <c r="Q2099" s="18" t="s">
        <v>22</v>
      </c>
      <c r="R2099" s="25"/>
      <c r="S2099" s="18" t="s">
        <v>22</v>
      </c>
      <c r="T2099" s="34"/>
      <c r="U2099" s="15"/>
      <c r="V2099" s="26" t="s">
        <v>5254</v>
      </c>
    </row>
    <row r="2100" spans="1:24" ht="16.5" customHeight="1">
      <c r="A2100" s="27" t="s">
        <v>5248</v>
      </c>
      <c r="B2100" s="9" t="s">
        <v>2263</v>
      </c>
      <c r="C2100" s="15" t="s">
        <v>5249</v>
      </c>
      <c r="D2100" s="21" t="s">
        <v>5250</v>
      </c>
      <c r="E2100" s="12" t="s">
        <v>5251</v>
      </c>
      <c r="F2100" s="14" t="s">
        <v>27</v>
      </c>
      <c r="G2100" s="14" t="s">
        <v>88</v>
      </c>
      <c r="H2100" s="9" t="s">
        <v>28</v>
      </c>
      <c r="I2100" s="13">
        <v>175763</v>
      </c>
      <c r="J2100" s="14"/>
      <c r="K2100" s="15" t="s">
        <v>5255</v>
      </c>
      <c r="L2100" s="13" t="s">
        <v>91</v>
      </c>
      <c r="M2100" s="12" t="s">
        <v>22</v>
      </c>
      <c r="N2100" s="9" t="s">
        <v>30</v>
      </c>
      <c r="O2100" s="9" t="s">
        <v>5256</v>
      </c>
      <c r="P2100" s="17">
        <v>167397</v>
      </c>
      <c r="Q2100" s="18" t="s">
        <v>22</v>
      </c>
      <c r="R2100" s="25"/>
      <c r="S2100" s="18" t="s">
        <v>22</v>
      </c>
      <c r="T2100" s="34"/>
      <c r="U2100" s="15"/>
      <c r="V2100" s="26" t="s">
        <v>5254</v>
      </c>
    </row>
    <row r="2101" spans="1:24" ht="16.5" customHeight="1">
      <c r="A2101" s="27" t="s">
        <v>5248</v>
      </c>
      <c r="B2101" s="9" t="s">
        <v>2263</v>
      </c>
      <c r="C2101" s="15" t="s">
        <v>5249</v>
      </c>
      <c r="D2101" s="21" t="s">
        <v>5250</v>
      </c>
      <c r="E2101" s="12" t="s">
        <v>5251</v>
      </c>
      <c r="F2101" s="14" t="s">
        <v>27</v>
      </c>
      <c r="G2101" s="14" t="s">
        <v>88</v>
      </c>
      <c r="H2101" s="9" t="s">
        <v>28</v>
      </c>
      <c r="I2101" s="13">
        <v>175763</v>
      </c>
      <c r="J2101" s="14"/>
      <c r="K2101" s="15" t="s">
        <v>4369</v>
      </c>
      <c r="L2101" s="13" t="s">
        <v>91</v>
      </c>
      <c r="M2101" s="12" t="s">
        <v>22</v>
      </c>
      <c r="N2101" s="9" t="s">
        <v>30</v>
      </c>
      <c r="O2101" s="16" t="s">
        <v>4476</v>
      </c>
      <c r="P2101" s="17">
        <v>64799</v>
      </c>
      <c r="Q2101" s="18" t="s">
        <v>22</v>
      </c>
      <c r="R2101" s="25"/>
      <c r="S2101" s="18" t="s">
        <v>22</v>
      </c>
      <c r="T2101" s="34"/>
      <c r="U2101" s="15"/>
      <c r="V2101" s="26" t="s">
        <v>5254</v>
      </c>
    </row>
    <row r="2102" spans="1:24" ht="16.5" customHeight="1">
      <c r="A2102" s="27" t="s">
        <v>5248</v>
      </c>
      <c r="B2102" s="9" t="s">
        <v>2263</v>
      </c>
      <c r="C2102" s="15" t="s">
        <v>5249</v>
      </c>
      <c r="D2102" s="21" t="s">
        <v>5250</v>
      </c>
      <c r="E2102" s="12" t="s">
        <v>5251</v>
      </c>
      <c r="F2102" s="14" t="s">
        <v>27</v>
      </c>
      <c r="G2102" s="14" t="s">
        <v>88</v>
      </c>
      <c r="H2102" s="9" t="s">
        <v>28</v>
      </c>
      <c r="I2102" s="13">
        <v>175763</v>
      </c>
      <c r="J2102" s="14"/>
      <c r="K2102" s="15" t="s">
        <v>2059</v>
      </c>
      <c r="L2102" s="13" t="s">
        <v>103</v>
      </c>
      <c r="M2102" s="14"/>
      <c r="N2102" s="9" t="s">
        <v>30</v>
      </c>
      <c r="O2102" s="24" t="s">
        <v>2060</v>
      </c>
      <c r="P2102" s="17">
        <v>64797</v>
      </c>
      <c r="Q2102" s="18" t="s">
        <v>22</v>
      </c>
      <c r="R2102" s="25"/>
      <c r="S2102" s="18" t="s">
        <v>22</v>
      </c>
      <c r="T2102" s="34"/>
      <c r="U2102" s="15"/>
      <c r="V2102" s="26" t="s">
        <v>5254</v>
      </c>
    </row>
    <row r="2103" spans="1:24" ht="16.5" customHeight="1">
      <c r="A2103" s="27" t="s">
        <v>5248</v>
      </c>
      <c r="B2103" s="9" t="s">
        <v>2263</v>
      </c>
      <c r="C2103" s="15" t="s">
        <v>5249</v>
      </c>
      <c r="D2103" s="21" t="s">
        <v>5250</v>
      </c>
      <c r="E2103" s="12" t="s">
        <v>5251</v>
      </c>
      <c r="F2103" s="14" t="s">
        <v>27</v>
      </c>
      <c r="G2103" s="14" t="s">
        <v>88</v>
      </c>
      <c r="H2103" s="9" t="s">
        <v>28</v>
      </c>
      <c r="I2103" s="13">
        <v>175763</v>
      </c>
      <c r="J2103" s="14"/>
      <c r="K2103" s="15" t="s">
        <v>328</v>
      </c>
      <c r="L2103" s="13" t="s">
        <v>103</v>
      </c>
      <c r="M2103" s="14"/>
      <c r="N2103" s="9" t="s">
        <v>30</v>
      </c>
      <c r="O2103" s="16" t="s">
        <v>330</v>
      </c>
      <c r="P2103" s="17">
        <v>49241</v>
      </c>
      <c r="Q2103" s="18" t="s">
        <v>22</v>
      </c>
      <c r="R2103" s="25"/>
      <c r="S2103" s="18" t="s">
        <v>22</v>
      </c>
      <c r="T2103" s="34"/>
      <c r="U2103" s="15"/>
      <c r="V2103" s="26" t="s">
        <v>5254</v>
      </c>
    </row>
    <row r="2104" spans="1:24" ht="16.5" customHeight="1">
      <c r="A2104" s="27" t="s">
        <v>5257</v>
      </c>
      <c r="B2104" s="9" t="s">
        <v>2411</v>
      </c>
      <c r="C2104" s="15" t="s">
        <v>5258</v>
      </c>
      <c r="D2104" s="21" t="s">
        <v>5250</v>
      </c>
      <c r="E2104" s="12" t="s">
        <v>5251</v>
      </c>
      <c r="F2104" s="14" t="s">
        <v>27</v>
      </c>
      <c r="G2104" s="14" t="s">
        <v>88</v>
      </c>
      <c r="H2104" s="9" t="s">
        <v>28</v>
      </c>
      <c r="I2104" s="13">
        <v>175763</v>
      </c>
      <c r="J2104" s="14"/>
      <c r="K2104" s="15" t="s">
        <v>3865</v>
      </c>
      <c r="L2104" s="13"/>
      <c r="M2104" s="14"/>
      <c r="N2104" s="9" t="s">
        <v>49</v>
      </c>
      <c r="O2104" s="9" t="s">
        <v>3866</v>
      </c>
      <c r="P2104" s="17">
        <v>7524</v>
      </c>
      <c r="Q2104" s="18" t="s">
        <v>32</v>
      </c>
      <c r="R2104" s="25"/>
      <c r="S2104" s="18" t="s">
        <v>22</v>
      </c>
      <c r="T2104" s="34"/>
      <c r="U2104" s="15"/>
      <c r="V2104" s="26" t="s">
        <v>5254</v>
      </c>
    </row>
    <row r="2105" spans="1:24" ht="16.5" customHeight="1">
      <c r="A2105" s="27" t="s">
        <v>5257</v>
      </c>
      <c r="B2105" s="9" t="s">
        <v>2411</v>
      </c>
      <c r="C2105" s="15" t="s">
        <v>5258</v>
      </c>
      <c r="D2105" s="21" t="s">
        <v>5250</v>
      </c>
      <c r="E2105" s="12" t="s">
        <v>5251</v>
      </c>
      <c r="F2105" s="14" t="s">
        <v>130</v>
      </c>
      <c r="G2105" s="14" t="s">
        <v>88</v>
      </c>
      <c r="H2105" s="9" t="s">
        <v>131</v>
      </c>
      <c r="I2105" s="13">
        <v>58057</v>
      </c>
      <c r="J2105" s="14"/>
      <c r="K2105" s="148" t="s">
        <v>307</v>
      </c>
      <c r="L2105" s="13"/>
      <c r="M2105" s="14"/>
      <c r="N2105" s="9" t="s">
        <v>309</v>
      </c>
      <c r="O2105" s="9" t="s">
        <v>310</v>
      </c>
      <c r="P2105" s="17">
        <v>17580</v>
      </c>
      <c r="Q2105" s="18" t="s">
        <v>32</v>
      </c>
      <c r="R2105" s="25"/>
      <c r="S2105" s="18" t="s">
        <v>22</v>
      </c>
      <c r="T2105" s="34"/>
      <c r="U2105" s="15"/>
      <c r="V2105" s="26" t="s">
        <v>5254</v>
      </c>
    </row>
    <row r="2106" spans="1:24" ht="16.5" customHeight="1">
      <c r="A2106" s="27" t="s">
        <v>5259</v>
      </c>
      <c r="B2106" s="9" t="s">
        <v>5260</v>
      </c>
      <c r="C2106" s="15" t="s">
        <v>5261</v>
      </c>
      <c r="D2106" s="21" t="s">
        <v>5262</v>
      </c>
      <c r="E2106" s="12" t="s">
        <v>111</v>
      </c>
      <c r="F2106" s="14" t="s">
        <v>939</v>
      </c>
      <c r="G2106" s="14"/>
      <c r="H2106" s="9" t="s">
        <v>940</v>
      </c>
      <c r="I2106" s="28" t="str">
        <f t="shared" ref="I2106:I2117" si="126">IF(H2106 = "(2E,6E)-FPP", "175763",
    IF(H2106 = "(2Z,6E)-FPP", "162247",
        IF(H2106 = "(2Z,6Z)-FPP", "60374",
            IF(H2106 = "(2E,6E,10E)-GGPP", "58756",
                IF(H2106 = "9α-copalyl PP", "58622",
                    IF(H2106 = "peregrinol PP", "138232",
                        IF(H2106 = "(2E)-GPP", "58057",
                            IF(H2106 = "ent-copalyl diphosphate", "58553",
                                IF(H2106 = "(S)-2,3-epoxysqualene", "15441",
                                    IF(H2106 = "(+)-copalyl diphosphate", "58635",
                                        IF(H2106 = "copal-8-ol diphosphate(3−)","64283",
                                            IF(H2106 = "NPP", "57665",
                                                IF(H2106 = "squalene", "15440",
                                                    IF(H2106 = "ent-copal-8-ol diphosphate(3−)", "138223",
                                                        IF(H2106 = "(2E,6E,10E,14E)-GFPP", "57907",
                                                            IF(H2106 = "(R)-tetraprenyl-β-curcumene", "64801",
                                                                IF(H2106 = "(E)-2-MeGPP", "61984",
                                                                    IF(H2106 = "all-trans-heptaprenyl PP", "58206",
                                                                        IF(H2106 = "(3S,22S)-2,3:22,23-diepoxy-2,3,22,23-tetrahydrosqualene", "138307",
                                                                            IF(H2106 = "pre-α-onocerin", "138305","")
                                                                            )
                                                                        )
                                                                    )
                                                                )
                                                            )
                                                        )
                                                    )
                                                )
                                            )
                                        )
                                    )
                                )
                            )
                        )
                    )
                )
            )
        )
    )</f>
        <v>57907</v>
      </c>
      <c r="J2106" s="14"/>
      <c r="K2106" s="15" t="s">
        <v>4909</v>
      </c>
      <c r="L2106" s="13"/>
      <c r="M2106" s="14"/>
      <c r="N2106" s="9" t="s">
        <v>942</v>
      </c>
      <c r="O2106" s="24" t="s">
        <v>4910</v>
      </c>
      <c r="P2106" s="17">
        <v>167511</v>
      </c>
      <c r="Q2106" s="29" t="s">
        <v>22</v>
      </c>
      <c r="R2106" s="30"/>
      <c r="S2106" s="29" t="s">
        <v>22</v>
      </c>
      <c r="T2106" s="31"/>
      <c r="U2106" s="15"/>
      <c r="V2106" s="26" t="s">
        <v>5263</v>
      </c>
    </row>
    <row r="2107" spans="1:24" ht="16.5" customHeight="1">
      <c r="A2107" s="27" t="s">
        <v>5264</v>
      </c>
      <c r="B2107" s="9" t="s">
        <v>3948</v>
      </c>
      <c r="C2107" s="15" t="s">
        <v>5265</v>
      </c>
      <c r="D2107" s="21" t="s">
        <v>1293</v>
      </c>
      <c r="E2107" s="12" t="s">
        <v>26</v>
      </c>
      <c r="F2107" s="14" t="s">
        <v>27</v>
      </c>
      <c r="G2107" s="14"/>
      <c r="H2107" s="16" t="s">
        <v>28</v>
      </c>
      <c r="I2107" s="28" t="str">
        <f t="shared" si="126"/>
        <v>175763</v>
      </c>
      <c r="J2107" s="12"/>
      <c r="K2107" s="15" t="s">
        <v>301</v>
      </c>
      <c r="L2107" s="13"/>
      <c r="M2107" s="14"/>
      <c r="N2107" s="9" t="s">
        <v>30</v>
      </c>
      <c r="O2107" s="9" t="s">
        <v>302</v>
      </c>
      <c r="P2107" s="17">
        <v>10357</v>
      </c>
      <c r="Q2107" s="29" t="s">
        <v>22</v>
      </c>
      <c r="R2107" s="30"/>
      <c r="S2107" s="29" t="s">
        <v>22</v>
      </c>
      <c r="T2107" s="31"/>
      <c r="U2107" s="15" t="s">
        <v>59</v>
      </c>
      <c r="V2107" s="26" t="s">
        <v>5266</v>
      </c>
    </row>
    <row r="2108" spans="1:24" ht="16.5" customHeight="1">
      <c r="A2108" s="8" t="s">
        <v>5267</v>
      </c>
      <c r="B2108" s="16" t="s">
        <v>5268</v>
      </c>
      <c r="C2108" s="10" t="s">
        <v>5269</v>
      </c>
      <c r="D2108" s="11" t="s">
        <v>1293</v>
      </c>
      <c r="E2108" s="12" t="s">
        <v>26</v>
      </c>
      <c r="F2108" s="12" t="s">
        <v>27</v>
      </c>
      <c r="G2108" s="12"/>
      <c r="H2108" s="16" t="s">
        <v>28</v>
      </c>
      <c r="I2108" s="28" t="str">
        <f t="shared" si="126"/>
        <v>175763</v>
      </c>
      <c r="J2108" s="12" t="s">
        <v>5270</v>
      </c>
      <c r="K2108" s="75" t="s">
        <v>5271</v>
      </c>
      <c r="L2108" s="28"/>
      <c r="M2108" s="12"/>
      <c r="N2108" s="16" t="s">
        <v>5272</v>
      </c>
      <c r="O2108" s="76" t="s">
        <v>5273</v>
      </c>
      <c r="P2108" s="48">
        <v>142536</v>
      </c>
      <c r="Q2108" s="29" t="s">
        <v>22</v>
      </c>
      <c r="R2108" s="30"/>
      <c r="S2108" s="29" t="s">
        <v>22</v>
      </c>
      <c r="T2108" s="31"/>
      <c r="U2108" s="10" t="s">
        <v>5274</v>
      </c>
      <c r="V2108" s="185">
        <v>15441</v>
      </c>
      <c r="W2108" s="99"/>
      <c r="X2108" s="99"/>
    </row>
    <row r="2109" spans="1:24" ht="16.5" customHeight="1">
      <c r="A2109" s="27" t="s">
        <v>5275</v>
      </c>
      <c r="B2109" s="9" t="s">
        <v>4677</v>
      </c>
      <c r="C2109" s="15" t="s">
        <v>5276</v>
      </c>
      <c r="D2109" s="21" t="s">
        <v>5277</v>
      </c>
      <c r="E2109" s="12" t="s">
        <v>26</v>
      </c>
      <c r="F2109" s="14" t="s">
        <v>27</v>
      </c>
      <c r="G2109" s="14"/>
      <c r="H2109" s="9" t="s">
        <v>28</v>
      </c>
      <c r="I2109" s="28" t="str">
        <f t="shared" si="126"/>
        <v>175763</v>
      </c>
      <c r="J2109" s="14"/>
      <c r="K2109" s="15" t="s">
        <v>4680</v>
      </c>
      <c r="L2109" s="13"/>
      <c r="M2109" s="14"/>
      <c r="N2109" s="9" t="s">
        <v>49</v>
      </c>
      <c r="O2109" s="9" t="s">
        <v>4681</v>
      </c>
      <c r="P2109" s="17">
        <v>10417</v>
      </c>
      <c r="Q2109" s="29" t="s">
        <v>22</v>
      </c>
      <c r="R2109" s="30"/>
      <c r="S2109" s="29" t="s">
        <v>22</v>
      </c>
      <c r="T2109" s="31"/>
      <c r="U2109" s="41" t="s">
        <v>169</v>
      </c>
      <c r="V2109" s="160" t="s">
        <v>5278</v>
      </c>
    </row>
    <row r="2110" spans="1:24" ht="16.5" customHeight="1">
      <c r="A2110" s="27" t="s">
        <v>5279</v>
      </c>
      <c r="B2110" s="9" t="s">
        <v>4677</v>
      </c>
      <c r="C2110" s="15" t="s">
        <v>5280</v>
      </c>
      <c r="D2110" s="21" t="s">
        <v>5277</v>
      </c>
      <c r="E2110" s="12" t="s">
        <v>26</v>
      </c>
      <c r="F2110" s="14" t="s">
        <v>27</v>
      </c>
      <c r="G2110" s="14"/>
      <c r="H2110" s="9" t="s">
        <v>28</v>
      </c>
      <c r="I2110" s="28" t="str">
        <f t="shared" si="126"/>
        <v>175763</v>
      </c>
      <c r="J2110" s="14"/>
      <c r="K2110" s="15" t="s">
        <v>4680</v>
      </c>
      <c r="L2110" s="13"/>
      <c r="M2110" s="14"/>
      <c r="N2110" s="9" t="s">
        <v>49</v>
      </c>
      <c r="O2110" s="9" t="s">
        <v>4681</v>
      </c>
      <c r="P2110" s="17">
        <v>10417</v>
      </c>
      <c r="Q2110" s="29" t="s">
        <v>22</v>
      </c>
      <c r="R2110" s="30"/>
      <c r="S2110" s="29" t="s">
        <v>22</v>
      </c>
      <c r="T2110" s="31"/>
      <c r="U2110" s="41" t="s">
        <v>169</v>
      </c>
      <c r="V2110" s="160" t="s">
        <v>5278</v>
      </c>
    </row>
    <row r="2111" spans="1:24" ht="16.5" customHeight="1">
      <c r="A2111" s="27" t="s">
        <v>5281</v>
      </c>
      <c r="B2111" s="9" t="s">
        <v>4579</v>
      </c>
      <c r="C2111" s="15" t="s">
        <v>5282</v>
      </c>
      <c r="D2111" s="21" t="s">
        <v>5277</v>
      </c>
      <c r="E2111" s="12" t="s">
        <v>26</v>
      </c>
      <c r="F2111" s="14" t="s">
        <v>27</v>
      </c>
      <c r="G2111" s="14"/>
      <c r="H2111" s="9" t="s">
        <v>28</v>
      </c>
      <c r="I2111" s="28" t="str">
        <f t="shared" si="126"/>
        <v>175763</v>
      </c>
      <c r="J2111" s="14"/>
      <c r="K2111" s="15" t="s">
        <v>1066</v>
      </c>
      <c r="L2111" s="13"/>
      <c r="M2111" s="14"/>
      <c r="N2111" s="9" t="s">
        <v>30</v>
      </c>
      <c r="O2111" s="9" t="s">
        <v>1067</v>
      </c>
      <c r="P2111" s="17">
        <v>5337</v>
      </c>
      <c r="Q2111" s="29" t="s">
        <v>22</v>
      </c>
      <c r="R2111" s="30"/>
      <c r="S2111" s="29" t="s">
        <v>22</v>
      </c>
      <c r="T2111" s="31"/>
      <c r="U2111" s="41" t="s">
        <v>169</v>
      </c>
      <c r="V2111" s="160" t="s">
        <v>5278</v>
      </c>
    </row>
    <row r="2112" spans="1:24" ht="16.5" customHeight="1">
      <c r="A2112" s="27" t="s">
        <v>5283</v>
      </c>
      <c r="B2112" s="9" t="s">
        <v>298</v>
      </c>
      <c r="C2112" s="15" t="s">
        <v>5284</v>
      </c>
      <c r="D2112" s="21" t="s">
        <v>5285</v>
      </c>
      <c r="E2112" s="12" t="s">
        <v>26</v>
      </c>
      <c r="F2112" s="14" t="s">
        <v>27</v>
      </c>
      <c r="G2112" s="14"/>
      <c r="H2112" s="9" t="s">
        <v>28</v>
      </c>
      <c r="I2112" s="28" t="str">
        <f t="shared" si="126"/>
        <v>175763</v>
      </c>
      <c r="J2112" s="14"/>
      <c r="K2112" s="15" t="s">
        <v>301</v>
      </c>
      <c r="L2112" s="13"/>
      <c r="M2112" s="14"/>
      <c r="N2112" s="9" t="s">
        <v>30</v>
      </c>
      <c r="O2112" s="9" t="s">
        <v>302</v>
      </c>
      <c r="P2112" s="17">
        <v>10357</v>
      </c>
      <c r="Q2112" s="29" t="s">
        <v>22</v>
      </c>
      <c r="R2112" s="30"/>
      <c r="S2112" s="29" t="s">
        <v>22</v>
      </c>
      <c r="T2112" s="31"/>
      <c r="U2112" s="41" t="s">
        <v>169</v>
      </c>
      <c r="V2112" s="160" t="s">
        <v>5278</v>
      </c>
    </row>
    <row r="2113" spans="1:38" ht="16.5" customHeight="1">
      <c r="A2113" s="27" t="s">
        <v>5286</v>
      </c>
      <c r="B2113" s="9" t="s">
        <v>146</v>
      </c>
      <c r="C2113" s="15" t="s">
        <v>5287</v>
      </c>
      <c r="D2113" s="21" t="s">
        <v>5285</v>
      </c>
      <c r="E2113" s="12" t="s">
        <v>26</v>
      </c>
      <c r="F2113" s="14" t="s">
        <v>27</v>
      </c>
      <c r="G2113" s="14"/>
      <c r="H2113" s="9" t="s">
        <v>28</v>
      </c>
      <c r="I2113" s="28" t="str">
        <f t="shared" si="126"/>
        <v>175763</v>
      </c>
      <c r="J2113" s="14"/>
      <c r="K2113" s="94" t="s">
        <v>365</v>
      </c>
      <c r="L2113" s="13"/>
      <c r="M2113" s="14"/>
      <c r="N2113" s="9" t="s">
        <v>30</v>
      </c>
      <c r="O2113" s="9" t="s">
        <v>366</v>
      </c>
      <c r="P2113" s="17">
        <v>49044</v>
      </c>
      <c r="Q2113" s="29" t="s">
        <v>22</v>
      </c>
      <c r="R2113" s="30"/>
      <c r="S2113" s="29" t="s">
        <v>22</v>
      </c>
      <c r="T2113" s="31"/>
      <c r="U2113" s="41" t="s">
        <v>169</v>
      </c>
      <c r="V2113" s="160" t="s">
        <v>5278</v>
      </c>
    </row>
    <row r="2114" spans="1:38" ht="16.5" customHeight="1">
      <c r="A2114" s="27" t="s">
        <v>5288</v>
      </c>
      <c r="B2114" s="9" t="s">
        <v>298</v>
      </c>
      <c r="C2114" s="15" t="s">
        <v>5289</v>
      </c>
      <c r="D2114" s="21" t="s">
        <v>5290</v>
      </c>
      <c r="E2114" s="12" t="s">
        <v>26</v>
      </c>
      <c r="F2114" s="14" t="s">
        <v>27</v>
      </c>
      <c r="G2114" s="14"/>
      <c r="H2114" s="9" t="s">
        <v>28</v>
      </c>
      <c r="I2114" s="28" t="str">
        <f t="shared" si="126"/>
        <v>175763</v>
      </c>
      <c r="J2114" s="14"/>
      <c r="K2114" s="15" t="s">
        <v>301</v>
      </c>
      <c r="L2114" s="13"/>
      <c r="M2114" s="14"/>
      <c r="N2114" s="9" t="s">
        <v>30</v>
      </c>
      <c r="O2114" s="9" t="s">
        <v>302</v>
      </c>
      <c r="P2114" s="17">
        <v>10357</v>
      </c>
      <c r="Q2114" s="29" t="s">
        <v>22</v>
      </c>
      <c r="R2114" s="30"/>
      <c r="S2114" s="29" t="s">
        <v>22</v>
      </c>
      <c r="T2114" s="31"/>
      <c r="U2114" s="41" t="s">
        <v>169</v>
      </c>
      <c r="V2114" s="160" t="s">
        <v>5278</v>
      </c>
    </row>
    <row r="2115" spans="1:38" ht="16.5" customHeight="1">
      <c r="A2115" s="27" t="s">
        <v>5291</v>
      </c>
      <c r="B2115" s="9" t="s">
        <v>1940</v>
      </c>
      <c r="C2115" s="15" t="s">
        <v>5292</v>
      </c>
      <c r="D2115" s="21" t="s">
        <v>3581</v>
      </c>
      <c r="E2115" s="12" t="s">
        <v>26</v>
      </c>
      <c r="F2115" s="14" t="s">
        <v>55</v>
      </c>
      <c r="G2115" s="14"/>
      <c r="H2115" s="9" t="s">
        <v>39</v>
      </c>
      <c r="I2115" s="28" t="str">
        <f t="shared" si="126"/>
        <v>58756</v>
      </c>
      <c r="J2115" s="14"/>
      <c r="K2115" s="10" t="s">
        <v>56</v>
      </c>
      <c r="L2115" s="13"/>
      <c r="M2115" s="14"/>
      <c r="N2115" s="9" t="s">
        <v>57</v>
      </c>
      <c r="O2115" s="9" t="s">
        <v>58</v>
      </c>
      <c r="P2115" s="17">
        <v>58553</v>
      </c>
      <c r="Q2115" s="29" t="s">
        <v>22</v>
      </c>
      <c r="R2115" s="30" t="s">
        <v>22</v>
      </c>
      <c r="S2115" s="29" t="s">
        <v>22</v>
      </c>
      <c r="T2115" s="31"/>
      <c r="U2115" s="15" t="s">
        <v>59</v>
      </c>
      <c r="V2115" s="26" t="s">
        <v>60</v>
      </c>
    </row>
    <row r="2116" spans="1:38" ht="16.5" customHeight="1">
      <c r="A2116" s="27" t="s">
        <v>5293</v>
      </c>
      <c r="B2116" s="9" t="s">
        <v>544</v>
      </c>
      <c r="C2116" s="15" t="s">
        <v>5294</v>
      </c>
      <c r="D2116" s="21" t="s">
        <v>3581</v>
      </c>
      <c r="E2116" s="12" t="s">
        <v>26</v>
      </c>
      <c r="F2116" s="14" t="s">
        <v>38</v>
      </c>
      <c r="G2116" s="14"/>
      <c r="H2116" s="16" t="s">
        <v>56</v>
      </c>
      <c r="I2116" s="28" t="str">
        <f t="shared" si="126"/>
        <v>58553</v>
      </c>
      <c r="J2116" s="14"/>
      <c r="K2116" s="15" t="s">
        <v>504</v>
      </c>
      <c r="L2116" s="13"/>
      <c r="M2116" s="14"/>
      <c r="N2116" s="9" t="s">
        <v>41</v>
      </c>
      <c r="O2116" s="9" t="s">
        <v>505</v>
      </c>
      <c r="P2116" s="17">
        <v>15415</v>
      </c>
      <c r="Q2116" s="29" t="s">
        <v>22</v>
      </c>
      <c r="R2116" s="30"/>
      <c r="S2116" s="29" t="s">
        <v>22</v>
      </c>
      <c r="T2116" s="31"/>
      <c r="U2116" s="15" t="s">
        <v>59</v>
      </c>
      <c r="V2116" s="26" t="s">
        <v>60</v>
      </c>
    </row>
    <row r="2117" spans="1:38" ht="16.5" customHeight="1">
      <c r="A2117" s="27" t="s">
        <v>5295</v>
      </c>
      <c r="B2117" s="9" t="s">
        <v>1265</v>
      </c>
      <c r="C2117" s="15" t="s">
        <v>5296</v>
      </c>
      <c r="D2117" s="21" t="s">
        <v>5297</v>
      </c>
      <c r="E2117" s="12" t="s">
        <v>111</v>
      </c>
      <c r="F2117" s="14" t="s">
        <v>27</v>
      </c>
      <c r="G2117" s="14"/>
      <c r="H2117" s="9" t="s">
        <v>28</v>
      </c>
      <c r="I2117" s="28" t="str">
        <f t="shared" si="126"/>
        <v>175763</v>
      </c>
      <c r="J2117" s="14"/>
      <c r="K2117" s="15" t="s">
        <v>5172</v>
      </c>
      <c r="L2117" s="13"/>
      <c r="M2117" s="14"/>
      <c r="N2117" s="9" t="s">
        <v>49</v>
      </c>
      <c r="O2117" s="9" t="s">
        <v>5174</v>
      </c>
      <c r="P2117" s="17">
        <v>156223</v>
      </c>
      <c r="Q2117" s="29" t="s">
        <v>22</v>
      </c>
      <c r="R2117" s="30"/>
      <c r="S2117" s="29" t="s">
        <v>22</v>
      </c>
      <c r="T2117" s="31"/>
      <c r="U2117" s="15"/>
      <c r="V2117" s="26" t="s">
        <v>5298</v>
      </c>
    </row>
    <row r="2118" spans="1:38" ht="16.5" customHeight="1">
      <c r="A2118" s="8" t="s">
        <v>5299</v>
      </c>
      <c r="B2118" s="9" t="s">
        <v>5300</v>
      </c>
      <c r="C2118" s="10" t="s">
        <v>5301</v>
      </c>
      <c r="D2118" s="21" t="s">
        <v>5302</v>
      </c>
      <c r="E2118" s="12" t="s">
        <v>111</v>
      </c>
      <c r="F2118" s="12" t="s">
        <v>266</v>
      </c>
      <c r="G2118" s="12"/>
      <c r="H2118" s="9" t="s">
        <v>28</v>
      </c>
      <c r="I2118" s="13">
        <v>175763</v>
      </c>
      <c r="J2118" s="14"/>
      <c r="K2118" s="15" t="s">
        <v>741</v>
      </c>
      <c r="L2118" s="13"/>
      <c r="M2118" s="14"/>
      <c r="N2118" s="9" t="s">
        <v>742</v>
      </c>
      <c r="O2118" s="16" t="s">
        <v>743</v>
      </c>
      <c r="P2118" s="17">
        <v>15440</v>
      </c>
      <c r="Q2118" s="18" t="s">
        <v>32</v>
      </c>
      <c r="R2118" s="19"/>
      <c r="S2118" s="12" t="s">
        <v>32</v>
      </c>
      <c r="T2118" s="10" t="s">
        <v>1249</v>
      </c>
      <c r="U2118" s="15"/>
      <c r="V2118" s="45"/>
    </row>
    <row r="2119" spans="1:38" ht="16.5" customHeight="1">
      <c r="A2119" s="27" t="s">
        <v>5303</v>
      </c>
      <c r="B2119" s="9" t="s">
        <v>913</v>
      </c>
      <c r="C2119" s="15" t="s">
        <v>5304</v>
      </c>
      <c r="D2119" s="21" t="s">
        <v>1422</v>
      </c>
      <c r="E2119" s="12" t="s">
        <v>26</v>
      </c>
      <c r="F2119" s="14" t="s">
        <v>266</v>
      </c>
      <c r="G2119" s="14"/>
      <c r="H2119" s="9" t="s">
        <v>267</v>
      </c>
      <c r="I2119" s="28" t="str">
        <f>IF(H2119 = "(2E,6E)-FPP", "175763",
    IF(H2119 = "(2Z,6E)-FPP", "162247",
        IF(H2119 = "(2Z,6Z)-FPP", "60374",
            IF(H2119 = "(2E,6E,10E)-GGPP", "58756",
                IF(H2119 = "9α-copalyl PP", "58622",
                    IF(H2119 = "peregrinol PP", "138232",
                        IF(H2119 = "(2E)-GPP", "58057",
                            IF(H2119 = "ent-copalyl diphosphate", "58553",
                                IF(H2119 = "(S)-2,3-epoxysqualene", "15441",
                                    IF(H2119 = "(+)-copalyl diphosphate", "58635",
                                        IF(H2119 = "copal-8-ol diphosphate(3−)","64283",
                                            IF(H2119 = "NPP", "57665",
                                                IF(H2119 = "squalene", "15440",
                                                    IF(H2119 = "ent-copal-8-ol diphosphate(3−)", "138223",
                                                        IF(H2119 = "(2E,6E,10E,14E)-GFPP", "57907",
                                                            IF(H2119 = "(R)-tetraprenyl-β-curcumene", "64801",
                                                                IF(H2119 = "(E)-2-MeGPP", "61984",
                                                                    IF(H2119 = "all-trans-heptaprenyl PP", "58206",
                                                                        IF(H2119 = "(3S,22S)-2,3:22,23-diepoxy-2,3,22,23-tetrahydrosqualene", "138307",
                                                                            IF(H2119 = "pre-α-onocerin", "138305","")
                                                                            )
                                                                        )
                                                                    )
                                                                )
                                                            )
                                                        )
                                                    )
                                                )
                                            )
                                        )
                                    )
                                )
                            )
                        )
                    )
                )
            )
        )
    )</f>
        <v>15441</v>
      </c>
      <c r="J2119" s="14"/>
      <c r="K2119" s="15" t="s">
        <v>858</v>
      </c>
      <c r="L2119" s="13"/>
      <c r="M2119" s="14"/>
      <c r="N2119" s="9" t="s">
        <v>269</v>
      </c>
      <c r="O2119" s="9" t="s">
        <v>859</v>
      </c>
      <c r="P2119" s="17">
        <v>10352</v>
      </c>
      <c r="Q2119" s="29" t="s">
        <v>22</v>
      </c>
      <c r="R2119" s="30"/>
      <c r="S2119" s="29" t="s">
        <v>22</v>
      </c>
      <c r="T2119" s="31"/>
      <c r="U2119" s="15"/>
      <c r="V2119" s="32" t="s">
        <v>3533</v>
      </c>
    </row>
    <row r="2120" spans="1:38" ht="16.5" customHeight="1">
      <c r="A2120" s="27" t="s">
        <v>5305</v>
      </c>
      <c r="B2120" s="9" t="s">
        <v>1265</v>
      </c>
      <c r="C2120" s="15" t="s">
        <v>5306</v>
      </c>
      <c r="D2120" s="21" t="s">
        <v>5307</v>
      </c>
      <c r="E2120" s="12" t="s">
        <v>1975</v>
      </c>
      <c r="F2120" s="14" t="s">
        <v>27</v>
      </c>
      <c r="G2120" s="14"/>
      <c r="H2120" s="9" t="s">
        <v>28</v>
      </c>
      <c r="I2120" s="13">
        <v>175763</v>
      </c>
      <c r="J2120" s="14"/>
      <c r="K2120" s="15" t="s">
        <v>328</v>
      </c>
      <c r="L2120" s="13"/>
      <c r="M2120" s="14"/>
      <c r="N2120" s="9" t="s">
        <v>30</v>
      </c>
      <c r="O2120" s="9" t="s">
        <v>330</v>
      </c>
      <c r="P2120" s="17">
        <v>49241</v>
      </c>
      <c r="Q2120" s="18" t="s">
        <v>22</v>
      </c>
      <c r="R2120" s="25"/>
      <c r="S2120" s="29" t="s">
        <v>22</v>
      </c>
      <c r="T2120" s="34"/>
      <c r="U2120" s="15"/>
      <c r="V2120" s="20"/>
      <c r="W2120" s="37"/>
      <c r="X2120" s="37"/>
      <c r="AA2120" s="72"/>
      <c r="AB2120" s="72"/>
      <c r="AC2120" s="72"/>
      <c r="AD2120" s="72"/>
      <c r="AE2120" s="72"/>
      <c r="AF2120" s="72"/>
      <c r="AG2120" s="72"/>
      <c r="AH2120" s="72"/>
      <c r="AI2120" s="72"/>
      <c r="AJ2120" s="72"/>
      <c r="AK2120" s="72"/>
      <c r="AL2120" s="72"/>
    </row>
    <row r="2121" spans="1:38" ht="16.5" customHeight="1">
      <c r="A2121" s="8" t="s">
        <v>5308</v>
      </c>
      <c r="B2121" s="9" t="s">
        <v>1265</v>
      </c>
      <c r="C2121" s="10" t="s">
        <v>5309</v>
      </c>
      <c r="D2121" s="21" t="s">
        <v>3828</v>
      </c>
      <c r="E2121" s="12" t="s">
        <v>910</v>
      </c>
      <c r="F2121" s="12" t="s">
        <v>27</v>
      </c>
      <c r="G2121" s="12"/>
      <c r="H2121" s="9" t="s">
        <v>28</v>
      </c>
      <c r="I2121" s="13">
        <v>175763</v>
      </c>
      <c r="J2121" s="14"/>
      <c r="K2121" s="15" t="s">
        <v>29</v>
      </c>
      <c r="L2121" s="13" t="s">
        <v>3830</v>
      </c>
      <c r="M2121" s="14"/>
      <c r="N2121" s="9" t="s">
        <v>30</v>
      </c>
      <c r="O2121" s="9" t="s">
        <v>31</v>
      </c>
      <c r="P2121" s="17">
        <v>10418</v>
      </c>
      <c r="Q2121" s="18" t="s">
        <v>32</v>
      </c>
      <c r="R2121" s="25"/>
      <c r="S2121" s="18" t="s">
        <v>22</v>
      </c>
      <c r="T2121" s="10"/>
      <c r="U2121" s="15"/>
      <c r="V2121" s="26" t="s">
        <v>3832</v>
      </c>
    </row>
    <row r="2122" spans="1:38" ht="16.5" customHeight="1">
      <c r="A2122" s="8" t="s">
        <v>5310</v>
      </c>
      <c r="B2122" s="9" t="s">
        <v>524</v>
      </c>
      <c r="C2122" s="10" t="s">
        <v>5311</v>
      </c>
      <c r="D2122" s="21" t="s">
        <v>5312</v>
      </c>
      <c r="E2122" s="12" t="s">
        <v>5251</v>
      </c>
      <c r="F2122" s="12" t="s">
        <v>27</v>
      </c>
      <c r="G2122" s="12"/>
      <c r="H2122" s="9" t="s">
        <v>28</v>
      </c>
      <c r="I2122" s="13">
        <v>175763</v>
      </c>
      <c r="J2122" s="14"/>
      <c r="K2122" s="15" t="s">
        <v>3843</v>
      </c>
      <c r="L2122" s="13"/>
      <c r="M2122" s="14"/>
      <c r="N2122" s="9" t="s">
        <v>30</v>
      </c>
      <c r="O2122" s="9" t="s">
        <v>3844</v>
      </c>
      <c r="P2122" s="17">
        <v>137530</v>
      </c>
      <c r="Q2122" s="18" t="s">
        <v>22</v>
      </c>
      <c r="R2122" s="25"/>
      <c r="S2122" s="18" t="s">
        <v>22</v>
      </c>
      <c r="T2122" s="10"/>
      <c r="U2122" s="15"/>
      <c r="V2122" s="26" t="s">
        <v>3832</v>
      </c>
    </row>
    <row r="2123" spans="1:38" ht="16.5" customHeight="1">
      <c r="A2123" s="8" t="s">
        <v>5310</v>
      </c>
      <c r="B2123" s="9" t="s">
        <v>524</v>
      </c>
      <c r="C2123" s="10" t="s">
        <v>5311</v>
      </c>
      <c r="D2123" s="21" t="s">
        <v>5312</v>
      </c>
      <c r="E2123" s="12" t="s">
        <v>5251</v>
      </c>
      <c r="F2123" s="12" t="s">
        <v>27</v>
      </c>
      <c r="G2123" s="12"/>
      <c r="H2123" s="9" t="s">
        <v>28</v>
      </c>
      <c r="I2123" s="13">
        <v>175763</v>
      </c>
      <c r="J2123" s="14"/>
      <c r="K2123" s="15" t="s">
        <v>412</v>
      </c>
      <c r="L2123" s="13" t="s">
        <v>103</v>
      </c>
      <c r="M2123" s="14"/>
      <c r="N2123" s="9" t="s">
        <v>30</v>
      </c>
      <c r="O2123" s="9" t="s">
        <v>413</v>
      </c>
      <c r="P2123" s="17">
        <v>62855</v>
      </c>
      <c r="Q2123" s="18" t="s">
        <v>22</v>
      </c>
      <c r="R2123" s="25"/>
      <c r="S2123" s="18" t="s">
        <v>22</v>
      </c>
      <c r="T2123" s="10"/>
      <c r="U2123" s="15"/>
      <c r="V2123" s="35" t="s">
        <v>5254</v>
      </c>
    </row>
    <row r="2124" spans="1:38" ht="16.5" customHeight="1">
      <c r="A2124" s="8" t="s">
        <v>5310</v>
      </c>
      <c r="B2124" s="9" t="s">
        <v>524</v>
      </c>
      <c r="C2124" s="10" t="s">
        <v>5311</v>
      </c>
      <c r="D2124" s="21" t="s">
        <v>5312</v>
      </c>
      <c r="E2124" s="12" t="s">
        <v>5251</v>
      </c>
      <c r="F2124" s="12" t="s">
        <v>27</v>
      </c>
      <c r="G2124" s="12"/>
      <c r="H2124" s="9" t="s">
        <v>28</v>
      </c>
      <c r="I2124" s="13">
        <v>175763</v>
      </c>
      <c r="J2124" s="14"/>
      <c r="K2124" s="15" t="s">
        <v>5255</v>
      </c>
      <c r="L2124" s="13" t="s">
        <v>91</v>
      </c>
      <c r="M2124" s="12" t="s">
        <v>22</v>
      </c>
      <c r="N2124" s="9" t="s">
        <v>30</v>
      </c>
      <c r="O2124" s="9" t="s">
        <v>5256</v>
      </c>
      <c r="P2124" s="17">
        <v>167397</v>
      </c>
      <c r="Q2124" s="18" t="s">
        <v>22</v>
      </c>
      <c r="R2124" s="25"/>
      <c r="S2124" s="18" t="s">
        <v>22</v>
      </c>
      <c r="T2124" s="10"/>
      <c r="U2124" s="15"/>
      <c r="V2124" s="35" t="s">
        <v>5254</v>
      </c>
    </row>
    <row r="2125" spans="1:38" ht="16.5" customHeight="1">
      <c r="A2125" s="8" t="s">
        <v>5310</v>
      </c>
      <c r="B2125" s="9" t="s">
        <v>524</v>
      </c>
      <c r="C2125" s="10" t="s">
        <v>5311</v>
      </c>
      <c r="D2125" s="21" t="s">
        <v>5312</v>
      </c>
      <c r="E2125" s="12" t="s">
        <v>5251</v>
      </c>
      <c r="F2125" s="12" t="s">
        <v>27</v>
      </c>
      <c r="G2125" s="12"/>
      <c r="H2125" s="9" t="s">
        <v>28</v>
      </c>
      <c r="I2125" s="13">
        <v>175763</v>
      </c>
      <c r="J2125" s="14"/>
      <c r="K2125" s="15" t="s">
        <v>4369</v>
      </c>
      <c r="L2125" s="13" t="s">
        <v>91</v>
      </c>
      <c r="M2125" s="12" t="s">
        <v>22</v>
      </c>
      <c r="N2125" s="9" t="s">
        <v>30</v>
      </c>
      <c r="O2125" s="16" t="s">
        <v>4476</v>
      </c>
      <c r="P2125" s="17">
        <v>64799</v>
      </c>
      <c r="Q2125" s="18" t="s">
        <v>22</v>
      </c>
      <c r="R2125" s="25"/>
      <c r="S2125" s="18" t="s">
        <v>22</v>
      </c>
      <c r="T2125" s="10"/>
      <c r="U2125" s="15"/>
      <c r="V2125" s="35" t="s">
        <v>5254</v>
      </c>
    </row>
    <row r="2126" spans="1:38" ht="16.5" customHeight="1">
      <c r="A2126" s="8" t="s">
        <v>5310</v>
      </c>
      <c r="B2126" s="9" t="s">
        <v>524</v>
      </c>
      <c r="C2126" s="10" t="s">
        <v>5311</v>
      </c>
      <c r="D2126" s="21" t="s">
        <v>5312</v>
      </c>
      <c r="E2126" s="12" t="s">
        <v>5251</v>
      </c>
      <c r="F2126" s="12" t="s">
        <v>27</v>
      </c>
      <c r="G2126" s="12"/>
      <c r="H2126" s="9" t="s">
        <v>28</v>
      </c>
      <c r="I2126" s="13">
        <v>175763</v>
      </c>
      <c r="J2126" s="14"/>
      <c r="K2126" s="15" t="s">
        <v>2881</v>
      </c>
      <c r="L2126" s="13" t="s">
        <v>103</v>
      </c>
      <c r="M2126" s="14"/>
      <c r="N2126" s="9" t="s">
        <v>30</v>
      </c>
      <c r="O2126" s="9" t="s">
        <v>2882</v>
      </c>
      <c r="P2126" s="17">
        <v>36517</v>
      </c>
      <c r="Q2126" s="18" t="s">
        <v>22</v>
      </c>
      <c r="R2126" s="25"/>
      <c r="S2126" s="18" t="s">
        <v>22</v>
      </c>
      <c r="T2126" s="10"/>
      <c r="U2126" s="15"/>
      <c r="V2126" s="35" t="s">
        <v>5254</v>
      </c>
    </row>
    <row r="2127" spans="1:38" ht="16.5" customHeight="1">
      <c r="A2127" s="8" t="s">
        <v>5310</v>
      </c>
      <c r="B2127" s="9" t="s">
        <v>524</v>
      </c>
      <c r="C2127" s="10" t="s">
        <v>5311</v>
      </c>
      <c r="D2127" s="21" t="s">
        <v>5312</v>
      </c>
      <c r="E2127" s="12" t="s">
        <v>5251</v>
      </c>
      <c r="F2127" s="12" t="s">
        <v>38</v>
      </c>
      <c r="G2127" s="12"/>
      <c r="H2127" s="9" t="s">
        <v>39</v>
      </c>
      <c r="I2127" s="13">
        <v>58756</v>
      </c>
      <c r="J2127" s="14"/>
      <c r="K2127" s="15" t="s">
        <v>5313</v>
      </c>
      <c r="L2127" s="13"/>
      <c r="M2127" s="14"/>
      <c r="N2127" s="9" t="s">
        <v>41</v>
      </c>
      <c r="O2127" s="9" t="s">
        <v>395</v>
      </c>
      <c r="P2127" s="79">
        <v>82800</v>
      </c>
      <c r="Q2127" s="69" t="s">
        <v>22</v>
      </c>
      <c r="R2127" s="25"/>
      <c r="S2127" s="18" t="s">
        <v>22</v>
      </c>
      <c r="T2127" s="10"/>
      <c r="U2127" s="15"/>
      <c r="V2127" s="35" t="s">
        <v>5254</v>
      </c>
    </row>
    <row r="2128" spans="1:38" ht="16.5" customHeight="1">
      <c r="A2128" s="8" t="s">
        <v>5310</v>
      </c>
      <c r="B2128" s="9" t="s">
        <v>524</v>
      </c>
      <c r="C2128" s="10" t="s">
        <v>5311</v>
      </c>
      <c r="D2128" s="21" t="s">
        <v>5312</v>
      </c>
      <c r="E2128" s="12" t="s">
        <v>5251</v>
      </c>
      <c r="F2128" s="12" t="s">
        <v>27</v>
      </c>
      <c r="G2128" s="12"/>
      <c r="H2128" s="9" t="s">
        <v>39</v>
      </c>
      <c r="I2128" s="13">
        <v>58756</v>
      </c>
      <c r="J2128" s="14"/>
      <c r="K2128" s="15" t="s">
        <v>29</v>
      </c>
      <c r="L2128" s="13"/>
      <c r="M2128" s="14"/>
      <c r="N2128" s="9" t="s">
        <v>30</v>
      </c>
      <c r="O2128" s="9" t="s">
        <v>31</v>
      </c>
      <c r="P2128" s="17">
        <v>10418</v>
      </c>
      <c r="Q2128" s="18" t="s">
        <v>32</v>
      </c>
      <c r="R2128" s="25"/>
      <c r="S2128" s="18" t="s">
        <v>22</v>
      </c>
      <c r="T2128" s="10"/>
      <c r="U2128" s="15" t="s">
        <v>5314</v>
      </c>
      <c r="V2128" s="35" t="s">
        <v>5254</v>
      </c>
    </row>
    <row r="2129" spans="1:22" ht="16.5" customHeight="1">
      <c r="A2129" s="8" t="s">
        <v>5315</v>
      </c>
      <c r="B2129" s="9" t="s">
        <v>1265</v>
      </c>
      <c r="C2129" s="10" t="s">
        <v>5316</v>
      </c>
      <c r="D2129" s="21" t="s">
        <v>3828</v>
      </c>
      <c r="E2129" s="12" t="s">
        <v>910</v>
      </c>
      <c r="F2129" s="12" t="s">
        <v>27</v>
      </c>
      <c r="G2129" s="12"/>
      <c r="H2129" s="9" t="s">
        <v>28</v>
      </c>
      <c r="I2129" s="13">
        <v>175763</v>
      </c>
      <c r="J2129" s="14"/>
      <c r="K2129" s="15" t="s">
        <v>412</v>
      </c>
      <c r="L2129" s="13" t="s">
        <v>103</v>
      </c>
      <c r="M2129" s="14"/>
      <c r="N2129" s="9" t="s">
        <v>30</v>
      </c>
      <c r="O2129" s="9" t="s">
        <v>413</v>
      </c>
      <c r="P2129" s="17">
        <v>62855</v>
      </c>
      <c r="Q2129" s="18" t="s">
        <v>22</v>
      </c>
      <c r="R2129" s="25"/>
      <c r="S2129" s="18" t="s">
        <v>22</v>
      </c>
      <c r="T2129" s="10"/>
      <c r="U2129" s="15"/>
      <c r="V2129" s="26" t="s">
        <v>3832</v>
      </c>
    </row>
    <row r="2130" spans="1:22" ht="16.5" customHeight="1">
      <c r="A2130" s="8" t="s">
        <v>5315</v>
      </c>
      <c r="B2130" s="9" t="s">
        <v>1265</v>
      </c>
      <c r="C2130" s="10" t="s">
        <v>5316</v>
      </c>
      <c r="D2130" s="21" t="s">
        <v>3828</v>
      </c>
      <c r="E2130" s="12" t="s">
        <v>910</v>
      </c>
      <c r="F2130" s="12" t="s">
        <v>27</v>
      </c>
      <c r="G2130" s="12"/>
      <c r="H2130" s="9" t="s">
        <v>28</v>
      </c>
      <c r="I2130" s="13">
        <v>175763</v>
      </c>
      <c r="J2130" s="14"/>
      <c r="K2130" s="15" t="s">
        <v>1604</v>
      </c>
      <c r="L2130" s="13" t="s">
        <v>103</v>
      </c>
      <c r="M2130" s="14"/>
      <c r="N2130" s="9" t="s">
        <v>30</v>
      </c>
      <c r="O2130" s="9" t="s">
        <v>1605</v>
      </c>
      <c r="P2130" s="17">
        <v>61700</v>
      </c>
      <c r="Q2130" s="18" t="s">
        <v>22</v>
      </c>
      <c r="R2130" s="25"/>
      <c r="S2130" s="18" t="s">
        <v>22</v>
      </c>
      <c r="T2130" s="10"/>
      <c r="U2130" s="15"/>
      <c r="V2130" s="26" t="s">
        <v>3832</v>
      </c>
    </row>
    <row r="2131" spans="1:22" ht="16.5" customHeight="1">
      <c r="A2131" s="8" t="s">
        <v>5315</v>
      </c>
      <c r="B2131" s="9" t="s">
        <v>1265</v>
      </c>
      <c r="C2131" s="10" t="s">
        <v>5316</v>
      </c>
      <c r="D2131" s="21" t="s">
        <v>3828</v>
      </c>
      <c r="E2131" s="12" t="s">
        <v>910</v>
      </c>
      <c r="F2131" s="12" t="s">
        <v>27</v>
      </c>
      <c r="G2131" s="12"/>
      <c r="H2131" s="9" t="s">
        <v>28</v>
      </c>
      <c r="I2131" s="13">
        <v>175763</v>
      </c>
      <c r="J2131" s="14"/>
      <c r="K2131" s="15" t="s">
        <v>1903</v>
      </c>
      <c r="L2131" s="13" t="s">
        <v>91</v>
      </c>
      <c r="M2131" s="12" t="s">
        <v>22</v>
      </c>
      <c r="N2131" s="9" t="s">
        <v>30</v>
      </c>
      <c r="O2131" s="9" t="s">
        <v>1904</v>
      </c>
      <c r="P2131" s="17">
        <v>59961</v>
      </c>
      <c r="Q2131" s="18" t="s">
        <v>22</v>
      </c>
      <c r="R2131" s="25"/>
      <c r="S2131" s="18" t="s">
        <v>22</v>
      </c>
      <c r="T2131" s="10"/>
      <c r="U2131" s="15"/>
      <c r="V2131" s="26" t="s">
        <v>3832</v>
      </c>
    </row>
    <row r="2132" spans="1:22" ht="16.5" customHeight="1">
      <c r="A2132" s="8" t="s">
        <v>5315</v>
      </c>
      <c r="B2132" s="9" t="s">
        <v>1265</v>
      </c>
      <c r="C2132" s="10" t="s">
        <v>5316</v>
      </c>
      <c r="D2132" s="21" t="s">
        <v>3828</v>
      </c>
      <c r="E2132" s="12" t="s">
        <v>910</v>
      </c>
      <c r="F2132" s="12" t="s">
        <v>27</v>
      </c>
      <c r="G2132" s="12"/>
      <c r="H2132" s="9" t="s">
        <v>28</v>
      </c>
      <c r="I2132" s="13">
        <v>175763</v>
      </c>
      <c r="J2132" s="14"/>
      <c r="K2132" s="15" t="s">
        <v>5317</v>
      </c>
      <c r="L2132" s="13" t="s">
        <v>103</v>
      </c>
      <c r="M2132" s="14"/>
      <c r="N2132" s="9" t="s">
        <v>30</v>
      </c>
      <c r="O2132" s="9" t="s">
        <v>5318</v>
      </c>
      <c r="P2132" s="17">
        <v>62224</v>
      </c>
      <c r="Q2132" s="18" t="s">
        <v>22</v>
      </c>
      <c r="R2132" s="25"/>
      <c r="S2132" s="18" t="s">
        <v>22</v>
      </c>
      <c r="T2132" s="10"/>
      <c r="U2132" s="15"/>
      <c r="V2132" s="26" t="s">
        <v>3832</v>
      </c>
    </row>
    <row r="2133" spans="1:22" ht="16.5" customHeight="1">
      <c r="A2133" s="8" t="s">
        <v>5319</v>
      </c>
      <c r="B2133" s="9" t="s">
        <v>1265</v>
      </c>
      <c r="C2133" s="10" t="s">
        <v>5320</v>
      </c>
      <c r="D2133" s="21" t="s">
        <v>5321</v>
      </c>
      <c r="E2133" s="12" t="s">
        <v>910</v>
      </c>
      <c r="F2133" s="12" t="s">
        <v>27</v>
      </c>
      <c r="G2133" s="12"/>
      <c r="H2133" s="9" t="s">
        <v>28</v>
      </c>
      <c r="I2133" s="13">
        <v>175763</v>
      </c>
      <c r="J2133" s="14"/>
      <c r="K2133" s="15" t="s">
        <v>3843</v>
      </c>
      <c r="L2133" s="13"/>
      <c r="M2133" s="14"/>
      <c r="N2133" s="9" t="s">
        <v>30</v>
      </c>
      <c r="O2133" s="9" t="s">
        <v>3844</v>
      </c>
      <c r="P2133" s="17">
        <v>137530</v>
      </c>
      <c r="Q2133" s="18" t="s">
        <v>22</v>
      </c>
      <c r="R2133" s="25"/>
      <c r="S2133" s="18" t="s">
        <v>22</v>
      </c>
      <c r="T2133" s="10"/>
      <c r="U2133" s="15"/>
      <c r="V2133" s="26" t="s">
        <v>3832</v>
      </c>
    </row>
    <row r="2134" spans="1:22" ht="16.5" customHeight="1">
      <c r="A2134" s="8" t="s">
        <v>5322</v>
      </c>
      <c r="B2134" s="9" t="s">
        <v>1265</v>
      </c>
      <c r="C2134" s="10" t="s">
        <v>5323</v>
      </c>
      <c r="D2134" s="21" t="s">
        <v>5324</v>
      </c>
      <c r="E2134" s="12" t="s">
        <v>910</v>
      </c>
      <c r="F2134" s="12" t="s">
        <v>27</v>
      </c>
      <c r="G2134" s="12"/>
      <c r="H2134" s="9" t="s">
        <v>28</v>
      </c>
      <c r="I2134" s="13">
        <v>175763</v>
      </c>
      <c r="J2134" s="14"/>
      <c r="K2134" s="15" t="s">
        <v>3843</v>
      </c>
      <c r="L2134" s="13"/>
      <c r="M2134" s="14"/>
      <c r="N2134" s="9" t="s">
        <v>30</v>
      </c>
      <c r="O2134" s="9" t="s">
        <v>3844</v>
      </c>
      <c r="P2134" s="17">
        <v>137530</v>
      </c>
      <c r="Q2134" s="18" t="s">
        <v>22</v>
      </c>
      <c r="R2134" s="25"/>
      <c r="S2134" s="18" t="s">
        <v>22</v>
      </c>
      <c r="T2134" s="10"/>
      <c r="U2134" s="15"/>
      <c r="V2134" s="26" t="s">
        <v>3832</v>
      </c>
    </row>
    <row r="2135" spans="1:22" ht="16.5" customHeight="1">
      <c r="A2135" s="8" t="s">
        <v>5325</v>
      </c>
      <c r="B2135" s="9" t="s">
        <v>1265</v>
      </c>
      <c r="C2135" s="10" t="s">
        <v>5326</v>
      </c>
      <c r="D2135" s="21" t="s">
        <v>5327</v>
      </c>
      <c r="E2135" s="12" t="s">
        <v>910</v>
      </c>
      <c r="F2135" s="12" t="s">
        <v>27</v>
      </c>
      <c r="G2135" s="12"/>
      <c r="H2135" s="9" t="s">
        <v>28</v>
      </c>
      <c r="I2135" s="13">
        <v>175763</v>
      </c>
      <c r="J2135" s="14"/>
      <c r="K2135" s="15" t="s">
        <v>3843</v>
      </c>
      <c r="L2135" s="13"/>
      <c r="M2135" s="14"/>
      <c r="N2135" s="9" t="s">
        <v>30</v>
      </c>
      <c r="O2135" s="9" t="s">
        <v>3844</v>
      </c>
      <c r="P2135" s="17">
        <v>137530</v>
      </c>
      <c r="Q2135" s="18" t="s">
        <v>22</v>
      </c>
      <c r="R2135" s="25"/>
      <c r="S2135" s="18" t="s">
        <v>22</v>
      </c>
      <c r="T2135" s="10"/>
      <c r="U2135" s="15"/>
      <c r="V2135" s="26" t="s">
        <v>3832</v>
      </c>
    </row>
    <row r="2136" spans="1:22" ht="16.5" customHeight="1">
      <c r="A2136" s="27" t="s">
        <v>5328</v>
      </c>
      <c r="B2136" s="9" t="s">
        <v>3571</v>
      </c>
      <c r="C2136" s="15" t="s">
        <v>5329</v>
      </c>
      <c r="D2136" s="21" t="s">
        <v>3193</v>
      </c>
      <c r="E2136" s="12" t="s">
        <v>111</v>
      </c>
      <c r="F2136" s="14" t="s">
        <v>55</v>
      </c>
      <c r="G2136" s="14"/>
      <c r="H2136" s="9" t="s">
        <v>39</v>
      </c>
      <c r="I2136" s="13">
        <v>58756</v>
      </c>
      <c r="J2136" s="14"/>
      <c r="K2136" s="15" t="s">
        <v>1209</v>
      </c>
      <c r="L2136" s="13"/>
      <c r="M2136" s="14"/>
      <c r="N2136" s="9" t="s">
        <v>183</v>
      </c>
      <c r="O2136" s="9" t="s">
        <v>70</v>
      </c>
      <c r="P2136" s="17">
        <v>58635</v>
      </c>
      <c r="Q2136" s="18" t="s">
        <v>22</v>
      </c>
      <c r="R2136" s="25"/>
      <c r="S2136" s="29" t="s">
        <v>22</v>
      </c>
      <c r="T2136" s="34"/>
      <c r="U2136" s="15"/>
      <c r="V2136" s="26" t="s">
        <v>5330</v>
      </c>
    </row>
    <row r="2137" spans="1:22" ht="16.5" customHeight="1">
      <c r="A2137" s="8" t="s">
        <v>5328</v>
      </c>
      <c r="B2137" s="9" t="s">
        <v>3571</v>
      </c>
      <c r="C2137" s="10" t="s">
        <v>5331</v>
      </c>
      <c r="D2137" s="21" t="s">
        <v>3193</v>
      </c>
      <c r="E2137" s="12" t="s">
        <v>111</v>
      </c>
      <c r="F2137" s="12" t="s">
        <v>179</v>
      </c>
      <c r="G2137" s="12"/>
      <c r="H2137" s="9" t="s">
        <v>730</v>
      </c>
      <c r="I2137" s="13" t="s">
        <v>731</v>
      </c>
      <c r="J2137" s="14"/>
      <c r="K2137" s="15" t="s">
        <v>182</v>
      </c>
      <c r="L2137" s="13"/>
      <c r="M2137" s="14"/>
      <c r="N2137" s="9" t="s">
        <v>183</v>
      </c>
      <c r="O2137" s="16" t="s">
        <v>184</v>
      </c>
      <c r="P2137" s="17">
        <v>58756</v>
      </c>
      <c r="Q2137" s="18" t="s">
        <v>32</v>
      </c>
      <c r="R2137" s="25"/>
      <c r="S2137" s="18" t="s">
        <v>22</v>
      </c>
      <c r="T2137" s="10" t="s">
        <v>185</v>
      </c>
      <c r="U2137" s="15"/>
      <c r="V2137" s="26" t="s">
        <v>5332</v>
      </c>
    </row>
    <row r="2138" spans="1:22" ht="16.5" customHeight="1">
      <c r="A2138" s="8" t="s">
        <v>5328</v>
      </c>
      <c r="B2138" s="9" t="s">
        <v>3571</v>
      </c>
      <c r="C2138" s="10" t="s">
        <v>5331</v>
      </c>
      <c r="D2138" s="21" t="s">
        <v>3193</v>
      </c>
      <c r="E2138" s="12" t="s">
        <v>111</v>
      </c>
      <c r="F2138" s="12" t="s">
        <v>248</v>
      </c>
      <c r="G2138" s="12"/>
      <c r="H2138" s="9" t="s">
        <v>249</v>
      </c>
      <c r="I2138" s="13" t="s">
        <v>250</v>
      </c>
      <c r="J2138" s="14"/>
      <c r="K2138" s="15" t="s">
        <v>251</v>
      </c>
      <c r="L2138" s="13"/>
      <c r="M2138" s="14"/>
      <c r="N2138" s="9" t="s">
        <v>252</v>
      </c>
      <c r="O2138" s="16" t="s">
        <v>253</v>
      </c>
      <c r="P2138" s="17">
        <v>175763</v>
      </c>
      <c r="Q2138" s="18" t="s">
        <v>32</v>
      </c>
      <c r="R2138" s="25"/>
      <c r="S2138" s="18" t="s">
        <v>22</v>
      </c>
      <c r="T2138" s="10"/>
      <c r="U2138" s="15"/>
      <c r="V2138" s="26" t="s">
        <v>5332</v>
      </c>
    </row>
    <row r="2139" spans="1:22" ht="16.5" customHeight="1">
      <c r="A2139" s="8" t="s">
        <v>5333</v>
      </c>
      <c r="B2139" s="9" t="s">
        <v>5334</v>
      </c>
      <c r="C2139" s="10" t="s">
        <v>5335</v>
      </c>
      <c r="D2139" s="21" t="s">
        <v>5336</v>
      </c>
      <c r="E2139" s="12" t="s">
        <v>111</v>
      </c>
      <c r="F2139" s="12" t="s">
        <v>179</v>
      </c>
      <c r="G2139" s="12"/>
      <c r="H2139" s="9" t="s">
        <v>256</v>
      </c>
      <c r="I2139" s="13" t="s">
        <v>257</v>
      </c>
      <c r="J2139" s="14"/>
      <c r="K2139" s="15" t="s">
        <v>182</v>
      </c>
      <c r="L2139" s="13"/>
      <c r="M2139" s="14"/>
      <c r="N2139" s="9" t="s">
        <v>183</v>
      </c>
      <c r="O2139" s="16" t="s">
        <v>184</v>
      </c>
      <c r="P2139" s="17">
        <v>58756</v>
      </c>
      <c r="Q2139" s="18" t="s">
        <v>32</v>
      </c>
      <c r="R2139" s="25"/>
      <c r="S2139" s="18" t="s">
        <v>22</v>
      </c>
      <c r="T2139" s="10"/>
      <c r="U2139" s="15"/>
      <c r="V2139" s="26" t="s">
        <v>5337</v>
      </c>
    </row>
    <row r="2140" spans="1:22" ht="16.5" customHeight="1">
      <c r="A2140" s="186" t="s">
        <v>5338</v>
      </c>
      <c r="B2140" s="9" t="s">
        <v>5339</v>
      </c>
      <c r="C2140" s="15" t="s">
        <v>5340</v>
      </c>
      <c r="D2140" s="21" t="s">
        <v>4466</v>
      </c>
      <c r="E2140" s="12" t="s">
        <v>111</v>
      </c>
      <c r="F2140" s="14" t="s">
        <v>130</v>
      </c>
      <c r="G2140" s="14"/>
      <c r="H2140" s="9" t="s">
        <v>131</v>
      </c>
      <c r="I2140" s="13">
        <v>58057</v>
      </c>
      <c r="J2140" s="14"/>
      <c r="K2140" s="148" t="s">
        <v>211</v>
      </c>
      <c r="L2140" s="13"/>
      <c r="M2140" s="14"/>
      <c r="N2140" s="9" t="s">
        <v>133</v>
      </c>
      <c r="O2140" s="9" t="s">
        <v>314</v>
      </c>
      <c r="P2140" s="17">
        <v>17221</v>
      </c>
      <c r="Q2140" s="18" t="s">
        <v>32</v>
      </c>
      <c r="R2140" s="25"/>
      <c r="S2140" s="18" t="s">
        <v>22</v>
      </c>
      <c r="T2140" s="106" t="s">
        <v>5341</v>
      </c>
      <c r="U2140" s="15"/>
      <c r="V2140" s="35" t="s">
        <v>4471</v>
      </c>
    </row>
    <row r="2141" spans="1:22" ht="16.5" customHeight="1">
      <c r="A2141" s="186" t="s">
        <v>5338</v>
      </c>
      <c r="B2141" s="9" t="s">
        <v>5339</v>
      </c>
      <c r="C2141" s="15" t="s">
        <v>5340</v>
      </c>
      <c r="D2141" s="21" t="s">
        <v>4466</v>
      </c>
      <c r="E2141" s="12" t="s">
        <v>111</v>
      </c>
      <c r="F2141" s="14" t="s">
        <v>130</v>
      </c>
      <c r="G2141" s="14"/>
      <c r="H2141" s="9" t="s">
        <v>131</v>
      </c>
      <c r="I2141" s="13">
        <v>58057</v>
      </c>
      <c r="J2141" s="14"/>
      <c r="K2141" s="148" t="s">
        <v>307</v>
      </c>
      <c r="L2141" s="13"/>
      <c r="M2141" s="14"/>
      <c r="N2141" s="9" t="s">
        <v>309</v>
      </c>
      <c r="O2141" s="9" t="s">
        <v>310</v>
      </c>
      <c r="P2141" s="17">
        <v>17580</v>
      </c>
      <c r="Q2141" s="18" t="s">
        <v>32</v>
      </c>
      <c r="R2141" s="25"/>
      <c r="S2141" s="18" t="s">
        <v>22</v>
      </c>
      <c r="T2141" s="106" t="s">
        <v>5341</v>
      </c>
      <c r="U2141" s="15"/>
      <c r="V2141" s="35" t="s">
        <v>4471</v>
      </c>
    </row>
    <row r="2142" spans="1:22" ht="16.5" customHeight="1">
      <c r="A2142" s="27" t="s">
        <v>5342</v>
      </c>
      <c r="B2142" s="9" t="s">
        <v>5343</v>
      </c>
      <c r="C2142" s="15" t="s">
        <v>5344</v>
      </c>
      <c r="D2142" s="21" t="s">
        <v>4466</v>
      </c>
      <c r="E2142" s="12" t="s">
        <v>111</v>
      </c>
      <c r="F2142" s="14" t="s">
        <v>27</v>
      </c>
      <c r="G2142" s="14"/>
      <c r="H2142" s="16" t="s">
        <v>28</v>
      </c>
      <c r="I2142" s="28" t="str">
        <f t="shared" ref="I2142:I2143" si="127">IF(H2142 = "(2E,6E)-FPP", "175763",
    IF(H2142 = "(2Z,6E)-FPP", "162247",
        IF(H2142 = "(2Z,6Z)-FPP", "60374",
            IF(H2142 = "(2E,6E,10E)-GGPP", "58756",
                IF(H2142 = "9α-copalyl PP", "58622",
                    IF(H2142 = "peregrinol PP", "138232",
                        IF(H2142 = "(2E)-GPP", "58057",
                            IF(H2142 = "ent-copalyl diphosphate", "58553",
                                IF(H2142 = "(S)-2,3-epoxysqualene", "15441",
                                    IF(H2142 = "(+)-copalyl diphosphate", "58635",
                                        IF(H2142 = "copal-8-ol diphosphate(3−)","64283",
                                            IF(H2142 = "NPP", "57665",
                                                IF(H2142 = "squalene", "15440",
                                                    IF(H2142 = "ent-copal-8-ol diphosphate(3−)", "138223",
                                                        IF(H2142 = "(2E,6E,10E,14E)-GFPP", "57907",
                                                            IF(H2142 = "(R)-tetraprenyl-β-curcumene", "64801",
                                                                IF(H2142 = "(E)-2-MeGPP", "61984",
                                                                    IF(H2142 = "all-trans-heptaprenyl PP", "58206",
                                                                        IF(H2142 = "(3S,22S)-2,3:22,23-diepoxy-2,3,22,23-tetrahydrosqualene", "138307",
                                                                            IF(H2142 = "pre-α-onocerin", "138305","")
                                                                            )
                                                                        )
                                                                    )
                                                                )
                                                            )
                                                        )
                                                    )
                                                )
                                            )
                                        )
                                    )
                                )
                            )
                        )
                    )
                )
            )
        )
    )</f>
        <v>175763</v>
      </c>
      <c r="J2142" s="14"/>
      <c r="K2142" s="15" t="s">
        <v>234</v>
      </c>
      <c r="L2142" s="13"/>
      <c r="M2142" s="14"/>
      <c r="N2142" s="9" t="s">
        <v>30</v>
      </c>
      <c r="O2142" s="9" t="s">
        <v>235</v>
      </c>
      <c r="P2142" s="48">
        <v>68655</v>
      </c>
      <c r="Q2142" s="29" t="s">
        <v>22</v>
      </c>
      <c r="R2142" s="30"/>
      <c r="S2142" s="29" t="s">
        <v>22</v>
      </c>
      <c r="T2142" s="31"/>
      <c r="U2142" s="15"/>
      <c r="V2142" s="26" t="s">
        <v>5345</v>
      </c>
    </row>
    <row r="2143" spans="1:22" ht="16.5" customHeight="1">
      <c r="A2143" s="27" t="s">
        <v>5346</v>
      </c>
      <c r="B2143" s="9" t="s">
        <v>5347</v>
      </c>
      <c r="C2143" s="15" t="s">
        <v>5348</v>
      </c>
      <c r="D2143" s="21" t="s">
        <v>4466</v>
      </c>
      <c r="E2143" s="12" t="s">
        <v>111</v>
      </c>
      <c r="F2143" s="14" t="s">
        <v>27</v>
      </c>
      <c r="G2143" s="14"/>
      <c r="H2143" s="16" t="s">
        <v>28</v>
      </c>
      <c r="I2143" s="28" t="str">
        <f t="shared" si="127"/>
        <v>175763</v>
      </c>
      <c r="J2143" s="14"/>
      <c r="K2143" s="15" t="s">
        <v>1530</v>
      </c>
      <c r="L2143" s="13" t="s">
        <v>288</v>
      </c>
      <c r="M2143" s="14" t="s">
        <v>22</v>
      </c>
      <c r="N2143" s="9" t="s">
        <v>30</v>
      </c>
      <c r="O2143" s="9" t="s">
        <v>1531</v>
      </c>
      <c r="P2143" s="17">
        <v>17251</v>
      </c>
      <c r="Q2143" s="29" t="s">
        <v>22</v>
      </c>
      <c r="R2143" s="30"/>
      <c r="S2143" s="29" t="s">
        <v>22</v>
      </c>
      <c r="T2143" s="31"/>
      <c r="U2143" s="15" t="s">
        <v>59</v>
      </c>
      <c r="V2143" s="26" t="s">
        <v>5345</v>
      </c>
    </row>
    <row r="2144" spans="1:22" ht="16.5" customHeight="1">
      <c r="A2144" s="27" t="s">
        <v>5346</v>
      </c>
      <c r="B2144" s="9" t="s">
        <v>5347</v>
      </c>
      <c r="C2144" s="15" t="s">
        <v>5348</v>
      </c>
      <c r="D2144" s="21" t="s">
        <v>4466</v>
      </c>
      <c r="E2144" s="12" t="s">
        <v>111</v>
      </c>
      <c r="F2144" s="14" t="s">
        <v>27</v>
      </c>
      <c r="G2144" s="14"/>
      <c r="H2144" s="16" t="s">
        <v>28</v>
      </c>
      <c r="I2144" s="28" t="s">
        <v>451</v>
      </c>
      <c r="J2144" s="14"/>
      <c r="K2144" s="15" t="s">
        <v>301</v>
      </c>
      <c r="L2144" s="13" t="s">
        <v>771</v>
      </c>
      <c r="M2144" s="14"/>
      <c r="N2144" s="9" t="s">
        <v>30</v>
      </c>
      <c r="O2144" s="9" t="s">
        <v>302</v>
      </c>
      <c r="P2144" s="17">
        <v>10357</v>
      </c>
      <c r="Q2144" s="29" t="s">
        <v>22</v>
      </c>
      <c r="R2144" s="30"/>
      <c r="S2144" s="29" t="s">
        <v>22</v>
      </c>
      <c r="T2144" s="31"/>
      <c r="U2144" s="15"/>
      <c r="V2144" s="26" t="s">
        <v>4471</v>
      </c>
    </row>
    <row r="2145" spans="1:22" ht="16.5" customHeight="1">
      <c r="A2145" s="27" t="s">
        <v>5349</v>
      </c>
      <c r="B2145" s="9" t="s">
        <v>5350</v>
      </c>
      <c r="C2145" s="15" t="s">
        <v>5351</v>
      </c>
      <c r="D2145" s="21" t="s">
        <v>4466</v>
      </c>
      <c r="E2145" s="12" t="s">
        <v>111</v>
      </c>
      <c r="F2145" s="14" t="s">
        <v>27</v>
      </c>
      <c r="G2145" s="14"/>
      <c r="H2145" s="16" t="s">
        <v>28</v>
      </c>
      <c r="I2145" s="28" t="str">
        <f t="shared" ref="I2145:I2172" si="128">IF(H2145 = "(2E,6E)-FPP", "175763",
    IF(H2145 = "(2Z,6E)-FPP", "162247",
        IF(H2145 = "(2Z,6Z)-FPP", "60374",
            IF(H2145 = "(2E,6E,10E)-GGPP", "58756",
                IF(H2145 = "9α-copalyl PP", "58622",
                    IF(H2145 = "peregrinol PP", "138232",
                        IF(H2145 = "(2E)-GPP", "58057",
                            IF(H2145 = "ent-copalyl diphosphate", "58553",
                                IF(H2145 = "(S)-2,3-epoxysqualene", "15441",
                                    IF(H2145 = "(+)-copalyl diphosphate", "58635",
                                        IF(H2145 = "copal-8-ol diphosphate(3−)","64283",
                                            IF(H2145 = "NPP", "57665",
                                                IF(H2145 = "squalene", "15440",
                                                    IF(H2145 = "ent-copal-8-ol diphosphate(3−)", "138223",
                                                        IF(H2145 = "(2E,6E,10E,14E)-GFPP", "57907",
                                                            IF(H2145 = "(R)-tetraprenyl-β-curcumene", "64801",
                                                                IF(H2145 = "(E)-2-MeGPP", "61984",
                                                                    IF(H2145 = "all-trans-heptaprenyl PP", "58206",
                                                                        IF(H2145 = "(3S,22S)-2,3:22,23-diepoxy-2,3,22,23-tetrahydrosqualene", "138307",
                                                                            IF(H2145 = "pre-α-onocerin", "138305","")
                                                                            )
                                                                        )
                                                                    )
                                                                )
                                                            )
                                                        )
                                                    )
                                                )
                                            )
                                        )
                                    )
                                )
                            )
                        )
                    )
                )
            )
        )
    )</f>
        <v>175763</v>
      </c>
      <c r="J2145" s="14"/>
      <c r="K2145" s="15" t="s">
        <v>234</v>
      </c>
      <c r="L2145" s="13"/>
      <c r="M2145" s="14"/>
      <c r="N2145" s="9" t="s">
        <v>30</v>
      </c>
      <c r="O2145" s="9" t="s">
        <v>235</v>
      </c>
      <c r="P2145" s="17">
        <v>68655</v>
      </c>
      <c r="Q2145" s="29" t="s">
        <v>22</v>
      </c>
      <c r="R2145" s="30"/>
      <c r="S2145" s="29" t="s">
        <v>22</v>
      </c>
      <c r="T2145" s="31"/>
      <c r="U2145" s="15"/>
      <c r="V2145" s="32" t="s">
        <v>5345</v>
      </c>
    </row>
    <row r="2146" spans="1:22" ht="16.5" customHeight="1">
      <c r="A2146" s="27" t="s">
        <v>5352</v>
      </c>
      <c r="B2146" s="9" t="s">
        <v>5033</v>
      </c>
      <c r="C2146" s="15" t="s">
        <v>5353</v>
      </c>
      <c r="D2146" s="21" t="s">
        <v>4466</v>
      </c>
      <c r="E2146" s="12" t="s">
        <v>111</v>
      </c>
      <c r="F2146" s="14" t="s">
        <v>27</v>
      </c>
      <c r="G2146" s="14"/>
      <c r="H2146" s="16" t="s">
        <v>28</v>
      </c>
      <c r="I2146" s="28" t="str">
        <f t="shared" si="128"/>
        <v>175763</v>
      </c>
      <c r="J2146" s="14"/>
      <c r="K2146" s="15" t="s">
        <v>2254</v>
      </c>
      <c r="L2146" s="13"/>
      <c r="M2146" s="14"/>
      <c r="N2146" s="9" t="s">
        <v>30</v>
      </c>
      <c r="O2146" s="9" t="s">
        <v>2255</v>
      </c>
      <c r="P2146" s="17">
        <v>140564</v>
      </c>
      <c r="Q2146" s="29" t="s">
        <v>22</v>
      </c>
      <c r="R2146" s="30"/>
      <c r="S2146" s="29" t="s">
        <v>22</v>
      </c>
      <c r="T2146" s="31"/>
      <c r="U2146" s="15" t="s">
        <v>59</v>
      </c>
      <c r="V2146" s="32" t="s">
        <v>5345</v>
      </c>
    </row>
    <row r="2147" spans="1:22" ht="16.5" customHeight="1">
      <c r="A2147" s="27" t="s">
        <v>5352</v>
      </c>
      <c r="B2147" s="9" t="s">
        <v>5033</v>
      </c>
      <c r="C2147" s="15" t="s">
        <v>5353</v>
      </c>
      <c r="D2147" s="21" t="s">
        <v>4466</v>
      </c>
      <c r="E2147" s="12" t="s">
        <v>111</v>
      </c>
      <c r="F2147" s="14" t="s">
        <v>27</v>
      </c>
      <c r="G2147" s="14"/>
      <c r="H2147" s="16" t="s">
        <v>28</v>
      </c>
      <c r="I2147" s="28" t="str">
        <f t="shared" si="128"/>
        <v>175763</v>
      </c>
      <c r="J2147" s="14"/>
      <c r="K2147" s="15" t="s">
        <v>368</v>
      </c>
      <c r="L2147" s="13"/>
      <c r="M2147" s="14"/>
      <c r="N2147" s="9" t="s">
        <v>30</v>
      </c>
      <c r="O2147" s="9" t="s">
        <v>369</v>
      </c>
      <c r="P2147" s="17">
        <v>63709</v>
      </c>
      <c r="Q2147" s="29" t="s">
        <v>22</v>
      </c>
      <c r="R2147" s="30"/>
      <c r="S2147" s="29" t="s">
        <v>22</v>
      </c>
      <c r="T2147" s="31"/>
      <c r="U2147" s="15"/>
      <c r="V2147" s="32" t="s">
        <v>5345</v>
      </c>
    </row>
    <row r="2148" spans="1:22" ht="16.5" customHeight="1">
      <c r="A2148" s="27" t="s">
        <v>5352</v>
      </c>
      <c r="B2148" s="9" t="s">
        <v>5033</v>
      </c>
      <c r="C2148" s="15" t="s">
        <v>5353</v>
      </c>
      <c r="D2148" s="21" t="s">
        <v>4466</v>
      </c>
      <c r="E2148" s="12" t="s">
        <v>111</v>
      </c>
      <c r="F2148" s="14" t="s">
        <v>27</v>
      </c>
      <c r="G2148" s="14"/>
      <c r="H2148" s="16" t="s">
        <v>28</v>
      </c>
      <c r="I2148" s="28" t="str">
        <f t="shared" si="128"/>
        <v>175763</v>
      </c>
      <c r="J2148" s="14"/>
      <c r="K2148" s="15" t="s">
        <v>3829</v>
      </c>
      <c r="L2148" s="13"/>
      <c r="M2148" s="14"/>
      <c r="N2148" s="9" t="s">
        <v>30</v>
      </c>
      <c r="O2148" s="9" t="s">
        <v>3831</v>
      </c>
      <c r="P2148" s="17">
        <v>172935</v>
      </c>
      <c r="Q2148" s="29" t="s">
        <v>22</v>
      </c>
      <c r="R2148" s="30"/>
      <c r="S2148" s="29" t="s">
        <v>22</v>
      </c>
      <c r="T2148" s="31"/>
      <c r="U2148" s="15"/>
      <c r="V2148" s="32" t="s">
        <v>4471</v>
      </c>
    </row>
    <row r="2149" spans="1:22" ht="16.5" customHeight="1">
      <c r="A2149" s="27" t="s">
        <v>5352</v>
      </c>
      <c r="B2149" s="9" t="s">
        <v>5033</v>
      </c>
      <c r="C2149" s="15" t="s">
        <v>5353</v>
      </c>
      <c r="D2149" s="21" t="s">
        <v>4466</v>
      </c>
      <c r="E2149" s="12" t="s">
        <v>111</v>
      </c>
      <c r="F2149" s="14" t="s">
        <v>27</v>
      </c>
      <c r="G2149" s="14"/>
      <c r="H2149" s="16" t="s">
        <v>28</v>
      </c>
      <c r="I2149" s="28" t="str">
        <f t="shared" si="128"/>
        <v>175763</v>
      </c>
      <c r="J2149" s="14"/>
      <c r="K2149" s="15" t="s">
        <v>5354</v>
      </c>
      <c r="L2149" s="13"/>
      <c r="M2149" s="14"/>
      <c r="N2149" s="9" t="s">
        <v>30</v>
      </c>
      <c r="O2149" s="9" t="s">
        <v>5355</v>
      </c>
      <c r="P2149" s="17">
        <v>61699</v>
      </c>
      <c r="Q2149" s="29" t="s">
        <v>22</v>
      </c>
      <c r="R2149" s="30"/>
      <c r="S2149" s="29" t="s">
        <v>22</v>
      </c>
      <c r="T2149" s="31"/>
      <c r="U2149" s="15"/>
      <c r="V2149" s="32" t="s">
        <v>4471</v>
      </c>
    </row>
    <row r="2150" spans="1:22" ht="16.5" customHeight="1">
      <c r="A2150" s="27" t="s">
        <v>5352</v>
      </c>
      <c r="B2150" s="9" t="s">
        <v>5033</v>
      </c>
      <c r="C2150" s="15" t="s">
        <v>5353</v>
      </c>
      <c r="D2150" s="21" t="s">
        <v>4466</v>
      </c>
      <c r="E2150" s="12" t="s">
        <v>111</v>
      </c>
      <c r="F2150" s="14" t="s">
        <v>27</v>
      </c>
      <c r="G2150" s="14"/>
      <c r="H2150" s="16" t="s">
        <v>28</v>
      </c>
      <c r="I2150" s="28" t="str">
        <f t="shared" si="128"/>
        <v>175763</v>
      </c>
      <c r="J2150" s="14"/>
      <c r="K2150" s="15" t="s">
        <v>5356</v>
      </c>
      <c r="L2150" s="13"/>
      <c r="M2150" s="14"/>
      <c r="N2150" s="9" t="s">
        <v>30</v>
      </c>
      <c r="O2150" s="9" t="s">
        <v>5357</v>
      </c>
      <c r="P2150" s="17">
        <v>192813</v>
      </c>
      <c r="Q2150" s="29" t="s">
        <v>22</v>
      </c>
      <c r="R2150" s="30"/>
      <c r="S2150" s="29" t="s">
        <v>22</v>
      </c>
      <c r="T2150" s="31"/>
      <c r="U2150" s="15"/>
      <c r="V2150" s="32" t="s">
        <v>4471</v>
      </c>
    </row>
    <row r="2151" spans="1:22" ht="16.5" customHeight="1">
      <c r="A2151" s="27" t="s">
        <v>5352</v>
      </c>
      <c r="B2151" s="9" t="s">
        <v>5033</v>
      </c>
      <c r="C2151" s="15" t="s">
        <v>5353</v>
      </c>
      <c r="D2151" s="21" t="s">
        <v>4466</v>
      </c>
      <c r="E2151" s="12" t="s">
        <v>111</v>
      </c>
      <c r="F2151" s="14" t="s">
        <v>27</v>
      </c>
      <c r="G2151" s="14"/>
      <c r="H2151" s="16" t="s">
        <v>28</v>
      </c>
      <c r="I2151" s="28" t="str">
        <f t="shared" si="128"/>
        <v>175763</v>
      </c>
      <c r="J2151" s="14"/>
      <c r="K2151" s="15" t="s">
        <v>4479</v>
      </c>
      <c r="L2151" s="13"/>
      <c r="M2151" s="14"/>
      <c r="N2151" s="9" t="s">
        <v>30</v>
      </c>
      <c r="O2151" s="9" t="s">
        <v>4480</v>
      </c>
      <c r="P2151" s="17">
        <v>192811</v>
      </c>
      <c r="Q2151" s="29" t="s">
        <v>22</v>
      </c>
      <c r="R2151" s="30"/>
      <c r="S2151" s="29" t="s">
        <v>22</v>
      </c>
      <c r="T2151" s="31"/>
      <c r="U2151" s="15"/>
      <c r="V2151" s="32" t="s">
        <v>4471</v>
      </c>
    </row>
    <row r="2152" spans="1:22" ht="16.5" customHeight="1">
      <c r="A2152" s="27" t="s">
        <v>5358</v>
      </c>
      <c r="B2152" s="9" t="s">
        <v>5000</v>
      </c>
      <c r="C2152" s="15" t="s">
        <v>5359</v>
      </c>
      <c r="D2152" s="21" t="s">
        <v>4466</v>
      </c>
      <c r="E2152" s="12" t="s">
        <v>111</v>
      </c>
      <c r="F2152" s="14" t="s">
        <v>27</v>
      </c>
      <c r="G2152" s="14"/>
      <c r="H2152" s="16" t="s">
        <v>28</v>
      </c>
      <c r="I2152" s="28" t="str">
        <f t="shared" si="128"/>
        <v>175763</v>
      </c>
      <c r="J2152" s="14"/>
      <c r="K2152" s="15" t="s">
        <v>2254</v>
      </c>
      <c r="L2152" s="13" t="s">
        <v>1900</v>
      </c>
      <c r="M2152" s="14"/>
      <c r="N2152" s="9" t="s">
        <v>30</v>
      </c>
      <c r="O2152" s="9" t="s">
        <v>2255</v>
      </c>
      <c r="P2152" s="17">
        <v>140564</v>
      </c>
      <c r="Q2152" s="29" t="s">
        <v>22</v>
      </c>
      <c r="R2152" s="30"/>
      <c r="S2152" s="29" t="s">
        <v>22</v>
      </c>
      <c r="T2152" s="31"/>
      <c r="U2152" s="15"/>
      <c r="V2152" s="32" t="s">
        <v>5345</v>
      </c>
    </row>
    <row r="2153" spans="1:22" ht="16.5" customHeight="1">
      <c r="A2153" s="27" t="s">
        <v>5358</v>
      </c>
      <c r="B2153" s="9" t="s">
        <v>5000</v>
      </c>
      <c r="C2153" s="15" t="s">
        <v>5359</v>
      </c>
      <c r="D2153" s="21" t="s">
        <v>4466</v>
      </c>
      <c r="E2153" s="12" t="s">
        <v>111</v>
      </c>
      <c r="F2153" s="14" t="s">
        <v>27</v>
      </c>
      <c r="G2153" s="14"/>
      <c r="H2153" s="16" t="s">
        <v>28</v>
      </c>
      <c r="I2153" s="28" t="str">
        <f t="shared" si="128"/>
        <v>175763</v>
      </c>
      <c r="J2153" s="14"/>
      <c r="K2153" s="15" t="s">
        <v>3321</v>
      </c>
      <c r="L2153" s="13"/>
      <c r="M2153" s="14"/>
      <c r="N2153" s="9" t="s">
        <v>30</v>
      </c>
      <c r="O2153" s="9" t="s">
        <v>3322</v>
      </c>
      <c r="P2153" s="17">
        <v>62854</v>
      </c>
      <c r="Q2153" s="29" t="s">
        <v>22</v>
      </c>
      <c r="R2153" s="30"/>
      <c r="S2153" s="29" t="s">
        <v>22</v>
      </c>
      <c r="T2153" s="31"/>
      <c r="U2153" s="15"/>
      <c r="V2153" s="32" t="s">
        <v>4471</v>
      </c>
    </row>
    <row r="2154" spans="1:22" ht="16.5" customHeight="1">
      <c r="A2154" s="27" t="s">
        <v>5358</v>
      </c>
      <c r="B2154" s="9" t="s">
        <v>5000</v>
      </c>
      <c r="C2154" s="15" t="s">
        <v>5359</v>
      </c>
      <c r="D2154" s="21" t="s">
        <v>4466</v>
      </c>
      <c r="E2154" s="12" t="s">
        <v>111</v>
      </c>
      <c r="F2154" s="14" t="s">
        <v>27</v>
      </c>
      <c r="G2154" s="14"/>
      <c r="H2154" s="16" t="s">
        <v>28</v>
      </c>
      <c r="I2154" s="28" t="str">
        <f t="shared" si="128"/>
        <v>175763</v>
      </c>
      <c r="J2154" s="14"/>
      <c r="K2154" s="15" t="s">
        <v>1684</v>
      </c>
      <c r="L2154" s="13"/>
      <c r="M2154" s="14"/>
      <c r="N2154" s="9" t="s">
        <v>30</v>
      </c>
      <c r="O2154" s="9" t="s">
        <v>3275</v>
      </c>
      <c r="P2154" s="17">
        <v>180496</v>
      </c>
      <c r="Q2154" s="29" t="s">
        <v>22</v>
      </c>
      <c r="R2154" s="30"/>
      <c r="S2154" s="29" t="s">
        <v>22</v>
      </c>
      <c r="T2154" s="31"/>
      <c r="U2154" s="15"/>
      <c r="V2154" s="32" t="s">
        <v>4471</v>
      </c>
    </row>
    <row r="2155" spans="1:22" ht="16.5" customHeight="1">
      <c r="A2155" s="27" t="s">
        <v>5358</v>
      </c>
      <c r="B2155" s="9" t="s">
        <v>5000</v>
      </c>
      <c r="C2155" s="15" t="s">
        <v>5359</v>
      </c>
      <c r="D2155" s="21" t="s">
        <v>4466</v>
      </c>
      <c r="E2155" s="12" t="s">
        <v>111</v>
      </c>
      <c r="F2155" s="14" t="s">
        <v>27</v>
      </c>
      <c r="G2155" s="14"/>
      <c r="H2155" s="16" t="s">
        <v>28</v>
      </c>
      <c r="I2155" s="28" t="str">
        <f t="shared" si="128"/>
        <v>175763</v>
      </c>
      <c r="J2155" s="14"/>
      <c r="K2155" s="15" t="s">
        <v>3876</v>
      </c>
      <c r="L2155" s="13"/>
      <c r="M2155" s="14"/>
      <c r="N2155" s="9" t="s">
        <v>30</v>
      </c>
      <c r="O2155" s="9" t="s">
        <v>3877</v>
      </c>
      <c r="P2155" s="17">
        <v>80749</v>
      </c>
      <c r="Q2155" s="29" t="s">
        <v>22</v>
      </c>
      <c r="R2155" s="30"/>
      <c r="S2155" s="29" t="s">
        <v>22</v>
      </c>
      <c r="T2155" s="31"/>
      <c r="U2155" s="15"/>
      <c r="V2155" s="32" t="s">
        <v>4471</v>
      </c>
    </row>
    <row r="2156" spans="1:22" ht="16.5" customHeight="1">
      <c r="A2156" s="27" t="s">
        <v>5360</v>
      </c>
      <c r="B2156" s="9" t="s">
        <v>1070</v>
      </c>
      <c r="C2156" s="15" t="s">
        <v>5361</v>
      </c>
      <c r="D2156" s="21" t="s">
        <v>4466</v>
      </c>
      <c r="E2156" s="12" t="s">
        <v>111</v>
      </c>
      <c r="F2156" s="14" t="s">
        <v>27</v>
      </c>
      <c r="G2156" s="14"/>
      <c r="H2156" s="16" t="s">
        <v>28</v>
      </c>
      <c r="I2156" s="28" t="str">
        <f t="shared" si="128"/>
        <v>175763</v>
      </c>
      <c r="J2156" s="14"/>
      <c r="K2156" s="15" t="s">
        <v>2057</v>
      </c>
      <c r="L2156" s="13" t="s">
        <v>1900</v>
      </c>
      <c r="M2156" s="14"/>
      <c r="N2156" s="9" t="s">
        <v>30</v>
      </c>
      <c r="O2156" s="9" t="s">
        <v>2058</v>
      </c>
      <c r="P2156" s="17">
        <v>10221</v>
      </c>
      <c r="Q2156" s="29" t="s">
        <v>22</v>
      </c>
      <c r="R2156" s="30"/>
      <c r="S2156" s="29" t="s">
        <v>22</v>
      </c>
      <c r="T2156" s="31"/>
      <c r="U2156" s="15" t="s">
        <v>59</v>
      </c>
      <c r="V2156" s="32" t="s">
        <v>5345</v>
      </c>
    </row>
    <row r="2157" spans="1:22" ht="16.5" customHeight="1">
      <c r="A2157" s="27" t="s">
        <v>5360</v>
      </c>
      <c r="B2157" s="9" t="s">
        <v>1070</v>
      </c>
      <c r="C2157" s="15" t="s">
        <v>5361</v>
      </c>
      <c r="D2157" s="21" t="s">
        <v>4466</v>
      </c>
      <c r="E2157" s="12" t="s">
        <v>111</v>
      </c>
      <c r="F2157" s="14" t="s">
        <v>27</v>
      </c>
      <c r="G2157" s="14"/>
      <c r="H2157" s="16" t="s">
        <v>28</v>
      </c>
      <c r="I2157" s="28" t="str">
        <f t="shared" si="128"/>
        <v>175763</v>
      </c>
      <c r="J2157" s="14"/>
      <c r="K2157" s="15" t="s">
        <v>4369</v>
      </c>
      <c r="L2157" s="13"/>
      <c r="M2157" s="14"/>
      <c r="N2157" s="9" t="s">
        <v>30</v>
      </c>
      <c r="O2157" s="9" t="s">
        <v>4476</v>
      </c>
      <c r="P2157" s="17">
        <v>64799</v>
      </c>
      <c r="Q2157" s="29" t="s">
        <v>22</v>
      </c>
      <c r="R2157" s="30"/>
      <c r="S2157" s="29" t="s">
        <v>22</v>
      </c>
      <c r="T2157" s="31"/>
      <c r="U2157" s="15"/>
      <c r="V2157" s="32" t="s">
        <v>5345</v>
      </c>
    </row>
    <row r="2158" spans="1:22" ht="16.5" customHeight="1">
      <c r="A2158" s="27" t="s">
        <v>5360</v>
      </c>
      <c r="B2158" s="9" t="s">
        <v>1070</v>
      </c>
      <c r="C2158" s="15" t="s">
        <v>5361</v>
      </c>
      <c r="D2158" s="21" t="s">
        <v>4466</v>
      </c>
      <c r="E2158" s="12" t="s">
        <v>111</v>
      </c>
      <c r="F2158" s="14" t="s">
        <v>27</v>
      </c>
      <c r="G2158" s="14"/>
      <c r="H2158" s="16" t="s">
        <v>28</v>
      </c>
      <c r="I2158" s="28" t="str">
        <f t="shared" si="128"/>
        <v>175763</v>
      </c>
      <c r="J2158" s="14"/>
      <c r="K2158" s="15" t="s">
        <v>2059</v>
      </c>
      <c r="L2158" s="13"/>
      <c r="M2158" s="14"/>
      <c r="N2158" s="9" t="s">
        <v>30</v>
      </c>
      <c r="O2158" s="9" t="s">
        <v>2060</v>
      </c>
      <c r="P2158" s="17">
        <v>64797</v>
      </c>
      <c r="Q2158" s="29" t="s">
        <v>22</v>
      </c>
      <c r="R2158" s="30"/>
      <c r="S2158" s="29" t="s">
        <v>22</v>
      </c>
      <c r="T2158" s="31"/>
      <c r="U2158" s="15"/>
      <c r="V2158" s="32" t="s">
        <v>5345</v>
      </c>
    </row>
    <row r="2159" spans="1:22" ht="16.5" customHeight="1">
      <c r="A2159" s="27" t="s">
        <v>5360</v>
      </c>
      <c r="B2159" s="9" t="s">
        <v>1070</v>
      </c>
      <c r="C2159" s="15" t="s">
        <v>5361</v>
      </c>
      <c r="D2159" s="21" t="s">
        <v>4466</v>
      </c>
      <c r="E2159" s="12" t="s">
        <v>111</v>
      </c>
      <c r="F2159" s="14" t="s">
        <v>27</v>
      </c>
      <c r="G2159" s="14"/>
      <c r="H2159" s="16" t="s">
        <v>28</v>
      </c>
      <c r="I2159" s="28" t="str">
        <f t="shared" si="128"/>
        <v>175763</v>
      </c>
      <c r="J2159" s="14"/>
      <c r="K2159" s="15" t="s">
        <v>2414</v>
      </c>
      <c r="L2159" s="13"/>
      <c r="M2159" s="14"/>
      <c r="N2159" s="9" t="s">
        <v>30</v>
      </c>
      <c r="O2159" s="9" t="s">
        <v>2416</v>
      </c>
      <c r="P2159" s="17">
        <v>64798</v>
      </c>
      <c r="Q2159" s="29" t="s">
        <v>22</v>
      </c>
      <c r="R2159" s="30"/>
      <c r="S2159" s="29" t="s">
        <v>22</v>
      </c>
      <c r="T2159" s="31"/>
      <c r="U2159" s="15"/>
      <c r="V2159" s="32" t="s">
        <v>5345</v>
      </c>
    </row>
    <row r="2160" spans="1:22" ht="16.5" customHeight="1">
      <c r="A2160" s="27" t="s">
        <v>5360</v>
      </c>
      <c r="B2160" s="9" t="s">
        <v>1070</v>
      </c>
      <c r="C2160" s="15" t="s">
        <v>5361</v>
      </c>
      <c r="D2160" s="21" t="s">
        <v>4466</v>
      </c>
      <c r="E2160" s="12" t="s">
        <v>111</v>
      </c>
      <c r="F2160" s="14" t="s">
        <v>27</v>
      </c>
      <c r="G2160" s="14"/>
      <c r="H2160" s="16" t="s">
        <v>28</v>
      </c>
      <c r="I2160" s="28" t="str">
        <f t="shared" si="128"/>
        <v>175763</v>
      </c>
      <c r="J2160" s="14"/>
      <c r="K2160" s="15" t="s">
        <v>2254</v>
      </c>
      <c r="L2160" s="13"/>
      <c r="M2160" s="14"/>
      <c r="N2160" s="9" t="s">
        <v>30</v>
      </c>
      <c r="O2160" s="9" t="s">
        <v>2255</v>
      </c>
      <c r="P2160" s="17">
        <v>140564</v>
      </c>
      <c r="Q2160" s="29" t="s">
        <v>22</v>
      </c>
      <c r="R2160" s="30"/>
      <c r="S2160" s="29" t="s">
        <v>22</v>
      </c>
      <c r="T2160" s="31"/>
      <c r="U2160" s="15"/>
      <c r="V2160" s="32" t="s">
        <v>5345</v>
      </c>
    </row>
    <row r="2161" spans="1:38" ht="16.5" customHeight="1">
      <c r="A2161" s="27" t="s">
        <v>5362</v>
      </c>
      <c r="B2161" s="9" t="s">
        <v>3161</v>
      </c>
      <c r="C2161" s="15" t="s">
        <v>5363</v>
      </c>
      <c r="D2161" s="21" t="s">
        <v>4466</v>
      </c>
      <c r="E2161" s="12" t="s">
        <v>111</v>
      </c>
      <c r="F2161" s="14" t="s">
        <v>27</v>
      </c>
      <c r="G2161" s="14"/>
      <c r="H2161" s="16" t="s">
        <v>28</v>
      </c>
      <c r="I2161" s="28" t="str">
        <f t="shared" si="128"/>
        <v>175763</v>
      </c>
      <c r="J2161" s="14"/>
      <c r="K2161" s="15" t="s">
        <v>2057</v>
      </c>
      <c r="L2161" s="13" t="s">
        <v>1900</v>
      </c>
      <c r="M2161" s="14"/>
      <c r="N2161" s="9" t="s">
        <v>30</v>
      </c>
      <c r="O2161" s="9" t="s">
        <v>2058</v>
      </c>
      <c r="P2161" s="17">
        <v>10221</v>
      </c>
      <c r="Q2161" s="29" t="s">
        <v>22</v>
      </c>
      <c r="R2161" s="30"/>
      <c r="S2161" s="29" t="s">
        <v>22</v>
      </c>
      <c r="T2161" s="31"/>
      <c r="U2161" s="15" t="s">
        <v>59</v>
      </c>
      <c r="V2161" s="32" t="s">
        <v>5345</v>
      </c>
    </row>
    <row r="2162" spans="1:38" ht="16.5" customHeight="1">
      <c r="A2162" s="27" t="s">
        <v>5362</v>
      </c>
      <c r="B2162" s="9" t="s">
        <v>3161</v>
      </c>
      <c r="C2162" s="15" t="s">
        <v>5363</v>
      </c>
      <c r="D2162" s="21" t="s">
        <v>4466</v>
      </c>
      <c r="E2162" s="12" t="s">
        <v>111</v>
      </c>
      <c r="F2162" s="14" t="s">
        <v>27</v>
      </c>
      <c r="G2162" s="14"/>
      <c r="H2162" s="16" t="s">
        <v>28</v>
      </c>
      <c r="I2162" s="28" t="str">
        <f t="shared" si="128"/>
        <v>175763</v>
      </c>
      <c r="J2162" s="14"/>
      <c r="K2162" s="15" t="s">
        <v>4369</v>
      </c>
      <c r="L2162" s="13"/>
      <c r="M2162" s="14"/>
      <c r="N2162" s="9" t="s">
        <v>30</v>
      </c>
      <c r="O2162" s="9" t="s">
        <v>4476</v>
      </c>
      <c r="P2162" s="17">
        <v>64799</v>
      </c>
      <c r="Q2162" s="29" t="s">
        <v>22</v>
      </c>
      <c r="R2162" s="30"/>
      <c r="S2162" s="29" t="s">
        <v>22</v>
      </c>
      <c r="T2162" s="31"/>
      <c r="U2162" s="15"/>
      <c r="V2162" s="32" t="s">
        <v>5345</v>
      </c>
    </row>
    <row r="2163" spans="1:38" ht="16.5" customHeight="1">
      <c r="A2163" s="27" t="s">
        <v>5362</v>
      </c>
      <c r="B2163" s="9" t="s">
        <v>3161</v>
      </c>
      <c r="C2163" s="15" t="s">
        <v>5363</v>
      </c>
      <c r="D2163" s="21" t="s">
        <v>4466</v>
      </c>
      <c r="E2163" s="12" t="s">
        <v>111</v>
      </c>
      <c r="F2163" s="14" t="s">
        <v>27</v>
      </c>
      <c r="G2163" s="14"/>
      <c r="H2163" s="16" t="s">
        <v>28</v>
      </c>
      <c r="I2163" s="28" t="str">
        <f t="shared" si="128"/>
        <v>175763</v>
      </c>
      <c r="J2163" s="14"/>
      <c r="K2163" s="15" t="s">
        <v>2059</v>
      </c>
      <c r="L2163" s="13"/>
      <c r="M2163" s="14"/>
      <c r="N2163" s="9" t="s">
        <v>30</v>
      </c>
      <c r="O2163" s="9" t="s">
        <v>2060</v>
      </c>
      <c r="P2163" s="17">
        <v>64797</v>
      </c>
      <c r="Q2163" s="29" t="s">
        <v>22</v>
      </c>
      <c r="R2163" s="30"/>
      <c r="S2163" s="29" t="s">
        <v>22</v>
      </c>
      <c r="T2163" s="31"/>
      <c r="U2163" s="15"/>
      <c r="V2163" s="32" t="s">
        <v>5345</v>
      </c>
    </row>
    <row r="2164" spans="1:38" ht="16.5" customHeight="1">
      <c r="A2164" s="27" t="s">
        <v>5362</v>
      </c>
      <c r="B2164" s="9" t="s">
        <v>3161</v>
      </c>
      <c r="C2164" s="15" t="s">
        <v>5363</v>
      </c>
      <c r="D2164" s="21" t="s">
        <v>4466</v>
      </c>
      <c r="E2164" s="12" t="s">
        <v>111</v>
      </c>
      <c r="F2164" s="14" t="s">
        <v>27</v>
      </c>
      <c r="G2164" s="14"/>
      <c r="H2164" s="16" t="s">
        <v>28</v>
      </c>
      <c r="I2164" s="28" t="str">
        <f t="shared" si="128"/>
        <v>175763</v>
      </c>
      <c r="J2164" s="14"/>
      <c r="K2164" s="15" t="s">
        <v>2414</v>
      </c>
      <c r="L2164" s="13"/>
      <c r="M2164" s="14"/>
      <c r="N2164" s="9" t="s">
        <v>30</v>
      </c>
      <c r="O2164" s="9" t="s">
        <v>2416</v>
      </c>
      <c r="P2164" s="17">
        <v>64798</v>
      </c>
      <c r="Q2164" s="29" t="s">
        <v>22</v>
      </c>
      <c r="R2164" s="30"/>
      <c r="S2164" s="29" t="s">
        <v>22</v>
      </c>
      <c r="T2164" s="31"/>
      <c r="U2164" s="15"/>
      <c r="V2164" s="32" t="s">
        <v>5345</v>
      </c>
    </row>
    <row r="2165" spans="1:38" ht="16.5" customHeight="1">
      <c r="A2165" s="27" t="s">
        <v>5362</v>
      </c>
      <c r="B2165" s="9" t="s">
        <v>3161</v>
      </c>
      <c r="C2165" s="15" t="s">
        <v>5363</v>
      </c>
      <c r="D2165" s="21" t="s">
        <v>4466</v>
      </c>
      <c r="E2165" s="12" t="s">
        <v>111</v>
      </c>
      <c r="F2165" s="14" t="s">
        <v>27</v>
      </c>
      <c r="G2165" s="14"/>
      <c r="H2165" s="16" t="s">
        <v>28</v>
      </c>
      <c r="I2165" s="28" t="str">
        <f t="shared" si="128"/>
        <v>175763</v>
      </c>
      <c r="J2165" s="14"/>
      <c r="K2165" s="15" t="s">
        <v>2254</v>
      </c>
      <c r="L2165" s="13"/>
      <c r="M2165" s="14"/>
      <c r="N2165" s="9" t="s">
        <v>30</v>
      </c>
      <c r="O2165" s="9" t="s">
        <v>2255</v>
      </c>
      <c r="P2165" s="17">
        <v>140564</v>
      </c>
      <c r="Q2165" s="29" t="s">
        <v>22</v>
      </c>
      <c r="R2165" s="30"/>
      <c r="S2165" s="29" t="s">
        <v>22</v>
      </c>
      <c r="T2165" s="31"/>
      <c r="U2165" s="15"/>
      <c r="V2165" s="32" t="s">
        <v>5345</v>
      </c>
    </row>
    <row r="2166" spans="1:38" ht="16.5" customHeight="1">
      <c r="A2166" s="27" t="s">
        <v>5364</v>
      </c>
      <c r="B2166" s="9" t="s">
        <v>5365</v>
      </c>
      <c r="C2166" s="15" t="s">
        <v>5366</v>
      </c>
      <c r="D2166" s="21" t="s">
        <v>5367</v>
      </c>
      <c r="E2166" s="12" t="s">
        <v>26</v>
      </c>
      <c r="F2166" s="14" t="s">
        <v>27</v>
      </c>
      <c r="G2166" s="14"/>
      <c r="H2166" s="16" t="s">
        <v>28</v>
      </c>
      <c r="I2166" s="28" t="str">
        <f t="shared" si="128"/>
        <v>175763</v>
      </c>
      <c r="J2166" s="14"/>
      <c r="K2166" s="15" t="s">
        <v>3416</v>
      </c>
      <c r="L2166" s="13"/>
      <c r="M2166" s="14"/>
      <c r="N2166" s="9" t="s">
        <v>49</v>
      </c>
      <c r="O2166" s="9" t="s">
        <v>3417</v>
      </c>
      <c r="P2166" s="17">
        <v>143779</v>
      </c>
      <c r="Q2166" s="29" t="s">
        <v>22</v>
      </c>
      <c r="R2166" s="30"/>
      <c r="S2166" s="29" t="s">
        <v>22</v>
      </c>
      <c r="T2166" s="31"/>
      <c r="U2166" s="15" t="s">
        <v>1275</v>
      </c>
      <c r="V2166" s="32" t="s">
        <v>5368</v>
      </c>
    </row>
    <row r="2167" spans="1:38" ht="16.5" customHeight="1">
      <c r="A2167" s="27" t="s">
        <v>5369</v>
      </c>
      <c r="B2167" s="9" t="s">
        <v>5370</v>
      </c>
      <c r="C2167" s="15" t="s">
        <v>5371</v>
      </c>
      <c r="D2167" s="21" t="s">
        <v>5372</v>
      </c>
      <c r="E2167" s="12" t="s">
        <v>26</v>
      </c>
      <c r="F2167" s="14" t="s">
        <v>27</v>
      </c>
      <c r="G2167" s="14"/>
      <c r="H2167" s="16" t="s">
        <v>28</v>
      </c>
      <c r="I2167" s="28" t="str">
        <f t="shared" si="128"/>
        <v>175763</v>
      </c>
      <c r="J2167" s="14"/>
      <c r="K2167" s="15" t="s">
        <v>3416</v>
      </c>
      <c r="L2167" s="13"/>
      <c r="M2167" s="14"/>
      <c r="N2167" s="9" t="s">
        <v>49</v>
      </c>
      <c r="O2167" s="9" t="s">
        <v>3417</v>
      </c>
      <c r="P2167" s="17">
        <v>143779</v>
      </c>
      <c r="Q2167" s="29" t="s">
        <v>22</v>
      </c>
      <c r="R2167" s="30"/>
      <c r="S2167" s="29" t="s">
        <v>22</v>
      </c>
      <c r="T2167" s="31"/>
      <c r="U2167" s="15" t="s">
        <v>1275</v>
      </c>
      <c r="V2167" s="26" t="s">
        <v>5368</v>
      </c>
    </row>
    <row r="2168" spans="1:38" ht="16.5" customHeight="1">
      <c r="A2168" s="27" t="s">
        <v>5373</v>
      </c>
      <c r="B2168" s="9" t="s">
        <v>5374</v>
      </c>
      <c r="C2168" s="15" t="s">
        <v>5375</v>
      </c>
      <c r="D2168" s="21" t="s">
        <v>5372</v>
      </c>
      <c r="E2168" s="12" t="s">
        <v>26</v>
      </c>
      <c r="F2168" s="14" t="s">
        <v>27</v>
      </c>
      <c r="G2168" s="14"/>
      <c r="H2168" s="16" t="s">
        <v>28</v>
      </c>
      <c r="I2168" s="28" t="str">
        <f t="shared" si="128"/>
        <v>175763</v>
      </c>
      <c r="J2168" s="14"/>
      <c r="K2168" s="15" t="s">
        <v>3416</v>
      </c>
      <c r="L2168" s="13"/>
      <c r="M2168" s="14"/>
      <c r="N2168" s="9" t="s">
        <v>49</v>
      </c>
      <c r="O2168" s="9" t="s">
        <v>3417</v>
      </c>
      <c r="P2168" s="17">
        <v>143779</v>
      </c>
      <c r="Q2168" s="29" t="s">
        <v>22</v>
      </c>
      <c r="R2168" s="30"/>
      <c r="S2168" s="29" t="s">
        <v>22</v>
      </c>
      <c r="T2168" s="31"/>
      <c r="U2168" s="15" t="s">
        <v>1275</v>
      </c>
      <c r="V2168" s="26" t="s">
        <v>5368</v>
      </c>
    </row>
    <row r="2169" spans="1:38" ht="16.5" customHeight="1">
      <c r="A2169" s="27" t="s">
        <v>5376</v>
      </c>
      <c r="B2169" s="9" t="s">
        <v>5377</v>
      </c>
      <c r="C2169" s="15" t="s">
        <v>5378</v>
      </c>
      <c r="D2169" s="21" t="s">
        <v>5367</v>
      </c>
      <c r="E2169" s="12" t="s">
        <v>26</v>
      </c>
      <c r="F2169" s="14" t="s">
        <v>27</v>
      </c>
      <c r="G2169" s="14"/>
      <c r="H2169" s="16" t="s">
        <v>28</v>
      </c>
      <c r="I2169" s="28" t="str">
        <f t="shared" si="128"/>
        <v>175763</v>
      </c>
      <c r="J2169" s="14"/>
      <c r="K2169" s="15" t="s">
        <v>3416</v>
      </c>
      <c r="L2169" s="13"/>
      <c r="M2169" s="14"/>
      <c r="N2169" s="9" t="s">
        <v>49</v>
      </c>
      <c r="O2169" s="9" t="s">
        <v>3417</v>
      </c>
      <c r="P2169" s="17">
        <v>143779</v>
      </c>
      <c r="Q2169" s="29" t="s">
        <v>22</v>
      </c>
      <c r="R2169" s="30"/>
      <c r="S2169" s="29" t="s">
        <v>22</v>
      </c>
      <c r="T2169" s="31"/>
      <c r="U2169" s="15" t="s">
        <v>1275</v>
      </c>
      <c r="V2169" s="32" t="s">
        <v>5368</v>
      </c>
    </row>
    <row r="2170" spans="1:38" ht="16.5" customHeight="1">
      <c r="A2170" s="27" t="s">
        <v>5379</v>
      </c>
      <c r="B2170" s="9" t="s">
        <v>5380</v>
      </c>
      <c r="C2170" s="15" t="s">
        <v>5381</v>
      </c>
      <c r="D2170" s="21" t="s">
        <v>5372</v>
      </c>
      <c r="E2170" s="12" t="s">
        <v>26</v>
      </c>
      <c r="F2170" s="14" t="s">
        <v>27</v>
      </c>
      <c r="G2170" s="14"/>
      <c r="H2170" s="16" t="s">
        <v>28</v>
      </c>
      <c r="I2170" s="28" t="str">
        <f t="shared" si="128"/>
        <v>175763</v>
      </c>
      <c r="J2170" s="14"/>
      <c r="K2170" s="15" t="s">
        <v>3416</v>
      </c>
      <c r="L2170" s="13"/>
      <c r="M2170" s="14"/>
      <c r="N2170" s="9" t="s">
        <v>49</v>
      </c>
      <c r="O2170" s="9" t="s">
        <v>3417</v>
      </c>
      <c r="P2170" s="17">
        <v>143779</v>
      </c>
      <c r="Q2170" s="29" t="s">
        <v>22</v>
      </c>
      <c r="R2170" s="30"/>
      <c r="S2170" s="29" t="s">
        <v>22</v>
      </c>
      <c r="T2170" s="31"/>
      <c r="U2170" s="15" t="s">
        <v>1275</v>
      </c>
      <c r="V2170" s="26" t="s">
        <v>5368</v>
      </c>
    </row>
    <row r="2171" spans="1:38" ht="16.5" customHeight="1">
      <c r="A2171" s="27" t="s">
        <v>5382</v>
      </c>
      <c r="B2171" s="9" t="s">
        <v>5383</v>
      </c>
      <c r="C2171" s="15" t="s">
        <v>5384</v>
      </c>
      <c r="D2171" s="21" t="s">
        <v>5367</v>
      </c>
      <c r="E2171" s="12" t="s">
        <v>26</v>
      </c>
      <c r="F2171" s="14" t="s">
        <v>27</v>
      </c>
      <c r="G2171" s="14"/>
      <c r="H2171" s="16" t="s">
        <v>28</v>
      </c>
      <c r="I2171" s="28" t="str">
        <f t="shared" si="128"/>
        <v>175763</v>
      </c>
      <c r="J2171" s="14"/>
      <c r="K2171" s="15" t="s">
        <v>3416</v>
      </c>
      <c r="L2171" s="13"/>
      <c r="M2171" s="14"/>
      <c r="N2171" s="9" t="s">
        <v>49</v>
      </c>
      <c r="O2171" s="9" t="s">
        <v>3417</v>
      </c>
      <c r="P2171" s="17">
        <v>143779</v>
      </c>
      <c r="Q2171" s="29" t="s">
        <v>22</v>
      </c>
      <c r="R2171" s="30"/>
      <c r="S2171" s="29" t="s">
        <v>22</v>
      </c>
      <c r="T2171" s="31"/>
      <c r="U2171" s="15" t="s">
        <v>1275</v>
      </c>
      <c r="V2171" s="26" t="s">
        <v>5368</v>
      </c>
    </row>
    <row r="2172" spans="1:38" ht="16.5" customHeight="1">
      <c r="A2172" s="27" t="s">
        <v>5385</v>
      </c>
      <c r="B2172" s="9" t="s">
        <v>5386</v>
      </c>
      <c r="C2172" s="15" t="s">
        <v>5387</v>
      </c>
      <c r="D2172" s="21" t="s">
        <v>5388</v>
      </c>
      <c r="E2172" s="12" t="s">
        <v>26</v>
      </c>
      <c r="F2172" s="14" t="s">
        <v>38</v>
      </c>
      <c r="G2172" s="14"/>
      <c r="H2172" s="9" t="s">
        <v>39</v>
      </c>
      <c r="I2172" s="28" t="str">
        <f t="shared" si="128"/>
        <v>58756</v>
      </c>
      <c r="J2172" s="14"/>
      <c r="K2172" s="15" t="s">
        <v>539</v>
      </c>
      <c r="L2172" s="13"/>
      <c r="M2172" s="14"/>
      <c r="N2172" s="9" t="s">
        <v>540</v>
      </c>
      <c r="O2172" s="9" t="s">
        <v>541</v>
      </c>
      <c r="P2172" s="17">
        <v>192824</v>
      </c>
      <c r="Q2172" s="29" t="s">
        <v>22</v>
      </c>
      <c r="R2172" s="30"/>
      <c r="S2172" s="29" t="s">
        <v>22</v>
      </c>
      <c r="T2172" s="31"/>
      <c r="U2172" s="15" t="s">
        <v>59</v>
      </c>
      <c r="V2172" s="26" t="s">
        <v>5389</v>
      </c>
    </row>
    <row r="2173" spans="1:38" ht="16.5" customHeight="1">
      <c r="A2173" s="8" t="s">
        <v>5390</v>
      </c>
      <c r="B2173" s="9" t="s">
        <v>5391</v>
      </c>
      <c r="C2173" s="10" t="s">
        <v>5392</v>
      </c>
      <c r="D2173" s="21" t="s">
        <v>5393</v>
      </c>
      <c r="E2173" s="12" t="s">
        <v>111</v>
      </c>
      <c r="F2173" s="12" t="s">
        <v>266</v>
      </c>
      <c r="G2173" s="12"/>
      <c r="H2173" s="9" t="s">
        <v>28</v>
      </c>
      <c r="I2173" s="13">
        <v>175763</v>
      </c>
      <c r="J2173" s="14"/>
      <c r="K2173" s="15" t="s">
        <v>741</v>
      </c>
      <c r="L2173" s="13"/>
      <c r="M2173" s="14"/>
      <c r="N2173" s="9" t="s">
        <v>742</v>
      </c>
      <c r="O2173" s="16" t="s">
        <v>743</v>
      </c>
      <c r="P2173" s="17">
        <v>15440</v>
      </c>
      <c r="Q2173" s="18" t="s">
        <v>32</v>
      </c>
      <c r="R2173" s="19" t="s">
        <v>22</v>
      </c>
      <c r="S2173" s="12" t="s">
        <v>32</v>
      </c>
      <c r="T2173" s="10" t="s">
        <v>1249</v>
      </c>
      <c r="U2173" s="15"/>
      <c r="V2173" s="45"/>
    </row>
    <row r="2174" spans="1:38" ht="16.5" customHeight="1">
      <c r="A2174" s="8" t="s">
        <v>5394</v>
      </c>
      <c r="B2174" s="9" t="s">
        <v>1251</v>
      </c>
      <c r="C2174" s="10" t="s">
        <v>5395</v>
      </c>
      <c r="D2174" s="21" t="s">
        <v>5396</v>
      </c>
      <c r="E2174" s="12" t="s">
        <v>1975</v>
      </c>
      <c r="F2174" s="12" t="s">
        <v>248</v>
      </c>
      <c r="G2174" s="12"/>
      <c r="H2174" s="9" t="s">
        <v>256</v>
      </c>
      <c r="I2174" s="13" t="s">
        <v>257</v>
      </c>
      <c r="J2174" s="14"/>
      <c r="K2174" s="15" t="s">
        <v>251</v>
      </c>
      <c r="L2174" s="13"/>
      <c r="M2174" s="14"/>
      <c r="N2174" s="9" t="s">
        <v>252</v>
      </c>
      <c r="O2174" s="16" t="s">
        <v>253</v>
      </c>
      <c r="P2174" s="17">
        <v>175763</v>
      </c>
      <c r="Q2174" s="18" t="s">
        <v>32</v>
      </c>
      <c r="R2174" s="19"/>
      <c r="S2174" s="12" t="s">
        <v>22</v>
      </c>
      <c r="T2174" s="10"/>
      <c r="U2174" s="15"/>
      <c r="V2174" s="26" t="s">
        <v>5397</v>
      </c>
    </row>
    <row r="2175" spans="1:38" ht="16.5" customHeight="1">
      <c r="A2175" s="27" t="s">
        <v>5398</v>
      </c>
      <c r="B2175" s="9" t="s">
        <v>1265</v>
      </c>
      <c r="C2175" s="15" t="s">
        <v>5399</v>
      </c>
      <c r="D2175" s="21" t="s">
        <v>5396</v>
      </c>
      <c r="E2175" s="12" t="s">
        <v>1975</v>
      </c>
      <c r="F2175" s="14" t="s">
        <v>27</v>
      </c>
      <c r="G2175" s="14"/>
      <c r="H2175" s="9" t="s">
        <v>28</v>
      </c>
      <c r="I2175" s="13">
        <v>175763</v>
      </c>
      <c r="J2175" s="14" t="s">
        <v>89</v>
      </c>
      <c r="K2175" s="15" t="s">
        <v>5400</v>
      </c>
      <c r="L2175" s="13"/>
      <c r="M2175" s="14"/>
      <c r="N2175" s="9" t="s">
        <v>49</v>
      </c>
      <c r="O2175" s="9" t="s">
        <v>5401</v>
      </c>
      <c r="P2175" s="17">
        <v>173121</v>
      </c>
      <c r="Q2175" s="18" t="s">
        <v>22</v>
      </c>
      <c r="R2175" s="25"/>
      <c r="S2175" s="29" t="s">
        <v>22</v>
      </c>
      <c r="T2175" s="34"/>
      <c r="U2175" s="15"/>
      <c r="V2175" s="26" t="s">
        <v>5402</v>
      </c>
      <c r="AA2175" s="72"/>
      <c r="AB2175" s="72"/>
      <c r="AC2175" s="72"/>
      <c r="AD2175" s="72"/>
      <c r="AE2175" s="72"/>
      <c r="AF2175" s="72"/>
      <c r="AG2175" s="72"/>
      <c r="AH2175" s="72"/>
      <c r="AI2175" s="72"/>
      <c r="AJ2175" s="72"/>
      <c r="AK2175" s="72"/>
      <c r="AL2175" s="72"/>
    </row>
    <row r="2176" spans="1:38" ht="16.5" customHeight="1">
      <c r="A2176" s="8" t="s">
        <v>5403</v>
      </c>
      <c r="B2176" s="9" t="s">
        <v>3023</v>
      </c>
      <c r="C2176" s="10" t="s">
        <v>5404</v>
      </c>
      <c r="D2176" s="39" t="s">
        <v>1771</v>
      </c>
      <c r="E2176" s="12" t="s">
        <v>111</v>
      </c>
      <c r="F2176" s="12" t="s">
        <v>783</v>
      </c>
      <c r="G2176" s="12"/>
      <c r="H2176" s="9" t="s">
        <v>784</v>
      </c>
      <c r="I2176" s="13" t="s">
        <v>785</v>
      </c>
      <c r="J2176" s="14"/>
      <c r="K2176" s="15" t="s">
        <v>786</v>
      </c>
      <c r="L2176" s="13"/>
      <c r="M2176" s="14"/>
      <c r="N2176" s="9" t="s">
        <v>787</v>
      </c>
      <c r="O2176" s="16" t="s">
        <v>788</v>
      </c>
      <c r="P2176" s="17">
        <v>57907</v>
      </c>
      <c r="Q2176" s="18" t="s">
        <v>32</v>
      </c>
      <c r="R2176" s="25"/>
      <c r="S2176" s="18" t="s">
        <v>32</v>
      </c>
      <c r="T2176" s="10" t="s">
        <v>789</v>
      </c>
      <c r="U2176" s="15"/>
      <c r="V2176" s="45"/>
    </row>
    <row r="2177" spans="1:22" ht="16.5" customHeight="1">
      <c r="A2177" s="8" t="s">
        <v>5403</v>
      </c>
      <c r="B2177" s="9" t="s">
        <v>3023</v>
      </c>
      <c r="C2177" s="10" t="s">
        <v>5404</v>
      </c>
      <c r="D2177" s="21" t="s">
        <v>1771</v>
      </c>
      <c r="E2177" s="12" t="s">
        <v>111</v>
      </c>
      <c r="F2177" s="12" t="s">
        <v>179</v>
      </c>
      <c r="G2177" s="12"/>
      <c r="H2177" s="9" t="s">
        <v>730</v>
      </c>
      <c r="I2177" s="13" t="s">
        <v>731</v>
      </c>
      <c r="J2177" s="14"/>
      <c r="K2177" s="15" t="s">
        <v>182</v>
      </c>
      <c r="L2177" s="13"/>
      <c r="M2177" s="14"/>
      <c r="N2177" s="9" t="s">
        <v>183</v>
      </c>
      <c r="O2177" s="16" t="s">
        <v>184</v>
      </c>
      <c r="P2177" s="17">
        <v>58756</v>
      </c>
      <c r="Q2177" s="18" t="s">
        <v>32</v>
      </c>
      <c r="R2177" s="25"/>
      <c r="S2177" s="18" t="s">
        <v>32</v>
      </c>
      <c r="T2177" s="10" t="s">
        <v>185</v>
      </c>
      <c r="U2177" s="15"/>
      <c r="V2177" s="45"/>
    </row>
    <row r="2178" spans="1:22" ht="16.5" customHeight="1">
      <c r="A2178" s="50" t="s">
        <v>5403</v>
      </c>
      <c r="B2178" s="9" t="s">
        <v>3023</v>
      </c>
      <c r="C2178" s="15" t="s">
        <v>5405</v>
      </c>
      <c r="D2178" s="21" t="s">
        <v>3025</v>
      </c>
      <c r="E2178" s="12" t="s">
        <v>111</v>
      </c>
      <c r="F2178" s="14" t="s">
        <v>939</v>
      </c>
      <c r="G2178" s="14"/>
      <c r="H2178" s="9" t="s">
        <v>940</v>
      </c>
      <c r="I2178" s="13">
        <v>57907</v>
      </c>
      <c r="J2178" s="14"/>
      <c r="K2178" s="15" t="s">
        <v>3026</v>
      </c>
      <c r="L2178" s="13"/>
      <c r="M2178" s="14"/>
      <c r="N2178" s="9" t="s">
        <v>942</v>
      </c>
      <c r="O2178" s="9" t="s">
        <v>3027</v>
      </c>
      <c r="P2178" s="17">
        <v>189070</v>
      </c>
      <c r="Q2178" s="18" t="s">
        <v>22</v>
      </c>
      <c r="R2178" s="25"/>
      <c r="S2178" s="18" t="s">
        <v>22</v>
      </c>
      <c r="T2178" s="34"/>
      <c r="U2178" s="15"/>
      <c r="V2178" s="32" t="s">
        <v>3028</v>
      </c>
    </row>
    <row r="2179" spans="1:22" ht="16.5" customHeight="1">
      <c r="A2179" s="27" t="s">
        <v>5406</v>
      </c>
      <c r="B2179" s="9" t="s">
        <v>917</v>
      </c>
      <c r="C2179" s="15" t="s">
        <v>5407</v>
      </c>
      <c r="D2179" s="21" t="s">
        <v>5408</v>
      </c>
      <c r="E2179" s="12" t="s">
        <v>26</v>
      </c>
      <c r="F2179" s="14" t="s">
        <v>130</v>
      </c>
      <c r="G2179" s="14"/>
      <c r="H2179" s="9" t="s">
        <v>131</v>
      </c>
      <c r="I2179" s="28" t="str">
        <f t="shared" ref="I2179:I2180" si="129">IF(H2179 = "(2E,6E)-FPP", "175763",
    IF(H2179 = "(2Z,6E)-FPP", "162247",
        IF(H2179 = "(2Z,6Z)-FPP", "60374",
            IF(H2179 = "(2E,6E,10E)-GGPP", "58756",
                IF(H2179 = "9α-copalyl PP", "58622",
                    IF(H2179 = "peregrinol PP", "138232",
                        IF(H2179 = "(2E)-GPP", "58057",
                            IF(H2179 = "ent-copalyl diphosphate", "58553",
                                IF(H2179 = "(S)-2,3-epoxysqualene", "15441",
                                    IF(H2179 = "(+)-copalyl diphosphate", "58635",
                                        IF(H2179 = "copal-8-ol diphosphate(3−)","64283",
                                            IF(H2179 = "NPP", "57665",
                                                IF(H2179 = "squalene", "15440",
                                                    IF(H2179 = "ent-copal-8-ol diphosphate(3−)", "138223",
                                                        IF(H2179 = "(2E,6E,10E,14E)-GFPP", "57907",
                                                            IF(H2179 = "(R)-tetraprenyl-β-curcumene", "64801",
                                                                IF(H2179 = "(E)-2-MeGPP", "61984",
                                                                    IF(H2179 = "all-trans-heptaprenyl PP", "58206",
                                                                        IF(H2179 = "(3S,22S)-2,3:22,23-diepoxy-2,3,22,23-tetrahydrosqualene", "138307",
                                                                            IF(H2179 = "pre-α-onocerin", "138305","")
                                                                            )
                                                                        )
                                                                    )
                                                                )
                                                            )
                                                        )
                                                    )
                                                )
                                            )
                                        )
                                    )
                                )
                            )
                        )
                    )
                )
            )
        )
    )</f>
        <v>58057</v>
      </c>
      <c r="J2179" s="14"/>
      <c r="K2179" s="15" t="s">
        <v>220</v>
      </c>
      <c r="L2179" s="13"/>
      <c r="M2179" s="14"/>
      <c r="N2179" s="9" t="s">
        <v>133</v>
      </c>
      <c r="O2179" s="9" t="s">
        <v>222</v>
      </c>
      <c r="P2179" s="17">
        <v>48741</v>
      </c>
      <c r="Q2179" s="29" t="s">
        <v>22</v>
      </c>
      <c r="R2179" s="30"/>
      <c r="S2179" s="29" t="s">
        <v>22</v>
      </c>
      <c r="T2179" s="31"/>
      <c r="U2179" s="15"/>
      <c r="V2179" s="32" t="s">
        <v>5409</v>
      </c>
    </row>
    <row r="2180" spans="1:22" ht="16.5" customHeight="1">
      <c r="A2180" s="27" t="s">
        <v>5410</v>
      </c>
      <c r="B2180" s="9" t="s">
        <v>298</v>
      </c>
      <c r="C2180" s="15" t="s">
        <v>5411</v>
      </c>
      <c r="D2180" s="21" t="s">
        <v>5408</v>
      </c>
      <c r="E2180" s="12" t="s">
        <v>26</v>
      </c>
      <c r="F2180" s="14" t="s">
        <v>27</v>
      </c>
      <c r="G2180" s="14"/>
      <c r="H2180" s="9" t="s">
        <v>28</v>
      </c>
      <c r="I2180" s="28" t="str">
        <f t="shared" si="129"/>
        <v>175763</v>
      </c>
      <c r="J2180" s="14"/>
      <c r="K2180" s="15" t="s">
        <v>301</v>
      </c>
      <c r="L2180" s="13"/>
      <c r="M2180" s="14"/>
      <c r="N2180" s="9" t="s">
        <v>30</v>
      </c>
      <c r="O2180" s="9" t="s">
        <v>302</v>
      </c>
      <c r="P2180" s="17">
        <v>10357</v>
      </c>
      <c r="Q2180" s="29" t="s">
        <v>22</v>
      </c>
      <c r="R2180" s="30"/>
      <c r="S2180" s="29" t="s">
        <v>22</v>
      </c>
      <c r="T2180" s="31"/>
      <c r="U2180" s="15"/>
      <c r="V2180" s="32" t="s">
        <v>5409</v>
      </c>
    </row>
    <row r="2181" spans="1:22" ht="16.5" customHeight="1">
      <c r="A2181" s="27" t="s">
        <v>5412</v>
      </c>
      <c r="B2181" s="9" t="s">
        <v>5413</v>
      </c>
      <c r="C2181" s="15" t="s">
        <v>5414</v>
      </c>
      <c r="D2181" s="21" t="s">
        <v>5415</v>
      </c>
      <c r="E2181" s="12" t="s">
        <v>111</v>
      </c>
      <c r="F2181" s="14" t="s">
        <v>939</v>
      </c>
      <c r="G2181" s="14"/>
      <c r="H2181" s="9" t="s">
        <v>940</v>
      </c>
      <c r="I2181" s="13">
        <v>57907</v>
      </c>
      <c r="J2181" s="14"/>
      <c r="K2181" s="15" t="s">
        <v>4950</v>
      </c>
      <c r="L2181" s="22"/>
      <c r="M2181" s="23"/>
      <c r="N2181" s="24" t="s">
        <v>942</v>
      </c>
      <c r="O2181" s="24" t="s">
        <v>4951</v>
      </c>
      <c r="P2181" s="17">
        <v>177896</v>
      </c>
      <c r="Q2181" s="18" t="s">
        <v>22</v>
      </c>
      <c r="R2181" s="25"/>
      <c r="S2181" s="29" t="s">
        <v>22</v>
      </c>
      <c r="T2181" s="34"/>
      <c r="U2181" s="15"/>
      <c r="V2181" s="32" t="s">
        <v>5416</v>
      </c>
    </row>
    <row r="2182" spans="1:22" ht="16.5" customHeight="1">
      <c r="A2182" s="8" t="s">
        <v>5412</v>
      </c>
      <c r="B2182" s="9" t="s">
        <v>5413</v>
      </c>
      <c r="C2182" s="10" t="s">
        <v>5417</v>
      </c>
      <c r="D2182" s="39" t="s">
        <v>5415</v>
      </c>
      <c r="E2182" s="12" t="s">
        <v>111</v>
      </c>
      <c r="F2182" s="12" t="s">
        <v>783</v>
      </c>
      <c r="G2182" s="12"/>
      <c r="H2182" s="9" t="s">
        <v>784</v>
      </c>
      <c r="I2182" s="13" t="s">
        <v>785</v>
      </c>
      <c r="J2182" s="14"/>
      <c r="K2182" s="15" t="s">
        <v>786</v>
      </c>
      <c r="L2182" s="13"/>
      <c r="M2182" s="14"/>
      <c r="N2182" s="9" t="s">
        <v>787</v>
      </c>
      <c r="O2182" s="16" t="s">
        <v>788</v>
      </c>
      <c r="P2182" s="17">
        <v>57907</v>
      </c>
      <c r="Q2182" s="18" t="s">
        <v>32</v>
      </c>
      <c r="R2182" s="25"/>
      <c r="S2182" s="18" t="s">
        <v>22</v>
      </c>
      <c r="T2182" s="10" t="s">
        <v>789</v>
      </c>
      <c r="U2182" s="15"/>
      <c r="V2182" s="26" t="s">
        <v>5416</v>
      </c>
    </row>
    <row r="2183" spans="1:22" ht="16.5" customHeight="1">
      <c r="A2183" s="8" t="s">
        <v>5412</v>
      </c>
      <c r="B2183" s="9" t="s">
        <v>5413</v>
      </c>
      <c r="C2183" s="10" t="s">
        <v>5417</v>
      </c>
      <c r="D2183" s="39" t="s">
        <v>5415</v>
      </c>
      <c r="E2183" s="12" t="s">
        <v>111</v>
      </c>
      <c r="F2183" s="12" t="s">
        <v>248</v>
      </c>
      <c r="G2183" s="12"/>
      <c r="H2183" s="9" t="s">
        <v>249</v>
      </c>
      <c r="I2183" s="13" t="s">
        <v>250</v>
      </c>
      <c r="J2183" s="14"/>
      <c r="K2183" s="15" t="s">
        <v>251</v>
      </c>
      <c r="L2183" s="13"/>
      <c r="M2183" s="14"/>
      <c r="N2183" s="9" t="s">
        <v>252</v>
      </c>
      <c r="O2183" s="16" t="s">
        <v>253</v>
      </c>
      <c r="P2183" s="17">
        <v>175763</v>
      </c>
      <c r="Q2183" s="18" t="s">
        <v>32</v>
      </c>
      <c r="R2183" s="25"/>
      <c r="S2183" s="18" t="s">
        <v>22</v>
      </c>
      <c r="T2183" s="10"/>
      <c r="U2183" s="15"/>
      <c r="V2183" s="26" t="s">
        <v>5416</v>
      </c>
    </row>
    <row r="2184" spans="1:22" ht="16.5" customHeight="1">
      <c r="A2184" s="8" t="s">
        <v>5412</v>
      </c>
      <c r="B2184" s="9" t="s">
        <v>5413</v>
      </c>
      <c r="C2184" s="10" t="s">
        <v>5417</v>
      </c>
      <c r="D2184" s="21" t="s">
        <v>5415</v>
      </c>
      <c r="E2184" s="12" t="s">
        <v>111</v>
      </c>
      <c r="F2184" s="12" t="s">
        <v>179</v>
      </c>
      <c r="G2184" s="12"/>
      <c r="H2184" s="9" t="s">
        <v>730</v>
      </c>
      <c r="I2184" s="13" t="s">
        <v>731</v>
      </c>
      <c r="J2184" s="14"/>
      <c r="K2184" s="15" t="s">
        <v>182</v>
      </c>
      <c r="L2184" s="13"/>
      <c r="M2184" s="14"/>
      <c r="N2184" s="9" t="s">
        <v>183</v>
      </c>
      <c r="O2184" s="16" t="s">
        <v>184</v>
      </c>
      <c r="P2184" s="17">
        <v>58756</v>
      </c>
      <c r="Q2184" s="18" t="s">
        <v>32</v>
      </c>
      <c r="R2184" s="25"/>
      <c r="S2184" s="18" t="s">
        <v>22</v>
      </c>
      <c r="T2184" s="10" t="s">
        <v>185</v>
      </c>
      <c r="U2184" s="15"/>
      <c r="V2184" s="26" t="s">
        <v>5416</v>
      </c>
    </row>
    <row r="2185" spans="1:22" ht="16.5" customHeight="1">
      <c r="A2185" s="27" t="s">
        <v>5418</v>
      </c>
      <c r="B2185" s="9" t="s">
        <v>5419</v>
      </c>
      <c r="C2185" s="15" t="s">
        <v>5420</v>
      </c>
      <c r="D2185" s="21" t="s">
        <v>3193</v>
      </c>
      <c r="E2185" s="12" t="s">
        <v>111</v>
      </c>
      <c r="F2185" s="14" t="s">
        <v>939</v>
      </c>
      <c r="G2185" s="14"/>
      <c r="H2185" s="9" t="s">
        <v>940</v>
      </c>
      <c r="I2185" s="13">
        <v>57907</v>
      </c>
      <c r="J2185" s="14"/>
      <c r="K2185" s="15" t="s">
        <v>4909</v>
      </c>
      <c r="L2185" s="13"/>
      <c r="M2185" s="14"/>
      <c r="N2185" s="9" t="s">
        <v>942</v>
      </c>
      <c r="O2185" s="24" t="s">
        <v>4910</v>
      </c>
      <c r="P2185" s="17">
        <v>167511</v>
      </c>
      <c r="Q2185" s="18" t="s">
        <v>22</v>
      </c>
      <c r="R2185" s="25"/>
      <c r="S2185" s="29" t="s">
        <v>22</v>
      </c>
      <c r="T2185" s="34"/>
      <c r="U2185" s="15"/>
      <c r="V2185" s="26" t="s">
        <v>5416</v>
      </c>
    </row>
    <row r="2186" spans="1:22" ht="16.5" customHeight="1">
      <c r="A2186" s="8" t="s">
        <v>5418</v>
      </c>
      <c r="B2186" s="9" t="s">
        <v>5419</v>
      </c>
      <c r="C2186" s="10" t="s">
        <v>5421</v>
      </c>
      <c r="D2186" s="39" t="s">
        <v>3193</v>
      </c>
      <c r="E2186" s="12" t="s">
        <v>111</v>
      </c>
      <c r="F2186" s="12" t="s">
        <v>783</v>
      </c>
      <c r="G2186" s="12"/>
      <c r="H2186" s="9" t="s">
        <v>784</v>
      </c>
      <c r="I2186" s="13" t="s">
        <v>785</v>
      </c>
      <c r="J2186" s="14"/>
      <c r="K2186" s="15" t="s">
        <v>786</v>
      </c>
      <c r="L2186" s="13"/>
      <c r="M2186" s="14"/>
      <c r="N2186" s="9" t="s">
        <v>787</v>
      </c>
      <c r="O2186" s="16" t="s">
        <v>788</v>
      </c>
      <c r="P2186" s="17">
        <v>57907</v>
      </c>
      <c r="Q2186" s="18" t="s">
        <v>32</v>
      </c>
      <c r="R2186" s="25"/>
      <c r="S2186" s="18" t="s">
        <v>22</v>
      </c>
      <c r="T2186" s="10" t="s">
        <v>789</v>
      </c>
      <c r="U2186" s="15"/>
      <c r="V2186" s="26" t="s">
        <v>5416</v>
      </c>
    </row>
    <row r="2187" spans="1:22" ht="16.5" customHeight="1">
      <c r="A2187" s="8" t="s">
        <v>5418</v>
      </c>
      <c r="B2187" s="9" t="s">
        <v>5419</v>
      </c>
      <c r="C2187" s="10" t="s">
        <v>5421</v>
      </c>
      <c r="D2187" s="39" t="s">
        <v>3193</v>
      </c>
      <c r="E2187" s="12" t="s">
        <v>111</v>
      </c>
      <c r="F2187" s="12" t="s">
        <v>248</v>
      </c>
      <c r="G2187" s="12"/>
      <c r="H2187" s="9" t="s">
        <v>249</v>
      </c>
      <c r="I2187" s="13" t="s">
        <v>250</v>
      </c>
      <c r="J2187" s="14"/>
      <c r="K2187" s="15" t="s">
        <v>251</v>
      </c>
      <c r="L2187" s="13"/>
      <c r="M2187" s="14"/>
      <c r="N2187" s="9" t="s">
        <v>252</v>
      </c>
      <c r="O2187" s="16" t="s">
        <v>253</v>
      </c>
      <c r="P2187" s="17">
        <v>175763</v>
      </c>
      <c r="Q2187" s="18" t="s">
        <v>32</v>
      </c>
      <c r="R2187" s="25"/>
      <c r="S2187" s="18" t="s">
        <v>22</v>
      </c>
      <c r="T2187" s="10"/>
      <c r="U2187" s="15"/>
      <c r="V2187" s="26" t="s">
        <v>5416</v>
      </c>
    </row>
    <row r="2188" spans="1:22" ht="16.5" customHeight="1">
      <c r="A2188" s="8" t="s">
        <v>5418</v>
      </c>
      <c r="B2188" s="9" t="s">
        <v>5419</v>
      </c>
      <c r="C2188" s="10" t="s">
        <v>5421</v>
      </c>
      <c r="D2188" s="21" t="s">
        <v>3193</v>
      </c>
      <c r="E2188" s="12" t="s">
        <v>111</v>
      </c>
      <c r="F2188" s="12" t="s">
        <v>179</v>
      </c>
      <c r="G2188" s="12"/>
      <c r="H2188" s="9" t="s">
        <v>730</v>
      </c>
      <c r="I2188" s="13" t="s">
        <v>731</v>
      </c>
      <c r="J2188" s="14"/>
      <c r="K2188" s="15" t="s">
        <v>182</v>
      </c>
      <c r="L2188" s="13"/>
      <c r="M2188" s="14"/>
      <c r="N2188" s="9" t="s">
        <v>183</v>
      </c>
      <c r="O2188" s="16" t="s">
        <v>184</v>
      </c>
      <c r="P2188" s="17">
        <v>58756</v>
      </c>
      <c r="Q2188" s="18" t="s">
        <v>32</v>
      </c>
      <c r="R2188" s="25"/>
      <c r="S2188" s="18" t="s">
        <v>22</v>
      </c>
      <c r="T2188" s="10" t="s">
        <v>185</v>
      </c>
      <c r="U2188" s="15"/>
      <c r="V2188" s="26" t="s">
        <v>5416</v>
      </c>
    </row>
    <row r="2189" spans="1:22" ht="16.5" customHeight="1">
      <c r="A2189" s="27" t="s">
        <v>5422</v>
      </c>
      <c r="B2189" s="9" t="s">
        <v>5423</v>
      </c>
      <c r="C2189" s="15" t="s">
        <v>5424</v>
      </c>
      <c r="D2189" s="21" t="s">
        <v>5425</v>
      </c>
      <c r="E2189" s="12" t="s">
        <v>26</v>
      </c>
      <c r="F2189" s="14" t="s">
        <v>27</v>
      </c>
      <c r="G2189" s="14"/>
      <c r="H2189" s="9" t="s">
        <v>28</v>
      </c>
      <c r="I2189" s="28" t="str">
        <f t="shared" ref="I2189:I2192" si="130">IF(H2189 = "(2E,6E)-FPP", "175763",
    IF(H2189 = "(2Z,6E)-FPP", "162247",
        IF(H2189 = "(2Z,6Z)-FPP", "60374",
            IF(H2189 = "(2E,6E,10E)-GGPP", "58756",
                IF(H2189 = "9α-copalyl PP", "58622",
                    IF(H2189 = "peregrinol PP", "138232",
                        IF(H2189 = "(2E)-GPP", "58057",
                            IF(H2189 = "ent-copalyl diphosphate", "58553",
                                IF(H2189 = "(S)-2,3-epoxysqualene", "15441",
                                    IF(H2189 = "(+)-copalyl diphosphate", "58635",
                                        IF(H2189 = "copal-8-ol diphosphate(3−)","64283",
                                            IF(H2189 = "NPP", "57665",
                                                IF(H2189 = "squalene", "15440",
                                                    IF(H2189 = "ent-copal-8-ol diphosphate(3−)", "138223",
                                                        IF(H2189 = "(2E,6E,10E,14E)-GFPP", "57907",
                                                            IF(H2189 = "(R)-tetraprenyl-β-curcumene", "64801",
                                                                IF(H2189 = "(E)-2-MeGPP", "61984",
                                                                    IF(H2189 = "all-trans-heptaprenyl PP", "58206",
                                                                        IF(H2189 = "(3S,22S)-2,3:22,23-diepoxy-2,3,22,23-tetrahydrosqualene", "138307",
                                                                            IF(H2189 = "pre-α-onocerin", "138305","")
                                                                            )
                                                                        )
                                                                    )
                                                                )
                                                            )
                                                        )
                                                    )
                                                )
                                            )
                                        )
                                    )
                                )
                            )
                        )
                    )
                )
            )
        )
    )</f>
        <v>175763</v>
      </c>
      <c r="J2189" s="14"/>
      <c r="K2189" s="15" t="s">
        <v>2057</v>
      </c>
      <c r="L2189" s="13" t="s">
        <v>288</v>
      </c>
      <c r="M2189" s="14" t="s">
        <v>22</v>
      </c>
      <c r="N2189" s="9" t="s">
        <v>30</v>
      </c>
      <c r="O2189" s="9" t="s">
        <v>2058</v>
      </c>
      <c r="P2189" s="17">
        <v>10221</v>
      </c>
      <c r="Q2189" s="29" t="s">
        <v>22</v>
      </c>
      <c r="R2189" s="30"/>
      <c r="S2189" s="29" t="s">
        <v>22</v>
      </c>
      <c r="T2189" s="31"/>
      <c r="U2189" s="41" t="s">
        <v>169</v>
      </c>
      <c r="V2189" s="42" t="s">
        <v>5426</v>
      </c>
    </row>
    <row r="2190" spans="1:22" ht="16.5" customHeight="1">
      <c r="A2190" s="27" t="s">
        <v>5422</v>
      </c>
      <c r="B2190" s="9" t="s">
        <v>5423</v>
      </c>
      <c r="C2190" s="15" t="s">
        <v>5424</v>
      </c>
      <c r="D2190" s="21" t="s">
        <v>5425</v>
      </c>
      <c r="E2190" s="12" t="s">
        <v>26</v>
      </c>
      <c r="F2190" s="14" t="s">
        <v>27</v>
      </c>
      <c r="G2190" s="14"/>
      <c r="H2190" s="9" t="s">
        <v>28</v>
      </c>
      <c r="I2190" s="28" t="str">
        <f t="shared" si="130"/>
        <v>175763</v>
      </c>
      <c r="J2190" s="14"/>
      <c r="K2190" s="15" t="s">
        <v>3378</v>
      </c>
      <c r="L2190" s="13"/>
      <c r="M2190" s="14"/>
      <c r="N2190" s="9" t="s">
        <v>30</v>
      </c>
      <c r="O2190" s="9" t="s">
        <v>3379</v>
      </c>
      <c r="P2190" s="17">
        <v>27723</v>
      </c>
      <c r="Q2190" s="29" t="s">
        <v>22</v>
      </c>
      <c r="R2190" s="30"/>
      <c r="S2190" s="29" t="s">
        <v>22</v>
      </c>
      <c r="T2190" s="31"/>
      <c r="U2190" s="41" t="s">
        <v>169</v>
      </c>
      <c r="V2190" s="42" t="s">
        <v>5426</v>
      </c>
    </row>
    <row r="2191" spans="1:22" ht="16.5" customHeight="1">
      <c r="A2191" s="27" t="s">
        <v>5422</v>
      </c>
      <c r="B2191" s="9"/>
      <c r="C2191" s="15" t="s">
        <v>5424</v>
      </c>
      <c r="D2191" s="21" t="s">
        <v>5425</v>
      </c>
      <c r="E2191" s="12" t="s">
        <v>26</v>
      </c>
      <c r="F2191" s="14" t="s">
        <v>27</v>
      </c>
      <c r="G2191" s="14"/>
      <c r="H2191" s="9" t="s">
        <v>28</v>
      </c>
      <c r="I2191" s="28" t="str">
        <f t="shared" si="130"/>
        <v>175763</v>
      </c>
      <c r="J2191" s="14"/>
      <c r="K2191" s="15" t="s">
        <v>1693</v>
      </c>
      <c r="L2191" s="13" t="s">
        <v>288</v>
      </c>
      <c r="M2191" s="14" t="s">
        <v>22</v>
      </c>
      <c r="N2191" s="137"/>
      <c r="O2191" s="137"/>
      <c r="P2191" s="73"/>
      <c r="Q2191" s="187"/>
      <c r="R2191" s="30"/>
      <c r="S2191" s="29"/>
      <c r="T2191" s="31"/>
      <c r="U2191" s="15"/>
      <c r="V2191" s="27"/>
    </row>
    <row r="2192" spans="1:22" ht="16.5" customHeight="1">
      <c r="A2192" s="27" t="s">
        <v>5427</v>
      </c>
      <c r="B2192" s="9" t="s">
        <v>4776</v>
      </c>
      <c r="C2192" s="15" t="s">
        <v>5428</v>
      </c>
      <c r="D2192" s="21" t="s">
        <v>5429</v>
      </c>
      <c r="E2192" s="12" t="s">
        <v>26</v>
      </c>
      <c r="F2192" s="14" t="s">
        <v>266</v>
      </c>
      <c r="G2192" s="14"/>
      <c r="H2192" s="9" t="s">
        <v>267</v>
      </c>
      <c r="I2192" s="28" t="str">
        <f t="shared" si="130"/>
        <v>15441</v>
      </c>
      <c r="J2192" s="14"/>
      <c r="K2192" s="15" t="s">
        <v>1300</v>
      </c>
      <c r="L2192" s="13"/>
      <c r="M2192" s="14"/>
      <c r="N2192" s="9" t="s">
        <v>269</v>
      </c>
      <c r="O2192" s="9" t="s">
        <v>1301</v>
      </c>
      <c r="P2192" s="17">
        <v>62455</v>
      </c>
      <c r="Q2192" s="29" t="s">
        <v>22</v>
      </c>
      <c r="R2192" s="30"/>
      <c r="S2192" s="29" t="s">
        <v>22</v>
      </c>
      <c r="T2192" s="31"/>
      <c r="U2192" s="15" t="s">
        <v>59</v>
      </c>
      <c r="V2192" s="32" t="s">
        <v>1061</v>
      </c>
    </row>
    <row r="2193" spans="1:24" ht="16.5" customHeight="1">
      <c r="A2193" s="27" t="s">
        <v>5430</v>
      </c>
      <c r="B2193" s="15" t="s">
        <v>3679</v>
      </c>
      <c r="C2193" s="15" t="s">
        <v>5431</v>
      </c>
      <c r="D2193" s="36" t="s">
        <v>5432</v>
      </c>
      <c r="E2193" s="12" t="s">
        <v>87</v>
      </c>
      <c r="F2193" s="14" t="s">
        <v>27</v>
      </c>
      <c r="G2193" s="14" t="s">
        <v>376</v>
      </c>
      <c r="H2193" s="9" t="s">
        <v>28</v>
      </c>
      <c r="I2193" s="37"/>
      <c r="J2193" s="14"/>
      <c r="K2193" s="15" t="s">
        <v>3682</v>
      </c>
      <c r="L2193" s="13"/>
      <c r="M2193" s="14"/>
      <c r="N2193" s="9"/>
      <c r="O2193" s="9"/>
      <c r="P2193" s="33" t="s">
        <v>94</v>
      </c>
      <c r="Q2193" s="18"/>
      <c r="R2193" s="25"/>
      <c r="S2193" s="18"/>
      <c r="T2193" s="34"/>
      <c r="U2193" s="15"/>
      <c r="V2193" s="35" t="s">
        <v>3683</v>
      </c>
    </row>
    <row r="2194" spans="1:24" ht="16.5" customHeight="1">
      <c r="A2194" s="27" t="s">
        <v>5433</v>
      </c>
      <c r="B2194" s="9" t="s">
        <v>116</v>
      </c>
      <c r="C2194" s="15" t="s">
        <v>5434</v>
      </c>
      <c r="D2194" s="21" t="s">
        <v>5435</v>
      </c>
      <c r="E2194" s="12" t="s">
        <v>111</v>
      </c>
      <c r="F2194" s="14" t="s">
        <v>179</v>
      </c>
      <c r="G2194" s="14"/>
      <c r="H2194" s="9" t="s">
        <v>28</v>
      </c>
      <c r="I2194" s="13">
        <v>175763</v>
      </c>
      <c r="J2194" s="14"/>
      <c r="K2194" s="15" t="s">
        <v>182</v>
      </c>
      <c r="L2194" s="13"/>
      <c r="M2194" s="14"/>
      <c r="N2194" s="9" t="s">
        <v>183</v>
      </c>
      <c r="O2194" s="9" t="s">
        <v>184</v>
      </c>
      <c r="P2194" s="17">
        <v>58756</v>
      </c>
      <c r="Q2194" s="18" t="s">
        <v>32</v>
      </c>
      <c r="R2194" s="25"/>
      <c r="S2194" s="18" t="s">
        <v>22</v>
      </c>
      <c r="T2194" s="34"/>
      <c r="U2194" s="15"/>
      <c r="V2194" s="26" t="s">
        <v>5081</v>
      </c>
    </row>
    <row r="2195" spans="1:24" ht="16.5" customHeight="1">
      <c r="A2195" s="27" t="s">
        <v>5436</v>
      </c>
      <c r="B2195" s="9" t="s">
        <v>5076</v>
      </c>
      <c r="C2195" s="15" t="s">
        <v>5437</v>
      </c>
      <c r="D2195" s="21" t="s">
        <v>5435</v>
      </c>
      <c r="E2195" s="12" t="s">
        <v>111</v>
      </c>
      <c r="F2195" s="14" t="s">
        <v>38</v>
      </c>
      <c r="G2195" s="14"/>
      <c r="H2195" s="9" t="s">
        <v>39</v>
      </c>
      <c r="I2195" s="28" t="str">
        <f t="shared" ref="I2195:I2199" si="131">IF(H2195 = "(2E,6E)-FPP", "175763",
    IF(H2195 = "(2Z,6E)-FPP", "162247",
        IF(H2195 = "(2Z,6Z)-FPP", "60374",
            IF(H2195 = "(2E,6E,10E)-GGPP", "58756",
                IF(H2195 = "9α-copalyl PP", "58622",
                    IF(H2195 = "peregrinol PP", "138232",
                        IF(H2195 = "(2E)-GPP", "58057",
                            IF(H2195 = "ent-copalyl diphosphate", "58553",
                                IF(H2195 = "(S)-2,3-epoxysqualene", "15441",
                                    IF(H2195 = "(+)-copalyl diphosphate", "58635",
                                        IF(H2195 = "copal-8-ol diphosphate(3−)","64283",
                                            IF(H2195 = "NPP", "57665",
                                                IF(H2195 = "squalene", "15440",
                                                    IF(H2195 = "ent-copal-8-ol diphosphate(3−)", "138223",
                                                        IF(H2195 = "(2E,6E,10E,14E)-GFPP", "57907",
                                                            IF(H2195 = "(R)-tetraprenyl-β-curcumene", "64801",
                                                                IF(H2195 = "(E)-2-MeGPP", "61984",
                                                                    IF(H2195 = "all-trans-heptaprenyl PP", "58206",
                                                                        IF(H2195 = "(3S,22S)-2,3:22,23-diepoxy-2,3,22,23-tetrahydrosqualene", "138307",
                                                                            IF(H2195 = "pre-α-onocerin", "138305","")
                                                                            )
                                                                        )
                                                                    )
                                                                )
                                                            )
                                                        )
                                                    )
                                                )
                                            )
                                        )
                                    )
                                )
                            )
                        )
                    )
                )
            )
        )
    )</f>
        <v>58756</v>
      </c>
      <c r="J2195" s="14"/>
      <c r="K2195" s="15" t="s">
        <v>5079</v>
      </c>
      <c r="L2195" s="13"/>
      <c r="M2195" s="14"/>
      <c r="N2195" s="9" t="s">
        <v>76</v>
      </c>
      <c r="O2195" s="9" t="s">
        <v>5080</v>
      </c>
      <c r="P2195" s="17">
        <v>142455</v>
      </c>
      <c r="Q2195" s="29" t="s">
        <v>22</v>
      </c>
      <c r="R2195" s="30"/>
      <c r="S2195" s="29" t="s">
        <v>22</v>
      </c>
      <c r="T2195" s="31"/>
      <c r="U2195" s="15" t="s">
        <v>1275</v>
      </c>
      <c r="V2195" s="32" t="s">
        <v>5438</v>
      </c>
    </row>
    <row r="2196" spans="1:24" ht="16.5" customHeight="1">
      <c r="A2196" s="8" t="s">
        <v>5439</v>
      </c>
      <c r="B2196" s="16" t="s">
        <v>5440</v>
      </c>
      <c r="C2196" s="10" t="s">
        <v>5441</v>
      </c>
      <c r="D2196" s="11" t="s">
        <v>5442</v>
      </c>
      <c r="E2196" s="12" t="s">
        <v>26</v>
      </c>
      <c r="F2196" s="12" t="s">
        <v>55</v>
      </c>
      <c r="G2196" s="12"/>
      <c r="H2196" s="16" t="s">
        <v>39</v>
      </c>
      <c r="I2196" s="28" t="str">
        <f t="shared" si="131"/>
        <v>58756</v>
      </c>
      <c r="J2196" s="12"/>
      <c r="K2196" s="75" t="s">
        <v>5443</v>
      </c>
      <c r="L2196" s="28"/>
      <c r="M2196" s="12"/>
      <c r="N2196" s="16" t="s">
        <v>183</v>
      </c>
      <c r="O2196" s="76" t="s">
        <v>4740</v>
      </c>
      <c r="P2196" s="48">
        <v>138311</v>
      </c>
      <c r="Q2196" s="29" t="s">
        <v>22</v>
      </c>
      <c r="R2196" s="30"/>
      <c r="S2196" s="29" t="s">
        <v>22</v>
      </c>
      <c r="T2196" s="31"/>
      <c r="U2196" s="10" t="s">
        <v>59</v>
      </c>
      <c r="V2196" s="284" t="s">
        <v>5444</v>
      </c>
      <c r="W2196" s="283"/>
      <c r="X2196" s="283"/>
    </row>
    <row r="2197" spans="1:24" ht="16.5" customHeight="1">
      <c r="A2197" s="188" t="s">
        <v>5445</v>
      </c>
      <c r="B2197" s="138" t="s">
        <v>5446</v>
      </c>
      <c r="C2197" s="189" t="s">
        <v>5447</v>
      </c>
      <c r="D2197" s="190" t="s">
        <v>5442</v>
      </c>
      <c r="E2197" s="12" t="s">
        <v>26</v>
      </c>
      <c r="F2197" s="103" t="s">
        <v>38</v>
      </c>
      <c r="G2197" s="103"/>
      <c r="H2197" s="138" t="s">
        <v>5448</v>
      </c>
      <c r="I2197" s="191" t="str">
        <f t="shared" si="131"/>
        <v>138232</v>
      </c>
      <c r="J2197" s="103"/>
      <c r="K2197" s="189" t="s">
        <v>5449</v>
      </c>
      <c r="L2197" s="191"/>
      <c r="M2197" s="103"/>
      <c r="N2197" s="138" t="s">
        <v>76</v>
      </c>
      <c r="O2197" s="138" t="s">
        <v>5450</v>
      </c>
      <c r="P2197" s="192">
        <v>145549</v>
      </c>
      <c r="Q2197" s="193" t="s">
        <v>22</v>
      </c>
      <c r="R2197" s="194"/>
      <c r="S2197" s="193" t="s">
        <v>22</v>
      </c>
      <c r="T2197" s="195"/>
      <c r="U2197" s="189" t="s">
        <v>59</v>
      </c>
      <c r="V2197" s="288" t="s">
        <v>5444</v>
      </c>
      <c r="W2197" s="283"/>
      <c r="X2197" s="283"/>
    </row>
    <row r="2198" spans="1:24" ht="16.5" customHeight="1">
      <c r="A2198" s="188" t="s">
        <v>5445</v>
      </c>
      <c r="B2198" s="138" t="s">
        <v>5446</v>
      </c>
      <c r="C2198" s="189" t="s">
        <v>5447</v>
      </c>
      <c r="D2198" s="190" t="s">
        <v>5442</v>
      </c>
      <c r="E2198" s="12" t="s">
        <v>26</v>
      </c>
      <c r="F2198" s="103" t="s">
        <v>38</v>
      </c>
      <c r="G2198" s="103"/>
      <c r="H2198" s="138" t="s">
        <v>1807</v>
      </c>
      <c r="I2198" s="191" t="str">
        <f t="shared" si="131"/>
        <v>58622</v>
      </c>
      <c r="J2198" s="103"/>
      <c r="K2198" s="189" t="s">
        <v>5451</v>
      </c>
      <c r="L2198" s="191"/>
      <c r="M2198" s="103"/>
      <c r="N2198" s="138" t="s">
        <v>41</v>
      </c>
      <c r="O2198" s="138" t="s">
        <v>5452</v>
      </c>
      <c r="P2198" s="192">
        <v>145566</v>
      </c>
      <c r="Q2198" s="193" t="s">
        <v>22</v>
      </c>
      <c r="R2198" s="194"/>
      <c r="S2198" s="193" t="s">
        <v>22</v>
      </c>
      <c r="T2198" s="195"/>
      <c r="U2198" s="189" t="s">
        <v>59</v>
      </c>
      <c r="V2198" s="289" t="s">
        <v>5444</v>
      </c>
      <c r="W2198" s="283"/>
      <c r="X2198" s="283"/>
    </row>
    <row r="2199" spans="1:24" ht="16.5" customHeight="1">
      <c r="A2199" s="8" t="s">
        <v>7219</v>
      </c>
      <c r="B2199" s="16" t="s">
        <v>5454</v>
      </c>
      <c r="C2199" s="10" t="s">
        <v>5455</v>
      </c>
      <c r="D2199" s="11" t="s">
        <v>5442</v>
      </c>
      <c r="E2199" s="12" t="s">
        <v>26</v>
      </c>
      <c r="F2199" s="12" t="s">
        <v>55</v>
      </c>
      <c r="G2199" s="12"/>
      <c r="H2199" s="16" t="s">
        <v>39</v>
      </c>
      <c r="I2199" s="28" t="str">
        <f t="shared" si="131"/>
        <v>58756</v>
      </c>
      <c r="J2199" s="12"/>
      <c r="K2199" s="75" t="s">
        <v>1172</v>
      </c>
      <c r="L2199" s="28"/>
      <c r="M2199" s="12"/>
      <c r="N2199" s="16" t="s">
        <v>183</v>
      </c>
      <c r="O2199" s="76" t="s">
        <v>1170</v>
      </c>
      <c r="P2199" s="48">
        <v>58622</v>
      </c>
      <c r="Q2199" s="29" t="s">
        <v>22</v>
      </c>
      <c r="R2199" s="30"/>
      <c r="S2199" s="29" t="s">
        <v>22</v>
      </c>
      <c r="T2199" s="31"/>
      <c r="U2199" s="10" t="s">
        <v>5456</v>
      </c>
      <c r="V2199" s="284" t="s">
        <v>5444</v>
      </c>
      <c r="W2199" s="283"/>
      <c r="X2199" s="283"/>
    </row>
    <row r="2200" spans="1:24" ht="16.5" customHeight="1">
      <c r="A2200" s="27" t="s">
        <v>5457</v>
      </c>
      <c r="B2200" s="9" t="s">
        <v>5458</v>
      </c>
      <c r="C2200" s="15" t="s">
        <v>5459</v>
      </c>
      <c r="D2200" s="21" t="s">
        <v>5442</v>
      </c>
      <c r="E2200" s="12" t="s">
        <v>26</v>
      </c>
      <c r="F2200" s="14" t="s">
        <v>55</v>
      </c>
      <c r="G2200" s="14"/>
      <c r="H2200" s="9" t="s">
        <v>39</v>
      </c>
      <c r="I2200" s="13">
        <v>58756</v>
      </c>
      <c r="J2200" s="14"/>
      <c r="K2200" s="15" t="s">
        <v>5460</v>
      </c>
      <c r="L2200" s="13"/>
      <c r="M2200" s="14"/>
      <c r="N2200" s="9" t="s">
        <v>81</v>
      </c>
      <c r="O2200" s="9" t="s">
        <v>5461</v>
      </c>
      <c r="P2200" s="17">
        <v>138232</v>
      </c>
      <c r="Q2200" s="18" t="s">
        <v>22</v>
      </c>
      <c r="R2200" s="25"/>
      <c r="S2200" s="29" t="s">
        <v>22</v>
      </c>
      <c r="T2200" s="34"/>
      <c r="U2200" s="15"/>
      <c r="V2200" s="26" t="s">
        <v>5462</v>
      </c>
    </row>
    <row r="2201" spans="1:24" ht="16.5" customHeight="1">
      <c r="A2201" s="8" t="s">
        <v>5463</v>
      </c>
      <c r="B2201" s="16" t="s">
        <v>5464</v>
      </c>
      <c r="C2201" s="10" t="s">
        <v>5465</v>
      </c>
      <c r="D2201" s="11" t="s">
        <v>5442</v>
      </c>
      <c r="E2201" s="12" t="s">
        <v>26</v>
      </c>
      <c r="F2201" s="12" t="s">
        <v>38</v>
      </c>
      <c r="G2201" s="12" t="s">
        <v>88</v>
      </c>
      <c r="H2201" s="16" t="s">
        <v>1807</v>
      </c>
      <c r="I2201" s="28" t="str">
        <f t="shared" ref="I2201:I2204" si="132">IF(H2201 = "(2E,6E)-FPP", "175763",
    IF(H2201 = "(2Z,6E)-FPP", "162247",
        IF(H2201 = "(2Z,6Z)-FPP", "60374",
            IF(H2201 = "(2E,6E,10E)-GGPP", "58756",
                IF(H2201 = "9α-copalyl PP", "58622",
                    IF(H2201 = "peregrinol PP", "138232",
                        IF(H2201 = "(2E)-GPP", "58057",
                            IF(H2201 = "ent-copalyl diphosphate", "58553",
                                IF(H2201 = "(S)-2,3-epoxysqualene", "15441",
                                    IF(H2201 = "(+)-copalyl diphosphate", "58635",
                                        IF(H2201 = "copal-8-ol diphosphate(3−)","64283",
                                            IF(H2201 = "NPP", "57665",
                                                IF(H2201 = "squalene", "15440",
                                                    IF(H2201 = "ent-copal-8-ol diphosphate(3−)", "138223",
                                                        IF(H2201 = "(2E,6E,10E,14E)-GFPP", "57907",
                                                            IF(H2201 = "(R)-tetraprenyl-β-curcumene", "64801",
                                                                IF(H2201 = "(E)-2-MeGPP", "61984",
                                                                    IF(H2201 = "all-trans-heptaprenyl PP", "58206",
                                                                        IF(H2201 = "(3S,22S)-2,3:22,23-diepoxy-2,3,22,23-tetrahydrosqualene", "138307",
                                                                            IF(H2201 = "pre-α-onocerin", "138305","")
                                                                            )
                                                                        )
                                                                    )
                                                                )
                                                            )
                                                        )
                                                    )
                                                )
                                            )
                                        )
                                    )
                                )
                            )
                        )
                    )
                )
            )
        )
    )</f>
        <v>58622</v>
      </c>
      <c r="J2201" s="12" t="s">
        <v>89</v>
      </c>
      <c r="K2201" s="10" t="s">
        <v>2407</v>
      </c>
      <c r="L2201" s="191" t="s">
        <v>1900</v>
      </c>
      <c r="M2201" s="12"/>
      <c r="N2201" s="16" t="s">
        <v>76</v>
      </c>
      <c r="O2201" s="16" t="s">
        <v>2408</v>
      </c>
      <c r="P2201" s="7">
        <v>76954</v>
      </c>
      <c r="Q2201" s="29" t="s">
        <v>22</v>
      </c>
      <c r="R2201" s="30"/>
      <c r="S2201" s="29" t="s">
        <v>22</v>
      </c>
      <c r="T2201" s="31"/>
      <c r="U2201" s="10" t="s">
        <v>3091</v>
      </c>
      <c r="V2201" s="290" t="s">
        <v>5444</v>
      </c>
      <c r="W2201" s="283"/>
      <c r="X2201" s="283"/>
    </row>
    <row r="2202" spans="1:24" ht="16.5" customHeight="1">
      <c r="A2202" s="8" t="s">
        <v>5463</v>
      </c>
      <c r="B2202" s="16" t="s">
        <v>5464</v>
      </c>
      <c r="C2202" s="10" t="s">
        <v>5465</v>
      </c>
      <c r="D2202" s="11" t="s">
        <v>5442</v>
      </c>
      <c r="E2202" s="12" t="s">
        <v>26</v>
      </c>
      <c r="F2202" s="12" t="s">
        <v>38</v>
      </c>
      <c r="G2202" s="12" t="s">
        <v>88</v>
      </c>
      <c r="H2202" s="16" t="s">
        <v>5448</v>
      </c>
      <c r="I2202" s="28" t="str">
        <f t="shared" si="132"/>
        <v>138232</v>
      </c>
      <c r="J2202" s="12" t="s">
        <v>89</v>
      </c>
      <c r="K2202" s="10" t="s">
        <v>5466</v>
      </c>
      <c r="L2202" s="28"/>
      <c r="M2202" s="12"/>
      <c r="N2202" s="16" t="s">
        <v>540</v>
      </c>
      <c r="O2202" s="16" t="s">
        <v>5467</v>
      </c>
      <c r="P2202" s="7">
        <v>145543</v>
      </c>
      <c r="Q2202" s="29" t="s">
        <v>22</v>
      </c>
      <c r="R2202" s="30"/>
      <c r="S2202" s="29" t="s">
        <v>22</v>
      </c>
      <c r="T2202" s="31"/>
      <c r="U2202" s="10"/>
      <c r="V2202" s="196" t="s">
        <v>5444</v>
      </c>
      <c r="W2202" s="197"/>
      <c r="X2202" s="197"/>
    </row>
    <row r="2203" spans="1:24" ht="16.5" customHeight="1">
      <c r="A2203" s="8" t="s">
        <v>5463</v>
      </c>
      <c r="B2203" s="16" t="s">
        <v>5464</v>
      </c>
      <c r="C2203" s="10" t="s">
        <v>5465</v>
      </c>
      <c r="D2203" s="11" t="s">
        <v>5442</v>
      </c>
      <c r="E2203" s="12" t="s">
        <v>26</v>
      </c>
      <c r="F2203" s="12" t="s">
        <v>38</v>
      </c>
      <c r="G2203" s="12" t="s">
        <v>88</v>
      </c>
      <c r="H2203" s="16" t="s">
        <v>5448</v>
      </c>
      <c r="I2203" s="28" t="str">
        <f t="shared" si="132"/>
        <v>138232</v>
      </c>
      <c r="J2203" s="12" t="s">
        <v>89</v>
      </c>
      <c r="K2203" s="10" t="s">
        <v>5468</v>
      </c>
      <c r="L2203" s="28"/>
      <c r="M2203" s="12"/>
      <c r="N2203" s="16" t="s">
        <v>76</v>
      </c>
      <c r="O2203" s="16" t="s">
        <v>5469</v>
      </c>
      <c r="P2203" s="7">
        <v>138233</v>
      </c>
      <c r="Q2203" s="29" t="s">
        <v>22</v>
      </c>
      <c r="R2203" s="30"/>
      <c r="S2203" s="29" t="s">
        <v>22</v>
      </c>
      <c r="T2203" s="31"/>
      <c r="U2203" s="10"/>
      <c r="V2203" s="198" t="s">
        <v>5444</v>
      </c>
      <c r="W2203" s="197"/>
      <c r="X2203" s="197"/>
    </row>
    <row r="2204" spans="1:24" ht="16.5" customHeight="1">
      <c r="A2204" s="8" t="s">
        <v>5470</v>
      </c>
      <c r="B2204" s="16" t="s">
        <v>5471</v>
      </c>
      <c r="C2204" s="10" t="s">
        <v>5472</v>
      </c>
      <c r="D2204" s="11" t="s">
        <v>5442</v>
      </c>
      <c r="E2204" s="12" t="s">
        <v>26</v>
      </c>
      <c r="F2204" s="12" t="s">
        <v>38</v>
      </c>
      <c r="G2204" s="12"/>
      <c r="H2204" s="16" t="s">
        <v>56</v>
      </c>
      <c r="I2204" s="28" t="str">
        <f t="shared" si="132"/>
        <v>58553</v>
      </c>
      <c r="J2204" s="12"/>
      <c r="K2204" s="75" t="s">
        <v>504</v>
      </c>
      <c r="L2204" s="28"/>
      <c r="M2204" s="12"/>
      <c r="N2204" s="16" t="s">
        <v>41</v>
      </c>
      <c r="O2204" s="76" t="s">
        <v>505</v>
      </c>
      <c r="P2204" s="48">
        <v>15415</v>
      </c>
      <c r="Q2204" s="29" t="s">
        <v>22</v>
      </c>
      <c r="R2204" s="30"/>
      <c r="S2204" s="29" t="s">
        <v>22</v>
      </c>
      <c r="T2204" s="31"/>
      <c r="U2204" s="10" t="s">
        <v>59</v>
      </c>
      <c r="V2204" s="284" t="s">
        <v>5444</v>
      </c>
      <c r="W2204" s="283"/>
      <c r="X2204" s="283"/>
    </row>
    <row r="2205" spans="1:24" ht="16.5" customHeight="1">
      <c r="A2205" s="8" t="s">
        <v>5473</v>
      </c>
      <c r="B2205" s="9" t="s">
        <v>116</v>
      </c>
      <c r="C2205" s="10" t="s">
        <v>5474</v>
      </c>
      <c r="D2205" s="21" t="s">
        <v>5475</v>
      </c>
      <c r="E2205" s="12" t="s">
        <v>111</v>
      </c>
      <c r="F2205" s="12" t="s">
        <v>179</v>
      </c>
      <c r="G2205" s="12"/>
      <c r="H2205" s="9" t="s">
        <v>730</v>
      </c>
      <c r="I2205" s="13" t="s">
        <v>731</v>
      </c>
      <c r="J2205" s="14"/>
      <c r="K2205" s="15" t="s">
        <v>182</v>
      </c>
      <c r="L2205" s="13"/>
      <c r="M2205" s="14"/>
      <c r="N2205" s="9" t="s">
        <v>183</v>
      </c>
      <c r="O2205" s="16" t="s">
        <v>184</v>
      </c>
      <c r="P2205" s="17">
        <v>58756</v>
      </c>
      <c r="Q2205" s="18" t="s">
        <v>32</v>
      </c>
      <c r="R2205" s="25"/>
      <c r="S2205" s="18" t="s">
        <v>32</v>
      </c>
      <c r="T2205" s="10" t="s">
        <v>185</v>
      </c>
      <c r="U2205" s="15"/>
      <c r="V2205" s="45"/>
    </row>
    <row r="2206" spans="1:24" ht="16.5" customHeight="1">
      <c r="A2206" s="27" t="s">
        <v>5476</v>
      </c>
      <c r="B2206" s="9" t="s">
        <v>1265</v>
      </c>
      <c r="C2206" s="15" t="s">
        <v>5477</v>
      </c>
      <c r="D2206" s="21" t="s">
        <v>5478</v>
      </c>
      <c r="E2206" s="12" t="s">
        <v>87</v>
      </c>
      <c r="F2206" s="14" t="s">
        <v>27</v>
      </c>
      <c r="G2206" s="14" t="s">
        <v>88</v>
      </c>
      <c r="H2206" s="9" t="s">
        <v>28</v>
      </c>
      <c r="I2206" s="13">
        <v>175763</v>
      </c>
      <c r="J2206" s="14"/>
      <c r="K2206" s="15" t="s">
        <v>412</v>
      </c>
      <c r="L2206" s="13" t="s">
        <v>103</v>
      </c>
      <c r="M2206" s="14"/>
      <c r="N2206" s="9" t="s">
        <v>30</v>
      </c>
      <c r="O2206" s="9" t="s">
        <v>413</v>
      </c>
      <c r="P2206" s="17">
        <v>62855</v>
      </c>
      <c r="Q2206" s="18" t="s">
        <v>22</v>
      </c>
      <c r="R2206" s="25"/>
      <c r="S2206" s="18" t="s">
        <v>22</v>
      </c>
      <c r="T2206" s="34"/>
      <c r="U2206" s="15"/>
      <c r="V2206" s="26" t="s">
        <v>5479</v>
      </c>
    </row>
    <row r="2207" spans="1:24" ht="16.5" customHeight="1">
      <c r="A2207" s="27" t="s">
        <v>5476</v>
      </c>
      <c r="B2207" s="9" t="s">
        <v>1265</v>
      </c>
      <c r="C2207" s="15" t="s">
        <v>5477</v>
      </c>
      <c r="D2207" s="21" t="s">
        <v>5478</v>
      </c>
      <c r="E2207" s="12" t="s">
        <v>87</v>
      </c>
      <c r="F2207" s="14" t="s">
        <v>27</v>
      </c>
      <c r="G2207" s="14" t="s">
        <v>88</v>
      </c>
      <c r="H2207" s="9" t="s">
        <v>28</v>
      </c>
      <c r="I2207" s="13">
        <v>175763</v>
      </c>
      <c r="J2207" s="14"/>
      <c r="K2207" s="15" t="s">
        <v>5480</v>
      </c>
      <c r="L2207" s="13" t="s">
        <v>103</v>
      </c>
      <c r="M2207" s="14"/>
      <c r="N2207" s="9" t="s">
        <v>49</v>
      </c>
      <c r="O2207" s="9" t="s">
        <v>5481</v>
      </c>
      <c r="P2207" s="17">
        <v>189889</v>
      </c>
      <c r="Q2207" s="18" t="s">
        <v>22</v>
      </c>
      <c r="R2207" s="25"/>
      <c r="S2207" s="18" t="s">
        <v>22</v>
      </c>
      <c r="T2207" s="34"/>
      <c r="U2207" s="15"/>
      <c r="V2207" s="45" t="s">
        <v>5479</v>
      </c>
    </row>
    <row r="2208" spans="1:24" ht="16.5" customHeight="1">
      <c r="A2208" s="27" t="s">
        <v>5476</v>
      </c>
      <c r="B2208" s="9" t="s">
        <v>1265</v>
      </c>
      <c r="C2208" s="15" t="s">
        <v>5477</v>
      </c>
      <c r="D2208" s="21" t="s">
        <v>5478</v>
      </c>
      <c r="E2208" s="12" t="s">
        <v>87</v>
      </c>
      <c r="F2208" s="14" t="s">
        <v>27</v>
      </c>
      <c r="G2208" s="14" t="s">
        <v>88</v>
      </c>
      <c r="H2208" s="9" t="s">
        <v>28</v>
      </c>
      <c r="I2208" s="13">
        <v>175763</v>
      </c>
      <c r="J2208" s="14"/>
      <c r="K2208" s="15" t="s">
        <v>48</v>
      </c>
      <c r="L2208" s="13" t="s">
        <v>91</v>
      </c>
      <c r="M2208" s="12" t="s">
        <v>22</v>
      </c>
      <c r="N2208" s="9" t="s">
        <v>49</v>
      </c>
      <c r="O2208" s="9" t="s">
        <v>50</v>
      </c>
      <c r="P2208" s="17">
        <v>141221</v>
      </c>
      <c r="Q2208" s="18" t="s">
        <v>22</v>
      </c>
      <c r="R2208" s="25"/>
      <c r="S2208" s="18" t="s">
        <v>22</v>
      </c>
      <c r="T2208" s="34"/>
      <c r="U2208" s="15"/>
      <c r="V2208" s="45" t="s">
        <v>5479</v>
      </c>
    </row>
    <row r="2209" spans="1:38" ht="16.5" customHeight="1">
      <c r="A2209" s="27" t="s">
        <v>5476</v>
      </c>
      <c r="B2209" s="9" t="s">
        <v>1265</v>
      </c>
      <c r="C2209" s="15" t="s">
        <v>5477</v>
      </c>
      <c r="D2209" s="21" t="s">
        <v>5478</v>
      </c>
      <c r="E2209" s="12" t="s">
        <v>87</v>
      </c>
      <c r="F2209" s="14" t="s">
        <v>27</v>
      </c>
      <c r="G2209" s="14" t="s">
        <v>88</v>
      </c>
      <c r="H2209" s="9" t="s">
        <v>28</v>
      </c>
      <c r="I2209" s="13">
        <v>175763</v>
      </c>
      <c r="J2209" s="14"/>
      <c r="K2209" s="15" t="s">
        <v>396</v>
      </c>
      <c r="L2209" s="13" t="s">
        <v>103</v>
      </c>
      <c r="M2209" s="14"/>
      <c r="N2209" s="9" t="s">
        <v>49</v>
      </c>
      <c r="O2209" s="9" t="s">
        <v>397</v>
      </c>
      <c r="P2209" s="17">
        <v>141283</v>
      </c>
      <c r="Q2209" s="18" t="s">
        <v>32</v>
      </c>
      <c r="R2209" s="25"/>
      <c r="S2209" s="18" t="s">
        <v>22</v>
      </c>
      <c r="T2209" s="34"/>
      <c r="U2209" s="15"/>
      <c r="V2209" s="45" t="s">
        <v>5479</v>
      </c>
    </row>
    <row r="2210" spans="1:38" ht="16.5" customHeight="1">
      <c r="A2210" s="27" t="s">
        <v>5476</v>
      </c>
      <c r="B2210" s="9" t="s">
        <v>1265</v>
      </c>
      <c r="C2210" s="15" t="s">
        <v>5477</v>
      </c>
      <c r="D2210" s="21" t="s">
        <v>5478</v>
      </c>
      <c r="E2210" s="12" t="s">
        <v>87</v>
      </c>
      <c r="F2210" s="14" t="s">
        <v>27</v>
      </c>
      <c r="G2210" s="14" t="s">
        <v>88</v>
      </c>
      <c r="H2210" s="9" t="s">
        <v>28</v>
      </c>
      <c r="I2210" s="13">
        <v>175763</v>
      </c>
      <c r="J2210" s="14"/>
      <c r="K2210" s="15" t="s">
        <v>4179</v>
      </c>
      <c r="L2210" s="13" t="s">
        <v>103</v>
      </c>
      <c r="M2210" s="14"/>
      <c r="N2210" s="9" t="s">
        <v>49</v>
      </c>
      <c r="O2210" s="9" t="s">
        <v>4180</v>
      </c>
      <c r="P2210" s="17">
        <v>138041</v>
      </c>
      <c r="Q2210" s="18" t="s">
        <v>22</v>
      </c>
      <c r="R2210" s="25"/>
      <c r="S2210" s="18" t="s">
        <v>22</v>
      </c>
      <c r="T2210" s="34"/>
      <c r="U2210" s="15"/>
      <c r="V2210" s="45" t="s">
        <v>5479</v>
      </c>
    </row>
    <row r="2211" spans="1:38" ht="16.5" customHeight="1">
      <c r="A2211" s="27" t="s">
        <v>5476</v>
      </c>
      <c r="B2211" s="9" t="s">
        <v>1265</v>
      </c>
      <c r="C2211" s="15" t="s">
        <v>5477</v>
      </c>
      <c r="D2211" s="21" t="s">
        <v>5478</v>
      </c>
      <c r="E2211" s="12" t="s">
        <v>87</v>
      </c>
      <c r="F2211" s="14" t="s">
        <v>38</v>
      </c>
      <c r="G2211" s="14" t="s">
        <v>88</v>
      </c>
      <c r="H2211" s="9" t="s">
        <v>39</v>
      </c>
      <c r="I2211" s="13">
        <v>58756</v>
      </c>
      <c r="J2211" s="14"/>
      <c r="K2211" s="15" t="s">
        <v>5482</v>
      </c>
      <c r="L2211" s="13"/>
      <c r="M2211" s="14"/>
      <c r="N2211" s="9" t="s">
        <v>41</v>
      </c>
      <c r="O2211" s="9" t="s">
        <v>5483</v>
      </c>
      <c r="P2211" s="17">
        <v>193156</v>
      </c>
      <c r="Q2211" s="18" t="s">
        <v>22</v>
      </c>
      <c r="R2211" s="25"/>
      <c r="S2211" s="18" t="s">
        <v>22</v>
      </c>
      <c r="T2211" s="34"/>
      <c r="U2211" s="15"/>
      <c r="V2211" s="45" t="s">
        <v>5479</v>
      </c>
    </row>
    <row r="2212" spans="1:38" ht="16.5" customHeight="1">
      <c r="A2212" s="27" t="s">
        <v>5484</v>
      </c>
      <c r="B2212" s="9" t="s">
        <v>3593</v>
      </c>
      <c r="C2212" s="15" t="s">
        <v>5485</v>
      </c>
      <c r="D2212" s="21" t="s">
        <v>5486</v>
      </c>
      <c r="E2212" s="12" t="s">
        <v>87</v>
      </c>
      <c r="F2212" s="14" t="s">
        <v>27</v>
      </c>
      <c r="G2212" s="14"/>
      <c r="H2212" s="9" t="s">
        <v>28</v>
      </c>
      <c r="I2212" s="28" t="str">
        <f t="shared" ref="I2212:I2218" si="133">IF(H2212 = "(2E,6E)-FPP", "175763",
    IF(H2212 = "(2Z,6E)-FPP", "162247",
        IF(H2212 = "(2Z,6Z)-FPP", "60374",
            IF(H2212 = "(2E,6E,10E)-GGPP", "58756",
                IF(H2212 = "9α-copalyl PP", "58622",
                    IF(H2212 = "peregrinol PP", "138232",
                        IF(H2212 = "(2E)-GPP", "58057",
                            IF(H2212 = "ent-copalyl diphosphate", "58553",
                                IF(H2212 = "(S)-2,3-epoxysqualene", "15441",
                                    IF(H2212 = "(+)-copalyl diphosphate", "58635",
                                        IF(H2212 = "copal-8-ol diphosphate(3−)","64283",
                                            IF(H2212 = "NPP", "57665",
                                                IF(H2212 = "squalene", "15440",
                                                    IF(H2212 = "ent-copal-8-ol diphosphate(3−)", "138223",
                                                        IF(H2212 = "(2E,6E,10E,14E)-GFPP", "57907",
                                                            IF(H2212 = "(R)-tetraprenyl-β-curcumene", "64801",
                                                                IF(H2212 = "(E)-2-MeGPP", "61984",
                                                                    IF(H2212 = "all-trans-heptaprenyl PP", "58206",
                                                                        IF(H2212 = "(3S,22S)-2,3:22,23-diepoxy-2,3,22,23-tetrahydrosqualene", "138307",
                                                                            IF(H2212 = "pre-α-onocerin", "138305","")
                                                                            )
                                                                        )
                                                                    )
                                                                )
                                                            )
                                                        )
                                                    )
                                                )
                                            )
                                        )
                                    )
                                )
                            )
                        )
                    )
                )
            )
        )
    )</f>
        <v>175763</v>
      </c>
      <c r="J2212" s="14" t="s">
        <v>1098</v>
      </c>
      <c r="K2212" s="15" t="s">
        <v>3596</v>
      </c>
      <c r="L2212" s="13"/>
      <c r="M2212" s="14"/>
      <c r="N2212" s="9" t="s">
        <v>49</v>
      </c>
      <c r="O2212" s="9" t="s">
        <v>3597</v>
      </c>
      <c r="P2212" s="17">
        <v>137522</v>
      </c>
      <c r="Q2212" s="29" t="s">
        <v>22</v>
      </c>
      <c r="R2212" s="30"/>
      <c r="S2212" s="29" t="s">
        <v>22</v>
      </c>
      <c r="T2212" s="31"/>
      <c r="U2212" s="15" t="s">
        <v>59</v>
      </c>
      <c r="V2212" s="26" t="s">
        <v>5487</v>
      </c>
    </row>
    <row r="2213" spans="1:38" ht="16.5" customHeight="1">
      <c r="A2213" s="27" t="s">
        <v>5488</v>
      </c>
      <c r="B2213" s="9" t="s">
        <v>5489</v>
      </c>
      <c r="C2213" s="15" t="s">
        <v>5490</v>
      </c>
      <c r="D2213" s="21" t="s">
        <v>2140</v>
      </c>
      <c r="E2213" s="12" t="s">
        <v>26</v>
      </c>
      <c r="F2213" s="14" t="s">
        <v>27</v>
      </c>
      <c r="G2213" s="14"/>
      <c r="H2213" s="16" t="s">
        <v>28</v>
      </c>
      <c r="I2213" s="28" t="str">
        <f t="shared" si="133"/>
        <v>175763</v>
      </c>
      <c r="J2213" s="14"/>
      <c r="K2213" s="15" t="s">
        <v>1899</v>
      </c>
      <c r="L2213" s="13"/>
      <c r="M2213" s="14"/>
      <c r="N2213" s="9" t="s">
        <v>30</v>
      </c>
      <c r="O2213" s="9" t="s">
        <v>1901</v>
      </c>
      <c r="P2213" s="17">
        <v>10443</v>
      </c>
      <c r="Q2213" s="29" t="s">
        <v>22</v>
      </c>
      <c r="R2213" s="30"/>
      <c r="S2213" s="29" t="s">
        <v>22</v>
      </c>
      <c r="T2213" s="31"/>
      <c r="U2213" s="15"/>
      <c r="V2213" s="26" t="s">
        <v>5491</v>
      </c>
    </row>
    <row r="2214" spans="1:38" ht="16.5" customHeight="1">
      <c r="A2214" s="27" t="s">
        <v>5492</v>
      </c>
      <c r="B2214" s="9" t="s">
        <v>5493</v>
      </c>
      <c r="C2214" s="15" t="s">
        <v>5494</v>
      </c>
      <c r="D2214" s="21" t="s">
        <v>1603</v>
      </c>
      <c r="E2214" s="12" t="s">
        <v>26</v>
      </c>
      <c r="F2214" s="14" t="s">
        <v>27</v>
      </c>
      <c r="G2214" s="14"/>
      <c r="H2214" s="9" t="s">
        <v>28</v>
      </c>
      <c r="I2214" s="28" t="str">
        <f t="shared" si="133"/>
        <v>175763</v>
      </c>
      <c r="J2214" s="14"/>
      <c r="K2214" s="15" t="s">
        <v>167</v>
      </c>
      <c r="L2214" s="13"/>
      <c r="M2214" s="14"/>
      <c r="N2214" s="9" t="s">
        <v>30</v>
      </c>
      <c r="O2214" s="9" t="s">
        <v>168</v>
      </c>
      <c r="P2214" s="17">
        <v>36515</v>
      </c>
      <c r="Q2214" s="29" t="s">
        <v>22</v>
      </c>
      <c r="R2214" s="30"/>
      <c r="S2214" s="29" t="s">
        <v>22</v>
      </c>
      <c r="T2214" s="31"/>
      <c r="U2214" s="41" t="s">
        <v>169</v>
      </c>
      <c r="V2214" s="42" t="s">
        <v>5426</v>
      </c>
    </row>
    <row r="2215" spans="1:38" ht="16.5" customHeight="1">
      <c r="A2215" s="27" t="s">
        <v>5495</v>
      </c>
      <c r="B2215" s="9" t="s">
        <v>5496</v>
      </c>
      <c r="C2215" s="15" t="s">
        <v>5497</v>
      </c>
      <c r="D2215" s="21" t="s">
        <v>1603</v>
      </c>
      <c r="E2215" s="12" t="s">
        <v>26</v>
      </c>
      <c r="F2215" s="14" t="s">
        <v>27</v>
      </c>
      <c r="G2215" s="14"/>
      <c r="H2215" s="9" t="s">
        <v>28</v>
      </c>
      <c r="I2215" s="28" t="str">
        <f t="shared" si="133"/>
        <v>175763</v>
      </c>
      <c r="J2215" s="14"/>
      <c r="K2215" s="15" t="s">
        <v>3141</v>
      </c>
      <c r="L2215" s="13"/>
      <c r="M2215" s="14"/>
      <c r="N2215" s="9" t="s">
        <v>30</v>
      </c>
      <c r="O2215" s="9" t="s">
        <v>4468</v>
      </c>
      <c r="P2215" s="17">
        <v>10363</v>
      </c>
      <c r="Q2215" s="29" t="s">
        <v>22</v>
      </c>
      <c r="R2215" s="30"/>
      <c r="S2215" s="29" t="s">
        <v>22</v>
      </c>
      <c r="T2215" s="31"/>
      <c r="U2215" s="41" t="s">
        <v>169</v>
      </c>
      <c r="V2215" s="42" t="s">
        <v>5426</v>
      </c>
    </row>
    <row r="2216" spans="1:38" ht="16.5" customHeight="1">
      <c r="A2216" s="27" t="s">
        <v>5495</v>
      </c>
      <c r="B2216" s="9" t="s">
        <v>5496</v>
      </c>
      <c r="C2216" s="15" t="s">
        <v>5497</v>
      </c>
      <c r="D2216" s="21" t="s">
        <v>1603</v>
      </c>
      <c r="E2216" s="12" t="s">
        <v>26</v>
      </c>
      <c r="F2216" s="14" t="s">
        <v>27</v>
      </c>
      <c r="G2216" s="14"/>
      <c r="H2216" s="9" t="s">
        <v>28</v>
      </c>
      <c r="I2216" s="28" t="str">
        <f t="shared" si="133"/>
        <v>175763</v>
      </c>
      <c r="J2216" s="14"/>
      <c r="K2216" s="15" t="s">
        <v>2057</v>
      </c>
      <c r="L2216" s="13"/>
      <c r="M2216" s="14"/>
      <c r="N2216" s="9" t="s">
        <v>30</v>
      </c>
      <c r="O2216" s="9" t="s">
        <v>2058</v>
      </c>
      <c r="P2216" s="17">
        <v>10221</v>
      </c>
      <c r="Q2216" s="29" t="s">
        <v>22</v>
      </c>
      <c r="R2216" s="30"/>
      <c r="S2216" s="29" t="s">
        <v>22</v>
      </c>
      <c r="T2216" s="31"/>
      <c r="U2216" s="41" t="s">
        <v>169</v>
      </c>
      <c r="V2216" s="42" t="s">
        <v>5426</v>
      </c>
    </row>
    <row r="2217" spans="1:38" ht="16.5" customHeight="1">
      <c r="A2217" s="27" t="s">
        <v>5498</v>
      </c>
      <c r="B2217" s="9" t="s">
        <v>5499</v>
      </c>
      <c r="C2217" s="15" t="s">
        <v>5500</v>
      </c>
      <c r="D2217" s="21" t="s">
        <v>1603</v>
      </c>
      <c r="E2217" s="12" t="s">
        <v>26</v>
      </c>
      <c r="F2217" s="14" t="s">
        <v>27</v>
      </c>
      <c r="G2217" s="14"/>
      <c r="H2217" s="9" t="s">
        <v>28</v>
      </c>
      <c r="I2217" s="28" t="str">
        <f t="shared" si="133"/>
        <v>175763</v>
      </c>
      <c r="J2217" s="14"/>
      <c r="K2217" s="15" t="s">
        <v>3378</v>
      </c>
      <c r="L2217" s="13"/>
      <c r="M2217" s="14"/>
      <c r="N2217" s="9" t="s">
        <v>30</v>
      </c>
      <c r="O2217" s="9" t="s">
        <v>3379</v>
      </c>
      <c r="P2217" s="17">
        <v>27723</v>
      </c>
      <c r="Q2217" s="29" t="s">
        <v>22</v>
      </c>
      <c r="R2217" s="30"/>
      <c r="S2217" s="29" t="s">
        <v>22</v>
      </c>
      <c r="T2217" s="31"/>
      <c r="U2217" s="41" t="s">
        <v>169</v>
      </c>
      <c r="V2217" s="42" t="s">
        <v>5426</v>
      </c>
    </row>
    <row r="2218" spans="1:38" ht="16.5" customHeight="1">
      <c r="A2218" s="27" t="s">
        <v>5501</v>
      </c>
      <c r="B2218" s="9" t="s">
        <v>5502</v>
      </c>
      <c r="C2218" s="15" t="s">
        <v>5503</v>
      </c>
      <c r="D2218" s="21" t="s">
        <v>1603</v>
      </c>
      <c r="E2218" s="12" t="s">
        <v>26</v>
      </c>
      <c r="F2218" s="14" t="s">
        <v>27</v>
      </c>
      <c r="G2218" s="14"/>
      <c r="H2218" s="9" t="s">
        <v>28</v>
      </c>
      <c r="I2218" s="28" t="str">
        <f t="shared" si="133"/>
        <v>175763</v>
      </c>
      <c r="J2218" s="14"/>
      <c r="K2218" s="15" t="s">
        <v>5504</v>
      </c>
      <c r="L2218" s="13"/>
      <c r="M2218" s="14"/>
      <c r="N2218" s="9" t="s">
        <v>30</v>
      </c>
      <c r="O2218" s="9" t="s">
        <v>4061</v>
      </c>
      <c r="P2218" s="17">
        <v>166670</v>
      </c>
      <c r="Q2218" s="29" t="s">
        <v>22</v>
      </c>
      <c r="R2218" s="30"/>
      <c r="S2218" s="29" t="s">
        <v>22</v>
      </c>
      <c r="T2218" s="31"/>
      <c r="U2218" s="41" t="s">
        <v>169</v>
      </c>
      <c r="V2218" s="42" t="s">
        <v>5426</v>
      </c>
    </row>
    <row r="2219" spans="1:38" ht="16.5" customHeight="1">
      <c r="A2219" s="27" t="s">
        <v>5505</v>
      </c>
      <c r="B2219" s="9" t="s">
        <v>5506</v>
      </c>
      <c r="C2219" s="15" t="s">
        <v>5507</v>
      </c>
      <c r="D2219" s="21" t="s">
        <v>5508</v>
      </c>
      <c r="E2219" s="12" t="s">
        <v>5251</v>
      </c>
      <c r="F2219" s="14" t="s">
        <v>27</v>
      </c>
      <c r="G2219" s="14" t="s">
        <v>88</v>
      </c>
      <c r="H2219" s="9" t="s">
        <v>28</v>
      </c>
      <c r="I2219" s="13">
        <v>175763</v>
      </c>
      <c r="J2219" s="14"/>
      <c r="K2219" s="15" t="s">
        <v>5509</v>
      </c>
      <c r="L2219" s="13"/>
      <c r="M2219" s="14"/>
      <c r="N2219" s="9" t="s">
        <v>30</v>
      </c>
      <c r="O2219" s="9" t="s">
        <v>5510</v>
      </c>
      <c r="P2219" s="17">
        <v>192977</v>
      </c>
      <c r="Q2219" s="18" t="s">
        <v>22</v>
      </c>
      <c r="R2219" s="25"/>
      <c r="S2219" s="18" t="s">
        <v>22</v>
      </c>
      <c r="T2219" s="34"/>
      <c r="U2219" s="15"/>
      <c r="V2219" s="26" t="s">
        <v>5511</v>
      </c>
    </row>
    <row r="2220" spans="1:38" ht="16.5" customHeight="1">
      <c r="A2220" s="27" t="s">
        <v>5512</v>
      </c>
      <c r="B2220" s="9" t="s">
        <v>231</v>
      </c>
      <c r="C2220" s="15" t="s">
        <v>5513</v>
      </c>
      <c r="D2220" s="21" t="s">
        <v>5514</v>
      </c>
      <c r="E2220" s="12" t="s">
        <v>111</v>
      </c>
      <c r="F2220" s="14" t="s">
        <v>27</v>
      </c>
      <c r="G2220" s="14"/>
      <c r="H2220" s="16" t="s">
        <v>28</v>
      </c>
      <c r="I2220" s="28" t="str">
        <f t="shared" ref="I2220:I2221" si="134">IF(H2220 = "(2E,6E)-FPP", "175763",
    IF(H2220 = "(2Z,6E)-FPP", "162247",
        IF(H2220 = "(2Z,6Z)-FPP", "60374",
            IF(H2220 = "(2E,6E,10E)-GGPP", "58756",
                IF(H2220 = "9α-copalyl PP", "58622",
                    IF(H2220 = "peregrinol PP", "138232",
                        IF(H2220 = "(2E)-GPP", "58057",
                            IF(H2220 = "ent-copalyl diphosphate", "58553",
                                IF(H2220 = "(S)-2,3-epoxysqualene", "15441",
                                    IF(H2220 = "(+)-copalyl diphosphate", "58635",
                                        IF(H2220 = "copal-8-ol diphosphate(3−)","64283",
                                            IF(H2220 = "NPP", "57665",
                                                IF(H2220 = "squalene", "15440",
                                                    IF(H2220 = "ent-copal-8-ol diphosphate(3−)", "138223",
                                                        IF(H2220 = "(2E,6E,10E,14E)-GFPP", "57907",
                                                            IF(H2220 = "(R)-tetraprenyl-β-curcumene", "64801",
                                                                IF(H2220 = "(E)-2-MeGPP", "61984",
                                                                    IF(H2220 = "all-trans-heptaprenyl PP", "58206",
                                                                        IF(H2220 = "(3S,22S)-2,3:22,23-diepoxy-2,3,22,23-tetrahydrosqualene", "138307",
                                                                            IF(H2220 = "pre-α-onocerin", "138305","")
                                                                            )
                                                                        )
                                                                    )
                                                                )
                                                            )
                                                        )
                                                    )
                                                )
                                            )
                                        )
                                    )
                                )
                            )
                        )
                    )
                )
            )
        )
    )</f>
        <v>175763</v>
      </c>
      <c r="J2220" s="14"/>
      <c r="K2220" s="15" t="s">
        <v>234</v>
      </c>
      <c r="L2220" s="13"/>
      <c r="M2220" s="14"/>
      <c r="N2220" s="9" t="s">
        <v>30</v>
      </c>
      <c r="O2220" s="9" t="s">
        <v>235</v>
      </c>
      <c r="P2220" s="17">
        <v>68655</v>
      </c>
      <c r="Q2220" s="29" t="s">
        <v>22</v>
      </c>
      <c r="R2220" s="30"/>
      <c r="S2220" s="29" t="s">
        <v>22</v>
      </c>
      <c r="T2220" s="31"/>
      <c r="U2220" s="15"/>
      <c r="V2220" s="26" t="s">
        <v>5515</v>
      </c>
    </row>
    <row r="2221" spans="1:38" ht="16.5" customHeight="1">
      <c r="A2221" s="27" t="s">
        <v>5516</v>
      </c>
      <c r="B2221" s="9" t="s">
        <v>3804</v>
      </c>
      <c r="C2221" s="15" t="s">
        <v>5517</v>
      </c>
      <c r="D2221" s="21" t="s">
        <v>5518</v>
      </c>
      <c r="E2221" s="12" t="s">
        <v>26</v>
      </c>
      <c r="F2221" s="14" t="s">
        <v>38</v>
      </c>
      <c r="G2221" s="14"/>
      <c r="H2221" s="16" t="s">
        <v>64</v>
      </c>
      <c r="I2221" s="28" t="str">
        <f t="shared" si="134"/>
        <v>58635</v>
      </c>
      <c r="J2221" s="14"/>
      <c r="K2221" s="15" t="s">
        <v>3807</v>
      </c>
      <c r="L2221" s="13"/>
      <c r="M2221" s="14"/>
      <c r="N2221" s="9" t="s">
        <v>41</v>
      </c>
      <c r="O2221" s="130" t="s">
        <v>3808</v>
      </c>
      <c r="P2221" s="139">
        <v>63708</v>
      </c>
      <c r="Q2221" s="69" t="s">
        <v>22</v>
      </c>
      <c r="R2221" s="25"/>
      <c r="S2221" s="29" t="s">
        <v>22</v>
      </c>
      <c r="T2221" s="140"/>
      <c r="U2221" s="143"/>
      <c r="V2221" s="144" t="s">
        <v>5519</v>
      </c>
      <c r="W2221" s="81"/>
      <c r="X2221" s="81"/>
      <c r="Y2221" s="81"/>
      <c r="Z2221" s="81"/>
      <c r="AA2221" s="81"/>
      <c r="AB2221" s="81"/>
      <c r="AC2221" s="81"/>
      <c r="AD2221" s="81"/>
      <c r="AE2221" s="81"/>
      <c r="AF2221" s="81"/>
      <c r="AG2221" s="81"/>
      <c r="AH2221" s="81"/>
      <c r="AI2221" s="81"/>
      <c r="AJ2221" s="81"/>
      <c r="AK2221" s="81"/>
      <c r="AL2221" s="81"/>
    </row>
    <row r="2222" spans="1:38" ht="16.5" customHeight="1">
      <c r="A2222" s="27" t="s">
        <v>5520</v>
      </c>
      <c r="B2222" s="9" t="s">
        <v>5521</v>
      </c>
      <c r="C2222" s="15" t="s">
        <v>5522</v>
      </c>
      <c r="D2222" s="21" t="s">
        <v>5518</v>
      </c>
      <c r="E2222" s="12" t="s">
        <v>26</v>
      </c>
      <c r="F2222" s="14" t="s">
        <v>38</v>
      </c>
      <c r="G2222" s="14"/>
      <c r="H2222" s="9" t="s">
        <v>56</v>
      </c>
      <c r="I2222" s="13">
        <v>58553</v>
      </c>
      <c r="J2222" s="14"/>
      <c r="K2222" s="15" t="s">
        <v>504</v>
      </c>
      <c r="L2222" s="13"/>
      <c r="M2222" s="14"/>
      <c r="N2222" s="9" t="s">
        <v>41</v>
      </c>
      <c r="O2222" s="9" t="s">
        <v>505</v>
      </c>
      <c r="P2222" s="17">
        <v>15415</v>
      </c>
      <c r="Q2222" s="18" t="s">
        <v>22</v>
      </c>
      <c r="R2222" s="25"/>
      <c r="S2222" s="29" t="s">
        <v>22</v>
      </c>
      <c r="T2222" s="34"/>
      <c r="U2222" s="15"/>
      <c r="V2222" s="45" t="s">
        <v>5523</v>
      </c>
    </row>
    <row r="2223" spans="1:38" ht="16.5" customHeight="1">
      <c r="A2223" s="27" t="s">
        <v>5524</v>
      </c>
      <c r="B2223" s="9" t="s">
        <v>5525</v>
      </c>
      <c r="C2223" s="15" t="s">
        <v>5526</v>
      </c>
      <c r="D2223" s="21" t="s">
        <v>5518</v>
      </c>
      <c r="E2223" s="12" t="s">
        <v>26</v>
      </c>
      <c r="F2223" s="14" t="s">
        <v>38</v>
      </c>
      <c r="G2223" s="14"/>
      <c r="H2223" s="9" t="s">
        <v>56</v>
      </c>
      <c r="I2223" s="13">
        <v>58553</v>
      </c>
      <c r="J2223" s="14"/>
      <c r="K2223" s="15" t="s">
        <v>5527</v>
      </c>
      <c r="L2223" s="146" t="s">
        <v>5528</v>
      </c>
      <c r="M2223" s="12" t="s">
        <v>22</v>
      </c>
      <c r="N2223" s="24" t="s">
        <v>41</v>
      </c>
      <c r="O2223" s="24" t="s">
        <v>5529</v>
      </c>
      <c r="P2223" s="139">
        <v>138219</v>
      </c>
      <c r="Q2223" s="69" t="s">
        <v>22</v>
      </c>
      <c r="R2223" s="25"/>
      <c r="S2223" s="29" t="s">
        <v>22</v>
      </c>
      <c r="T2223" s="140"/>
      <c r="U2223" s="143"/>
      <c r="V2223" s="144" t="s">
        <v>5530</v>
      </c>
      <c r="W2223" s="81"/>
      <c r="X2223" s="81"/>
    </row>
    <row r="2224" spans="1:38" ht="16.5" customHeight="1">
      <c r="A2224" s="27" t="s">
        <v>5524</v>
      </c>
      <c r="B2224" s="9" t="s">
        <v>5525</v>
      </c>
      <c r="C2224" s="15" t="s">
        <v>5526</v>
      </c>
      <c r="D2224" s="21" t="s">
        <v>5518</v>
      </c>
      <c r="E2224" s="12" t="s">
        <v>26</v>
      </c>
      <c r="F2224" s="14" t="s">
        <v>38</v>
      </c>
      <c r="G2224" s="14"/>
      <c r="H2224" s="9" t="s">
        <v>56</v>
      </c>
      <c r="I2224" s="13">
        <v>58553</v>
      </c>
      <c r="J2224" s="14"/>
      <c r="K2224" s="15" t="s">
        <v>504</v>
      </c>
      <c r="L2224" s="13" t="s">
        <v>5187</v>
      </c>
      <c r="M2224" s="14"/>
      <c r="N2224" s="24" t="s">
        <v>41</v>
      </c>
      <c r="O2224" s="9" t="s">
        <v>505</v>
      </c>
      <c r="P2224" s="199">
        <v>15415</v>
      </c>
      <c r="Q2224" s="200" t="s">
        <v>22</v>
      </c>
      <c r="R2224" s="25"/>
      <c r="S2224" s="29" t="s">
        <v>22</v>
      </c>
      <c r="T2224" s="201"/>
      <c r="U2224" s="15"/>
      <c r="V2224" s="144" t="s">
        <v>5530</v>
      </c>
    </row>
    <row r="2225" spans="1:38" ht="16.5" customHeight="1">
      <c r="A2225" s="27" t="s">
        <v>5531</v>
      </c>
      <c r="B2225" s="9" t="s">
        <v>5532</v>
      </c>
      <c r="C2225" s="15" t="s">
        <v>5533</v>
      </c>
      <c r="D2225" s="21" t="s">
        <v>5534</v>
      </c>
      <c r="E2225" s="12" t="s">
        <v>111</v>
      </c>
      <c r="F2225" s="14" t="s">
        <v>939</v>
      </c>
      <c r="G2225" s="14"/>
      <c r="H2225" s="9" t="s">
        <v>256</v>
      </c>
      <c r="I2225" s="28" t="s">
        <v>257</v>
      </c>
      <c r="J2225" s="14"/>
      <c r="K2225" s="15" t="s">
        <v>182</v>
      </c>
      <c r="L2225" s="13"/>
      <c r="M2225" s="14"/>
      <c r="N2225" s="9" t="s">
        <v>183</v>
      </c>
      <c r="O2225" s="9" t="s">
        <v>184</v>
      </c>
      <c r="P2225" s="17">
        <v>58756</v>
      </c>
      <c r="Q2225" s="29" t="s">
        <v>32</v>
      </c>
      <c r="R2225" s="30"/>
      <c r="S2225" s="29" t="s">
        <v>22</v>
      </c>
      <c r="T2225" s="31"/>
      <c r="U2225" s="15"/>
      <c r="V2225" s="26" t="s">
        <v>5535</v>
      </c>
    </row>
    <row r="2226" spans="1:38" ht="16.5" customHeight="1">
      <c r="A2226" s="27" t="s">
        <v>5531</v>
      </c>
      <c r="B2226" s="9" t="s">
        <v>5532</v>
      </c>
      <c r="C2226" s="15" t="s">
        <v>5533</v>
      </c>
      <c r="D2226" s="21" t="s">
        <v>5534</v>
      </c>
      <c r="E2226" s="12" t="s">
        <v>111</v>
      </c>
      <c r="F2226" s="14" t="s">
        <v>939</v>
      </c>
      <c r="G2226" s="14"/>
      <c r="H2226" s="9" t="s">
        <v>940</v>
      </c>
      <c r="I2226" s="28" t="str">
        <f>IF(H2226 = "(2E,6E)-FPP", "175763",
    IF(H2226 = "(2Z,6E)-FPP", "162247",
        IF(H2226 = "(2Z,6Z)-FPP", "60374",
            IF(H2226 = "(2E,6E,10E)-GGPP", "58756",
                IF(H2226 = "9α-copalyl PP", "58622",
                    IF(H2226 = "peregrinol PP", "138232",
                        IF(H2226 = "(2E)-GPP", "58057",
                            IF(H2226 = "ent-copalyl diphosphate", "58553",
                                IF(H2226 = "(S)-2,3-epoxysqualene", "15441",
                                    IF(H2226 = "(+)-copalyl diphosphate", "58635",
                                        IF(H2226 = "copal-8-ol diphosphate(3−)","64283",
                                            IF(H2226 = "NPP", "57665",
                                                IF(H2226 = "squalene", "15440",
                                                    IF(H2226 = "ent-copal-8-ol diphosphate(3−)", "138223",
                                                        IF(H2226 = "(2E,6E,10E,14E)-GFPP", "57907",
                                                            IF(H2226 = "(R)-tetraprenyl-β-curcumene", "64801",
                                                                IF(H2226 = "(E)-2-MeGPP", "61984",
                                                                    IF(H2226 = "all-trans-heptaprenyl PP", "58206",
                                                                        IF(H2226 = "(3S,22S)-2,3:22,23-diepoxy-2,3,22,23-tetrahydrosqualene", "138307",
                                                                            IF(H2226 = "pre-α-onocerin", "138305","")
                                                                            )
                                                                        )
                                                                    )
                                                                )
                                                            )
                                                        )
                                                    )
                                                )
                                            )
                                        )
                                    )
                                )
                            )
                        )
                    )
                )
            )
        )
    )</f>
        <v>57907</v>
      </c>
      <c r="J2226" s="14"/>
      <c r="K2226" s="15" t="s">
        <v>968</v>
      </c>
      <c r="L2226" s="13"/>
      <c r="M2226" s="14"/>
      <c r="N2226" s="9" t="s">
        <v>942</v>
      </c>
      <c r="O2226" s="9" t="s">
        <v>5536</v>
      </c>
      <c r="P2226" s="17">
        <v>167518</v>
      </c>
      <c r="Q2226" s="29" t="s">
        <v>22</v>
      </c>
      <c r="R2226" s="30"/>
      <c r="S2226" s="29" t="s">
        <v>22</v>
      </c>
      <c r="T2226" s="31"/>
      <c r="U2226" s="15"/>
      <c r="V2226" s="26" t="s">
        <v>5535</v>
      </c>
    </row>
    <row r="2227" spans="1:38" ht="16.5" customHeight="1">
      <c r="A2227" s="8" t="s">
        <v>5531</v>
      </c>
      <c r="B2227" s="9" t="s">
        <v>5532</v>
      </c>
      <c r="C2227" s="10" t="s">
        <v>5537</v>
      </c>
      <c r="D2227" s="21" t="s">
        <v>5534</v>
      </c>
      <c r="E2227" s="12" t="s">
        <v>111</v>
      </c>
      <c r="F2227" s="12" t="s">
        <v>783</v>
      </c>
      <c r="G2227" s="12"/>
      <c r="H2227" s="77" t="s">
        <v>951</v>
      </c>
      <c r="I2227" s="13" t="s">
        <v>257</v>
      </c>
      <c r="J2227" s="14"/>
      <c r="K2227" s="15" t="s">
        <v>786</v>
      </c>
      <c r="L2227" s="13"/>
      <c r="M2227" s="14"/>
      <c r="N2227" s="9" t="s">
        <v>787</v>
      </c>
      <c r="O2227" s="16" t="s">
        <v>788</v>
      </c>
      <c r="P2227" s="17">
        <v>57907</v>
      </c>
      <c r="Q2227" s="18" t="s">
        <v>32</v>
      </c>
      <c r="R2227" s="25"/>
      <c r="S2227" s="18" t="s">
        <v>22</v>
      </c>
      <c r="T2227" s="10"/>
      <c r="U2227" s="15"/>
      <c r="V2227" s="26" t="s">
        <v>5538</v>
      </c>
    </row>
    <row r="2228" spans="1:38" ht="16.5" customHeight="1">
      <c r="A2228" s="27" t="s">
        <v>5539</v>
      </c>
      <c r="B2228" s="9" t="s">
        <v>5540</v>
      </c>
      <c r="C2228" s="15" t="s">
        <v>5541</v>
      </c>
      <c r="D2228" s="21" t="s">
        <v>5518</v>
      </c>
      <c r="E2228" s="12" t="s">
        <v>26</v>
      </c>
      <c r="F2228" s="14" t="s">
        <v>38</v>
      </c>
      <c r="G2228" s="14"/>
      <c r="H2228" s="16" t="s">
        <v>64</v>
      </c>
      <c r="I2228" s="28" t="str">
        <f>IF(H2228 = "(2E,6E)-FPP", "175763",
    IF(H2228 = "(2Z,6E)-FPP", "162247",
        IF(H2228 = "(2Z,6Z)-FPP", "60374",
            IF(H2228 = "(2E,6E,10E)-GGPP", "58756",
                IF(H2228 = "9α-copalyl PP", "58622",
                    IF(H2228 = "peregrinol PP", "138232",
                        IF(H2228 = "(2E)-GPP", "58057",
                            IF(H2228 = "ent-copalyl diphosphate", "58553",
                                IF(H2228 = "(S)-2,3-epoxysqualene", "15441",
                                    IF(H2228 = "(+)-copalyl diphosphate", "58635",
                                        IF(H2228 = "copal-8-ol diphosphate(3−)","64283",
                                            IF(H2228 = "NPP", "57665",
                                                IF(H2228 = "squalene", "15440",
                                                    IF(H2228 = "ent-copal-8-ol diphosphate(3−)", "138223",
                                                        IF(H2228 = "(2E,6E,10E,14E)-GFPP", "57907",
                                                            IF(H2228 = "(R)-tetraprenyl-β-curcumene", "64801",
                                                                IF(H2228 = "(E)-2-MeGPP", "61984",
                                                                    IF(H2228 = "all-trans-heptaprenyl PP", "58206",
                                                                        IF(H2228 = "(3S,22S)-2,3:22,23-diepoxy-2,3,22,23-tetrahydrosqualene", "138307",
                                                                            IF(H2228 = "pre-α-onocerin", "138305","")
                                                                            )
                                                                        )
                                                                    )
                                                                )
                                                            )
                                                        )
                                                    )
                                                )
                                            )
                                        )
                                    )
                                )
                            )
                        )
                    )
                )
            )
        )
    )</f>
        <v>58635</v>
      </c>
      <c r="J2228" s="12"/>
      <c r="K2228" s="15" t="s">
        <v>1830</v>
      </c>
      <c r="L2228" s="13"/>
      <c r="M2228" s="14"/>
      <c r="N2228" s="9" t="s">
        <v>41</v>
      </c>
      <c r="O2228" s="9" t="s">
        <v>1831</v>
      </c>
      <c r="P2228" s="17">
        <v>52280</v>
      </c>
      <c r="Q2228" s="29" t="s">
        <v>22</v>
      </c>
      <c r="R2228" s="30" t="s">
        <v>22</v>
      </c>
      <c r="S2228" s="29" t="s">
        <v>22</v>
      </c>
      <c r="T2228" s="31"/>
      <c r="U2228" s="15"/>
      <c r="V2228" s="26" t="s">
        <v>1829</v>
      </c>
    </row>
    <row r="2229" spans="1:38" ht="16.5" customHeight="1">
      <c r="A2229" s="27" t="s">
        <v>5542</v>
      </c>
      <c r="B2229" s="9" t="s">
        <v>5543</v>
      </c>
      <c r="C2229" s="15" t="s">
        <v>5544</v>
      </c>
      <c r="D2229" s="21" t="s">
        <v>5518</v>
      </c>
      <c r="E2229" s="12" t="s">
        <v>26</v>
      </c>
      <c r="F2229" s="14" t="s">
        <v>55</v>
      </c>
      <c r="G2229" s="14"/>
      <c r="H2229" s="9" t="s">
        <v>39</v>
      </c>
      <c r="I2229" s="13">
        <v>58756</v>
      </c>
      <c r="J2229" s="14"/>
      <c r="K2229" s="15" t="s">
        <v>502</v>
      </c>
      <c r="L2229" s="13"/>
      <c r="M2229" s="14"/>
      <c r="N2229" s="9" t="s">
        <v>183</v>
      </c>
      <c r="O2229" s="9" t="s">
        <v>58</v>
      </c>
      <c r="P2229" s="17">
        <v>58553</v>
      </c>
      <c r="Q2229" s="18" t="s">
        <v>22</v>
      </c>
      <c r="R2229" s="25" t="s">
        <v>22</v>
      </c>
      <c r="S2229" s="29" t="s">
        <v>22</v>
      </c>
      <c r="T2229" s="34"/>
      <c r="U2229" s="15"/>
      <c r="V2229" s="45" t="s">
        <v>5545</v>
      </c>
    </row>
    <row r="2230" spans="1:38" ht="16.5" customHeight="1">
      <c r="A2230" s="27" t="s">
        <v>5546</v>
      </c>
      <c r="B2230" s="9" t="s">
        <v>5547</v>
      </c>
      <c r="C2230" s="15" t="s">
        <v>5548</v>
      </c>
      <c r="D2230" s="21" t="s">
        <v>5518</v>
      </c>
      <c r="E2230" s="12" t="s">
        <v>26</v>
      </c>
      <c r="F2230" s="14" t="s">
        <v>38</v>
      </c>
      <c r="G2230" s="14"/>
      <c r="H2230" s="16" t="s">
        <v>64</v>
      </c>
      <c r="I2230" s="28" t="str">
        <f t="shared" ref="I2230:I2231" si="135">IF(H2230 = "(2E,6E)-FPP", "175763",
    IF(H2230 = "(2Z,6E)-FPP", "162247",
        IF(H2230 = "(2Z,6Z)-FPP", "60374",
            IF(H2230 = "(2E,6E,10E)-GGPP", "58756",
                IF(H2230 = "9α-copalyl PP", "58622",
                    IF(H2230 = "peregrinol PP", "138232",
                        IF(H2230 = "(2E)-GPP", "58057",
                            IF(H2230 = "ent-copalyl diphosphate", "58553",
                                IF(H2230 = "(S)-2,3-epoxysqualene", "15441",
                                    IF(H2230 = "(+)-copalyl diphosphate", "58635",
                                        IF(H2230 = "copal-8-ol diphosphate(3−)","64283",
                                            IF(H2230 = "NPP", "57665",
                                                IF(H2230 = "squalene", "15440",
                                                    IF(H2230 = "ent-copal-8-ol diphosphate(3−)", "138223",
                                                        IF(H2230 = "(2E,6E,10E,14E)-GFPP", "57907",
                                                            IF(H2230 = "(R)-tetraprenyl-β-curcumene", "64801",
                                                                IF(H2230 = "(E)-2-MeGPP", "61984",
                                                                    IF(H2230 = "all-trans-heptaprenyl PP", "58206",
                                                                        IF(H2230 = "(3S,22S)-2,3:22,23-diepoxy-2,3,22,23-tetrahydrosqualene", "138307",
                                                                            IF(H2230 = "pre-α-onocerin", "138305","")
                                                                            )
                                                                        )
                                                                    )
                                                                )
                                                            )
                                                        )
                                                    )
                                                )
                                            )
                                        )
                                    )
                                )
                            )
                        )
                    )
                )
            )
        )
    )</f>
        <v>58635</v>
      </c>
      <c r="J2230" s="14"/>
      <c r="K2230" s="15" t="s">
        <v>65</v>
      </c>
      <c r="L2230" s="13" t="s">
        <v>288</v>
      </c>
      <c r="M2230" s="14" t="s">
        <v>22</v>
      </c>
      <c r="N2230" s="9" t="s">
        <v>41</v>
      </c>
      <c r="O2230" s="9" t="s">
        <v>66</v>
      </c>
      <c r="P2230" s="139">
        <v>65037</v>
      </c>
      <c r="Q2230" s="69" t="s">
        <v>22</v>
      </c>
      <c r="R2230" s="25"/>
      <c r="S2230" s="29" t="s">
        <v>22</v>
      </c>
      <c r="T2230" s="140"/>
      <c r="U2230" s="143"/>
      <c r="V2230" s="144" t="s">
        <v>5519</v>
      </c>
      <c r="W2230" s="81"/>
      <c r="X2230" s="81"/>
      <c r="Y2230" s="81"/>
      <c r="Z2230" s="81"/>
      <c r="AA2230" s="81"/>
      <c r="AB2230" s="81"/>
      <c r="AC2230" s="81"/>
      <c r="AD2230" s="81"/>
      <c r="AE2230" s="81"/>
      <c r="AF2230" s="81"/>
      <c r="AG2230" s="81"/>
      <c r="AH2230" s="81"/>
      <c r="AI2230" s="81"/>
      <c r="AJ2230" s="81"/>
      <c r="AK2230" s="81"/>
      <c r="AL2230" s="81"/>
    </row>
    <row r="2231" spans="1:38" ht="16.5" customHeight="1">
      <c r="A2231" s="27" t="s">
        <v>5546</v>
      </c>
      <c r="B2231" s="9" t="s">
        <v>5547</v>
      </c>
      <c r="C2231" s="15" t="s">
        <v>5548</v>
      </c>
      <c r="D2231" s="21" t="s">
        <v>5518</v>
      </c>
      <c r="E2231" s="12" t="s">
        <v>26</v>
      </c>
      <c r="F2231" s="14" t="s">
        <v>38</v>
      </c>
      <c r="G2231" s="14"/>
      <c r="H2231" s="16" t="s">
        <v>64</v>
      </c>
      <c r="I2231" s="28" t="str">
        <f t="shared" si="135"/>
        <v>58635</v>
      </c>
      <c r="J2231" s="14"/>
      <c r="K2231" s="15" t="s">
        <v>5549</v>
      </c>
      <c r="L2231" s="13"/>
      <c r="M2231" s="14"/>
      <c r="N2231" s="9" t="s">
        <v>76</v>
      </c>
      <c r="O2231" s="9" t="s">
        <v>5550</v>
      </c>
      <c r="P2231" s="139">
        <v>138166</v>
      </c>
      <c r="Q2231" s="69" t="s">
        <v>22</v>
      </c>
      <c r="R2231" s="25"/>
      <c r="S2231" s="29" t="s">
        <v>22</v>
      </c>
      <c r="T2231" s="140"/>
      <c r="U2231" s="143"/>
      <c r="V2231" s="144" t="s">
        <v>5551</v>
      </c>
      <c r="W2231" s="81"/>
      <c r="X2231" s="81"/>
      <c r="Y2231" s="81"/>
      <c r="Z2231" s="81"/>
      <c r="AA2231" s="81"/>
      <c r="AB2231" s="81"/>
      <c r="AC2231" s="81"/>
      <c r="AD2231" s="81"/>
      <c r="AE2231" s="81"/>
      <c r="AF2231" s="81"/>
      <c r="AG2231" s="81"/>
      <c r="AH2231" s="81"/>
      <c r="AI2231" s="81"/>
      <c r="AJ2231" s="81"/>
      <c r="AK2231" s="81"/>
      <c r="AL2231" s="81"/>
    </row>
    <row r="2232" spans="1:38" ht="16.5" customHeight="1">
      <c r="A2232" s="27" t="s">
        <v>5546</v>
      </c>
      <c r="B2232" s="9" t="s">
        <v>5547</v>
      </c>
      <c r="C2232" s="15" t="s">
        <v>5548</v>
      </c>
      <c r="D2232" s="21" t="s">
        <v>5518</v>
      </c>
      <c r="E2232" s="12" t="s">
        <v>26</v>
      </c>
      <c r="F2232" s="14" t="s">
        <v>38</v>
      </c>
      <c r="G2232" s="14"/>
      <c r="H2232" s="16"/>
      <c r="I2232" s="28"/>
      <c r="J2232" s="14"/>
      <c r="K2232" s="15" t="s">
        <v>5552</v>
      </c>
      <c r="M2232" s="14"/>
      <c r="N2232" s="9" t="s">
        <v>5553</v>
      </c>
      <c r="O2232" s="15" t="s">
        <v>5554</v>
      </c>
      <c r="P2232" s="141"/>
      <c r="Q2232" s="69" t="s">
        <v>22</v>
      </c>
      <c r="R2232" s="25"/>
      <c r="S2232" s="29" t="s">
        <v>22</v>
      </c>
      <c r="T2232" s="140"/>
      <c r="U2232" s="143"/>
      <c r="V2232" s="144" t="s">
        <v>5551</v>
      </c>
      <c r="W2232" s="81"/>
      <c r="X2232" s="81"/>
      <c r="Y2232" s="81"/>
      <c r="Z2232" s="81"/>
      <c r="AA2232" s="81"/>
      <c r="AB2232" s="81"/>
      <c r="AC2232" s="81"/>
      <c r="AD2232" s="81"/>
      <c r="AE2232" s="81"/>
      <c r="AF2232" s="81"/>
      <c r="AG2232" s="81"/>
      <c r="AH2232" s="81"/>
      <c r="AI2232" s="81"/>
      <c r="AJ2232" s="81"/>
      <c r="AK2232" s="81"/>
      <c r="AL2232" s="81"/>
    </row>
    <row r="2233" spans="1:38" ht="16.5" customHeight="1">
      <c r="A2233" s="27" t="s">
        <v>5546</v>
      </c>
      <c r="B2233" s="9" t="s">
        <v>5547</v>
      </c>
      <c r="C2233" s="15" t="s">
        <v>5548</v>
      </c>
      <c r="D2233" s="21" t="s">
        <v>5518</v>
      </c>
      <c r="E2233" s="12" t="s">
        <v>26</v>
      </c>
      <c r="F2233" s="14" t="s">
        <v>38</v>
      </c>
      <c r="G2233" s="14"/>
      <c r="H2233" s="16"/>
      <c r="I2233" s="28"/>
      <c r="J2233" s="14"/>
      <c r="K2233" s="15" t="s">
        <v>5555</v>
      </c>
      <c r="L2233" s="13"/>
      <c r="M2233" s="14"/>
      <c r="N2233" s="9" t="s">
        <v>5556</v>
      </c>
      <c r="O2233" s="15" t="s">
        <v>5557</v>
      </c>
      <c r="P2233" s="141"/>
      <c r="Q2233" s="69" t="s">
        <v>22</v>
      </c>
      <c r="R2233" s="25"/>
      <c r="S2233" s="29" t="s">
        <v>22</v>
      </c>
      <c r="T2233" s="140"/>
      <c r="U2233" s="143"/>
      <c r="V2233" s="144" t="s">
        <v>5551</v>
      </c>
      <c r="W2233" s="81"/>
      <c r="X2233" s="81"/>
      <c r="Y2233" s="81"/>
      <c r="Z2233" s="81"/>
      <c r="AA2233" s="81"/>
      <c r="AB2233" s="81"/>
      <c r="AC2233" s="81"/>
      <c r="AD2233" s="81"/>
      <c r="AE2233" s="81"/>
      <c r="AF2233" s="81"/>
      <c r="AG2233" s="81"/>
      <c r="AH2233" s="81"/>
      <c r="AI2233" s="81"/>
      <c r="AJ2233" s="81"/>
      <c r="AK2233" s="81"/>
      <c r="AL2233" s="81"/>
    </row>
    <row r="2234" spans="1:38" ht="16.5" customHeight="1">
      <c r="A2234" s="27" t="s">
        <v>5558</v>
      </c>
      <c r="B2234" s="9" t="s">
        <v>5559</v>
      </c>
      <c r="C2234" s="15" t="s">
        <v>5560</v>
      </c>
      <c r="D2234" s="21" t="s">
        <v>5518</v>
      </c>
      <c r="E2234" s="12" t="s">
        <v>26</v>
      </c>
      <c r="F2234" s="14" t="s">
        <v>55</v>
      </c>
      <c r="G2234" s="14"/>
      <c r="H2234" s="9" t="s">
        <v>39</v>
      </c>
      <c r="I2234" s="13">
        <v>58756</v>
      </c>
      <c r="J2234" s="14"/>
      <c r="K2234" s="15" t="s">
        <v>1209</v>
      </c>
      <c r="L2234" s="13"/>
      <c r="M2234" s="14"/>
      <c r="N2234" s="9" t="s">
        <v>183</v>
      </c>
      <c r="O2234" s="9" t="s">
        <v>70</v>
      </c>
      <c r="P2234" s="17">
        <v>58635</v>
      </c>
      <c r="Q2234" s="18" t="s">
        <v>22</v>
      </c>
      <c r="R2234" s="25"/>
      <c r="S2234" s="29" t="s">
        <v>22</v>
      </c>
      <c r="T2234" s="34"/>
      <c r="U2234" s="15"/>
      <c r="V2234" s="45" t="s">
        <v>5561</v>
      </c>
    </row>
    <row r="2235" spans="1:38" ht="16.5" customHeight="1">
      <c r="A2235" s="27" t="s">
        <v>5562</v>
      </c>
      <c r="B2235" s="9" t="s">
        <v>5563</v>
      </c>
      <c r="C2235" s="15" t="s">
        <v>5564</v>
      </c>
      <c r="D2235" s="21" t="s">
        <v>5518</v>
      </c>
      <c r="E2235" s="12" t="s">
        <v>26</v>
      </c>
      <c r="F2235" s="14" t="s">
        <v>55</v>
      </c>
      <c r="G2235" s="14"/>
      <c r="H2235" s="9" t="s">
        <v>39</v>
      </c>
      <c r="I2235" s="13">
        <v>58756</v>
      </c>
      <c r="J2235" s="14"/>
      <c r="K2235" s="15" t="s">
        <v>1209</v>
      </c>
      <c r="L2235" s="13"/>
      <c r="M2235" s="14"/>
      <c r="N2235" s="9" t="s">
        <v>183</v>
      </c>
      <c r="O2235" s="9" t="s">
        <v>70</v>
      </c>
      <c r="P2235" s="17">
        <v>58635</v>
      </c>
      <c r="Q2235" s="18" t="s">
        <v>22</v>
      </c>
      <c r="R2235" s="25" t="s">
        <v>22</v>
      </c>
      <c r="S2235" s="29" t="s">
        <v>22</v>
      </c>
      <c r="T2235" s="34"/>
      <c r="U2235" s="15"/>
      <c r="V2235" s="45" t="s">
        <v>5561</v>
      </c>
    </row>
    <row r="2236" spans="1:38" ht="16.5" customHeight="1">
      <c r="A2236" s="27" t="s">
        <v>5565</v>
      </c>
      <c r="B2236" s="9" t="s">
        <v>5566</v>
      </c>
      <c r="C2236" s="15" t="s">
        <v>5567</v>
      </c>
      <c r="D2236" s="21" t="s">
        <v>5518</v>
      </c>
      <c r="E2236" s="12" t="s">
        <v>26</v>
      </c>
      <c r="F2236" s="14" t="s">
        <v>55</v>
      </c>
      <c r="G2236" s="14"/>
      <c r="H2236" s="9" t="s">
        <v>39</v>
      </c>
      <c r="I2236" s="13">
        <v>58756</v>
      </c>
      <c r="J2236" s="14"/>
      <c r="K2236" s="15" t="s">
        <v>502</v>
      </c>
      <c r="L2236" s="13"/>
      <c r="M2236" s="14"/>
      <c r="N2236" s="9" t="s">
        <v>183</v>
      </c>
      <c r="O2236" s="9" t="s">
        <v>58</v>
      </c>
      <c r="P2236" s="17">
        <v>58553</v>
      </c>
      <c r="Q2236" s="18" t="s">
        <v>22</v>
      </c>
      <c r="R2236" s="25"/>
      <c r="S2236" s="29" t="s">
        <v>22</v>
      </c>
      <c r="T2236" s="34"/>
      <c r="U2236" s="15"/>
      <c r="V2236" s="45" t="s">
        <v>5568</v>
      </c>
    </row>
    <row r="2237" spans="1:38" ht="16.5" customHeight="1">
      <c r="A2237" s="27" t="s">
        <v>5569</v>
      </c>
      <c r="B2237" s="9" t="s">
        <v>5570</v>
      </c>
      <c r="C2237" s="15" t="s">
        <v>5571</v>
      </c>
      <c r="D2237" s="21" t="s">
        <v>5518</v>
      </c>
      <c r="E2237" s="12" t="s">
        <v>26</v>
      </c>
      <c r="F2237" s="14" t="s">
        <v>38</v>
      </c>
      <c r="G2237" s="14"/>
      <c r="H2237" s="16" t="s">
        <v>64</v>
      </c>
      <c r="I2237" s="28" t="str">
        <f t="shared" ref="I2237:I2241" si="136">IF(H2237 = "(2E,6E)-FPP", "175763",
    IF(H2237 = "(2Z,6E)-FPP", "162247",
        IF(H2237 = "(2Z,6Z)-FPP", "60374",
            IF(H2237 = "(2E,6E,10E)-GGPP", "58756",
                IF(H2237 = "9α-copalyl PP", "58622",
                    IF(H2237 = "peregrinol PP", "138232",
                        IF(H2237 = "(2E)-GPP", "58057",
                            IF(H2237 = "ent-copalyl diphosphate", "58553",
                                IF(H2237 = "(S)-2,3-epoxysqualene", "15441",
                                    IF(H2237 = "(+)-copalyl diphosphate", "58635",
                                        IF(H2237 = "copal-8-ol diphosphate(3−)","64283",
                                            IF(H2237 = "NPP", "57665",
                                                IF(H2237 = "squalene", "15440",
                                                    IF(H2237 = "ent-copal-8-ol diphosphate(3−)", "138223",
                                                        IF(H2237 = "(2E,6E,10E,14E)-GFPP", "57907",
                                                            IF(H2237 = "(R)-tetraprenyl-β-curcumene", "64801",
                                                                IF(H2237 = "(E)-2-MeGPP", "61984",
                                                                    IF(H2237 = "all-trans-heptaprenyl PP", "58206",
                                                                        IF(H2237 = "(3S,22S)-2,3:22,23-diepoxy-2,3,22,23-tetrahydrosqualene", "138307",
                                                                            IF(H2237 = "pre-α-onocerin", "138305","")
                                                                            )
                                                                        )
                                                                    )
                                                                )
                                                            )
                                                        )
                                                    )
                                                )
                                            )
                                        )
                                    )
                                )
                            )
                        )
                    )
                )
            )
        )
    )</f>
        <v>58635</v>
      </c>
      <c r="J2237" s="14"/>
      <c r="K2237" s="15" t="s">
        <v>65</v>
      </c>
      <c r="L2237" s="13"/>
      <c r="M2237" s="14"/>
      <c r="N2237" s="9" t="s">
        <v>41</v>
      </c>
      <c r="O2237" s="24" t="s">
        <v>66</v>
      </c>
      <c r="P2237" s="17">
        <v>65037</v>
      </c>
      <c r="Q2237" s="18" t="s">
        <v>22</v>
      </c>
      <c r="R2237" s="25"/>
      <c r="S2237" s="29" t="s">
        <v>22</v>
      </c>
      <c r="T2237" s="34"/>
      <c r="U2237" s="15"/>
      <c r="V2237" s="45" t="s">
        <v>5572</v>
      </c>
    </row>
    <row r="2238" spans="1:38" ht="16.5" customHeight="1">
      <c r="A2238" s="27" t="s">
        <v>5573</v>
      </c>
      <c r="B2238" s="9" t="s">
        <v>5574</v>
      </c>
      <c r="C2238" s="15" t="s">
        <v>5575</v>
      </c>
      <c r="D2238" s="21" t="s">
        <v>3447</v>
      </c>
      <c r="E2238" s="12" t="s">
        <v>26</v>
      </c>
      <c r="F2238" s="14" t="s">
        <v>27</v>
      </c>
      <c r="G2238" s="14"/>
      <c r="H2238" s="16" t="s">
        <v>28</v>
      </c>
      <c r="I2238" s="28" t="str">
        <f t="shared" si="136"/>
        <v>175763</v>
      </c>
      <c r="J2238" s="14"/>
      <c r="K2238" s="15" t="s">
        <v>5576</v>
      </c>
      <c r="L2238" s="13"/>
      <c r="M2238" s="14"/>
      <c r="N2238" s="9" t="s">
        <v>30</v>
      </c>
      <c r="O2238" s="9" t="s">
        <v>5577</v>
      </c>
      <c r="P2238" s="17">
        <v>142537</v>
      </c>
      <c r="Q2238" s="29" t="s">
        <v>22</v>
      </c>
      <c r="R2238" s="30"/>
      <c r="S2238" s="29" t="s">
        <v>22</v>
      </c>
      <c r="T2238" s="31"/>
      <c r="U2238" s="15"/>
      <c r="V2238" s="26" t="s">
        <v>5578</v>
      </c>
    </row>
    <row r="2239" spans="1:38" ht="16.5" customHeight="1">
      <c r="A2239" s="27" t="s">
        <v>5579</v>
      </c>
      <c r="B2239" s="9" t="s">
        <v>5580</v>
      </c>
      <c r="C2239" s="15" t="s">
        <v>5581</v>
      </c>
      <c r="D2239" s="21" t="s">
        <v>5582</v>
      </c>
      <c r="E2239" s="12" t="s">
        <v>26</v>
      </c>
      <c r="F2239" s="14" t="s">
        <v>27</v>
      </c>
      <c r="G2239" s="14"/>
      <c r="H2239" s="16" t="s">
        <v>28</v>
      </c>
      <c r="I2239" s="28" t="str">
        <f t="shared" si="136"/>
        <v>175763</v>
      </c>
      <c r="J2239" s="14"/>
      <c r="K2239" s="15" t="s">
        <v>5576</v>
      </c>
      <c r="L2239" s="13"/>
      <c r="M2239" s="14"/>
      <c r="N2239" s="9" t="s">
        <v>30</v>
      </c>
      <c r="O2239" s="9" t="s">
        <v>5577</v>
      </c>
      <c r="P2239" s="17">
        <v>142537</v>
      </c>
      <c r="Q2239" s="29" t="s">
        <v>22</v>
      </c>
      <c r="R2239" s="30"/>
      <c r="S2239" s="29" t="s">
        <v>22</v>
      </c>
      <c r="T2239" s="31"/>
      <c r="U2239" s="15"/>
      <c r="V2239" s="26" t="s">
        <v>5578</v>
      </c>
    </row>
    <row r="2240" spans="1:38" ht="16.5" customHeight="1">
      <c r="A2240" s="27" t="s">
        <v>5583</v>
      </c>
      <c r="B2240" s="9" t="s">
        <v>5584</v>
      </c>
      <c r="C2240" s="15" t="s">
        <v>5585</v>
      </c>
      <c r="D2240" s="21" t="s">
        <v>5582</v>
      </c>
      <c r="E2240" s="12" t="s">
        <v>26</v>
      </c>
      <c r="F2240" s="14" t="s">
        <v>27</v>
      </c>
      <c r="G2240" s="14"/>
      <c r="H2240" s="16" t="s">
        <v>28</v>
      </c>
      <c r="I2240" s="28" t="str">
        <f t="shared" si="136"/>
        <v>175763</v>
      </c>
      <c r="J2240" s="14"/>
      <c r="K2240" s="15" t="s">
        <v>5576</v>
      </c>
      <c r="L2240" s="13"/>
      <c r="M2240" s="14"/>
      <c r="N2240" s="9" t="s">
        <v>30</v>
      </c>
      <c r="O2240" s="9" t="s">
        <v>5577</v>
      </c>
      <c r="P2240" s="17">
        <v>142537</v>
      </c>
      <c r="Q2240" s="29" t="s">
        <v>22</v>
      </c>
      <c r="R2240" s="30"/>
      <c r="S2240" s="29" t="s">
        <v>22</v>
      </c>
      <c r="T2240" s="31"/>
      <c r="U2240" s="15"/>
      <c r="V2240" s="26" t="s">
        <v>5578</v>
      </c>
    </row>
    <row r="2241" spans="1:24" ht="16.5" customHeight="1">
      <c r="A2241" s="27" t="s">
        <v>5586</v>
      </c>
      <c r="B2241" s="9" t="s">
        <v>3098</v>
      </c>
      <c r="C2241" s="15" t="s">
        <v>5587</v>
      </c>
      <c r="D2241" s="21" t="s">
        <v>5588</v>
      </c>
      <c r="E2241" s="12" t="s">
        <v>111</v>
      </c>
      <c r="F2241" s="14" t="s">
        <v>939</v>
      </c>
      <c r="G2241" s="14"/>
      <c r="H2241" s="9" t="s">
        <v>940</v>
      </c>
      <c r="I2241" s="28" t="str">
        <f t="shared" si="136"/>
        <v>57907</v>
      </c>
      <c r="J2241" s="14"/>
      <c r="K2241" s="15" t="s">
        <v>3101</v>
      </c>
      <c r="L2241" s="13"/>
      <c r="M2241" s="14"/>
      <c r="N2241" s="9" t="s">
        <v>2482</v>
      </c>
      <c r="O2241" s="9" t="s">
        <v>3102</v>
      </c>
      <c r="P2241" s="17">
        <v>78293</v>
      </c>
      <c r="Q2241" s="29" t="s">
        <v>22</v>
      </c>
      <c r="R2241" s="30"/>
      <c r="S2241" s="29" t="s">
        <v>22</v>
      </c>
      <c r="T2241" s="31"/>
      <c r="U2241" s="15" t="s">
        <v>1275</v>
      </c>
      <c r="V2241" s="26" t="s">
        <v>3103</v>
      </c>
    </row>
    <row r="2242" spans="1:24" ht="16.5" customHeight="1">
      <c r="A2242" s="8" t="s">
        <v>5586</v>
      </c>
      <c r="B2242" s="9" t="s">
        <v>3098</v>
      </c>
      <c r="C2242" s="10" t="s">
        <v>5589</v>
      </c>
      <c r="D2242" s="39" t="s">
        <v>5534</v>
      </c>
      <c r="E2242" s="12" t="s">
        <v>111</v>
      </c>
      <c r="F2242" s="12" t="s">
        <v>783</v>
      </c>
      <c r="G2242" s="12"/>
      <c r="H2242" s="9" t="s">
        <v>784</v>
      </c>
      <c r="I2242" s="13" t="s">
        <v>785</v>
      </c>
      <c r="J2242" s="14"/>
      <c r="K2242" s="15" t="s">
        <v>786</v>
      </c>
      <c r="L2242" s="13"/>
      <c r="M2242" s="14"/>
      <c r="N2242" s="9" t="s">
        <v>787</v>
      </c>
      <c r="O2242" s="16" t="s">
        <v>788</v>
      </c>
      <c r="P2242" s="17">
        <v>57907</v>
      </c>
      <c r="Q2242" s="18" t="s">
        <v>32</v>
      </c>
      <c r="R2242" s="25"/>
      <c r="S2242" s="18" t="s">
        <v>22</v>
      </c>
      <c r="T2242" s="10" t="s">
        <v>789</v>
      </c>
      <c r="U2242" s="15"/>
      <c r="V2242" s="35" t="s">
        <v>5590</v>
      </c>
    </row>
    <row r="2243" spans="1:24" ht="16.5" customHeight="1">
      <c r="A2243" s="8" t="s">
        <v>5586</v>
      </c>
      <c r="B2243" s="9" t="s">
        <v>3098</v>
      </c>
      <c r="C2243" s="10" t="s">
        <v>5589</v>
      </c>
      <c r="D2243" s="21" t="s">
        <v>5534</v>
      </c>
      <c r="E2243" s="12" t="s">
        <v>111</v>
      </c>
      <c r="F2243" s="12" t="s">
        <v>179</v>
      </c>
      <c r="G2243" s="12"/>
      <c r="H2243" s="9" t="s">
        <v>730</v>
      </c>
      <c r="I2243" s="13" t="s">
        <v>731</v>
      </c>
      <c r="J2243" s="14"/>
      <c r="K2243" s="15" t="s">
        <v>182</v>
      </c>
      <c r="L2243" s="13"/>
      <c r="M2243" s="14"/>
      <c r="N2243" s="9" t="s">
        <v>183</v>
      </c>
      <c r="O2243" s="16" t="s">
        <v>184</v>
      </c>
      <c r="P2243" s="17">
        <v>58756</v>
      </c>
      <c r="Q2243" s="18" t="s">
        <v>32</v>
      </c>
      <c r="R2243" s="25"/>
      <c r="S2243" s="18" t="s">
        <v>22</v>
      </c>
      <c r="T2243" s="10" t="s">
        <v>185</v>
      </c>
      <c r="U2243" s="15"/>
      <c r="V2243" s="35" t="s">
        <v>5590</v>
      </c>
    </row>
    <row r="2244" spans="1:24" ht="16.5" customHeight="1">
      <c r="A2244" s="27" t="s">
        <v>5591</v>
      </c>
      <c r="B2244" s="9" t="s">
        <v>1265</v>
      </c>
      <c r="C2244" s="15" t="s">
        <v>5592</v>
      </c>
      <c r="D2244" s="21" t="s">
        <v>4784</v>
      </c>
      <c r="E2244" s="12" t="s">
        <v>26</v>
      </c>
      <c r="F2244" s="14" t="s">
        <v>27</v>
      </c>
      <c r="G2244" s="14"/>
      <c r="H2244" s="9" t="s">
        <v>28</v>
      </c>
      <c r="I2244" s="28" t="str">
        <f t="shared" ref="I2244:I2248" si="137">IF(H2244 = "(2E,6E)-FPP", "175763",
    IF(H2244 = "(2Z,6E)-FPP", "162247",
        IF(H2244 = "(2Z,6Z)-FPP", "60374",
            IF(H2244 = "(2E,6E,10E)-GGPP", "58756",
                IF(H2244 = "9α-copalyl PP", "58622",
                    IF(H2244 = "peregrinol PP", "138232",
                        IF(H2244 = "(2E)-GPP", "58057",
                            IF(H2244 = "ent-copalyl diphosphate", "58553",
                                IF(H2244 = "(S)-2,3-epoxysqualene", "15441",
                                    IF(H2244 = "(+)-copalyl diphosphate", "58635",
                                        IF(H2244 = "copal-8-ol diphosphate(3−)","64283",
                                            IF(H2244 = "NPP", "57665",
                                                IF(H2244 = "squalene", "15440",
                                                    IF(H2244 = "ent-copal-8-ol diphosphate(3−)", "138223",
                                                        IF(H2244 = "(2E,6E,10E,14E)-GFPP", "57907",
                                                            IF(H2244 = "(R)-tetraprenyl-β-curcumene", "64801",
                                                                IF(H2244 = "(E)-2-MeGPP", "61984",
                                                                    IF(H2244 = "all-trans-heptaprenyl PP", "58206",
                                                                        IF(H2244 = "(3S,22S)-2,3:22,23-diepoxy-2,3,22,23-tetrahydrosqualene", "138307",
                                                                            IF(H2244 = "pre-α-onocerin", "138305","")
                                                                            )
                                                                        )
                                                                    )
                                                                )
                                                            )
                                                        )
                                                    )
                                                )
                                            )
                                        )
                                    )
                                )
                            )
                        )
                    )
                )
            )
        )
    )</f>
        <v>175763</v>
      </c>
      <c r="J2244" s="14"/>
      <c r="K2244" s="15" t="s">
        <v>5504</v>
      </c>
      <c r="L2244" s="13"/>
      <c r="M2244" s="14"/>
      <c r="N2244" s="9" t="s">
        <v>30</v>
      </c>
      <c r="O2244" s="9" t="s">
        <v>4061</v>
      </c>
      <c r="P2244" s="17">
        <v>166670</v>
      </c>
      <c r="Q2244" s="29" t="s">
        <v>22</v>
      </c>
      <c r="R2244" s="30"/>
      <c r="S2244" s="29" t="s">
        <v>22</v>
      </c>
      <c r="T2244" s="31"/>
      <c r="U2244" s="41" t="s">
        <v>169</v>
      </c>
      <c r="V2244" s="42" t="s">
        <v>5593</v>
      </c>
    </row>
    <row r="2245" spans="1:24" ht="16.5" customHeight="1">
      <c r="A2245" s="27" t="s">
        <v>5594</v>
      </c>
      <c r="B2245" s="9" t="s">
        <v>1265</v>
      </c>
      <c r="C2245" s="15" t="s">
        <v>5595</v>
      </c>
      <c r="D2245" s="21" t="s">
        <v>4784</v>
      </c>
      <c r="E2245" s="12" t="s">
        <v>26</v>
      </c>
      <c r="F2245" s="14" t="s">
        <v>27</v>
      </c>
      <c r="G2245" s="14"/>
      <c r="H2245" s="9" t="s">
        <v>28</v>
      </c>
      <c r="I2245" s="28" t="str">
        <f t="shared" si="137"/>
        <v>175763</v>
      </c>
      <c r="J2245" s="14"/>
      <c r="K2245" s="15" t="s">
        <v>5596</v>
      </c>
      <c r="L2245" s="13"/>
      <c r="M2245" s="14"/>
      <c r="N2245" s="9" t="s">
        <v>30</v>
      </c>
      <c r="O2245" s="9" t="s">
        <v>5597</v>
      </c>
      <c r="P2245" s="17">
        <v>49278</v>
      </c>
      <c r="Q2245" s="29" t="s">
        <v>22</v>
      </c>
      <c r="R2245" s="30"/>
      <c r="S2245" s="29" t="s">
        <v>22</v>
      </c>
      <c r="T2245" s="31"/>
      <c r="U2245" s="41" t="s">
        <v>169</v>
      </c>
      <c r="V2245" s="42" t="s">
        <v>5593</v>
      </c>
    </row>
    <row r="2246" spans="1:24" ht="16.5" customHeight="1">
      <c r="A2246" s="27" t="s">
        <v>5598</v>
      </c>
      <c r="B2246" s="9" t="s">
        <v>1265</v>
      </c>
      <c r="C2246" s="15" t="s">
        <v>5599</v>
      </c>
      <c r="D2246" s="21" t="s">
        <v>4784</v>
      </c>
      <c r="E2246" s="12" t="s">
        <v>26</v>
      </c>
      <c r="F2246" s="14" t="s">
        <v>27</v>
      </c>
      <c r="G2246" s="14"/>
      <c r="H2246" s="9" t="s">
        <v>28</v>
      </c>
      <c r="I2246" s="28" t="str">
        <f t="shared" si="137"/>
        <v>175763</v>
      </c>
      <c r="J2246" s="14"/>
      <c r="K2246" s="15" t="s">
        <v>1604</v>
      </c>
      <c r="L2246" s="13"/>
      <c r="M2246" s="14"/>
      <c r="N2246" s="9" t="s">
        <v>30</v>
      </c>
      <c r="O2246" s="9" t="s">
        <v>1605</v>
      </c>
      <c r="P2246" s="17">
        <v>61700</v>
      </c>
      <c r="Q2246" s="29" t="s">
        <v>22</v>
      </c>
      <c r="R2246" s="30"/>
      <c r="S2246" s="29" t="s">
        <v>22</v>
      </c>
      <c r="T2246" s="31"/>
      <c r="U2246" s="41" t="s">
        <v>169</v>
      </c>
      <c r="V2246" s="160" t="s">
        <v>5593</v>
      </c>
    </row>
    <row r="2247" spans="1:24" ht="16.5" customHeight="1">
      <c r="A2247" s="27" t="s">
        <v>5598</v>
      </c>
      <c r="B2247" s="9" t="s">
        <v>1265</v>
      </c>
      <c r="C2247" s="15" t="s">
        <v>5599</v>
      </c>
      <c r="D2247" s="21" t="s">
        <v>4784</v>
      </c>
      <c r="E2247" s="12" t="s">
        <v>26</v>
      </c>
      <c r="F2247" s="14" t="s">
        <v>27</v>
      </c>
      <c r="G2247" s="14"/>
      <c r="H2247" s="9" t="s">
        <v>28</v>
      </c>
      <c r="I2247" s="28" t="str">
        <f t="shared" si="137"/>
        <v>175763</v>
      </c>
      <c r="J2247" s="14"/>
      <c r="K2247" s="15" t="s">
        <v>5600</v>
      </c>
      <c r="L2247" s="13"/>
      <c r="M2247" s="14"/>
      <c r="N2247" s="9" t="s">
        <v>30</v>
      </c>
      <c r="O2247" s="9" t="s">
        <v>5601</v>
      </c>
      <c r="P2247" s="17">
        <v>62513</v>
      </c>
      <c r="Q2247" s="29" t="s">
        <v>22</v>
      </c>
      <c r="R2247" s="30"/>
      <c r="S2247" s="29" t="s">
        <v>22</v>
      </c>
      <c r="T2247" s="31"/>
      <c r="U2247" s="41" t="s">
        <v>169</v>
      </c>
      <c r="V2247" s="160" t="s">
        <v>5593</v>
      </c>
    </row>
    <row r="2248" spans="1:24" ht="16.5" customHeight="1">
      <c r="A2248" s="27" t="s">
        <v>5602</v>
      </c>
      <c r="B2248" s="9" t="s">
        <v>1265</v>
      </c>
      <c r="C2248" s="15" t="s">
        <v>5603</v>
      </c>
      <c r="D2248" s="21" t="s">
        <v>4784</v>
      </c>
      <c r="E2248" s="12" t="s">
        <v>26</v>
      </c>
      <c r="F2248" s="14" t="s">
        <v>27</v>
      </c>
      <c r="G2248" s="14"/>
      <c r="H2248" s="9" t="s">
        <v>28</v>
      </c>
      <c r="I2248" s="28" t="str">
        <f t="shared" si="137"/>
        <v>175763</v>
      </c>
      <c r="J2248" s="14"/>
      <c r="K2248" s="15" t="s">
        <v>301</v>
      </c>
      <c r="L2248" s="13"/>
      <c r="M2248" s="14"/>
      <c r="N2248" s="9" t="s">
        <v>30</v>
      </c>
      <c r="O2248" s="9" t="s">
        <v>302</v>
      </c>
      <c r="P2248" s="17">
        <v>10357</v>
      </c>
      <c r="Q2248" s="29" t="s">
        <v>22</v>
      </c>
      <c r="R2248" s="30"/>
      <c r="S2248" s="29" t="s">
        <v>22</v>
      </c>
      <c r="T2248" s="31"/>
      <c r="U2248" s="41" t="s">
        <v>169</v>
      </c>
      <c r="V2248" s="42" t="s">
        <v>5593</v>
      </c>
    </row>
    <row r="2249" spans="1:24" ht="16.5" customHeight="1">
      <c r="A2249" s="8" t="s">
        <v>5604</v>
      </c>
      <c r="B2249" s="9" t="s">
        <v>5605</v>
      </c>
      <c r="C2249" s="10" t="s">
        <v>5606</v>
      </c>
      <c r="D2249" s="21" t="s">
        <v>5607</v>
      </c>
      <c r="E2249" s="12" t="s">
        <v>111</v>
      </c>
      <c r="F2249" s="12" t="s">
        <v>179</v>
      </c>
      <c r="G2249" s="12"/>
      <c r="H2249" s="9" t="s">
        <v>730</v>
      </c>
      <c r="I2249" s="13" t="s">
        <v>731</v>
      </c>
      <c r="J2249" s="14"/>
      <c r="K2249" s="15" t="s">
        <v>182</v>
      </c>
      <c r="L2249" s="13"/>
      <c r="M2249" s="14"/>
      <c r="N2249" s="9" t="s">
        <v>183</v>
      </c>
      <c r="O2249" s="16" t="s">
        <v>184</v>
      </c>
      <c r="P2249" s="17">
        <v>58756</v>
      </c>
      <c r="Q2249" s="18" t="s">
        <v>32</v>
      </c>
      <c r="R2249" s="25"/>
      <c r="S2249" s="18" t="s">
        <v>22</v>
      </c>
      <c r="T2249" s="10" t="s">
        <v>185</v>
      </c>
      <c r="U2249" s="15"/>
      <c r="V2249" s="26" t="s">
        <v>5608</v>
      </c>
    </row>
    <row r="2250" spans="1:24" ht="16.5" customHeight="1">
      <c r="A2250" s="27" t="s">
        <v>5609</v>
      </c>
      <c r="B2250" s="9" t="s">
        <v>5047</v>
      </c>
      <c r="C2250" s="15" t="s">
        <v>5610</v>
      </c>
      <c r="D2250" s="21" t="s">
        <v>5425</v>
      </c>
      <c r="E2250" s="12" t="s">
        <v>26</v>
      </c>
      <c r="F2250" s="14" t="s">
        <v>27</v>
      </c>
      <c r="G2250" s="14"/>
      <c r="H2250" s="9" t="s">
        <v>28</v>
      </c>
      <c r="I2250" s="28" t="str">
        <f t="shared" ref="I2250:I2252" si="138">IF(H2250 = "(2E,6E)-FPP", "175763",
    IF(H2250 = "(2Z,6E)-FPP", "162247",
        IF(H2250 = "(2Z,6Z)-FPP", "60374",
            IF(H2250 = "(2E,6E,10E)-GGPP", "58756",
                IF(H2250 = "9α-copalyl PP", "58622",
                    IF(H2250 = "peregrinol PP", "138232",
                        IF(H2250 = "(2E)-GPP", "58057",
                            IF(H2250 = "ent-copalyl diphosphate", "58553",
                                IF(H2250 = "(S)-2,3-epoxysqualene", "15441",
                                    IF(H2250 = "(+)-copalyl diphosphate", "58635",
                                        IF(H2250 = "copal-8-ol diphosphate(3−)","64283",
                                            IF(H2250 = "NPP", "57665",
                                                IF(H2250 = "squalene", "15440",
                                                    IF(H2250 = "ent-copal-8-ol diphosphate(3−)", "138223",
                                                        IF(H2250 = "(2E,6E,10E,14E)-GFPP", "57907",
                                                            IF(H2250 = "(R)-tetraprenyl-β-curcumene", "64801",
                                                                IF(H2250 = "(E)-2-MeGPP", "61984",
                                                                    IF(H2250 = "all-trans-heptaprenyl PP", "58206",
                                                                        IF(H2250 = "(3S,22S)-2,3:22,23-diepoxy-2,3,22,23-tetrahydrosqualene", "138307",
                                                                            IF(H2250 = "pre-α-onocerin", "138305","")
                                                                            )
                                                                        )
                                                                    )
                                                                )
                                                            )
                                                        )
                                                    )
                                                )
                                            )
                                        )
                                    )
                                )
                            )
                        )
                    )
                )
            )
        )
    )</f>
        <v>175763</v>
      </c>
      <c r="J2250" s="14"/>
      <c r="K2250" s="15" t="s">
        <v>5172</v>
      </c>
      <c r="L2250" s="13"/>
      <c r="M2250" s="14"/>
      <c r="N2250" s="9" t="s">
        <v>49</v>
      </c>
      <c r="O2250" s="9" t="s">
        <v>5174</v>
      </c>
      <c r="P2250" s="17">
        <v>156223</v>
      </c>
      <c r="Q2250" s="29" t="s">
        <v>22</v>
      </c>
      <c r="R2250" s="30"/>
      <c r="S2250" s="29" t="s">
        <v>22</v>
      </c>
      <c r="T2250" s="31"/>
      <c r="U2250" s="41" t="s">
        <v>169</v>
      </c>
      <c r="V2250" s="42" t="s">
        <v>5611</v>
      </c>
    </row>
    <row r="2251" spans="1:24" ht="16.5" customHeight="1">
      <c r="A2251" s="27" t="s">
        <v>5612</v>
      </c>
      <c r="B2251" s="9" t="s">
        <v>5613</v>
      </c>
      <c r="C2251" s="15" t="s">
        <v>5614</v>
      </c>
      <c r="D2251" s="21" t="s">
        <v>5425</v>
      </c>
      <c r="E2251" s="12" t="s">
        <v>26</v>
      </c>
      <c r="F2251" s="14" t="s">
        <v>27</v>
      </c>
      <c r="G2251" s="14"/>
      <c r="H2251" s="9" t="s">
        <v>28</v>
      </c>
      <c r="I2251" s="28" t="str">
        <f t="shared" si="138"/>
        <v>175763</v>
      </c>
      <c r="J2251" s="14"/>
      <c r="K2251" s="15" t="s">
        <v>301</v>
      </c>
      <c r="L2251" s="13"/>
      <c r="M2251" s="14"/>
      <c r="N2251" s="9" t="s">
        <v>30</v>
      </c>
      <c r="O2251" s="9" t="s">
        <v>302</v>
      </c>
      <c r="P2251" s="17">
        <v>10357</v>
      </c>
      <c r="Q2251" s="29" t="s">
        <v>22</v>
      </c>
      <c r="R2251" s="30"/>
      <c r="S2251" s="29" t="s">
        <v>22</v>
      </c>
      <c r="T2251" s="31"/>
      <c r="U2251" s="41" t="s">
        <v>169</v>
      </c>
      <c r="V2251" s="160" t="s">
        <v>5611</v>
      </c>
    </row>
    <row r="2252" spans="1:24" ht="16.5" customHeight="1">
      <c r="A2252" s="27" t="s">
        <v>5615</v>
      </c>
      <c r="B2252" s="9" t="s">
        <v>1403</v>
      </c>
      <c r="C2252" s="15" t="s">
        <v>5616</v>
      </c>
      <c r="D2252" s="21" t="s">
        <v>404</v>
      </c>
      <c r="E2252" s="12" t="s">
        <v>26</v>
      </c>
      <c r="F2252" s="14" t="s">
        <v>130</v>
      </c>
      <c r="G2252" s="14"/>
      <c r="H2252" s="9" t="s">
        <v>131</v>
      </c>
      <c r="I2252" s="28" t="str">
        <f t="shared" si="138"/>
        <v>58057</v>
      </c>
      <c r="J2252" s="14"/>
      <c r="K2252" s="15" t="s">
        <v>587</v>
      </c>
      <c r="L2252" s="13"/>
      <c r="M2252" s="14"/>
      <c r="N2252" s="9" t="s">
        <v>133</v>
      </c>
      <c r="O2252" s="9" t="s">
        <v>589</v>
      </c>
      <c r="P2252" s="17">
        <v>7</v>
      </c>
      <c r="Q2252" s="29" t="s">
        <v>22</v>
      </c>
      <c r="R2252" s="30"/>
      <c r="S2252" s="29" t="s">
        <v>22</v>
      </c>
      <c r="T2252" s="31"/>
      <c r="U2252" s="15"/>
      <c r="V2252" s="32" t="s">
        <v>5617</v>
      </c>
    </row>
    <row r="2253" spans="1:24" ht="16.5" customHeight="1">
      <c r="A2253" s="8" t="s">
        <v>5618</v>
      </c>
      <c r="B2253" s="9" t="s">
        <v>5605</v>
      </c>
      <c r="C2253" s="10" t="s">
        <v>5619</v>
      </c>
      <c r="D2253" s="21" t="s">
        <v>5620</v>
      </c>
      <c r="E2253" s="12" t="s">
        <v>111</v>
      </c>
      <c r="F2253" s="12" t="s">
        <v>248</v>
      </c>
      <c r="G2253" s="12"/>
      <c r="H2253" s="9" t="s">
        <v>249</v>
      </c>
      <c r="I2253" s="13" t="s">
        <v>250</v>
      </c>
      <c r="J2253" s="14"/>
      <c r="K2253" s="15" t="s">
        <v>251</v>
      </c>
      <c r="L2253" s="13"/>
      <c r="M2253" s="14"/>
      <c r="N2253" s="9" t="s">
        <v>252</v>
      </c>
      <c r="O2253" s="16" t="s">
        <v>253</v>
      </c>
      <c r="P2253" s="17">
        <v>175763</v>
      </c>
      <c r="Q2253" s="18" t="s">
        <v>32</v>
      </c>
      <c r="R2253" s="19"/>
      <c r="S2253" s="12" t="s">
        <v>32</v>
      </c>
      <c r="T2253" s="10" t="s">
        <v>254</v>
      </c>
      <c r="U2253" s="15"/>
      <c r="V2253" s="45"/>
    </row>
    <row r="2254" spans="1:24" ht="16.5" customHeight="1">
      <c r="A2254" s="8" t="s">
        <v>5618</v>
      </c>
      <c r="B2254" s="9" t="s">
        <v>5605</v>
      </c>
      <c r="C2254" s="10" t="s">
        <v>5619</v>
      </c>
      <c r="D2254" s="21" t="s">
        <v>5620</v>
      </c>
      <c r="E2254" s="12" t="s">
        <v>111</v>
      </c>
      <c r="F2254" s="12" t="s">
        <v>255</v>
      </c>
      <c r="G2254" s="12"/>
      <c r="H2254" s="9" t="s">
        <v>256</v>
      </c>
      <c r="I2254" s="13" t="s">
        <v>257</v>
      </c>
      <c r="J2254" s="14"/>
      <c r="K2254" s="15" t="s">
        <v>258</v>
      </c>
      <c r="L2254" s="13"/>
      <c r="M2254" s="14"/>
      <c r="N2254" s="9" t="s">
        <v>259</v>
      </c>
      <c r="O2254" s="16" t="s">
        <v>260</v>
      </c>
      <c r="P2254" s="17">
        <v>58057</v>
      </c>
      <c r="Q2254" s="18" t="s">
        <v>32</v>
      </c>
      <c r="R2254" s="19"/>
      <c r="S2254" s="12" t="s">
        <v>32</v>
      </c>
      <c r="T2254" s="10" t="s">
        <v>261</v>
      </c>
      <c r="U2254" s="15"/>
      <c r="V2254" s="45"/>
    </row>
    <row r="2255" spans="1:24" ht="16.5" customHeight="1">
      <c r="A2255" s="8" t="s">
        <v>5618</v>
      </c>
      <c r="B2255" s="9" t="s">
        <v>5605</v>
      </c>
      <c r="C2255" s="10" t="s">
        <v>5619</v>
      </c>
      <c r="D2255" s="21" t="s">
        <v>5620</v>
      </c>
      <c r="E2255" s="12" t="s">
        <v>111</v>
      </c>
      <c r="F2255" s="12" t="s">
        <v>179</v>
      </c>
      <c r="G2255" s="12"/>
      <c r="H2255" s="9" t="s">
        <v>730</v>
      </c>
      <c r="I2255" s="13" t="s">
        <v>731</v>
      </c>
      <c r="J2255" s="14"/>
      <c r="K2255" s="15" t="s">
        <v>182</v>
      </c>
      <c r="L2255" s="13"/>
      <c r="M2255" s="14"/>
      <c r="N2255" s="9" t="s">
        <v>183</v>
      </c>
      <c r="O2255" s="16" t="s">
        <v>184</v>
      </c>
      <c r="P2255" s="17">
        <v>58756</v>
      </c>
      <c r="Q2255" s="18" t="s">
        <v>32</v>
      </c>
      <c r="R2255" s="25"/>
      <c r="S2255" s="18" t="s">
        <v>32</v>
      </c>
      <c r="T2255" s="10" t="s">
        <v>185</v>
      </c>
      <c r="U2255" s="15"/>
      <c r="V2255" s="45"/>
    </row>
    <row r="2256" spans="1:24" ht="16.5" customHeight="1">
      <c r="A2256" s="8" t="s">
        <v>5621</v>
      </c>
      <c r="B2256" s="16" t="s">
        <v>5622</v>
      </c>
      <c r="C2256" s="10" t="s">
        <v>5623</v>
      </c>
      <c r="D2256" s="11" t="s">
        <v>5620</v>
      </c>
      <c r="E2256" s="12" t="s">
        <v>111</v>
      </c>
      <c r="F2256" s="12" t="s">
        <v>38</v>
      </c>
      <c r="G2256" s="12"/>
      <c r="H2256" s="16" t="s">
        <v>39</v>
      </c>
      <c r="I2256" s="28" t="str">
        <f t="shared" ref="I2256:I2265" si="139">IF(H2256 = "(2E,6E)-FPP", "175763",
    IF(H2256 = "(2Z,6E)-FPP", "162247",
        IF(H2256 = "(2Z,6Z)-FPP", "60374",
            IF(H2256 = "(2E,6E,10E)-GGPP", "58756",
                IF(H2256 = "9α-copalyl PP", "58622",
                    IF(H2256 = "peregrinol PP", "138232",
                        IF(H2256 = "(2E)-GPP", "58057",
                            IF(H2256 = "ent-copalyl diphosphate", "58553",
                                IF(H2256 = "(S)-2,3-epoxysqualene", "15441",
                                    IF(H2256 = "(+)-copalyl diphosphate", "58635",
                                        IF(H2256 = "copal-8-ol diphosphate(3−)","64283",
                                            IF(H2256 = "NPP", "57665",
                                                IF(H2256 = "squalene", "15440",
                                                    IF(H2256 = "ent-copal-8-ol diphosphate(3−)", "138223",
                                                        IF(H2256 = "(2E,6E,10E,14E)-GFPP", "57907",
                                                            IF(H2256 = "(R)-tetraprenyl-β-curcumene", "64801",
                                                                IF(H2256 = "(E)-2-MeGPP", "61984",
                                                                    IF(H2256 = "all-trans-heptaprenyl PP", "58206",
                                                                        IF(H2256 = "(3S,22S)-2,3:22,23-diepoxy-2,3,22,23-tetrahydrosqualene", "138307",
                                                                            IF(H2256 = "pre-α-onocerin", "138305","")
                                                                            )
                                                                        )
                                                                    )
                                                                )
                                                            )
                                                        )
                                                    )
                                                )
                                            )
                                        )
                                    )
                                )
                            )
                        )
                    )
                )
            )
        )
    )</f>
        <v>58756</v>
      </c>
      <c r="J2256" s="12"/>
      <c r="K2256" s="10" t="s">
        <v>1625</v>
      </c>
      <c r="L2256" s="28"/>
      <c r="M2256" s="12"/>
      <c r="N2256" s="16" t="s">
        <v>41</v>
      </c>
      <c r="O2256" s="16" t="s">
        <v>1626</v>
      </c>
      <c r="P2256" s="7">
        <v>50063</v>
      </c>
      <c r="Q2256" s="29" t="s">
        <v>22</v>
      </c>
      <c r="R2256" s="30"/>
      <c r="S2256" s="29" t="s">
        <v>22</v>
      </c>
      <c r="T2256" s="31"/>
      <c r="U2256" s="10"/>
      <c r="V2256" s="284" t="s">
        <v>5624</v>
      </c>
      <c r="W2256" s="283"/>
      <c r="X2256" s="283"/>
    </row>
    <row r="2257" spans="1:24" ht="16.5" customHeight="1">
      <c r="A2257" s="27" t="s">
        <v>5625</v>
      </c>
      <c r="B2257" s="9" t="s">
        <v>339</v>
      </c>
      <c r="C2257" s="15" t="s">
        <v>5626</v>
      </c>
      <c r="D2257" s="21" t="s">
        <v>341</v>
      </c>
      <c r="E2257" s="12" t="s">
        <v>26</v>
      </c>
      <c r="F2257" s="14" t="s">
        <v>27</v>
      </c>
      <c r="G2257" s="14"/>
      <c r="H2257" s="9" t="s">
        <v>28</v>
      </c>
      <c r="I2257" s="28" t="str">
        <f t="shared" si="139"/>
        <v>175763</v>
      </c>
      <c r="J2257" s="14"/>
      <c r="K2257" s="15" t="s">
        <v>347</v>
      </c>
      <c r="L2257" s="13"/>
      <c r="M2257" s="14"/>
      <c r="N2257" s="9" t="s">
        <v>30</v>
      </c>
      <c r="O2257" s="9" t="s">
        <v>348</v>
      </c>
      <c r="P2257" s="17">
        <v>15385</v>
      </c>
      <c r="Q2257" s="29" t="s">
        <v>22</v>
      </c>
      <c r="R2257" s="30"/>
      <c r="S2257" s="29" t="s">
        <v>22</v>
      </c>
      <c r="T2257" s="31"/>
      <c r="U2257" s="15"/>
      <c r="V2257" s="26" t="s">
        <v>349</v>
      </c>
    </row>
    <row r="2258" spans="1:24" ht="16.5" customHeight="1">
      <c r="A2258" s="8" t="s">
        <v>5627</v>
      </c>
      <c r="B2258" s="16" t="s">
        <v>5628</v>
      </c>
      <c r="C2258" s="10" t="s">
        <v>5629</v>
      </c>
      <c r="D2258" s="11" t="s">
        <v>5630</v>
      </c>
      <c r="E2258" s="12" t="s">
        <v>26</v>
      </c>
      <c r="F2258" s="12" t="s">
        <v>55</v>
      </c>
      <c r="G2258" s="12"/>
      <c r="H2258" s="16" t="s">
        <v>39</v>
      </c>
      <c r="I2258" s="28" t="str">
        <f t="shared" si="139"/>
        <v>58756</v>
      </c>
      <c r="J2258" s="12"/>
      <c r="K2258" s="10" t="s">
        <v>5631</v>
      </c>
      <c r="L2258" s="28"/>
      <c r="M2258" s="12"/>
      <c r="N2258" s="16" t="s">
        <v>183</v>
      </c>
      <c r="O2258" s="16" t="s">
        <v>5632</v>
      </c>
      <c r="P2258" s="7">
        <v>138310</v>
      </c>
      <c r="Q2258" s="29" t="s">
        <v>22</v>
      </c>
      <c r="R2258" s="30"/>
      <c r="S2258" s="29" t="s">
        <v>22</v>
      </c>
      <c r="T2258" s="31"/>
      <c r="U2258" s="10" t="s">
        <v>5633</v>
      </c>
      <c r="V2258" s="284" t="s">
        <v>5634</v>
      </c>
      <c r="W2258" s="283"/>
      <c r="X2258" s="283"/>
    </row>
    <row r="2259" spans="1:24" ht="16.5" customHeight="1">
      <c r="A2259" s="27" t="s">
        <v>5635</v>
      </c>
      <c r="B2259" s="9" t="s">
        <v>5636</v>
      </c>
      <c r="C2259" s="15" t="s">
        <v>5637</v>
      </c>
      <c r="D2259" s="21" t="s">
        <v>703</v>
      </c>
      <c r="E2259" s="12" t="s">
        <v>26</v>
      </c>
      <c r="F2259" s="14" t="s">
        <v>38</v>
      </c>
      <c r="G2259" s="14"/>
      <c r="H2259" s="9" t="s">
        <v>74</v>
      </c>
      <c r="I2259" s="28" t="str">
        <f t="shared" si="139"/>
        <v>64283</v>
      </c>
      <c r="J2259" s="14"/>
      <c r="K2259" s="15" t="s">
        <v>3426</v>
      </c>
      <c r="L2259" s="13"/>
      <c r="M2259" s="14"/>
      <c r="N2259" s="9" t="s">
        <v>76</v>
      </c>
      <c r="O2259" s="9" t="s">
        <v>3427</v>
      </c>
      <c r="P2259" s="17">
        <v>68624</v>
      </c>
      <c r="Q2259" s="29" t="s">
        <v>22</v>
      </c>
      <c r="R2259" s="30"/>
      <c r="S2259" s="29" t="s">
        <v>22</v>
      </c>
      <c r="T2259" s="31"/>
      <c r="U2259" s="15" t="s">
        <v>59</v>
      </c>
      <c r="V2259" s="26" t="s">
        <v>5638</v>
      </c>
    </row>
    <row r="2260" spans="1:24" ht="16.5" customHeight="1">
      <c r="A2260" s="27" t="s">
        <v>5639</v>
      </c>
      <c r="B2260" s="9" t="s">
        <v>5636</v>
      </c>
      <c r="C2260" s="15" t="s">
        <v>5640</v>
      </c>
      <c r="D2260" s="21" t="s">
        <v>703</v>
      </c>
      <c r="E2260" s="12" t="s">
        <v>26</v>
      </c>
      <c r="F2260" s="14" t="s">
        <v>38</v>
      </c>
      <c r="G2260" s="14"/>
      <c r="H2260" s="9" t="s">
        <v>39</v>
      </c>
      <c r="I2260" s="28" t="str">
        <f t="shared" si="139"/>
        <v>58756</v>
      </c>
      <c r="J2260" s="14"/>
      <c r="K2260" s="15" t="s">
        <v>3426</v>
      </c>
      <c r="L2260" s="13"/>
      <c r="M2260" s="14"/>
      <c r="N2260" s="9" t="s">
        <v>76</v>
      </c>
      <c r="O2260" s="9" t="s">
        <v>3427</v>
      </c>
      <c r="P2260" s="17">
        <v>68624</v>
      </c>
      <c r="Q2260" s="29" t="s">
        <v>22</v>
      </c>
      <c r="R2260" s="30"/>
      <c r="S2260" s="29" t="s">
        <v>22</v>
      </c>
      <c r="T2260" s="31"/>
      <c r="U2260" s="15" t="s">
        <v>59</v>
      </c>
      <c r="V2260" s="26" t="s">
        <v>60</v>
      </c>
    </row>
    <row r="2261" spans="1:24" ht="16.5" customHeight="1">
      <c r="A2261" s="27" t="s">
        <v>5641</v>
      </c>
      <c r="B2261" s="9" t="s">
        <v>5642</v>
      </c>
      <c r="C2261" s="15" t="s">
        <v>5643</v>
      </c>
      <c r="D2261" s="21" t="s">
        <v>703</v>
      </c>
      <c r="E2261" s="12" t="s">
        <v>26</v>
      </c>
      <c r="F2261" s="14" t="s">
        <v>55</v>
      </c>
      <c r="G2261" s="14"/>
      <c r="H2261" s="9" t="s">
        <v>39</v>
      </c>
      <c r="I2261" s="28" t="str">
        <f t="shared" si="139"/>
        <v>58756</v>
      </c>
      <c r="J2261" s="14"/>
      <c r="K2261" s="15" t="s">
        <v>5644</v>
      </c>
      <c r="L2261" s="13"/>
      <c r="M2261" s="14"/>
      <c r="N2261" s="9" t="s">
        <v>5645</v>
      </c>
      <c r="O2261" s="9" t="s">
        <v>5646</v>
      </c>
      <c r="P2261" s="17">
        <v>64283</v>
      </c>
      <c r="Q2261" s="29" t="s">
        <v>22</v>
      </c>
      <c r="R2261" s="30"/>
      <c r="S2261" s="29" t="s">
        <v>22</v>
      </c>
      <c r="T2261" s="31"/>
      <c r="U2261" s="15" t="s">
        <v>59</v>
      </c>
      <c r="V2261" s="35" t="s">
        <v>60</v>
      </c>
    </row>
    <row r="2262" spans="1:24" ht="16.5" customHeight="1">
      <c r="A2262" s="27" t="s">
        <v>5647</v>
      </c>
      <c r="B2262" s="9" t="s">
        <v>3609</v>
      </c>
      <c r="C2262" s="15" t="s">
        <v>5648</v>
      </c>
      <c r="D2262" s="21" t="s">
        <v>703</v>
      </c>
      <c r="E2262" s="12" t="s">
        <v>26</v>
      </c>
      <c r="F2262" s="14" t="s">
        <v>130</v>
      </c>
      <c r="G2262" s="14"/>
      <c r="H2262" s="9" t="s">
        <v>131</v>
      </c>
      <c r="I2262" s="28" t="str">
        <f t="shared" si="139"/>
        <v>58057</v>
      </c>
      <c r="J2262" s="14"/>
      <c r="K2262" s="15" t="s">
        <v>577</v>
      </c>
      <c r="L2262" s="13"/>
      <c r="M2262" s="14"/>
      <c r="N2262" s="9" t="s">
        <v>133</v>
      </c>
      <c r="O2262" s="9" t="s">
        <v>579</v>
      </c>
      <c r="P2262" s="17">
        <v>89</v>
      </c>
      <c r="Q2262" s="29" t="s">
        <v>22</v>
      </c>
      <c r="R2262" s="30"/>
      <c r="S2262" s="29" t="s">
        <v>22</v>
      </c>
      <c r="T2262" s="31"/>
      <c r="U2262" s="15"/>
      <c r="V2262" s="26" t="s">
        <v>5649</v>
      </c>
    </row>
    <row r="2263" spans="1:24" ht="16.5" customHeight="1">
      <c r="A2263" s="27" t="s">
        <v>5650</v>
      </c>
      <c r="B2263" s="9" t="s">
        <v>842</v>
      </c>
      <c r="C2263" s="15" t="s">
        <v>5651</v>
      </c>
      <c r="D2263" s="21" t="s">
        <v>724</v>
      </c>
      <c r="E2263" s="12" t="s">
        <v>26</v>
      </c>
      <c r="F2263" s="14" t="s">
        <v>266</v>
      </c>
      <c r="G2263" s="14"/>
      <c r="H2263" s="9" t="s">
        <v>267</v>
      </c>
      <c r="I2263" s="28" t="str">
        <f t="shared" si="139"/>
        <v>15441</v>
      </c>
      <c r="J2263" s="14"/>
      <c r="K2263" s="15" t="s">
        <v>829</v>
      </c>
      <c r="L2263" s="13"/>
      <c r="M2263" s="14"/>
      <c r="N2263" s="9" t="s">
        <v>269</v>
      </c>
      <c r="O2263" s="9" t="s">
        <v>831</v>
      </c>
      <c r="P2263" s="17">
        <v>17030</v>
      </c>
      <c r="Q2263" s="29" t="s">
        <v>22</v>
      </c>
      <c r="R2263" s="30"/>
      <c r="S2263" s="29" t="s">
        <v>22</v>
      </c>
      <c r="T2263" s="31"/>
      <c r="U2263" s="15"/>
      <c r="V2263" s="26" t="s">
        <v>5652</v>
      </c>
    </row>
    <row r="2264" spans="1:24" ht="16.5" customHeight="1">
      <c r="A2264" s="27" t="s">
        <v>5653</v>
      </c>
      <c r="B2264" s="9" t="s">
        <v>842</v>
      </c>
      <c r="C2264" s="15" t="s">
        <v>5654</v>
      </c>
      <c r="D2264" s="21" t="s">
        <v>724</v>
      </c>
      <c r="E2264" s="12" t="s">
        <v>26</v>
      </c>
      <c r="F2264" s="14" t="s">
        <v>266</v>
      </c>
      <c r="G2264" s="14"/>
      <c r="H2264" s="9" t="s">
        <v>267</v>
      </c>
      <c r="I2264" s="28" t="str">
        <f t="shared" si="139"/>
        <v>15441</v>
      </c>
      <c r="J2264" s="14"/>
      <c r="K2264" s="15" t="s">
        <v>275</v>
      </c>
      <c r="L2264" s="13"/>
      <c r="M2264" s="14"/>
      <c r="N2264" s="9" t="s">
        <v>269</v>
      </c>
      <c r="O2264" s="9" t="s">
        <v>1015</v>
      </c>
      <c r="P2264" s="17">
        <v>63468</v>
      </c>
      <c r="Q2264" s="29" t="s">
        <v>22</v>
      </c>
      <c r="R2264" s="30"/>
      <c r="S2264" s="29" t="s">
        <v>22</v>
      </c>
      <c r="T2264" s="31"/>
      <c r="U2264" s="15"/>
      <c r="V2264" s="32" t="s">
        <v>1016</v>
      </c>
    </row>
    <row r="2265" spans="1:24" ht="16.5" customHeight="1">
      <c r="A2265" s="27" t="s">
        <v>5655</v>
      </c>
      <c r="B2265" s="9" t="s">
        <v>842</v>
      </c>
      <c r="C2265" s="15" t="s">
        <v>5656</v>
      </c>
      <c r="D2265" s="21" t="s">
        <v>724</v>
      </c>
      <c r="E2265" s="12" t="s">
        <v>26</v>
      </c>
      <c r="F2265" s="14" t="s">
        <v>266</v>
      </c>
      <c r="G2265" s="14"/>
      <c r="H2265" s="9" t="s">
        <v>267</v>
      </c>
      <c r="I2265" s="28" t="str">
        <f t="shared" si="139"/>
        <v>15441</v>
      </c>
      <c r="J2265" s="14"/>
      <c r="K2265" s="15" t="s">
        <v>858</v>
      </c>
      <c r="L2265" s="13"/>
      <c r="M2265" s="14"/>
      <c r="N2265" s="9" t="s">
        <v>269</v>
      </c>
      <c r="O2265" s="9" t="s">
        <v>859</v>
      </c>
      <c r="P2265" s="17">
        <v>10352</v>
      </c>
      <c r="Q2265" s="29" t="s">
        <v>22</v>
      </c>
      <c r="R2265" s="30"/>
      <c r="S2265" s="29" t="s">
        <v>22</v>
      </c>
      <c r="T2265" s="31"/>
      <c r="U2265" s="15"/>
      <c r="V2265" s="32" t="s">
        <v>5657</v>
      </c>
    </row>
    <row r="2266" spans="1:24" ht="16.5" customHeight="1">
      <c r="A2266" s="8" t="s">
        <v>5658</v>
      </c>
      <c r="B2266" s="9" t="s">
        <v>5659</v>
      </c>
      <c r="C2266" s="10" t="s">
        <v>5660</v>
      </c>
      <c r="D2266" s="21" t="s">
        <v>2087</v>
      </c>
      <c r="E2266" s="12" t="s">
        <v>26</v>
      </c>
      <c r="F2266" s="12" t="s">
        <v>266</v>
      </c>
      <c r="G2266" s="12"/>
      <c r="H2266" s="9" t="s">
        <v>28</v>
      </c>
      <c r="I2266" s="13">
        <v>175763</v>
      </c>
      <c r="J2266" s="14"/>
      <c r="K2266" s="15" t="s">
        <v>741</v>
      </c>
      <c r="L2266" s="13"/>
      <c r="M2266" s="14"/>
      <c r="N2266" s="9" t="s">
        <v>742</v>
      </c>
      <c r="O2266" s="16" t="s">
        <v>743</v>
      </c>
      <c r="P2266" s="17">
        <v>15440</v>
      </c>
      <c r="Q2266" s="18" t="s">
        <v>32</v>
      </c>
      <c r="R2266" s="19"/>
      <c r="S2266" s="12" t="s">
        <v>32</v>
      </c>
      <c r="T2266" s="10" t="s">
        <v>1249</v>
      </c>
      <c r="U2266" s="15"/>
      <c r="V2266" s="45"/>
    </row>
    <row r="2267" spans="1:24" ht="16.5" customHeight="1">
      <c r="A2267" s="8" t="s">
        <v>5661</v>
      </c>
      <c r="B2267" s="9" t="s">
        <v>5662</v>
      </c>
      <c r="C2267" s="10" t="s">
        <v>5663</v>
      </c>
      <c r="D2267" s="21" t="s">
        <v>2087</v>
      </c>
      <c r="E2267" s="12" t="s">
        <v>26</v>
      </c>
      <c r="F2267" s="12" t="s">
        <v>266</v>
      </c>
      <c r="G2267" s="12"/>
      <c r="H2267" s="9" t="s">
        <v>28</v>
      </c>
      <c r="I2267" s="13">
        <v>175763</v>
      </c>
      <c r="J2267" s="14"/>
      <c r="K2267" s="15" t="s">
        <v>741</v>
      </c>
      <c r="L2267" s="13"/>
      <c r="M2267" s="14"/>
      <c r="N2267" s="9" t="s">
        <v>742</v>
      </c>
      <c r="O2267" s="16" t="s">
        <v>743</v>
      </c>
      <c r="P2267" s="17">
        <v>15440</v>
      </c>
      <c r="Q2267" s="18" t="s">
        <v>32</v>
      </c>
      <c r="R2267" s="19"/>
      <c r="S2267" s="12" t="s">
        <v>32</v>
      </c>
      <c r="T2267" s="10" t="s">
        <v>1249</v>
      </c>
      <c r="U2267" s="15"/>
      <c r="V2267" s="45"/>
    </row>
    <row r="2268" spans="1:24" ht="16.5" customHeight="1">
      <c r="A2268" s="8" t="s">
        <v>5664</v>
      </c>
      <c r="B2268" s="9" t="s">
        <v>5665</v>
      </c>
      <c r="C2268" s="10" t="s">
        <v>5666</v>
      </c>
      <c r="D2268" s="21" t="s">
        <v>2087</v>
      </c>
      <c r="E2268" s="12" t="s">
        <v>26</v>
      </c>
      <c r="F2268" s="12" t="s">
        <v>266</v>
      </c>
      <c r="G2268" s="12"/>
      <c r="H2268" s="9" t="s">
        <v>28</v>
      </c>
      <c r="I2268" s="13">
        <v>175763</v>
      </c>
      <c r="J2268" s="14"/>
      <c r="K2268" s="15" t="s">
        <v>741</v>
      </c>
      <c r="L2268" s="13"/>
      <c r="M2268" s="14"/>
      <c r="N2268" s="9" t="s">
        <v>742</v>
      </c>
      <c r="O2268" s="16" t="s">
        <v>743</v>
      </c>
      <c r="P2268" s="17">
        <v>15440</v>
      </c>
      <c r="Q2268" s="18" t="s">
        <v>32</v>
      </c>
      <c r="R2268" s="19"/>
      <c r="S2268" s="12" t="s">
        <v>32</v>
      </c>
      <c r="T2268" s="10" t="s">
        <v>1249</v>
      </c>
      <c r="U2268" s="15"/>
      <c r="V2268" s="45"/>
    </row>
    <row r="2269" spans="1:24" ht="16.5" customHeight="1">
      <c r="A2269" s="27" t="s">
        <v>5667</v>
      </c>
      <c r="B2269" s="9" t="s">
        <v>339</v>
      </c>
      <c r="C2269" s="15" t="s">
        <v>5668</v>
      </c>
      <c r="D2269" s="21" t="s">
        <v>341</v>
      </c>
      <c r="E2269" s="12" t="s">
        <v>26</v>
      </c>
      <c r="F2269" s="14" t="s">
        <v>27</v>
      </c>
      <c r="G2269" s="14"/>
      <c r="H2269" s="9" t="s">
        <v>28</v>
      </c>
      <c r="I2269" s="28" t="str">
        <f>IF(H2269 = "(2E,6E)-FPP", "175763",
    IF(H2269 = "(2Z,6E)-FPP", "162247",
        IF(H2269 = "(2Z,6Z)-FPP", "60374",
            IF(H2269 = "(2E,6E,10E)-GGPP", "58756",
                IF(H2269 = "9α-copalyl PP", "58622",
                    IF(H2269 = "peregrinol PP", "138232",
                        IF(H2269 = "(2E)-GPP", "58057",
                            IF(H2269 = "ent-copalyl diphosphate", "58553",
                                IF(H2269 = "(S)-2,3-epoxysqualene", "15441",
                                    IF(H2269 = "(+)-copalyl diphosphate", "58635",
                                        IF(H2269 = "copal-8-ol diphosphate(3−)","64283",
                                            IF(H2269 = "NPP", "57665",
                                                IF(H2269 = "squalene", "15440",
                                                    IF(H2269 = "ent-copal-8-ol diphosphate(3−)", "138223",
                                                        IF(H2269 = "(2E,6E,10E,14E)-GFPP", "57907",
                                                            IF(H2269 = "(R)-tetraprenyl-β-curcumene", "64801",
                                                                IF(H2269 = "(E)-2-MeGPP", "61984",
                                                                    IF(H2269 = "all-trans-heptaprenyl PP", "58206",
                                                                        IF(H2269 = "(3S,22S)-2,3:22,23-diepoxy-2,3,22,23-tetrahydrosqualene", "138307",
                                                                            IF(H2269 = "pre-α-onocerin", "138305","")
                                                                            )
                                                                        )
                                                                    )
                                                                )
                                                            )
                                                        )
                                                    )
                                                )
                                            )
                                        )
                                    )
                                )
                            )
                        )
                    )
                )
            )
        )
    )</f>
        <v>175763</v>
      </c>
      <c r="J2269" s="14"/>
      <c r="K2269" s="15" t="s">
        <v>347</v>
      </c>
      <c r="L2269" s="13"/>
      <c r="M2269" s="14"/>
      <c r="N2269" s="9" t="s">
        <v>30</v>
      </c>
      <c r="O2269" s="9" t="s">
        <v>348</v>
      </c>
      <c r="P2269" s="17">
        <v>15385</v>
      </c>
      <c r="Q2269" s="29" t="s">
        <v>22</v>
      </c>
      <c r="R2269" s="30"/>
      <c r="S2269" s="29" t="s">
        <v>22</v>
      </c>
      <c r="T2269" s="31"/>
      <c r="U2269" s="15"/>
      <c r="V2269" s="26" t="s">
        <v>5669</v>
      </c>
    </row>
    <row r="2270" spans="1:24" ht="16.5" customHeight="1">
      <c r="A2270" s="27" t="s">
        <v>5670</v>
      </c>
      <c r="B2270" s="9" t="s">
        <v>1265</v>
      </c>
      <c r="C2270" s="15" t="s">
        <v>5671</v>
      </c>
      <c r="D2270" s="21" t="s">
        <v>5672</v>
      </c>
      <c r="E2270" s="12" t="s">
        <v>87</v>
      </c>
      <c r="F2270" s="14" t="s">
        <v>38</v>
      </c>
      <c r="G2270" s="14"/>
      <c r="H2270" s="9" t="s">
        <v>39</v>
      </c>
      <c r="I2270" s="13">
        <v>58756</v>
      </c>
      <c r="J2270" s="14"/>
      <c r="K2270" s="15" t="s">
        <v>5673</v>
      </c>
      <c r="L2270" s="13"/>
      <c r="M2270" s="14"/>
      <c r="N2270" s="9" t="s">
        <v>41</v>
      </c>
      <c r="O2270" s="9" t="s">
        <v>5674</v>
      </c>
      <c r="P2270" s="17">
        <v>192982</v>
      </c>
      <c r="Q2270" s="18" t="s">
        <v>22</v>
      </c>
      <c r="R2270" s="25"/>
      <c r="S2270" s="18" t="s">
        <v>22</v>
      </c>
      <c r="T2270" s="34"/>
      <c r="U2270" s="15"/>
      <c r="V2270" s="26" t="s">
        <v>105</v>
      </c>
    </row>
    <row r="2271" spans="1:24" ht="16.5" customHeight="1">
      <c r="A2271" s="27" t="s">
        <v>5675</v>
      </c>
      <c r="B2271" s="9" t="s">
        <v>5676</v>
      </c>
      <c r="C2271" s="15" t="s">
        <v>5677</v>
      </c>
      <c r="D2271" s="21" t="s">
        <v>4961</v>
      </c>
      <c r="E2271" s="12" t="s">
        <v>111</v>
      </c>
      <c r="F2271" s="14" t="s">
        <v>27</v>
      </c>
      <c r="G2271" s="14"/>
      <c r="H2271" s="16" t="s">
        <v>28</v>
      </c>
      <c r="I2271" s="28" t="str">
        <f>IF(H2271 = "(2E,6E)-FPP", "175763",
    IF(H2271 = "(2Z,6E)-FPP", "162247",
        IF(H2271 = "(2Z,6Z)-FPP", "60374",
            IF(H2271 = "(2E,6E,10E)-GGPP", "58756",
                IF(H2271 = "9α-copalyl PP", "58622",
                    IF(H2271 = "peregrinol PP", "138232",
                        IF(H2271 = "(2E)-GPP", "58057",
                            IF(H2271 = "ent-copalyl diphosphate", "58553",
                                IF(H2271 = "(S)-2,3-epoxysqualene", "15441",
                                    IF(H2271 = "(+)-copalyl diphosphate", "58635",
                                        IF(H2271 = "copal-8-ol diphosphate(3−)","64283",
                                            IF(H2271 = "NPP", "57665",
                                                IF(H2271 = "squalene", "15440",
                                                    IF(H2271 = "ent-copal-8-ol diphosphate(3−)", "138223",
                                                        IF(H2271 = "(2E,6E,10E,14E)-GFPP", "57907",
                                                            IF(H2271 = "(R)-tetraprenyl-β-curcumene", "64801",
                                                                IF(H2271 = "(E)-2-MeGPP", "61984",
                                                                    IF(H2271 = "all-trans-heptaprenyl PP", "58206",
                                                                        IF(H2271 = "(3S,22S)-2,3:22,23-diepoxy-2,3,22,23-tetrahydrosqualene", "138307",
                                                                            IF(H2271 = "pre-α-onocerin", "138305","")
                                                                            )
                                                                        )
                                                                    )
                                                                )
                                                            )
                                                        )
                                                    )
                                                )
                                            )
                                        )
                                    )
                                )
                            )
                        )
                    )
                )
            )
        )
    )</f>
        <v>175763</v>
      </c>
      <c r="J2271" s="12"/>
      <c r="K2271" s="15" t="s">
        <v>5678</v>
      </c>
      <c r="L2271" s="13"/>
      <c r="M2271" s="14"/>
      <c r="N2271" s="9" t="s">
        <v>30</v>
      </c>
      <c r="O2271" s="9" t="s">
        <v>5679</v>
      </c>
      <c r="P2271" s="17">
        <v>155906</v>
      </c>
      <c r="Q2271" s="29" t="s">
        <v>22</v>
      </c>
      <c r="R2271" s="30"/>
      <c r="S2271" s="29" t="s">
        <v>22</v>
      </c>
      <c r="T2271" s="31"/>
      <c r="U2271" s="15" t="s">
        <v>5680</v>
      </c>
      <c r="V2271" s="26" t="s">
        <v>5681</v>
      </c>
    </row>
    <row r="2272" spans="1:24" ht="16.5" customHeight="1">
      <c r="A2272" s="27" t="s">
        <v>5682</v>
      </c>
      <c r="B2272" s="9" t="s">
        <v>5683</v>
      </c>
      <c r="C2272" s="15" t="s">
        <v>5684</v>
      </c>
      <c r="D2272" s="21" t="s">
        <v>4937</v>
      </c>
      <c r="E2272" s="12" t="s">
        <v>111</v>
      </c>
      <c r="F2272" s="14" t="s">
        <v>783</v>
      </c>
      <c r="G2272" s="14"/>
      <c r="H2272" s="9" t="s">
        <v>730</v>
      </c>
      <c r="I2272" s="13" t="s">
        <v>3198</v>
      </c>
      <c r="J2272" s="14"/>
      <c r="K2272" s="15" t="s">
        <v>182</v>
      </c>
      <c r="L2272" s="22"/>
      <c r="M2272" s="23"/>
      <c r="N2272" s="24" t="s">
        <v>183</v>
      </c>
      <c r="O2272" s="24" t="s">
        <v>184</v>
      </c>
      <c r="P2272" s="17">
        <v>58756</v>
      </c>
      <c r="Q2272" s="18" t="s">
        <v>32</v>
      </c>
      <c r="R2272" s="25"/>
      <c r="S2272" s="29" t="s">
        <v>22</v>
      </c>
      <c r="T2272" s="34"/>
      <c r="U2272" s="15"/>
      <c r="V2272" s="32" t="s">
        <v>5685</v>
      </c>
    </row>
    <row r="2273" spans="1:24" ht="16.5" customHeight="1">
      <c r="A2273" s="27" t="s">
        <v>5682</v>
      </c>
      <c r="B2273" s="9" t="s">
        <v>5683</v>
      </c>
      <c r="C2273" s="15" t="s">
        <v>5684</v>
      </c>
      <c r="D2273" s="21" t="s">
        <v>4937</v>
      </c>
      <c r="E2273" s="12" t="s">
        <v>111</v>
      </c>
      <c r="F2273" s="14" t="s">
        <v>38</v>
      </c>
      <c r="G2273" s="14"/>
      <c r="H2273" s="9" t="s">
        <v>39</v>
      </c>
      <c r="I2273" s="13">
        <v>58756</v>
      </c>
      <c r="J2273" s="14"/>
      <c r="K2273" s="15" t="s">
        <v>4933</v>
      </c>
      <c r="L2273" s="22"/>
      <c r="M2273" s="23"/>
      <c r="N2273" s="24" t="s">
        <v>41</v>
      </c>
      <c r="O2273" s="24" t="s">
        <v>4934</v>
      </c>
      <c r="P2273" s="17">
        <v>177888</v>
      </c>
      <c r="Q2273" s="18" t="s">
        <v>22</v>
      </c>
      <c r="R2273" s="25"/>
      <c r="S2273" s="29" t="s">
        <v>22</v>
      </c>
      <c r="T2273" s="34"/>
      <c r="U2273" s="15"/>
      <c r="V2273" s="32" t="s">
        <v>5686</v>
      </c>
    </row>
    <row r="2274" spans="1:24" ht="16.5" customHeight="1">
      <c r="A2274" s="8" t="s">
        <v>5682</v>
      </c>
      <c r="B2274" s="9" t="s">
        <v>5683</v>
      </c>
      <c r="C2274" s="10" t="s">
        <v>4936</v>
      </c>
      <c r="D2274" s="21" t="s">
        <v>4937</v>
      </c>
      <c r="E2274" s="12" t="s">
        <v>111</v>
      </c>
      <c r="F2274" s="12" t="s">
        <v>179</v>
      </c>
      <c r="G2274" s="12"/>
      <c r="H2274" s="9" t="s">
        <v>256</v>
      </c>
      <c r="I2274" s="13" t="s">
        <v>257</v>
      </c>
      <c r="J2274" s="14"/>
      <c r="K2274" s="15" t="s">
        <v>182</v>
      </c>
      <c r="L2274" s="13"/>
      <c r="M2274" s="14"/>
      <c r="N2274" s="9" t="s">
        <v>183</v>
      </c>
      <c r="O2274" s="16" t="s">
        <v>184</v>
      </c>
      <c r="P2274" s="17">
        <v>58756</v>
      </c>
      <c r="Q2274" s="18" t="s">
        <v>32</v>
      </c>
      <c r="R2274" s="25"/>
      <c r="S2274" s="18" t="s">
        <v>22</v>
      </c>
      <c r="T2274" s="10"/>
      <c r="U2274" s="15"/>
      <c r="V2274" s="26" t="s">
        <v>5686</v>
      </c>
    </row>
    <row r="2275" spans="1:24" ht="16.5" customHeight="1">
      <c r="A2275" s="8" t="s">
        <v>5687</v>
      </c>
      <c r="B2275" s="16" t="s">
        <v>5688</v>
      </c>
      <c r="C2275" s="10" t="s">
        <v>5689</v>
      </c>
      <c r="D2275" s="11" t="s">
        <v>5690</v>
      </c>
      <c r="E2275" s="12" t="s">
        <v>111</v>
      </c>
      <c r="F2275" s="12" t="s">
        <v>27</v>
      </c>
      <c r="G2275" s="12"/>
      <c r="H2275" s="16" t="s">
        <v>28</v>
      </c>
      <c r="I2275" s="28" t="str">
        <f t="shared" ref="I2275:I2302" si="140">IF(H2275 = "(2E,6E)-FPP", "175763",
    IF(H2275 = "(2Z,6E)-FPP", "162247",
        IF(H2275 = "(2Z,6Z)-FPP", "60374",
            IF(H2275 = "(2E,6E,10E)-GGPP", "58756",
                IF(H2275 = "9α-copalyl PP", "58622",
                    IF(H2275 = "peregrinol PP", "138232",
                        IF(H2275 = "(2E)-GPP", "58057",
                            IF(H2275 = "ent-copalyl diphosphate", "58553",
                                IF(H2275 = "(S)-2,3-epoxysqualene", "15441",
                                    IF(H2275 = "(+)-copalyl diphosphate", "58635",
                                        IF(H2275 = "copal-8-ol diphosphate(3−)","64283",
                                            IF(H2275 = "NPP", "57665",
                                                IF(H2275 = "squalene", "15440",
                                                    IF(H2275 = "ent-copal-8-ol diphosphate(3−)", "138223",
                                                        IF(H2275 = "(2E,6E,10E,14E)-GFPP", "57907",
                                                            IF(H2275 = "(R)-tetraprenyl-β-curcumene", "64801",
                                                                IF(H2275 = "(E)-2-MeGPP", "61984",
                                                                    IF(H2275 = "all-trans-heptaprenyl PP", "58206",
                                                                        IF(H2275 = "(3S,22S)-2,3:22,23-diepoxy-2,3,22,23-tetrahydrosqualene", "138307",
                                                                            IF(H2275 = "pre-α-onocerin", "138305","")
                                                                            )
                                                                        )
                                                                    )
                                                                )
                                                            )
                                                        )
                                                    )
                                                )
                                            )
                                        )
                                    )
                                )
                            )
                        )
                    )
                )
            )
        )
    )</f>
        <v>175763</v>
      </c>
      <c r="J2275" s="12"/>
      <c r="K2275" s="10" t="s">
        <v>5691</v>
      </c>
      <c r="L2275" s="28"/>
      <c r="M2275" s="12"/>
      <c r="N2275" s="16" t="s">
        <v>30</v>
      </c>
      <c r="O2275" s="16" t="s">
        <v>5692</v>
      </c>
      <c r="P2275" s="7">
        <v>137563</v>
      </c>
      <c r="Q2275" s="29" t="s">
        <v>22</v>
      </c>
      <c r="R2275" s="30"/>
      <c r="S2275" s="29" t="s">
        <v>22</v>
      </c>
      <c r="T2275" s="31"/>
      <c r="U2275" s="10" t="s">
        <v>59</v>
      </c>
      <c r="V2275" s="284" t="s">
        <v>515</v>
      </c>
      <c r="W2275" s="283"/>
      <c r="X2275" s="283"/>
    </row>
    <row r="2276" spans="1:24" ht="16.5" customHeight="1">
      <c r="A2276" s="8" t="s">
        <v>5693</v>
      </c>
      <c r="B2276" s="16" t="s">
        <v>5688</v>
      </c>
      <c r="C2276" s="10" t="s">
        <v>5694</v>
      </c>
      <c r="D2276" s="11" t="s">
        <v>5695</v>
      </c>
      <c r="E2276" s="12" t="s">
        <v>111</v>
      </c>
      <c r="F2276" s="12" t="s">
        <v>27</v>
      </c>
      <c r="G2276" s="12"/>
      <c r="H2276" s="16" t="s">
        <v>28</v>
      </c>
      <c r="I2276" s="28" t="str">
        <f t="shared" si="140"/>
        <v>175763</v>
      </c>
      <c r="J2276" s="12"/>
      <c r="K2276" s="10" t="s">
        <v>5691</v>
      </c>
      <c r="L2276" s="28"/>
      <c r="M2276" s="12"/>
      <c r="N2276" s="16" t="s">
        <v>30</v>
      </c>
      <c r="O2276" s="16" t="s">
        <v>5692</v>
      </c>
      <c r="P2276" s="7">
        <v>137563</v>
      </c>
      <c r="Q2276" s="29" t="s">
        <v>22</v>
      </c>
      <c r="R2276" s="30"/>
      <c r="S2276" s="29" t="s">
        <v>22</v>
      </c>
      <c r="T2276" s="31"/>
      <c r="U2276" s="10" t="s">
        <v>59</v>
      </c>
      <c r="V2276" s="284" t="s">
        <v>515</v>
      </c>
      <c r="W2276" s="283"/>
      <c r="X2276" s="283"/>
    </row>
    <row r="2277" spans="1:24" ht="16.5" customHeight="1">
      <c r="A2277" s="27" t="s">
        <v>5696</v>
      </c>
      <c r="B2277" s="9" t="s">
        <v>5697</v>
      </c>
      <c r="C2277" s="15" t="s">
        <v>5698</v>
      </c>
      <c r="D2277" s="21" t="s">
        <v>5699</v>
      </c>
      <c r="E2277" s="12" t="s">
        <v>26</v>
      </c>
      <c r="F2277" s="14" t="s">
        <v>27</v>
      </c>
      <c r="G2277" s="14"/>
      <c r="H2277" s="9" t="s">
        <v>28</v>
      </c>
      <c r="I2277" s="28" t="str">
        <f t="shared" si="140"/>
        <v>175763</v>
      </c>
      <c r="J2277" s="14"/>
      <c r="K2277" s="15" t="s">
        <v>5700</v>
      </c>
      <c r="L2277" s="13"/>
      <c r="M2277" s="14"/>
      <c r="N2277" s="9" t="s">
        <v>49</v>
      </c>
      <c r="O2277" s="15" t="s">
        <v>5701</v>
      </c>
      <c r="P2277" s="73"/>
      <c r="Q2277" s="29" t="s">
        <v>22</v>
      </c>
      <c r="R2277" s="30"/>
      <c r="S2277" s="29" t="s">
        <v>22</v>
      </c>
      <c r="T2277" s="31"/>
      <c r="U2277" s="41" t="s">
        <v>169</v>
      </c>
      <c r="V2277" s="42" t="s">
        <v>5702</v>
      </c>
    </row>
    <row r="2278" spans="1:24" ht="16.5" customHeight="1">
      <c r="A2278" s="27" t="s">
        <v>5703</v>
      </c>
      <c r="B2278" s="9" t="s">
        <v>5704</v>
      </c>
      <c r="C2278" s="15" t="s">
        <v>5705</v>
      </c>
      <c r="D2278" s="21" t="s">
        <v>400</v>
      </c>
      <c r="E2278" s="12" t="s">
        <v>26</v>
      </c>
      <c r="F2278" s="14" t="s">
        <v>27</v>
      </c>
      <c r="G2278" s="14"/>
      <c r="H2278" s="9" t="s">
        <v>28</v>
      </c>
      <c r="I2278" s="28" t="str">
        <f t="shared" si="140"/>
        <v>175763</v>
      </c>
      <c r="J2278" s="14"/>
      <c r="K2278" s="15" t="s">
        <v>5706</v>
      </c>
      <c r="L2278" s="13" t="s">
        <v>288</v>
      </c>
      <c r="M2278" s="14" t="s">
        <v>22</v>
      </c>
      <c r="N2278" s="9" t="s">
        <v>49</v>
      </c>
      <c r="O2278" s="15" t="s">
        <v>5707</v>
      </c>
      <c r="P2278" s="73"/>
      <c r="Q2278" s="29" t="s">
        <v>22</v>
      </c>
      <c r="R2278" s="30"/>
      <c r="S2278" s="29" t="s">
        <v>22</v>
      </c>
      <c r="T2278" s="31"/>
      <c r="U2278" s="41" t="s">
        <v>169</v>
      </c>
      <c r="V2278" s="42" t="s">
        <v>5702</v>
      </c>
    </row>
    <row r="2279" spans="1:24" ht="16.5" customHeight="1">
      <c r="A2279" s="27" t="s">
        <v>5708</v>
      </c>
      <c r="B2279" s="9" t="s">
        <v>5697</v>
      </c>
      <c r="C2279" s="15" t="s">
        <v>5709</v>
      </c>
      <c r="D2279" s="21" t="s">
        <v>5710</v>
      </c>
      <c r="E2279" s="12" t="s">
        <v>26</v>
      </c>
      <c r="F2279" s="14" t="s">
        <v>27</v>
      </c>
      <c r="G2279" s="14"/>
      <c r="H2279" s="16" t="s">
        <v>28</v>
      </c>
      <c r="I2279" s="28" t="str">
        <f t="shared" si="140"/>
        <v>175763</v>
      </c>
      <c r="J2279" s="14"/>
      <c r="K2279" s="15" t="s">
        <v>2514</v>
      </c>
      <c r="L2279" s="13"/>
      <c r="M2279" s="14"/>
      <c r="N2279" s="9" t="s">
        <v>30</v>
      </c>
      <c r="O2279" s="9" t="s">
        <v>2515</v>
      </c>
      <c r="P2279" s="17">
        <v>49243</v>
      </c>
      <c r="Q2279" s="29" t="s">
        <v>22</v>
      </c>
      <c r="R2279" s="30"/>
      <c r="S2279" s="29" t="s">
        <v>22</v>
      </c>
      <c r="T2279" s="31"/>
      <c r="U2279" s="15"/>
      <c r="V2279" s="26" t="s">
        <v>5711</v>
      </c>
    </row>
    <row r="2280" spans="1:24" ht="16.5" customHeight="1">
      <c r="A2280" s="27" t="s">
        <v>5708</v>
      </c>
      <c r="B2280" s="9" t="s">
        <v>5697</v>
      </c>
      <c r="C2280" s="15" t="s">
        <v>5709</v>
      </c>
      <c r="D2280" s="21" t="s">
        <v>5710</v>
      </c>
      <c r="E2280" s="12" t="s">
        <v>26</v>
      </c>
      <c r="F2280" s="14" t="s">
        <v>27</v>
      </c>
      <c r="G2280" s="14"/>
      <c r="H2280" s="9" t="s">
        <v>28</v>
      </c>
      <c r="I2280" s="28" t="str">
        <f t="shared" si="140"/>
        <v>175763</v>
      </c>
      <c r="J2280" s="14"/>
      <c r="K2280" s="15" t="s">
        <v>5700</v>
      </c>
      <c r="L2280" s="13" t="s">
        <v>288</v>
      </c>
      <c r="M2280" s="14" t="s">
        <v>22</v>
      </c>
      <c r="N2280" s="9" t="s">
        <v>49</v>
      </c>
      <c r="O2280" s="15" t="s">
        <v>5701</v>
      </c>
      <c r="P2280" s="73"/>
      <c r="Q2280" s="29" t="s">
        <v>22</v>
      </c>
      <c r="R2280" s="30"/>
      <c r="S2280" s="29" t="s">
        <v>22</v>
      </c>
      <c r="T2280" s="31"/>
      <c r="U2280" s="41" t="s">
        <v>169</v>
      </c>
      <c r="V2280" s="42" t="s">
        <v>5702</v>
      </c>
    </row>
    <row r="2281" spans="1:24" ht="16.5" customHeight="1">
      <c r="A2281" s="27" t="s">
        <v>5712</v>
      </c>
      <c r="B2281" s="9" t="s">
        <v>2512</v>
      </c>
      <c r="C2281" s="15" t="s">
        <v>5713</v>
      </c>
      <c r="D2281" s="21" t="s">
        <v>5714</v>
      </c>
      <c r="E2281" s="12" t="s">
        <v>26</v>
      </c>
      <c r="F2281" s="14" t="s">
        <v>27</v>
      </c>
      <c r="G2281" s="14"/>
      <c r="H2281" s="16" t="s">
        <v>28</v>
      </c>
      <c r="I2281" s="28" t="str">
        <f t="shared" si="140"/>
        <v>175763</v>
      </c>
      <c r="J2281" s="12"/>
      <c r="K2281" s="184" t="s">
        <v>2514</v>
      </c>
      <c r="L2281" s="13"/>
      <c r="M2281" s="14"/>
      <c r="N2281" s="9" t="s">
        <v>30</v>
      </c>
      <c r="O2281" s="9" t="s">
        <v>2515</v>
      </c>
      <c r="P2281" s="17">
        <v>49243</v>
      </c>
      <c r="Q2281" s="29" t="s">
        <v>22</v>
      </c>
      <c r="R2281" s="30"/>
      <c r="S2281" s="29" t="s">
        <v>22</v>
      </c>
      <c r="T2281" s="31"/>
      <c r="U2281" s="15" t="s">
        <v>59</v>
      </c>
      <c r="V2281" s="26" t="s">
        <v>5715</v>
      </c>
    </row>
    <row r="2282" spans="1:24" ht="16.5" customHeight="1">
      <c r="A2282" s="8" t="s">
        <v>5716</v>
      </c>
      <c r="B2282" s="16" t="s">
        <v>5717</v>
      </c>
      <c r="C2282" s="10" t="s">
        <v>5718</v>
      </c>
      <c r="D2282" s="44" t="s">
        <v>5714</v>
      </c>
      <c r="E2282" s="12" t="s">
        <v>26</v>
      </c>
      <c r="F2282" s="12" t="s">
        <v>38</v>
      </c>
      <c r="G2282" s="12"/>
      <c r="H2282" s="16" t="s">
        <v>39</v>
      </c>
      <c r="I2282" s="28" t="str">
        <f t="shared" si="140"/>
        <v>58756</v>
      </c>
      <c r="J2282" s="12"/>
      <c r="K2282" s="75" t="s">
        <v>5719</v>
      </c>
      <c r="L2282" s="28"/>
      <c r="M2282" s="12"/>
      <c r="N2282" s="16" t="s">
        <v>41</v>
      </c>
      <c r="O2282" s="76" t="s">
        <v>5720</v>
      </c>
      <c r="P2282" s="48">
        <v>138050</v>
      </c>
      <c r="Q2282" s="29" t="s">
        <v>22</v>
      </c>
      <c r="R2282" s="30"/>
      <c r="S2282" s="29" t="s">
        <v>22</v>
      </c>
      <c r="T2282" s="31"/>
      <c r="U2282" s="10" t="s">
        <v>59</v>
      </c>
      <c r="V2282" s="282" t="s">
        <v>5715</v>
      </c>
      <c r="W2282" s="283"/>
      <c r="X2282" s="283"/>
    </row>
    <row r="2283" spans="1:24" ht="16.5" customHeight="1">
      <c r="A2283" s="8" t="s">
        <v>5721</v>
      </c>
      <c r="B2283" s="16" t="s">
        <v>5722</v>
      </c>
      <c r="C2283" s="10" t="s">
        <v>5723</v>
      </c>
      <c r="D2283" s="44" t="s">
        <v>5724</v>
      </c>
      <c r="E2283" s="12" t="s">
        <v>26</v>
      </c>
      <c r="F2283" s="12" t="s">
        <v>27</v>
      </c>
      <c r="G2283" s="12"/>
      <c r="H2283" s="16" t="s">
        <v>28</v>
      </c>
      <c r="I2283" s="28" t="str">
        <f t="shared" si="140"/>
        <v>175763</v>
      </c>
      <c r="J2283" s="12" t="s">
        <v>89</v>
      </c>
      <c r="K2283" s="75" t="s">
        <v>5354</v>
      </c>
      <c r="L2283" s="28"/>
      <c r="M2283" s="12"/>
      <c r="N2283" s="16" t="s">
        <v>30</v>
      </c>
      <c r="O2283" s="76" t="s">
        <v>5355</v>
      </c>
      <c r="P2283" s="48">
        <v>61699</v>
      </c>
      <c r="Q2283" s="29" t="s">
        <v>22</v>
      </c>
      <c r="R2283" s="30"/>
      <c r="S2283" s="29" t="s">
        <v>22</v>
      </c>
      <c r="T2283" s="31"/>
      <c r="U2283" s="10" t="s">
        <v>59</v>
      </c>
      <c r="V2283" s="282" t="s">
        <v>5725</v>
      </c>
      <c r="W2283" s="283"/>
      <c r="X2283" s="283"/>
    </row>
    <row r="2284" spans="1:24" ht="16.5" customHeight="1">
      <c r="A2284" s="8" t="s">
        <v>5721</v>
      </c>
      <c r="B2284" s="16" t="s">
        <v>5722</v>
      </c>
      <c r="C2284" s="10" t="s">
        <v>5723</v>
      </c>
      <c r="D2284" s="44" t="s">
        <v>5724</v>
      </c>
      <c r="E2284" s="12" t="s">
        <v>26</v>
      </c>
      <c r="F2284" s="12" t="s">
        <v>27</v>
      </c>
      <c r="G2284" s="12"/>
      <c r="H2284" s="16" t="s">
        <v>28</v>
      </c>
      <c r="I2284" s="28" t="str">
        <f t="shared" si="140"/>
        <v>175763</v>
      </c>
      <c r="J2284" s="12" t="s">
        <v>89</v>
      </c>
      <c r="K2284" s="75" t="s">
        <v>5726</v>
      </c>
      <c r="L2284" s="28"/>
      <c r="M2284" s="12"/>
      <c r="N2284" s="16" t="s">
        <v>30</v>
      </c>
      <c r="O2284" s="76" t="s">
        <v>5727</v>
      </c>
      <c r="P2284" s="48">
        <v>138167</v>
      </c>
      <c r="Q2284" s="29" t="s">
        <v>22</v>
      </c>
      <c r="R2284" s="30"/>
      <c r="S2284" s="29" t="s">
        <v>22</v>
      </c>
      <c r="T2284" s="31"/>
      <c r="U2284" s="10"/>
      <c r="V2284" s="42" t="s">
        <v>5725</v>
      </c>
      <c r="W2284" s="99"/>
      <c r="X2284" s="99"/>
    </row>
    <row r="2285" spans="1:24" ht="16.5" customHeight="1">
      <c r="A2285" s="27" t="s">
        <v>5728</v>
      </c>
      <c r="B2285" s="9" t="s">
        <v>5729</v>
      </c>
      <c r="C2285" s="15" t="s">
        <v>5730</v>
      </c>
      <c r="D2285" s="21" t="s">
        <v>5731</v>
      </c>
      <c r="E2285" s="12" t="s">
        <v>26</v>
      </c>
      <c r="F2285" s="14" t="s">
        <v>27</v>
      </c>
      <c r="G2285" s="14"/>
      <c r="H2285" s="9" t="s">
        <v>28</v>
      </c>
      <c r="I2285" s="28" t="str">
        <f t="shared" si="140"/>
        <v>175763</v>
      </c>
      <c r="J2285" s="14"/>
      <c r="K2285" s="15" t="s">
        <v>5732</v>
      </c>
      <c r="L2285" s="13"/>
      <c r="M2285" s="14"/>
      <c r="N2285" s="9" t="s">
        <v>49</v>
      </c>
      <c r="O2285" s="9" t="s">
        <v>5733</v>
      </c>
      <c r="P2285" s="17">
        <v>138037</v>
      </c>
      <c r="Q2285" s="29" t="s">
        <v>22</v>
      </c>
      <c r="R2285" s="30"/>
      <c r="S2285" s="29" t="s">
        <v>22</v>
      </c>
      <c r="T2285" s="31"/>
      <c r="U2285" s="15"/>
      <c r="V2285" s="26" t="s">
        <v>5734</v>
      </c>
    </row>
    <row r="2286" spans="1:24" ht="16.5" customHeight="1">
      <c r="A2286" s="27" t="s">
        <v>5728</v>
      </c>
      <c r="B2286" s="9" t="s">
        <v>5729</v>
      </c>
      <c r="C2286" s="15" t="s">
        <v>5730</v>
      </c>
      <c r="D2286" s="21" t="s">
        <v>5731</v>
      </c>
      <c r="E2286" s="12" t="s">
        <v>26</v>
      </c>
      <c r="F2286" s="14" t="s">
        <v>27</v>
      </c>
      <c r="G2286" s="14"/>
      <c r="H2286" s="9" t="s">
        <v>28</v>
      </c>
      <c r="I2286" s="28" t="str">
        <f t="shared" si="140"/>
        <v>175763</v>
      </c>
      <c r="J2286" s="14"/>
      <c r="K2286" s="15" t="s">
        <v>354</v>
      </c>
      <c r="L2286" s="13"/>
      <c r="M2286" s="14"/>
      <c r="N2286" s="9" t="s">
        <v>49</v>
      </c>
      <c r="O2286" s="9" t="s">
        <v>355</v>
      </c>
      <c r="P2286" s="17">
        <v>138042</v>
      </c>
      <c r="Q2286" s="29" t="s">
        <v>22</v>
      </c>
      <c r="R2286" s="30"/>
      <c r="S2286" s="29" t="s">
        <v>22</v>
      </c>
      <c r="T2286" s="31"/>
      <c r="U2286" s="15"/>
      <c r="V2286" s="26" t="s">
        <v>5734</v>
      </c>
    </row>
    <row r="2287" spans="1:24" ht="16.5" customHeight="1">
      <c r="A2287" s="27" t="s">
        <v>5735</v>
      </c>
      <c r="B2287" s="9" t="s">
        <v>5736</v>
      </c>
      <c r="C2287" s="15" t="s">
        <v>5737</v>
      </c>
      <c r="D2287" s="21" t="s">
        <v>5738</v>
      </c>
      <c r="E2287" s="12" t="s">
        <v>26</v>
      </c>
      <c r="F2287" s="14" t="s">
        <v>27</v>
      </c>
      <c r="G2287" s="14"/>
      <c r="H2287" s="9" t="s">
        <v>28</v>
      </c>
      <c r="I2287" s="28" t="str">
        <f t="shared" si="140"/>
        <v>175763</v>
      </c>
      <c r="J2287" s="14"/>
      <c r="K2287" s="15" t="s">
        <v>1903</v>
      </c>
      <c r="L2287" s="13"/>
      <c r="M2287" s="14"/>
      <c r="N2287" s="9" t="s">
        <v>30</v>
      </c>
      <c r="O2287" s="9" t="s">
        <v>1904</v>
      </c>
      <c r="P2287" s="17">
        <v>59961</v>
      </c>
      <c r="Q2287" s="29" t="s">
        <v>22</v>
      </c>
      <c r="R2287" s="30"/>
      <c r="S2287" s="29" t="s">
        <v>22</v>
      </c>
      <c r="T2287" s="31"/>
      <c r="U2287" s="41" t="s">
        <v>169</v>
      </c>
      <c r="V2287" s="42" t="s">
        <v>5739</v>
      </c>
    </row>
    <row r="2288" spans="1:24" ht="16.5" customHeight="1">
      <c r="A2288" s="27" t="s">
        <v>5740</v>
      </c>
      <c r="B2288" s="9" t="s">
        <v>5741</v>
      </c>
      <c r="C2288" s="15" t="s">
        <v>5742</v>
      </c>
      <c r="D2288" s="21" t="s">
        <v>5738</v>
      </c>
      <c r="E2288" s="12" t="s">
        <v>26</v>
      </c>
      <c r="F2288" s="14" t="s">
        <v>27</v>
      </c>
      <c r="G2288" s="14"/>
      <c r="H2288" s="9" t="s">
        <v>28</v>
      </c>
      <c r="I2288" s="28" t="str">
        <f t="shared" si="140"/>
        <v>175763</v>
      </c>
      <c r="J2288" s="14"/>
      <c r="K2288" s="15" t="s">
        <v>5743</v>
      </c>
      <c r="L2288" s="13"/>
      <c r="M2288" s="14"/>
      <c r="N2288" s="9" t="s">
        <v>49</v>
      </c>
      <c r="O2288" s="9" t="s">
        <v>5744</v>
      </c>
      <c r="P2288" s="17">
        <v>172934</v>
      </c>
      <c r="Q2288" s="29" t="s">
        <v>22</v>
      </c>
      <c r="R2288" s="30"/>
      <c r="S2288" s="29" t="s">
        <v>22</v>
      </c>
      <c r="T2288" s="31"/>
      <c r="U2288" s="41" t="s">
        <v>169</v>
      </c>
      <c r="V2288" s="42" t="s">
        <v>5745</v>
      </c>
    </row>
    <row r="2289" spans="1:22" ht="16.5" customHeight="1">
      <c r="A2289" s="27" t="s">
        <v>5740</v>
      </c>
      <c r="B2289" s="9" t="s">
        <v>5741</v>
      </c>
      <c r="C2289" s="15" t="s">
        <v>5742</v>
      </c>
      <c r="D2289" s="21" t="s">
        <v>5738</v>
      </c>
      <c r="E2289" s="12" t="s">
        <v>26</v>
      </c>
      <c r="F2289" s="14" t="s">
        <v>27</v>
      </c>
      <c r="G2289" s="14"/>
      <c r="H2289" s="9" t="s">
        <v>28</v>
      </c>
      <c r="I2289" s="28" t="str">
        <f t="shared" si="140"/>
        <v>175763</v>
      </c>
      <c r="J2289" s="14"/>
      <c r="K2289" s="15" t="s">
        <v>3980</v>
      </c>
      <c r="L2289" s="13"/>
      <c r="M2289" s="14"/>
      <c r="N2289" s="9" t="s">
        <v>49</v>
      </c>
      <c r="O2289" s="9" t="s">
        <v>3981</v>
      </c>
      <c r="P2289" s="17">
        <v>5552</v>
      </c>
      <c r="Q2289" s="29" t="s">
        <v>22</v>
      </c>
      <c r="R2289" s="30"/>
      <c r="S2289" s="29" t="s">
        <v>22</v>
      </c>
      <c r="T2289" s="31"/>
      <c r="U2289" s="41" t="s">
        <v>169</v>
      </c>
      <c r="V2289" s="42" t="s">
        <v>5746</v>
      </c>
    </row>
    <row r="2290" spans="1:22" ht="16.5" customHeight="1">
      <c r="A2290" s="27" t="s">
        <v>5747</v>
      </c>
      <c r="B2290" s="9" t="s">
        <v>5748</v>
      </c>
      <c r="C2290" s="15" t="s">
        <v>5749</v>
      </c>
      <c r="D2290" s="21" t="s">
        <v>5738</v>
      </c>
      <c r="E2290" s="12" t="s">
        <v>26</v>
      </c>
      <c r="F2290" s="14" t="s">
        <v>27</v>
      </c>
      <c r="G2290" s="14"/>
      <c r="H2290" s="9" t="s">
        <v>28</v>
      </c>
      <c r="I2290" s="28" t="str">
        <f t="shared" si="140"/>
        <v>175763</v>
      </c>
      <c r="J2290" s="14"/>
      <c r="K2290" s="15" t="s">
        <v>301</v>
      </c>
      <c r="L2290" s="13"/>
      <c r="M2290" s="14"/>
      <c r="N2290" s="9" t="s">
        <v>30</v>
      </c>
      <c r="O2290" s="9" t="s">
        <v>302</v>
      </c>
      <c r="P2290" s="17">
        <v>10357</v>
      </c>
      <c r="Q2290" s="29" t="s">
        <v>22</v>
      </c>
      <c r="R2290" s="30"/>
      <c r="S2290" s="29" t="s">
        <v>22</v>
      </c>
      <c r="T2290" s="31"/>
      <c r="U2290" s="41" t="s">
        <v>169</v>
      </c>
      <c r="V2290" s="42" t="s">
        <v>5745</v>
      </c>
    </row>
    <row r="2291" spans="1:22" ht="16.5" customHeight="1">
      <c r="A2291" s="27" t="s">
        <v>5747</v>
      </c>
      <c r="B2291" s="9" t="s">
        <v>5748</v>
      </c>
      <c r="C2291" s="15" t="s">
        <v>5749</v>
      </c>
      <c r="D2291" s="21" t="s">
        <v>5738</v>
      </c>
      <c r="E2291" s="12" t="s">
        <v>26</v>
      </c>
      <c r="F2291" s="14" t="s">
        <v>27</v>
      </c>
      <c r="G2291" s="14"/>
      <c r="H2291" s="9" t="s">
        <v>28</v>
      </c>
      <c r="I2291" s="28" t="str">
        <f t="shared" si="140"/>
        <v>175763</v>
      </c>
      <c r="J2291" s="14"/>
      <c r="K2291" s="15" t="s">
        <v>1450</v>
      </c>
      <c r="L2291" s="13"/>
      <c r="M2291" s="14"/>
      <c r="N2291" s="9" t="s">
        <v>30</v>
      </c>
      <c r="O2291" s="9" t="s">
        <v>1451</v>
      </c>
      <c r="P2291" s="17">
        <v>5768</v>
      </c>
      <c r="Q2291" s="29" t="s">
        <v>22</v>
      </c>
      <c r="R2291" s="30"/>
      <c r="S2291" s="29" t="s">
        <v>22</v>
      </c>
      <c r="T2291" s="31"/>
      <c r="U2291" s="41" t="s">
        <v>169</v>
      </c>
      <c r="V2291" s="42" t="s">
        <v>5745</v>
      </c>
    </row>
    <row r="2292" spans="1:22" ht="16.5" customHeight="1">
      <c r="A2292" s="27" t="s">
        <v>5750</v>
      </c>
      <c r="B2292" s="9" t="s">
        <v>120</v>
      </c>
      <c r="C2292" s="15" t="s">
        <v>5751</v>
      </c>
      <c r="D2292" s="21" t="s">
        <v>5738</v>
      </c>
      <c r="E2292" s="12" t="s">
        <v>26</v>
      </c>
      <c r="F2292" s="14" t="s">
        <v>27</v>
      </c>
      <c r="G2292" s="14"/>
      <c r="H2292" s="9" t="s">
        <v>28</v>
      </c>
      <c r="I2292" s="28" t="str">
        <f t="shared" si="140"/>
        <v>175763</v>
      </c>
      <c r="J2292" s="14"/>
      <c r="K2292" s="15" t="s">
        <v>347</v>
      </c>
      <c r="L2292" s="13"/>
      <c r="M2292" s="14"/>
      <c r="N2292" s="9" t="s">
        <v>30</v>
      </c>
      <c r="O2292" s="9" t="s">
        <v>348</v>
      </c>
      <c r="P2292" s="17">
        <v>15385</v>
      </c>
      <c r="Q2292" s="29" t="s">
        <v>22</v>
      </c>
      <c r="R2292" s="30"/>
      <c r="S2292" s="29" t="s">
        <v>22</v>
      </c>
      <c r="T2292" s="31"/>
      <c r="U2292" s="41" t="s">
        <v>169</v>
      </c>
      <c r="V2292" s="42" t="s">
        <v>5745</v>
      </c>
    </row>
    <row r="2293" spans="1:22" ht="16.5" customHeight="1">
      <c r="A2293" s="27" t="s">
        <v>5750</v>
      </c>
      <c r="B2293" s="9" t="s">
        <v>120</v>
      </c>
      <c r="C2293" s="15" t="s">
        <v>5751</v>
      </c>
      <c r="D2293" s="21" t="s">
        <v>5738</v>
      </c>
      <c r="E2293" s="12" t="s">
        <v>26</v>
      </c>
      <c r="F2293" s="14" t="s">
        <v>27</v>
      </c>
      <c r="G2293" s="14"/>
      <c r="H2293" s="9" t="s">
        <v>28</v>
      </c>
      <c r="I2293" s="28" t="str">
        <f t="shared" si="140"/>
        <v>175763</v>
      </c>
      <c r="J2293" s="14"/>
      <c r="K2293" s="15" t="s">
        <v>2059</v>
      </c>
      <c r="L2293" s="13"/>
      <c r="M2293" s="14"/>
      <c r="N2293" s="9" t="s">
        <v>30</v>
      </c>
      <c r="O2293" s="9" t="s">
        <v>2060</v>
      </c>
      <c r="P2293" s="17">
        <v>64797</v>
      </c>
      <c r="Q2293" s="29" t="s">
        <v>22</v>
      </c>
      <c r="R2293" s="30"/>
      <c r="S2293" s="29" t="s">
        <v>22</v>
      </c>
      <c r="T2293" s="31"/>
      <c r="U2293" s="41" t="s">
        <v>169</v>
      </c>
      <c r="V2293" s="42" t="s">
        <v>5745</v>
      </c>
    </row>
    <row r="2294" spans="1:22" ht="16.5" customHeight="1">
      <c r="A2294" s="27" t="s">
        <v>5752</v>
      </c>
      <c r="B2294" s="9" t="s">
        <v>1265</v>
      </c>
      <c r="C2294" s="15" t="s">
        <v>5753</v>
      </c>
      <c r="D2294" s="21" t="s">
        <v>5754</v>
      </c>
      <c r="E2294" s="12" t="s">
        <v>26</v>
      </c>
      <c r="F2294" s="14" t="s">
        <v>27</v>
      </c>
      <c r="G2294" s="14"/>
      <c r="H2294" s="9" t="s">
        <v>28</v>
      </c>
      <c r="I2294" s="28" t="str">
        <f t="shared" si="140"/>
        <v>175763</v>
      </c>
      <c r="J2294" s="14"/>
      <c r="K2294" s="15" t="s">
        <v>234</v>
      </c>
      <c r="L2294" s="13"/>
      <c r="M2294" s="14"/>
      <c r="N2294" s="9" t="s">
        <v>30</v>
      </c>
      <c r="O2294" s="9" t="s">
        <v>235</v>
      </c>
      <c r="P2294" s="17">
        <v>68655</v>
      </c>
      <c r="Q2294" s="29" t="s">
        <v>22</v>
      </c>
      <c r="R2294" s="30"/>
      <c r="S2294" s="29" t="s">
        <v>22</v>
      </c>
      <c r="T2294" s="31"/>
      <c r="U2294" s="41" t="s">
        <v>169</v>
      </c>
      <c r="V2294" s="42" t="s">
        <v>5755</v>
      </c>
    </row>
    <row r="2295" spans="1:22" ht="16.5" customHeight="1">
      <c r="A2295" s="27" t="s">
        <v>5756</v>
      </c>
      <c r="B2295" s="9" t="s">
        <v>2411</v>
      </c>
      <c r="C2295" s="15" t="s">
        <v>5757</v>
      </c>
      <c r="D2295" s="21" t="s">
        <v>5758</v>
      </c>
      <c r="E2295" s="12" t="s">
        <v>26</v>
      </c>
      <c r="F2295" s="14" t="s">
        <v>27</v>
      </c>
      <c r="G2295" s="14"/>
      <c r="H2295" s="9" t="s">
        <v>28</v>
      </c>
      <c r="I2295" s="28" t="str">
        <f t="shared" si="140"/>
        <v>175763</v>
      </c>
      <c r="J2295" s="14"/>
      <c r="K2295" s="15" t="s">
        <v>234</v>
      </c>
      <c r="L2295" s="13"/>
      <c r="M2295" s="14"/>
      <c r="N2295" s="9" t="s">
        <v>30</v>
      </c>
      <c r="O2295" s="9" t="s">
        <v>235</v>
      </c>
      <c r="P2295" s="48">
        <v>68655</v>
      </c>
      <c r="Q2295" s="29" t="s">
        <v>22</v>
      </c>
      <c r="R2295" s="30"/>
      <c r="S2295" s="29" t="s">
        <v>22</v>
      </c>
      <c r="T2295" s="31"/>
      <c r="U2295" s="41" t="s">
        <v>169</v>
      </c>
      <c r="V2295" s="42" t="s">
        <v>5755</v>
      </c>
    </row>
    <row r="2296" spans="1:22" ht="16.5" customHeight="1">
      <c r="A2296" s="27" t="s">
        <v>5759</v>
      </c>
      <c r="B2296" s="9" t="s">
        <v>5760</v>
      </c>
      <c r="C2296" s="15" t="s">
        <v>5761</v>
      </c>
      <c r="D2296" s="21" t="s">
        <v>5762</v>
      </c>
      <c r="E2296" s="12" t="s">
        <v>26</v>
      </c>
      <c r="F2296" s="14" t="s">
        <v>27</v>
      </c>
      <c r="G2296" s="14"/>
      <c r="H2296" s="9" t="s">
        <v>28</v>
      </c>
      <c r="I2296" s="28" t="str">
        <f t="shared" si="140"/>
        <v>175763</v>
      </c>
      <c r="J2296" s="14"/>
      <c r="K2296" s="15" t="s">
        <v>3562</v>
      </c>
      <c r="L2296" s="13"/>
      <c r="M2296" s="14"/>
      <c r="N2296" s="9" t="s">
        <v>30</v>
      </c>
      <c r="O2296" s="24" t="s">
        <v>3563</v>
      </c>
      <c r="P2296" s="17">
        <v>172925</v>
      </c>
      <c r="Q2296" s="29" t="s">
        <v>22</v>
      </c>
      <c r="R2296" s="30"/>
      <c r="S2296" s="29" t="s">
        <v>22</v>
      </c>
      <c r="T2296" s="31"/>
      <c r="U2296" s="41" t="s">
        <v>169</v>
      </c>
      <c r="V2296" s="42" t="s">
        <v>5755</v>
      </c>
    </row>
    <row r="2297" spans="1:22" ht="16.5" customHeight="1">
      <c r="A2297" s="27" t="s">
        <v>5763</v>
      </c>
      <c r="B2297" s="9" t="s">
        <v>4050</v>
      </c>
      <c r="C2297" s="15" t="s">
        <v>5764</v>
      </c>
      <c r="D2297" s="21" t="s">
        <v>5765</v>
      </c>
      <c r="E2297" s="12" t="s">
        <v>26</v>
      </c>
      <c r="F2297" s="14" t="s">
        <v>27</v>
      </c>
      <c r="G2297" s="14"/>
      <c r="H2297" s="9" t="s">
        <v>28</v>
      </c>
      <c r="I2297" s="28" t="str">
        <f t="shared" si="140"/>
        <v>175763</v>
      </c>
      <c r="J2297" s="14"/>
      <c r="K2297" s="15" t="s">
        <v>332</v>
      </c>
      <c r="L2297" s="13"/>
      <c r="M2297" s="14"/>
      <c r="N2297" s="9" t="s">
        <v>30</v>
      </c>
      <c r="O2297" s="9" t="s">
        <v>333</v>
      </c>
      <c r="P2297" s="17">
        <v>49263</v>
      </c>
      <c r="Q2297" s="29" t="s">
        <v>22</v>
      </c>
      <c r="R2297" s="30"/>
      <c r="S2297" s="29" t="s">
        <v>22</v>
      </c>
      <c r="T2297" s="31"/>
      <c r="U2297" s="41" t="s">
        <v>169</v>
      </c>
      <c r="V2297" s="42" t="s">
        <v>5755</v>
      </c>
    </row>
    <row r="2298" spans="1:22" ht="16.5" customHeight="1">
      <c r="A2298" s="27" t="s">
        <v>5763</v>
      </c>
      <c r="B2298" s="9" t="s">
        <v>4050</v>
      </c>
      <c r="C2298" s="15" t="s">
        <v>5764</v>
      </c>
      <c r="D2298" s="21" t="s">
        <v>5765</v>
      </c>
      <c r="E2298" s="12" t="s">
        <v>26</v>
      </c>
      <c r="F2298" s="14" t="s">
        <v>27</v>
      </c>
      <c r="G2298" s="14"/>
      <c r="H2298" s="9" t="s">
        <v>28</v>
      </c>
      <c r="I2298" s="28" t="str">
        <f t="shared" si="140"/>
        <v>175763</v>
      </c>
      <c r="J2298" s="14"/>
      <c r="K2298" s="15" t="s">
        <v>1725</v>
      </c>
      <c r="L2298" s="13"/>
      <c r="M2298" s="14"/>
      <c r="N2298" s="9" t="s">
        <v>30</v>
      </c>
      <c r="O2298" s="9" t="s">
        <v>1726</v>
      </c>
      <c r="P2298" s="17">
        <v>63696</v>
      </c>
      <c r="Q2298" s="29" t="s">
        <v>22</v>
      </c>
      <c r="R2298" s="30"/>
      <c r="S2298" s="29" t="s">
        <v>22</v>
      </c>
      <c r="T2298" s="31"/>
      <c r="U2298" s="41" t="s">
        <v>169</v>
      </c>
      <c r="V2298" s="42" t="s">
        <v>5755</v>
      </c>
    </row>
    <row r="2299" spans="1:22" ht="16.5" customHeight="1">
      <c r="A2299" s="27" t="s">
        <v>5766</v>
      </c>
      <c r="B2299" s="9" t="s">
        <v>2263</v>
      </c>
      <c r="C2299" s="15" t="s">
        <v>5767</v>
      </c>
      <c r="D2299" s="21" t="s">
        <v>5768</v>
      </c>
      <c r="E2299" s="12" t="s">
        <v>26</v>
      </c>
      <c r="F2299" s="14" t="s">
        <v>27</v>
      </c>
      <c r="G2299" s="14"/>
      <c r="H2299" s="9" t="s">
        <v>28</v>
      </c>
      <c r="I2299" s="28" t="str">
        <f t="shared" si="140"/>
        <v>175763</v>
      </c>
      <c r="J2299" s="14"/>
      <c r="K2299" s="15" t="s">
        <v>3829</v>
      </c>
      <c r="L2299" s="13"/>
      <c r="M2299" s="14"/>
      <c r="N2299" s="9" t="s">
        <v>30</v>
      </c>
      <c r="O2299" s="24" t="s">
        <v>3831</v>
      </c>
      <c r="P2299" s="17">
        <v>172935</v>
      </c>
      <c r="Q2299" s="29" t="s">
        <v>22</v>
      </c>
      <c r="R2299" s="30"/>
      <c r="S2299" s="29" t="s">
        <v>22</v>
      </c>
      <c r="T2299" s="31"/>
      <c r="U2299" s="41" t="s">
        <v>169</v>
      </c>
      <c r="V2299" s="42" t="s">
        <v>5755</v>
      </c>
    </row>
    <row r="2300" spans="1:22" ht="16.5" customHeight="1">
      <c r="A2300" s="27" t="s">
        <v>5766</v>
      </c>
      <c r="B2300" s="9" t="s">
        <v>2263</v>
      </c>
      <c r="C2300" s="15" t="s">
        <v>5767</v>
      </c>
      <c r="D2300" s="21" t="s">
        <v>5768</v>
      </c>
      <c r="E2300" s="12" t="s">
        <v>26</v>
      </c>
      <c r="F2300" s="14" t="s">
        <v>27</v>
      </c>
      <c r="G2300" s="14"/>
      <c r="H2300" s="9" t="s">
        <v>28</v>
      </c>
      <c r="I2300" s="28" t="str">
        <f t="shared" si="140"/>
        <v>175763</v>
      </c>
      <c r="J2300" s="14"/>
      <c r="K2300" s="15" t="s">
        <v>368</v>
      </c>
      <c r="L2300" s="13"/>
      <c r="M2300" s="14"/>
      <c r="N2300" s="9" t="s">
        <v>30</v>
      </c>
      <c r="O2300" s="9" t="s">
        <v>369</v>
      </c>
      <c r="P2300" s="17">
        <v>63709</v>
      </c>
      <c r="Q2300" s="29" t="s">
        <v>22</v>
      </c>
      <c r="R2300" s="30"/>
      <c r="S2300" s="29" t="s">
        <v>22</v>
      </c>
      <c r="T2300" s="31"/>
      <c r="U2300" s="41" t="s">
        <v>169</v>
      </c>
      <c r="V2300" s="42" t="s">
        <v>5755</v>
      </c>
    </row>
    <row r="2301" spans="1:22" ht="16.5" customHeight="1">
      <c r="A2301" s="27" t="s">
        <v>5769</v>
      </c>
      <c r="B2301" s="9" t="s">
        <v>4050</v>
      </c>
      <c r="C2301" s="15" t="s">
        <v>5770</v>
      </c>
      <c r="D2301" s="21" t="s">
        <v>5771</v>
      </c>
      <c r="E2301" s="12" t="s">
        <v>26</v>
      </c>
      <c r="F2301" s="14" t="s">
        <v>27</v>
      </c>
      <c r="G2301" s="14"/>
      <c r="H2301" s="9" t="s">
        <v>28</v>
      </c>
      <c r="I2301" s="28" t="str">
        <f t="shared" si="140"/>
        <v>175763</v>
      </c>
      <c r="J2301" s="14"/>
      <c r="K2301" s="15" t="s">
        <v>1725</v>
      </c>
      <c r="L2301" s="13"/>
      <c r="M2301" s="14"/>
      <c r="N2301" s="9" t="s">
        <v>30</v>
      </c>
      <c r="O2301" s="9" t="s">
        <v>1726</v>
      </c>
      <c r="P2301" s="17">
        <v>63696</v>
      </c>
      <c r="Q2301" s="29" t="s">
        <v>22</v>
      </c>
      <c r="R2301" s="30"/>
      <c r="S2301" s="29" t="s">
        <v>22</v>
      </c>
      <c r="T2301" s="31"/>
      <c r="U2301" s="41" t="s">
        <v>169</v>
      </c>
      <c r="V2301" s="42" t="s">
        <v>5755</v>
      </c>
    </row>
    <row r="2302" spans="1:22" ht="16.5" customHeight="1">
      <c r="A2302" s="27" t="s">
        <v>5772</v>
      </c>
      <c r="B2302" s="9" t="s">
        <v>842</v>
      </c>
      <c r="C2302" s="15" t="s">
        <v>5773</v>
      </c>
      <c r="D2302" s="21" t="s">
        <v>724</v>
      </c>
      <c r="E2302" s="12" t="s">
        <v>26</v>
      </c>
      <c r="F2302" s="14" t="s">
        <v>266</v>
      </c>
      <c r="G2302" s="14"/>
      <c r="H2302" s="9" t="s">
        <v>267</v>
      </c>
      <c r="I2302" s="28" t="str">
        <f t="shared" si="140"/>
        <v>15441</v>
      </c>
      <c r="J2302" s="14"/>
      <c r="K2302" s="15" t="s">
        <v>880</v>
      </c>
      <c r="L2302" s="13"/>
      <c r="M2302" s="14"/>
      <c r="N2302" s="9" t="s">
        <v>269</v>
      </c>
      <c r="O2302" s="9" t="s">
        <v>881</v>
      </c>
      <c r="P2302" s="17">
        <v>16521</v>
      </c>
      <c r="Q2302" s="29" t="s">
        <v>22</v>
      </c>
      <c r="R2302" s="30"/>
      <c r="S2302" s="29" t="s">
        <v>22</v>
      </c>
      <c r="T2302" s="31"/>
      <c r="U2302" s="15"/>
      <c r="V2302" s="26" t="s">
        <v>5774</v>
      </c>
    </row>
    <row r="2303" spans="1:22" ht="16.5" customHeight="1">
      <c r="A2303" s="8" t="s">
        <v>5775</v>
      </c>
      <c r="B2303" s="9" t="s">
        <v>3692</v>
      </c>
      <c r="C2303" s="10" t="s">
        <v>5776</v>
      </c>
      <c r="D2303" s="21" t="s">
        <v>5777</v>
      </c>
      <c r="E2303" s="12" t="s">
        <v>87</v>
      </c>
      <c r="F2303" s="12" t="s">
        <v>38</v>
      </c>
      <c r="G2303" s="12"/>
      <c r="H2303" s="9" t="s">
        <v>39</v>
      </c>
      <c r="I2303" s="13">
        <v>58756</v>
      </c>
      <c r="J2303" s="14" t="s">
        <v>89</v>
      </c>
      <c r="K2303" s="15" t="s">
        <v>5778</v>
      </c>
      <c r="L2303" s="13"/>
      <c r="M2303" s="14"/>
      <c r="N2303" s="9" t="s">
        <v>41</v>
      </c>
      <c r="O2303" s="9" t="s">
        <v>5779</v>
      </c>
      <c r="P2303" s="17">
        <v>192748</v>
      </c>
      <c r="Q2303" s="18" t="s">
        <v>22</v>
      </c>
      <c r="R2303" s="25"/>
      <c r="S2303" s="18" t="s">
        <v>22</v>
      </c>
      <c r="T2303" s="10"/>
      <c r="U2303" s="15" t="s">
        <v>5780</v>
      </c>
      <c r="V2303" s="26" t="s">
        <v>5781</v>
      </c>
    </row>
    <row r="2304" spans="1:22" ht="16.5" customHeight="1">
      <c r="A2304" s="8" t="s">
        <v>5775</v>
      </c>
      <c r="B2304" s="9" t="s">
        <v>3692</v>
      </c>
      <c r="C2304" s="10" t="s">
        <v>5776</v>
      </c>
      <c r="D2304" s="21" t="s">
        <v>5777</v>
      </c>
      <c r="E2304" s="12" t="s">
        <v>87</v>
      </c>
      <c r="F2304" s="12" t="s">
        <v>38</v>
      </c>
      <c r="G2304" s="12"/>
      <c r="H2304" s="9" t="s">
        <v>39</v>
      </c>
      <c r="I2304" s="13">
        <v>58756</v>
      </c>
      <c r="J2304" s="14" t="s">
        <v>1511</v>
      </c>
      <c r="K2304" s="15" t="s">
        <v>5782</v>
      </c>
      <c r="L2304" s="13"/>
      <c r="M2304" s="14"/>
      <c r="N2304" s="9" t="s">
        <v>76</v>
      </c>
      <c r="O2304" s="9" t="s">
        <v>5783</v>
      </c>
      <c r="P2304" s="17">
        <v>192750</v>
      </c>
      <c r="Q2304" s="18" t="s">
        <v>22</v>
      </c>
      <c r="R2304" s="25"/>
      <c r="S2304" s="18" t="s">
        <v>22</v>
      </c>
      <c r="T2304" s="10"/>
      <c r="U2304" s="15" t="s">
        <v>5784</v>
      </c>
      <c r="V2304" s="26" t="s">
        <v>5781</v>
      </c>
    </row>
    <row r="2305" spans="1:38" ht="16.5" customHeight="1">
      <c r="A2305" s="8" t="s">
        <v>5785</v>
      </c>
      <c r="B2305" s="9" t="s">
        <v>1265</v>
      </c>
      <c r="C2305" s="10" t="s">
        <v>5786</v>
      </c>
      <c r="D2305" s="21" t="s">
        <v>5777</v>
      </c>
      <c r="E2305" s="12" t="s">
        <v>87</v>
      </c>
      <c r="F2305" s="12" t="s">
        <v>38</v>
      </c>
      <c r="G2305" s="12"/>
      <c r="H2305" s="9" t="s">
        <v>39</v>
      </c>
      <c r="I2305" s="13">
        <v>58756</v>
      </c>
      <c r="J2305" s="14"/>
      <c r="K2305" s="15" t="s">
        <v>5787</v>
      </c>
      <c r="L2305" s="22"/>
      <c r="M2305" s="23"/>
      <c r="N2305" s="24" t="s">
        <v>41</v>
      </c>
      <c r="O2305" s="9" t="s">
        <v>5788</v>
      </c>
      <c r="P2305" s="17">
        <v>192752</v>
      </c>
      <c r="Q2305" s="18" t="s">
        <v>22</v>
      </c>
      <c r="R2305" s="25"/>
      <c r="S2305" s="18" t="s">
        <v>22</v>
      </c>
      <c r="T2305" s="10"/>
      <c r="U2305" s="15"/>
      <c r="V2305" s="26" t="s">
        <v>5781</v>
      </c>
    </row>
    <row r="2306" spans="1:38" ht="16.5" customHeight="1">
      <c r="A2306" s="27" t="s">
        <v>5789</v>
      </c>
      <c r="B2306" s="9" t="s">
        <v>5790</v>
      </c>
      <c r="C2306" s="15" t="s">
        <v>5791</v>
      </c>
      <c r="D2306" s="36" t="s">
        <v>4949</v>
      </c>
      <c r="E2306" s="12" t="s">
        <v>111</v>
      </c>
      <c r="F2306" s="14" t="s">
        <v>38</v>
      </c>
      <c r="G2306" s="14"/>
      <c r="H2306" s="9" t="s">
        <v>39</v>
      </c>
      <c r="I2306" s="13">
        <v>57907</v>
      </c>
      <c r="J2306" s="14"/>
      <c r="K2306" s="15" t="s">
        <v>175</v>
      </c>
      <c r="L2306" s="13"/>
      <c r="M2306" s="14"/>
      <c r="N2306" s="9" t="s">
        <v>76</v>
      </c>
      <c r="O2306" s="76" t="s">
        <v>176</v>
      </c>
      <c r="P2306" s="139">
        <v>177897</v>
      </c>
      <c r="Q2306" s="69" t="s">
        <v>22</v>
      </c>
      <c r="R2306" s="25"/>
      <c r="S2306" s="29" t="s">
        <v>22</v>
      </c>
      <c r="T2306" s="140"/>
      <c r="U2306" s="15"/>
      <c r="V2306" s="182" t="s">
        <v>4904</v>
      </c>
      <c r="W2306" s="81"/>
      <c r="X2306" s="81"/>
      <c r="Y2306" s="81"/>
      <c r="Z2306" s="81"/>
      <c r="AA2306" s="81"/>
      <c r="AB2306" s="81"/>
      <c r="AC2306" s="81"/>
      <c r="AD2306" s="81"/>
      <c r="AE2306" s="81"/>
      <c r="AF2306" s="81"/>
      <c r="AG2306" s="81"/>
      <c r="AH2306" s="81"/>
      <c r="AI2306" s="81"/>
      <c r="AJ2306" s="81"/>
      <c r="AK2306" s="81"/>
      <c r="AL2306" s="81"/>
    </row>
    <row r="2307" spans="1:38" ht="16.5" customHeight="1">
      <c r="A2307" s="8" t="s">
        <v>5792</v>
      </c>
      <c r="B2307" s="9" t="s">
        <v>2525</v>
      </c>
      <c r="C2307" s="10" t="s">
        <v>5793</v>
      </c>
      <c r="D2307" s="21" t="s">
        <v>2527</v>
      </c>
      <c r="E2307" s="12" t="s">
        <v>111</v>
      </c>
      <c r="F2307" s="12" t="s">
        <v>266</v>
      </c>
      <c r="G2307" s="12"/>
      <c r="H2307" s="9" t="s">
        <v>28</v>
      </c>
      <c r="I2307" s="13">
        <v>175763</v>
      </c>
      <c r="J2307" s="14"/>
      <c r="K2307" s="15" t="s">
        <v>741</v>
      </c>
      <c r="L2307" s="13"/>
      <c r="M2307" s="14"/>
      <c r="N2307" s="9" t="s">
        <v>742</v>
      </c>
      <c r="O2307" s="16" t="s">
        <v>743</v>
      </c>
      <c r="P2307" s="17">
        <v>15440</v>
      </c>
      <c r="Q2307" s="18" t="s">
        <v>32</v>
      </c>
      <c r="R2307" s="19"/>
      <c r="S2307" s="12" t="s">
        <v>32</v>
      </c>
      <c r="T2307" s="10" t="s">
        <v>1249</v>
      </c>
      <c r="U2307" s="15"/>
      <c r="V2307" s="45"/>
    </row>
    <row r="2308" spans="1:38" ht="16.5" customHeight="1">
      <c r="A2308" s="27" t="s">
        <v>5794</v>
      </c>
      <c r="B2308" s="9" t="s">
        <v>1251</v>
      </c>
      <c r="C2308" s="15" t="s">
        <v>5795</v>
      </c>
      <c r="D2308" s="21" t="s">
        <v>2527</v>
      </c>
      <c r="E2308" s="12" t="s">
        <v>111</v>
      </c>
      <c r="F2308" s="14" t="s">
        <v>255</v>
      </c>
      <c r="G2308" s="14"/>
      <c r="H2308" s="9" t="s">
        <v>256</v>
      </c>
      <c r="I2308" s="13" t="s">
        <v>257</v>
      </c>
      <c r="J2308" s="14"/>
      <c r="K2308" s="15" t="s">
        <v>258</v>
      </c>
      <c r="L2308" s="13"/>
      <c r="M2308" s="14"/>
      <c r="N2308" s="9" t="s">
        <v>259</v>
      </c>
      <c r="O2308" s="9" t="s">
        <v>260</v>
      </c>
      <c r="P2308" s="17">
        <v>58057</v>
      </c>
      <c r="Q2308" s="18" t="s">
        <v>32</v>
      </c>
      <c r="R2308" s="25"/>
      <c r="S2308" s="18" t="s">
        <v>22</v>
      </c>
      <c r="T2308" s="34"/>
      <c r="U2308" s="15"/>
      <c r="V2308" s="45" t="s">
        <v>5796</v>
      </c>
    </row>
    <row r="2309" spans="1:38" ht="16.5" customHeight="1">
      <c r="A2309" s="27" t="s">
        <v>5794</v>
      </c>
      <c r="B2309" s="9" t="s">
        <v>1251</v>
      </c>
      <c r="C2309" s="15" t="s">
        <v>5795</v>
      </c>
      <c r="D2309" s="21" t="s">
        <v>2527</v>
      </c>
      <c r="E2309" s="12" t="s">
        <v>111</v>
      </c>
      <c r="F2309" s="14" t="s">
        <v>248</v>
      </c>
      <c r="G2309" s="14"/>
      <c r="H2309" s="9" t="s">
        <v>5797</v>
      </c>
      <c r="I2309" s="13" t="s">
        <v>5798</v>
      </c>
      <c r="J2309" s="14"/>
      <c r="K2309" s="15" t="s">
        <v>251</v>
      </c>
      <c r="L2309" s="13"/>
      <c r="M2309" s="14"/>
      <c r="N2309" s="9" t="s">
        <v>252</v>
      </c>
      <c r="O2309" s="9" t="s">
        <v>253</v>
      </c>
      <c r="P2309" s="17">
        <v>175763</v>
      </c>
      <c r="Q2309" s="18" t="s">
        <v>32</v>
      </c>
      <c r="R2309" s="25"/>
      <c r="S2309" s="18" t="s">
        <v>22</v>
      </c>
      <c r="T2309" s="34"/>
      <c r="U2309" s="15"/>
      <c r="V2309" s="45" t="s">
        <v>5796</v>
      </c>
    </row>
    <row r="2310" spans="1:38" ht="16.5" customHeight="1">
      <c r="A2310" s="27" t="s">
        <v>5799</v>
      </c>
      <c r="B2310" s="9" t="s">
        <v>685</v>
      </c>
      <c r="C2310" s="15" t="s">
        <v>5800</v>
      </c>
      <c r="D2310" s="21" t="s">
        <v>2140</v>
      </c>
      <c r="E2310" s="12" t="s">
        <v>26</v>
      </c>
      <c r="F2310" s="14" t="s">
        <v>130</v>
      </c>
      <c r="G2310" s="14"/>
      <c r="H2310" s="9" t="s">
        <v>131</v>
      </c>
      <c r="I2310" s="28" t="str">
        <f t="shared" ref="I2310:I2319" si="141">IF(H2310 = "(2E,6E)-FPP", "175763",
    IF(H2310 = "(2Z,6E)-FPP", "162247",
        IF(H2310 = "(2Z,6Z)-FPP", "60374",
            IF(H2310 = "(2E,6E,10E)-GGPP", "58756",
                IF(H2310 = "9α-copalyl PP", "58622",
                    IF(H2310 = "peregrinol PP", "138232",
                        IF(H2310 = "(2E)-GPP", "58057",
                            IF(H2310 = "ent-copalyl diphosphate", "58553",
                                IF(H2310 = "(S)-2,3-epoxysqualene", "15441",
                                    IF(H2310 = "(+)-copalyl diphosphate", "58635",
                                        IF(H2310 = "copal-8-ol diphosphate(3−)","64283",
                                            IF(H2310 = "NPP", "57665",
                                                IF(H2310 = "squalene", "15440",
                                                    IF(H2310 = "ent-copal-8-ol diphosphate(3−)", "138223",
                                                        IF(H2310 = "(2E,6E,10E,14E)-GFPP", "57907",
                                                            IF(H2310 = "(R)-tetraprenyl-β-curcumene", "64801",
                                                                IF(H2310 = "(E)-2-MeGPP", "61984",
                                                                    IF(H2310 = "all-trans-heptaprenyl PP", "58206",
                                                                        IF(H2310 = "(3S,22S)-2,3:22,23-diepoxy-2,3,22,23-tetrahydrosqualene", "138307",
                                                                            IF(H2310 = "pre-α-onocerin", "138305","")
                                                                            )
                                                                        )
                                                                    )
                                                                )
                                                            )
                                                        )
                                                    )
                                                )
                                            )
                                        )
                                    )
                                )
                            )
                        )
                    )
                )
            )
        )
    )</f>
        <v>58057</v>
      </c>
      <c r="J2310" s="14" t="s">
        <v>1098</v>
      </c>
      <c r="K2310" s="15" t="s">
        <v>560</v>
      </c>
      <c r="L2310" s="13" t="s">
        <v>288</v>
      </c>
      <c r="M2310" s="14" t="s">
        <v>22</v>
      </c>
      <c r="N2310" s="9" t="s">
        <v>309</v>
      </c>
      <c r="O2310" s="9" t="s">
        <v>561</v>
      </c>
      <c r="P2310" s="17">
        <v>128</v>
      </c>
      <c r="Q2310" s="29" t="s">
        <v>22</v>
      </c>
      <c r="R2310" s="30"/>
      <c r="S2310" s="29" t="s">
        <v>22</v>
      </c>
      <c r="T2310" s="31"/>
      <c r="U2310" s="15"/>
      <c r="V2310" s="32" t="s">
        <v>1294</v>
      </c>
    </row>
    <row r="2311" spans="1:38" ht="16.5" customHeight="1">
      <c r="A2311" s="27" t="s">
        <v>5799</v>
      </c>
      <c r="B2311" s="9" t="s">
        <v>685</v>
      </c>
      <c r="C2311" s="15" t="s">
        <v>5800</v>
      </c>
      <c r="D2311" s="21" t="s">
        <v>2140</v>
      </c>
      <c r="E2311" s="12" t="s">
        <v>26</v>
      </c>
      <c r="F2311" s="14" t="s">
        <v>130</v>
      </c>
      <c r="G2311" s="14"/>
      <c r="H2311" s="9" t="s">
        <v>131</v>
      </c>
      <c r="I2311" s="28" t="str">
        <f t="shared" si="141"/>
        <v>58057</v>
      </c>
      <c r="J2311" s="14"/>
      <c r="K2311" s="15" t="s">
        <v>631</v>
      </c>
      <c r="L2311" s="13"/>
      <c r="M2311" s="14"/>
      <c r="N2311" s="9" t="s">
        <v>309</v>
      </c>
      <c r="O2311" s="9" t="s">
        <v>632</v>
      </c>
      <c r="P2311" s="17">
        <v>78884</v>
      </c>
      <c r="Q2311" s="29" t="s">
        <v>22</v>
      </c>
      <c r="R2311" s="30"/>
      <c r="S2311" s="29" t="s">
        <v>22</v>
      </c>
      <c r="T2311" s="31"/>
      <c r="U2311" s="15"/>
      <c r="V2311" s="26" t="s">
        <v>1294</v>
      </c>
    </row>
    <row r="2312" spans="1:38" ht="16.5" customHeight="1">
      <c r="A2312" s="27" t="s">
        <v>5799</v>
      </c>
      <c r="B2312" s="9" t="s">
        <v>685</v>
      </c>
      <c r="C2312" s="15" t="s">
        <v>5800</v>
      </c>
      <c r="D2312" s="21" t="s">
        <v>2140</v>
      </c>
      <c r="E2312" s="12" t="s">
        <v>26</v>
      </c>
      <c r="F2312" s="14" t="s">
        <v>130</v>
      </c>
      <c r="G2312" s="14"/>
      <c r="H2312" s="9" t="s">
        <v>131</v>
      </c>
      <c r="I2312" s="28" t="str">
        <f t="shared" si="141"/>
        <v>58057</v>
      </c>
      <c r="J2312" s="14"/>
      <c r="K2312" s="15" t="s">
        <v>532</v>
      </c>
      <c r="L2312" s="13"/>
      <c r="M2312" s="14"/>
      <c r="N2312" s="9" t="s">
        <v>133</v>
      </c>
      <c r="O2312" s="9" t="s">
        <v>533</v>
      </c>
      <c r="P2312" s="17">
        <v>15383</v>
      </c>
      <c r="Q2312" s="29" t="s">
        <v>22</v>
      </c>
      <c r="R2312" s="30"/>
      <c r="S2312" s="29" t="s">
        <v>22</v>
      </c>
      <c r="T2312" s="31"/>
      <c r="U2312" s="15"/>
      <c r="V2312" s="26" t="s">
        <v>1294</v>
      </c>
    </row>
    <row r="2313" spans="1:38" ht="16.5" customHeight="1">
      <c r="A2313" s="27" t="s">
        <v>5801</v>
      </c>
      <c r="B2313" s="9" t="s">
        <v>5802</v>
      </c>
      <c r="C2313" s="15" t="s">
        <v>5803</v>
      </c>
      <c r="D2313" s="21" t="s">
        <v>1293</v>
      </c>
      <c r="E2313" s="12" t="s">
        <v>26</v>
      </c>
      <c r="F2313" s="14" t="s">
        <v>38</v>
      </c>
      <c r="G2313" s="14"/>
      <c r="H2313" s="9" t="s">
        <v>56</v>
      </c>
      <c r="I2313" s="28" t="str">
        <f t="shared" si="141"/>
        <v>58553</v>
      </c>
      <c r="J2313" s="14" t="s">
        <v>59</v>
      </c>
      <c r="K2313" s="15" t="s">
        <v>5804</v>
      </c>
      <c r="L2313" s="13"/>
      <c r="M2313" s="14"/>
      <c r="N2313" s="9" t="s">
        <v>41</v>
      </c>
      <c r="O2313" s="9" t="s">
        <v>5805</v>
      </c>
      <c r="P2313" s="17">
        <v>141822</v>
      </c>
      <c r="Q2313" s="29" t="s">
        <v>22</v>
      </c>
      <c r="R2313" s="30"/>
      <c r="S2313" s="29" t="s">
        <v>22</v>
      </c>
      <c r="T2313" s="31"/>
      <c r="U2313" s="15" t="s">
        <v>59</v>
      </c>
      <c r="V2313" s="26" t="s">
        <v>5806</v>
      </c>
    </row>
    <row r="2314" spans="1:38" ht="16.5" customHeight="1">
      <c r="A2314" s="27" t="s">
        <v>5807</v>
      </c>
      <c r="B2314" s="9" t="s">
        <v>5808</v>
      </c>
      <c r="C2314" s="15" t="s">
        <v>5809</v>
      </c>
      <c r="D2314" s="21" t="s">
        <v>1293</v>
      </c>
      <c r="E2314" s="12" t="s">
        <v>26</v>
      </c>
      <c r="F2314" s="14" t="s">
        <v>55</v>
      </c>
      <c r="G2314" s="14"/>
      <c r="H2314" s="16" t="s">
        <v>39</v>
      </c>
      <c r="I2314" s="28" t="str">
        <f t="shared" si="141"/>
        <v>58756</v>
      </c>
      <c r="J2314" s="12"/>
      <c r="K2314" s="15" t="s">
        <v>56</v>
      </c>
      <c r="L2314" s="13"/>
      <c r="M2314" s="14"/>
      <c r="N2314" s="9" t="s">
        <v>183</v>
      </c>
      <c r="O2314" s="9" t="s">
        <v>58</v>
      </c>
      <c r="P2314" s="17">
        <v>58553</v>
      </c>
      <c r="Q2314" s="29" t="s">
        <v>22</v>
      </c>
      <c r="R2314" s="30"/>
      <c r="S2314" s="29" t="s">
        <v>22</v>
      </c>
      <c r="T2314" s="31"/>
      <c r="U2314" s="15" t="s">
        <v>59</v>
      </c>
      <c r="V2314" s="26" t="s">
        <v>2141</v>
      </c>
    </row>
    <row r="2315" spans="1:38" ht="16.5" customHeight="1">
      <c r="A2315" s="27" t="s">
        <v>5810</v>
      </c>
      <c r="B2315" s="9" t="s">
        <v>5811</v>
      </c>
      <c r="C2315" s="15" t="s">
        <v>5812</v>
      </c>
      <c r="D2315" s="21" t="s">
        <v>1293</v>
      </c>
      <c r="E2315" s="12" t="s">
        <v>26</v>
      </c>
      <c r="F2315" s="14" t="s">
        <v>27</v>
      </c>
      <c r="G2315" s="14"/>
      <c r="H2315" s="9" t="s">
        <v>28</v>
      </c>
      <c r="I2315" s="28" t="str">
        <f t="shared" si="141"/>
        <v>175763</v>
      </c>
      <c r="J2315" s="14" t="s">
        <v>4653</v>
      </c>
      <c r="K2315" s="15" t="s">
        <v>1957</v>
      </c>
      <c r="L2315" s="13"/>
      <c r="M2315" s="14"/>
      <c r="N2315" s="9" t="s">
        <v>30</v>
      </c>
      <c r="O2315" s="9" t="s">
        <v>1958</v>
      </c>
      <c r="P2315" s="17">
        <v>61344</v>
      </c>
      <c r="Q2315" s="29" t="s">
        <v>22</v>
      </c>
      <c r="R2315" s="30"/>
      <c r="S2315" s="29" t="s">
        <v>22</v>
      </c>
      <c r="T2315" s="31"/>
      <c r="U2315" s="41" t="s">
        <v>169</v>
      </c>
      <c r="V2315" s="42" t="s">
        <v>2293</v>
      </c>
    </row>
    <row r="2316" spans="1:38" ht="16.5" customHeight="1">
      <c r="A2316" s="27" t="s">
        <v>5810</v>
      </c>
      <c r="B2316" s="9" t="s">
        <v>5811</v>
      </c>
      <c r="C2316" s="15" t="s">
        <v>5812</v>
      </c>
      <c r="D2316" s="21" t="s">
        <v>1293</v>
      </c>
      <c r="E2316" s="12" t="s">
        <v>26</v>
      </c>
      <c r="F2316" s="14" t="s">
        <v>27</v>
      </c>
      <c r="G2316" s="14"/>
      <c r="H2316" s="9" t="s">
        <v>28</v>
      </c>
      <c r="I2316" s="28" t="str">
        <f t="shared" si="141"/>
        <v>175763</v>
      </c>
      <c r="J2316" s="14" t="s">
        <v>4653</v>
      </c>
      <c r="K2316" s="15" t="s">
        <v>332</v>
      </c>
      <c r="L2316" s="13"/>
      <c r="M2316" s="14"/>
      <c r="N2316" s="9" t="s">
        <v>30</v>
      </c>
      <c r="O2316" s="9" t="s">
        <v>333</v>
      </c>
      <c r="P2316" s="17">
        <v>49263</v>
      </c>
      <c r="Q2316" s="29" t="s">
        <v>22</v>
      </c>
      <c r="R2316" s="30"/>
      <c r="S2316" s="29" t="s">
        <v>22</v>
      </c>
      <c r="T2316" s="31"/>
      <c r="U2316" s="41" t="s">
        <v>169</v>
      </c>
      <c r="V2316" s="42" t="s">
        <v>2293</v>
      </c>
    </row>
    <row r="2317" spans="1:38" ht="16.5" customHeight="1">
      <c r="A2317" s="8" t="s">
        <v>5813</v>
      </c>
      <c r="B2317" s="16" t="s">
        <v>5268</v>
      </c>
      <c r="C2317" s="10" t="s">
        <v>5814</v>
      </c>
      <c r="D2317" s="44" t="s">
        <v>1293</v>
      </c>
      <c r="E2317" s="12" t="s">
        <v>26</v>
      </c>
      <c r="F2317" s="12" t="s">
        <v>27</v>
      </c>
      <c r="G2317" s="12"/>
      <c r="H2317" s="16" t="s">
        <v>28</v>
      </c>
      <c r="I2317" s="28" t="str">
        <f t="shared" si="141"/>
        <v>175763</v>
      </c>
      <c r="J2317" s="12"/>
      <c r="K2317" s="75" t="s">
        <v>5271</v>
      </c>
      <c r="L2317" s="28"/>
      <c r="M2317" s="12"/>
      <c r="N2317" s="16" t="s">
        <v>5272</v>
      </c>
      <c r="O2317" s="76" t="s">
        <v>5273</v>
      </c>
      <c r="P2317" s="48">
        <v>142536</v>
      </c>
      <c r="Q2317" s="29" t="s">
        <v>22</v>
      </c>
      <c r="R2317" s="30"/>
      <c r="S2317" s="29" t="s">
        <v>22</v>
      </c>
      <c r="T2317" s="31"/>
      <c r="U2317" s="10" t="s">
        <v>5815</v>
      </c>
      <c r="V2317" s="282" t="s">
        <v>5816</v>
      </c>
      <c r="W2317" s="283"/>
      <c r="X2317" s="283"/>
    </row>
    <row r="2318" spans="1:38" ht="16.5" customHeight="1">
      <c r="A2318" s="27" t="s">
        <v>5817</v>
      </c>
      <c r="B2318" s="9" t="s">
        <v>1392</v>
      </c>
      <c r="C2318" s="15" t="s">
        <v>5818</v>
      </c>
      <c r="D2318" s="21" t="s">
        <v>1603</v>
      </c>
      <c r="E2318" s="12" t="s">
        <v>26</v>
      </c>
      <c r="F2318" s="14" t="s">
        <v>130</v>
      </c>
      <c r="G2318" s="14"/>
      <c r="H2318" s="16" t="s">
        <v>131</v>
      </c>
      <c r="I2318" s="28" t="str">
        <f t="shared" si="141"/>
        <v>58057</v>
      </c>
      <c r="J2318" s="12"/>
      <c r="K2318" s="15" t="s">
        <v>1040</v>
      </c>
      <c r="L2318" s="13"/>
      <c r="M2318" s="14"/>
      <c r="N2318" s="9" t="s">
        <v>133</v>
      </c>
      <c r="O2318" s="9" t="s">
        <v>1041</v>
      </c>
      <c r="P2318" s="17">
        <v>15382</v>
      </c>
      <c r="Q2318" s="29" t="s">
        <v>22</v>
      </c>
      <c r="R2318" s="30"/>
      <c r="S2318" s="29" t="s">
        <v>22</v>
      </c>
      <c r="T2318" s="31"/>
      <c r="U2318" s="15" t="s">
        <v>59</v>
      </c>
      <c r="V2318" s="26" t="s">
        <v>5819</v>
      </c>
    </row>
    <row r="2319" spans="1:38" ht="16.5" customHeight="1">
      <c r="A2319" s="8" t="s">
        <v>5820</v>
      </c>
      <c r="B2319" s="16" t="s">
        <v>5821</v>
      </c>
      <c r="C2319" s="10" t="s">
        <v>5822</v>
      </c>
      <c r="D2319" s="11" t="s">
        <v>5002</v>
      </c>
      <c r="E2319" s="12" t="s">
        <v>26</v>
      </c>
      <c r="F2319" s="12" t="s">
        <v>55</v>
      </c>
      <c r="G2319" s="12"/>
      <c r="H2319" s="16" t="s">
        <v>39</v>
      </c>
      <c r="I2319" s="28" t="str">
        <f t="shared" si="141"/>
        <v>58756</v>
      </c>
      <c r="J2319" s="14"/>
      <c r="K2319" s="10" t="s">
        <v>5631</v>
      </c>
      <c r="L2319" s="28"/>
      <c r="M2319" s="12"/>
      <c r="N2319" s="16" t="s">
        <v>183</v>
      </c>
      <c r="O2319" s="16" t="s">
        <v>5632</v>
      </c>
      <c r="P2319" s="7">
        <v>138310</v>
      </c>
      <c r="Q2319" s="29" t="s">
        <v>22</v>
      </c>
      <c r="R2319" s="30"/>
      <c r="S2319" s="29" t="s">
        <v>22</v>
      </c>
      <c r="T2319" s="31"/>
      <c r="U2319" s="10" t="s">
        <v>59</v>
      </c>
      <c r="V2319" s="284" t="s">
        <v>5823</v>
      </c>
      <c r="W2319" s="283"/>
      <c r="X2319" s="283"/>
    </row>
    <row r="2320" spans="1:38" ht="16.5" customHeight="1">
      <c r="A2320" s="8" t="s">
        <v>5824</v>
      </c>
      <c r="B2320" s="9" t="s">
        <v>5825</v>
      </c>
      <c r="C2320" s="10" t="s">
        <v>5826</v>
      </c>
      <c r="D2320" s="21" t="s">
        <v>5827</v>
      </c>
      <c r="E2320" s="12" t="s">
        <v>111</v>
      </c>
      <c r="F2320" s="12" t="s">
        <v>248</v>
      </c>
      <c r="G2320" s="12"/>
      <c r="H2320" s="9" t="s">
        <v>249</v>
      </c>
      <c r="I2320" s="13" t="s">
        <v>250</v>
      </c>
      <c r="J2320" s="14"/>
      <c r="K2320" s="15" t="s">
        <v>251</v>
      </c>
      <c r="L2320" s="13"/>
      <c r="M2320" s="14"/>
      <c r="N2320" s="9" t="s">
        <v>252</v>
      </c>
      <c r="O2320" s="16" t="s">
        <v>253</v>
      </c>
      <c r="P2320" s="17">
        <v>175763</v>
      </c>
      <c r="Q2320" s="18" t="s">
        <v>32</v>
      </c>
      <c r="R2320" s="19"/>
      <c r="S2320" s="12" t="s">
        <v>32</v>
      </c>
      <c r="T2320" s="10" t="s">
        <v>254</v>
      </c>
      <c r="U2320" s="15"/>
      <c r="V2320" s="45"/>
    </row>
    <row r="2321" spans="1:38" ht="16.5" customHeight="1">
      <c r="A2321" s="8" t="s">
        <v>5824</v>
      </c>
      <c r="B2321" s="9" t="s">
        <v>5825</v>
      </c>
      <c r="C2321" s="10" t="s">
        <v>5826</v>
      </c>
      <c r="D2321" s="21" t="s">
        <v>5827</v>
      </c>
      <c r="E2321" s="12" t="s">
        <v>111</v>
      </c>
      <c r="F2321" s="12" t="s">
        <v>255</v>
      </c>
      <c r="G2321" s="12"/>
      <c r="H2321" s="9" t="s">
        <v>256</v>
      </c>
      <c r="I2321" s="13" t="s">
        <v>257</v>
      </c>
      <c r="J2321" s="14"/>
      <c r="K2321" s="15" t="s">
        <v>258</v>
      </c>
      <c r="L2321" s="13"/>
      <c r="M2321" s="14"/>
      <c r="N2321" s="9" t="s">
        <v>259</v>
      </c>
      <c r="O2321" s="16" t="s">
        <v>260</v>
      </c>
      <c r="P2321" s="17">
        <v>58057</v>
      </c>
      <c r="Q2321" s="18" t="s">
        <v>32</v>
      </c>
      <c r="R2321" s="19"/>
      <c r="S2321" s="12" t="s">
        <v>32</v>
      </c>
      <c r="T2321" s="10" t="s">
        <v>261</v>
      </c>
      <c r="U2321" s="15"/>
      <c r="V2321" s="45"/>
    </row>
    <row r="2322" spans="1:38" ht="16.5" customHeight="1">
      <c r="A2322" s="8" t="s">
        <v>5824</v>
      </c>
      <c r="B2322" s="9" t="s">
        <v>5825</v>
      </c>
      <c r="C2322" s="10" t="s">
        <v>5826</v>
      </c>
      <c r="D2322" s="21" t="s">
        <v>5827</v>
      </c>
      <c r="E2322" s="12" t="s">
        <v>111</v>
      </c>
      <c r="F2322" s="12" t="s">
        <v>179</v>
      </c>
      <c r="G2322" s="12"/>
      <c r="H2322" s="9" t="s">
        <v>730</v>
      </c>
      <c r="I2322" s="13" t="s">
        <v>731</v>
      </c>
      <c r="J2322" s="14"/>
      <c r="K2322" s="15" t="s">
        <v>182</v>
      </c>
      <c r="L2322" s="13"/>
      <c r="M2322" s="14"/>
      <c r="N2322" s="9" t="s">
        <v>183</v>
      </c>
      <c r="O2322" s="16" t="s">
        <v>184</v>
      </c>
      <c r="P2322" s="17">
        <v>58756</v>
      </c>
      <c r="Q2322" s="18" t="s">
        <v>32</v>
      </c>
      <c r="R2322" s="25"/>
      <c r="S2322" s="18" t="s">
        <v>32</v>
      </c>
      <c r="T2322" s="10" t="s">
        <v>185</v>
      </c>
      <c r="U2322" s="15"/>
      <c r="V2322" s="45"/>
    </row>
    <row r="2323" spans="1:38" ht="16.5" customHeight="1">
      <c r="A2323" s="27" t="s">
        <v>5828</v>
      </c>
      <c r="B2323" s="9" t="s">
        <v>5829</v>
      </c>
      <c r="C2323" s="15" t="s">
        <v>5830</v>
      </c>
      <c r="D2323" s="21" t="s">
        <v>5827</v>
      </c>
      <c r="E2323" s="12" t="s">
        <v>111</v>
      </c>
      <c r="F2323" s="14" t="s">
        <v>38</v>
      </c>
      <c r="G2323" s="14"/>
      <c r="H2323" s="9" t="s">
        <v>39</v>
      </c>
      <c r="I2323" s="28" t="str">
        <f t="shared" ref="I2323:I2325" si="142">IF(H2323 = "(2E,6E)-FPP", "175763",
    IF(H2323 = "(2Z,6E)-FPP", "162247",
        IF(H2323 = "(2Z,6Z)-FPP", "60374",
            IF(H2323 = "(2E,6E,10E)-GGPP", "58756",
                IF(H2323 = "9α-copalyl PP", "58622",
                    IF(H2323 = "peregrinol PP", "138232",
                        IF(H2323 = "(2E)-GPP", "58057",
                            IF(H2323 = "ent-copalyl diphosphate", "58553",
                                IF(H2323 = "(S)-2,3-epoxysqualene", "15441",
                                    IF(H2323 = "(+)-copalyl diphosphate", "58635",
                                        IF(H2323 = "copal-8-ol diphosphate(3−)","64283",
                                            IF(H2323 = "NPP", "57665",
                                                IF(H2323 = "squalene", "15440",
                                                    IF(H2323 = "ent-copal-8-ol diphosphate(3−)", "138223",
                                                        IF(H2323 = "(2E,6E,10E,14E)-GFPP", "57907",
                                                            IF(H2323 = "(R)-tetraprenyl-β-curcumene", "64801",
                                                                IF(H2323 = "(E)-2-MeGPP", "61984",
                                                                    IF(H2323 = "all-trans-heptaprenyl PP", "58206",
                                                                        IF(H2323 = "(3S,22S)-2,3:22,23-diepoxy-2,3,22,23-tetrahydrosqualene", "138307",
                                                                            IF(H2323 = "pre-α-onocerin", "138305","")
                                                                            )
                                                                        )
                                                                    )
                                                                )
                                                            )
                                                        )
                                                    )
                                                )
                                            )
                                        )
                                    )
                                )
                            )
                        )
                    )
                )
            )
        )
    )</f>
        <v>58756</v>
      </c>
      <c r="J2323" s="14"/>
      <c r="K2323" s="15" t="s">
        <v>5831</v>
      </c>
      <c r="L2323" s="13"/>
      <c r="M2323" s="14"/>
      <c r="N2323" s="9" t="s">
        <v>41</v>
      </c>
      <c r="O2323" s="9" t="s">
        <v>5832</v>
      </c>
      <c r="P2323" s="17">
        <v>138247</v>
      </c>
      <c r="Q2323" s="29" t="s">
        <v>22</v>
      </c>
      <c r="R2323" s="30"/>
      <c r="S2323" s="29" t="s">
        <v>22</v>
      </c>
      <c r="T2323" s="31"/>
      <c r="U2323" s="15" t="s">
        <v>59</v>
      </c>
      <c r="V2323" s="26" t="s">
        <v>5833</v>
      </c>
    </row>
    <row r="2324" spans="1:38" ht="16.5" customHeight="1">
      <c r="A2324" s="27" t="s">
        <v>5834</v>
      </c>
      <c r="B2324" s="9" t="s">
        <v>5835</v>
      </c>
      <c r="C2324" s="15" t="s">
        <v>5836</v>
      </c>
      <c r="D2324" s="21" t="s">
        <v>724</v>
      </c>
      <c r="E2324" s="12" t="s">
        <v>26</v>
      </c>
      <c r="F2324" s="14" t="s">
        <v>38</v>
      </c>
      <c r="G2324" s="14"/>
      <c r="H2324" s="9" t="s">
        <v>39</v>
      </c>
      <c r="I2324" s="28" t="str">
        <f t="shared" si="142"/>
        <v>58756</v>
      </c>
      <c r="J2324" s="12"/>
      <c r="K2324" s="15" t="s">
        <v>1444</v>
      </c>
      <c r="L2324" s="13" t="s">
        <v>288</v>
      </c>
      <c r="M2324" s="14" t="s">
        <v>22</v>
      </c>
      <c r="N2324" s="9" t="s">
        <v>76</v>
      </c>
      <c r="O2324" s="9" t="s">
        <v>1445</v>
      </c>
      <c r="P2324" s="17">
        <v>137565</v>
      </c>
      <c r="Q2324" s="29" t="s">
        <v>22</v>
      </c>
      <c r="R2324" s="30"/>
      <c r="S2324" s="29" t="s">
        <v>22</v>
      </c>
      <c r="T2324" s="31"/>
      <c r="U2324" s="15" t="s">
        <v>5837</v>
      </c>
      <c r="V2324" s="26" t="s">
        <v>1446</v>
      </c>
    </row>
    <row r="2325" spans="1:38" ht="16.5" customHeight="1">
      <c r="A2325" s="27" t="s">
        <v>5834</v>
      </c>
      <c r="B2325" s="9" t="s">
        <v>5835</v>
      </c>
      <c r="C2325" s="15" t="s">
        <v>5836</v>
      </c>
      <c r="D2325" s="21" t="s">
        <v>724</v>
      </c>
      <c r="E2325" s="12" t="s">
        <v>26</v>
      </c>
      <c r="F2325" s="14" t="s">
        <v>38</v>
      </c>
      <c r="G2325" s="14"/>
      <c r="H2325" s="9" t="s">
        <v>39</v>
      </c>
      <c r="I2325" s="28" t="str">
        <f t="shared" si="142"/>
        <v>58756</v>
      </c>
      <c r="J2325" s="12"/>
      <c r="K2325" s="15" t="s">
        <v>5838</v>
      </c>
      <c r="L2325" s="13"/>
      <c r="M2325" s="14"/>
      <c r="N2325" s="9" t="s">
        <v>41</v>
      </c>
      <c r="O2325" s="9" t="s">
        <v>5839</v>
      </c>
      <c r="P2325" s="17">
        <v>138039</v>
      </c>
      <c r="Q2325" s="29" t="s">
        <v>22</v>
      </c>
      <c r="R2325" s="30"/>
      <c r="S2325" s="29" t="s">
        <v>22</v>
      </c>
      <c r="T2325" s="31"/>
      <c r="U2325" s="15" t="s">
        <v>59</v>
      </c>
      <c r="V2325" s="26" t="s">
        <v>1446</v>
      </c>
    </row>
    <row r="2326" spans="1:38" ht="16.5" customHeight="1">
      <c r="A2326" s="27" t="s">
        <v>5840</v>
      </c>
      <c r="B2326" s="9" t="s">
        <v>1332</v>
      </c>
      <c r="C2326" s="15" t="s">
        <v>5841</v>
      </c>
      <c r="D2326" s="21" t="s">
        <v>5842</v>
      </c>
      <c r="E2326" s="12" t="s">
        <v>111</v>
      </c>
      <c r="F2326" s="14" t="s">
        <v>939</v>
      </c>
      <c r="G2326" s="14"/>
      <c r="H2326" s="9" t="s">
        <v>940</v>
      </c>
      <c r="I2326" s="13">
        <v>57907</v>
      </c>
      <c r="J2326" s="14"/>
      <c r="K2326" s="15" t="s">
        <v>4872</v>
      </c>
      <c r="L2326" s="13"/>
      <c r="M2326" s="14"/>
      <c r="N2326" s="9" t="s">
        <v>2482</v>
      </c>
      <c r="O2326" s="9" t="s">
        <v>4873</v>
      </c>
      <c r="P2326" s="139">
        <v>138046</v>
      </c>
      <c r="Q2326" s="69" t="s">
        <v>22</v>
      </c>
      <c r="R2326" s="25"/>
      <c r="S2326" s="29" t="s">
        <v>22</v>
      </c>
      <c r="T2326" s="140"/>
      <c r="U2326" s="15"/>
      <c r="V2326" s="182" t="s">
        <v>4904</v>
      </c>
      <c r="W2326" s="81"/>
      <c r="X2326" s="81"/>
      <c r="Y2326" s="81"/>
      <c r="Z2326" s="81"/>
      <c r="AA2326" s="81"/>
      <c r="AB2326" s="81"/>
      <c r="AC2326" s="81"/>
      <c r="AD2326" s="81"/>
      <c r="AE2326" s="81"/>
      <c r="AF2326" s="81"/>
      <c r="AG2326" s="81"/>
      <c r="AH2326" s="81"/>
      <c r="AI2326" s="81"/>
      <c r="AJ2326" s="81"/>
      <c r="AK2326" s="81"/>
      <c r="AL2326" s="81"/>
    </row>
    <row r="2327" spans="1:38" ht="16.5" customHeight="1">
      <c r="A2327" s="27" t="s">
        <v>5843</v>
      </c>
      <c r="B2327" s="9" t="s">
        <v>5844</v>
      </c>
      <c r="C2327" s="15" t="s">
        <v>5845</v>
      </c>
      <c r="D2327" s="21" t="s">
        <v>5534</v>
      </c>
      <c r="E2327" s="12" t="s">
        <v>111</v>
      </c>
      <c r="F2327" s="14" t="s">
        <v>783</v>
      </c>
      <c r="G2327" s="14"/>
      <c r="H2327" s="9" t="s">
        <v>951</v>
      </c>
      <c r="I2327" s="28" t="s">
        <v>257</v>
      </c>
      <c r="J2327" s="14"/>
      <c r="K2327" s="15" t="s">
        <v>786</v>
      </c>
      <c r="L2327" s="13"/>
      <c r="M2327" s="14"/>
      <c r="N2327" s="9" t="s">
        <v>787</v>
      </c>
      <c r="O2327" s="9" t="s">
        <v>788</v>
      </c>
      <c r="P2327" s="17">
        <v>57907</v>
      </c>
      <c r="Q2327" s="29" t="s">
        <v>32</v>
      </c>
      <c r="R2327" s="30"/>
      <c r="S2327" s="29" t="s">
        <v>22</v>
      </c>
      <c r="T2327" s="31"/>
      <c r="U2327" s="15"/>
      <c r="V2327" s="26" t="s">
        <v>5846</v>
      </c>
    </row>
    <row r="2328" spans="1:38" ht="16.5" customHeight="1">
      <c r="A2328" s="27" t="s">
        <v>5843</v>
      </c>
      <c r="B2328" s="9" t="s">
        <v>5844</v>
      </c>
      <c r="C2328" s="15" t="s">
        <v>5845</v>
      </c>
      <c r="D2328" s="21" t="s">
        <v>5534</v>
      </c>
      <c r="E2328" s="12" t="s">
        <v>111</v>
      </c>
      <c r="F2328" s="14" t="s">
        <v>939</v>
      </c>
      <c r="G2328" s="14"/>
      <c r="H2328" s="9" t="s">
        <v>940</v>
      </c>
      <c r="I2328" s="28" t="str">
        <f>IF(H2328 = "(2E,6E)-FPP", "175763",
    IF(H2328 = "(2Z,6E)-FPP", "162247",
        IF(H2328 = "(2Z,6Z)-FPP", "60374",
            IF(H2328 = "(2E,6E,10E)-GGPP", "58756",
                IF(H2328 = "9α-copalyl PP", "58622",
                    IF(H2328 = "peregrinol PP", "138232",
                        IF(H2328 = "(2E)-GPP", "58057",
                            IF(H2328 = "ent-copalyl diphosphate", "58553",
                                IF(H2328 = "(S)-2,3-epoxysqualene", "15441",
                                    IF(H2328 = "(+)-copalyl diphosphate", "58635",
                                        IF(H2328 = "copal-8-ol diphosphate(3−)","64283",
                                            IF(H2328 = "NPP", "57665",
                                                IF(H2328 = "squalene", "15440",
                                                    IF(H2328 = "ent-copal-8-ol diphosphate(3−)", "138223",
                                                        IF(H2328 = "(2E,6E,10E,14E)-GFPP", "57907",
                                                            IF(H2328 = "(R)-tetraprenyl-β-curcumene", "64801",
                                                                IF(H2328 = "(E)-2-MeGPP", "61984",
                                                                    IF(H2328 = "all-trans-heptaprenyl PP", "58206",
                                                                        IF(H2328 = "(3S,22S)-2,3:22,23-diepoxy-2,3,22,23-tetrahydrosqualene", "138307",
                                                                            IF(H2328 = "pre-α-onocerin", "138305","")
                                                                            )
                                                                        )
                                                                    )
                                                                )
                                                            )
                                                        )
                                                    )
                                                )
                                            )
                                        )
                                    )
                                )
                            )
                        )
                    )
                )
            )
        )
    )</f>
        <v>57907</v>
      </c>
      <c r="J2328" s="14"/>
      <c r="K2328" s="15" t="s">
        <v>5847</v>
      </c>
      <c r="L2328" s="13"/>
      <c r="M2328" s="14"/>
      <c r="N2328" s="9" t="s">
        <v>942</v>
      </c>
      <c r="O2328" s="9" t="s">
        <v>5848</v>
      </c>
      <c r="P2328" s="17">
        <v>172939</v>
      </c>
      <c r="Q2328" s="29" t="s">
        <v>22</v>
      </c>
      <c r="R2328" s="30"/>
      <c r="S2328" s="29" t="s">
        <v>22</v>
      </c>
      <c r="T2328" s="31"/>
      <c r="U2328" s="15"/>
      <c r="V2328" s="26" t="s">
        <v>5263</v>
      </c>
    </row>
    <row r="2329" spans="1:38" ht="16.5" customHeight="1">
      <c r="A2329" s="8" t="s">
        <v>5843</v>
      </c>
      <c r="B2329" s="9" t="s">
        <v>5844</v>
      </c>
      <c r="C2329" s="10" t="s">
        <v>5849</v>
      </c>
      <c r="D2329" s="39" t="s">
        <v>5534</v>
      </c>
      <c r="E2329" s="12" t="s">
        <v>111</v>
      </c>
      <c r="F2329" s="12" t="s">
        <v>783</v>
      </c>
      <c r="G2329" s="12"/>
      <c r="H2329" s="9" t="s">
        <v>784</v>
      </c>
      <c r="I2329" s="13" t="s">
        <v>785</v>
      </c>
      <c r="J2329" s="14"/>
      <c r="K2329" s="15" t="s">
        <v>786</v>
      </c>
      <c r="L2329" s="13"/>
      <c r="M2329" s="14"/>
      <c r="N2329" s="9" t="s">
        <v>787</v>
      </c>
      <c r="O2329" s="16" t="s">
        <v>788</v>
      </c>
      <c r="P2329" s="17">
        <v>57907</v>
      </c>
      <c r="Q2329" s="18" t="s">
        <v>32</v>
      </c>
      <c r="R2329" s="25"/>
      <c r="S2329" s="18" t="s">
        <v>22</v>
      </c>
      <c r="T2329" s="10" t="s">
        <v>789</v>
      </c>
      <c r="U2329" s="15"/>
      <c r="V2329" s="26" t="s">
        <v>5846</v>
      </c>
    </row>
    <row r="2330" spans="1:38" ht="16.5" customHeight="1">
      <c r="A2330" s="8" t="s">
        <v>5843</v>
      </c>
      <c r="B2330" s="9" t="s">
        <v>5844</v>
      </c>
      <c r="C2330" s="10" t="s">
        <v>5849</v>
      </c>
      <c r="D2330" s="39" t="s">
        <v>5534</v>
      </c>
      <c r="E2330" s="12" t="s">
        <v>111</v>
      </c>
      <c r="F2330" s="12" t="s">
        <v>255</v>
      </c>
      <c r="G2330" s="12"/>
      <c r="H2330" s="9" t="s">
        <v>256</v>
      </c>
      <c r="I2330" s="13" t="s">
        <v>257</v>
      </c>
      <c r="J2330" s="14"/>
      <c r="K2330" s="15" t="s">
        <v>258</v>
      </c>
      <c r="L2330" s="13"/>
      <c r="M2330" s="14"/>
      <c r="N2330" s="9" t="s">
        <v>259</v>
      </c>
      <c r="O2330" s="16" t="s">
        <v>260</v>
      </c>
      <c r="P2330" s="17">
        <v>58057</v>
      </c>
      <c r="Q2330" s="18" t="s">
        <v>32</v>
      </c>
      <c r="R2330" s="25"/>
      <c r="S2330" s="18" t="s">
        <v>22</v>
      </c>
      <c r="T2330" s="10"/>
      <c r="U2330" s="15"/>
      <c r="V2330" s="26" t="s">
        <v>5846</v>
      </c>
    </row>
    <row r="2331" spans="1:38" ht="16.5" customHeight="1">
      <c r="A2331" s="8" t="s">
        <v>5843</v>
      </c>
      <c r="B2331" s="9" t="s">
        <v>5844</v>
      </c>
      <c r="C2331" s="10" t="s">
        <v>5849</v>
      </c>
      <c r="D2331" s="39" t="s">
        <v>5534</v>
      </c>
      <c r="E2331" s="12" t="s">
        <v>111</v>
      </c>
      <c r="F2331" s="12" t="s">
        <v>248</v>
      </c>
      <c r="G2331" s="12"/>
      <c r="H2331" s="9" t="s">
        <v>249</v>
      </c>
      <c r="I2331" s="13" t="s">
        <v>250</v>
      </c>
      <c r="J2331" s="14"/>
      <c r="K2331" s="15" t="s">
        <v>251</v>
      </c>
      <c r="L2331" s="13"/>
      <c r="M2331" s="14"/>
      <c r="N2331" s="9" t="s">
        <v>252</v>
      </c>
      <c r="O2331" s="16" t="s">
        <v>253</v>
      </c>
      <c r="P2331" s="17">
        <v>175763</v>
      </c>
      <c r="Q2331" s="18" t="s">
        <v>32</v>
      </c>
      <c r="R2331" s="25"/>
      <c r="S2331" s="18" t="s">
        <v>22</v>
      </c>
      <c r="T2331" s="10"/>
      <c r="U2331" s="15"/>
      <c r="V2331" s="26" t="s">
        <v>5846</v>
      </c>
    </row>
    <row r="2332" spans="1:38" ht="16.5" customHeight="1">
      <c r="A2332" s="8" t="s">
        <v>5843</v>
      </c>
      <c r="B2332" s="9" t="s">
        <v>5844</v>
      </c>
      <c r="C2332" s="10" t="s">
        <v>5849</v>
      </c>
      <c r="D2332" s="21" t="s">
        <v>5534</v>
      </c>
      <c r="E2332" s="12" t="s">
        <v>111</v>
      </c>
      <c r="F2332" s="12" t="s">
        <v>179</v>
      </c>
      <c r="G2332" s="12"/>
      <c r="H2332" s="9" t="s">
        <v>730</v>
      </c>
      <c r="I2332" s="13" t="s">
        <v>731</v>
      </c>
      <c r="J2332" s="14"/>
      <c r="K2332" s="15" t="s">
        <v>182</v>
      </c>
      <c r="L2332" s="13"/>
      <c r="M2332" s="14"/>
      <c r="N2332" s="9" t="s">
        <v>183</v>
      </c>
      <c r="O2332" s="16" t="s">
        <v>184</v>
      </c>
      <c r="P2332" s="17">
        <v>58756</v>
      </c>
      <c r="Q2332" s="18" t="s">
        <v>32</v>
      </c>
      <c r="R2332" s="25"/>
      <c r="S2332" s="18" t="s">
        <v>22</v>
      </c>
      <c r="T2332" s="10" t="s">
        <v>185</v>
      </c>
      <c r="U2332" s="15"/>
      <c r="V2332" s="26" t="s">
        <v>5846</v>
      </c>
    </row>
    <row r="2333" spans="1:38" ht="16.5" customHeight="1">
      <c r="A2333" s="27" t="s">
        <v>5850</v>
      </c>
      <c r="B2333" s="9" t="s">
        <v>5851</v>
      </c>
      <c r="C2333" s="15" t="s">
        <v>5852</v>
      </c>
      <c r="D2333" s="21" t="s">
        <v>3415</v>
      </c>
      <c r="E2333" s="12" t="s">
        <v>26</v>
      </c>
      <c r="F2333" s="14" t="s">
        <v>27</v>
      </c>
      <c r="G2333" s="14"/>
      <c r="H2333" s="16" t="s">
        <v>28</v>
      </c>
      <c r="I2333" s="28" t="str">
        <f>IF(H2333 = "(2E,6E)-FPP", "175763",
    IF(H2333 = "(2Z,6E)-FPP", "162247",
        IF(H2333 = "(2Z,6Z)-FPP", "60374",
            IF(H2333 = "(2E,6E,10E)-GGPP", "58756",
                IF(H2333 = "9α-copalyl PP", "58622",
                    IF(H2333 = "peregrinol PP", "138232",
                        IF(H2333 = "(2E)-GPP", "58057",
                            IF(H2333 = "ent-copalyl diphosphate", "58553",
                                IF(H2333 = "(S)-2,3-epoxysqualene", "15441",
                                    IF(H2333 = "(+)-copalyl diphosphate", "58635",
                                        IF(H2333 = "copal-8-ol diphosphate(3−)","64283",
                                            IF(H2333 = "NPP", "57665",
                                                IF(H2333 = "squalene", "15440",
                                                    IF(H2333 = "ent-copal-8-ol diphosphate(3−)", "138223",
                                                        IF(H2333 = "(2E,6E,10E,14E)-GFPP", "57907",
                                                            IF(H2333 = "(R)-tetraprenyl-β-curcumene", "64801",
                                                                IF(H2333 = "(E)-2-MeGPP", "61984",
                                                                    IF(H2333 = "all-trans-heptaprenyl PP", "58206",
                                                                        IF(H2333 = "(3S,22S)-2,3:22,23-diepoxy-2,3,22,23-tetrahydrosqualene", "138307",
                                                                            IF(H2333 = "pre-α-onocerin", "138305","")
                                                                            )
                                                                        )
                                                                    )
                                                                )
                                                            )
                                                        )
                                                    )
                                                )
                                            )
                                        )
                                    )
                                )
                            )
                        )
                    )
                )
            )
        )
    )</f>
        <v>175763</v>
      </c>
      <c r="J2333" s="14"/>
      <c r="K2333" s="15" t="s">
        <v>3416</v>
      </c>
      <c r="L2333" s="13"/>
      <c r="M2333" s="14"/>
      <c r="N2333" s="9" t="s">
        <v>49</v>
      </c>
      <c r="O2333" s="9" t="s">
        <v>3417</v>
      </c>
      <c r="P2333" s="17">
        <v>143779</v>
      </c>
      <c r="Q2333" s="29" t="s">
        <v>22</v>
      </c>
      <c r="R2333" s="30"/>
      <c r="S2333" s="29" t="s">
        <v>22</v>
      </c>
      <c r="T2333" s="31"/>
      <c r="U2333" s="15" t="s">
        <v>1275</v>
      </c>
      <c r="V2333" s="26" t="s">
        <v>5368</v>
      </c>
    </row>
    <row r="2334" spans="1:38" ht="16.5" customHeight="1">
      <c r="A2334" s="27" t="s">
        <v>5853</v>
      </c>
      <c r="B2334" s="9" t="s">
        <v>5854</v>
      </c>
      <c r="C2334" s="15" t="s">
        <v>5855</v>
      </c>
      <c r="D2334" s="21" t="s">
        <v>5856</v>
      </c>
      <c r="E2334" s="12" t="s">
        <v>111</v>
      </c>
      <c r="F2334" s="14" t="s">
        <v>939</v>
      </c>
      <c r="G2334" s="14"/>
      <c r="H2334" s="9" t="s">
        <v>940</v>
      </c>
      <c r="I2334" s="13">
        <v>57907</v>
      </c>
      <c r="J2334" s="14"/>
      <c r="K2334" s="15" t="s">
        <v>3055</v>
      </c>
      <c r="L2334" s="13"/>
      <c r="M2334" s="14"/>
      <c r="N2334" s="9" t="s">
        <v>942</v>
      </c>
      <c r="O2334" s="9" t="s">
        <v>3056</v>
      </c>
      <c r="P2334" s="139">
        <v>138226</v>
      </c>
      <c r="Q2334" s="69" t="s">
        <v>32</v>
      </c>
      <c r="R2334" s="25"/>
      <c r="S2334" s="29" t="s">
        <v>22</v>
      </c>
      <c r="T2334" s="140"/>
      <c r="U2334" s="15"/>
      <c r="V2334" s="182" t="s">
        <v>4904</v>
      </c>
      <c r="W2334" s="81"/>
      <c r="X2334" s="81"/>
      <c r="Y2334" s="81"/>
      <c r="Z2334" s="81"/>
      <c r="AA2334" s="81"/>
      <c r="AB2334" s="81"/>
      <c r="AC2334" s="81"/>
      <c r="AD2334" s="81"/>
      <c r="AE2334" s="81"/>
      <c r="AF2334" s="81"/>
      <c r="AG2334" s="81"/>
      <c r="AH2334" s="81"/>
      <c r="AI2334" s="81"/>
      <c r="AJ2334" s="81"/>
      <c r="AK2334" s="81"/>
      <c r="AL2334" s="81"/>
    </row>
    <row r="2335" spans="1:38" ht="16.5" customHeight="1">
      <c r="A2335" s="27" t="s">
        <v>5853</v>
      </c>
      <c r="B2335" s="9" t="s">
        <v>5854</v>
      </c>
      <c r="C2335" s="15" t="s">
        <v>5855</v>
      </c>
      <c r="D2335" s="21" t="s">
        <v>5856</v>
      </c>
      <c r="E2335" s="12" t="s">
        <v>111</v>
      </c>
      <c r="F2335" s="14" t="s">
        <v>939</v>
      </c>
      <c r="G2335" s="14"/>
      <c r="H2335" s="9" t="s">
        <v>940</v>
      </c>
      <c r="I2335" s="13">
        <v>57907</v>
      </c>
      <c r="J2335" s="14"/>
      <c r="K2335" s="15" t="s">
        <v>3026</v>
      </c>
      <c r="L2335" s="13"/>
      <c r="M2335" s="14"/>
      <c r="N2335" s="9" t="s">
        <v>942</v>
      </c>
      <c r="O2335" s="9" t="s">
        <v>3027</v>
      </c>
      <c r="P2335" s="17">
        <v>189070</v>
      </c>
      <c r="Q2335" s="69" t="s">
        <v>22</v>
      </c>
      <c r="R2335" s="25"/>
      <c r="S2335" s="29" t="s">
        <v>22</v>
      </c>
      <c r="T2335" s="140"/>
      <c r="U2335" s="15"/>
      <c r="V2335" s="182" t="s">
        <v>4904</v>
      </c>
      <c r="W2335" s="81"/>
      <c r="X2335" s="81"/>
      <c r="Y2335" s="81"/>
      <c r="Z2335" s="81"/>
      <c r="AA2335" s="81"/>
      <c r="AB2335" s="81"/>
      <c r="AC2335" s="81"/>
      <c r="AD2335" s="81"/>
      <c r="AE2335" s="81"/>
      <c r="AF2335" s="81"/>
      <c r="AG2335" s="81"/>
      <c r="AH2335" s="81"/>
      <c r="AI2335" s="81"/>
      <c r="AJ2335" s="81"/>
      <c r="AK2335" s="81"/>
      <c r="AL2335" s="81"/>
    </row>
    <row r="2336" spans="1:38" ht="16.5" customHeight="1">
      <c r="A2336" s="27" t="s">
        <v>5857</v>
      </c>
      <c r="B2336" s="9" t="s">
        <v>116</v>
      </c>
      <c r="C2336" s="15" t="s">
        <v>5858</v>
      </c>
      <c r="D2336" s="21" t="s">
        <v>5856</v>
      </c>
      <c r="E2336" s="12" t="s">
        <v>111</v>
      </c>
      <c r="F2336" s="14" t="s">
        <v>939</v>
      </c>
      <c r="G2336" s="14"/>
      <c r="H2336" s="9" t="s">
        <v>940</v>
      </c>
      <c r="I2336" s="13">
        <v>57907</v>
      </c>
      <c r="J2336" s="14"/>
      <c r="K2336" s="15" t="s">
        <v>4917</v>
      </c>
      <c r="L2336" s="13"/>
      <c r="M2336" s="14"/>
      <c r="N2336" s="9" t="s">
        <v>942</v>
      </c>
      <c r="O2336" s="9" t="s">
        <v>4918</v>
      </c>
      <c r="P2336" s="139">
        <v>177886</v>
      </c>
      <c r="Q2336" s="69" t="s">
        <v>22</v>
      </c>
      <c r="R2336" s="25"/>
      <c r="S2336" s="29" t="s">
        <v>22</v>
      </c>
      <c r="T2336" s="140"/>
      <c r="U2336" s="15"/>
      <c r="V2336" s="182" t="s">
        <v>4904</v>
      </c>
      <c r="W2336" s="81"/>
      <c r="X2336" s="81"/>
      <c r="Y2336" s="81"/>
      <c r="Z2336" s="81"/>
      <c r="AA2336" s="81"/>
      <c r="AB2336" s="81"/>
      <c r="AC2336" s="81"/>
      <c r="AD2336" s="81"/>
      <c r="AE2336" s="81"/>
      <c r="AF2336" s="81"/>
      <c r="AG2336" s="81"/>
      <c r="AH2336" s="81"/>
      <c r="AI2336" s="81"/>
      <c r="AJ2336" s="81"/>
      <c r="AK2336" s="81"/>
      <c r="AL2336" s="81"/>
    </row>
    <row r="2337" spans="1:22" ht="16.5" customHeight="1">
      <c r="A2337" s="8" t="s">
        <v>5859</v>
      </c>
      <c r="B2337" s="9" t="s">
        <v>1265</v>
      </c>
      <c r="C2337" s="10" t="s">
        <v>5860</v>
      </c>
      <c r="D2337" s="21" t="s">
        <v>5861</v>
      </c>
      <c r="E2337" s="12" t="s">
        <v>910</v>
      </c>
      <c r="F2337" s="12" t="s">
        <v>27</v>
      </c>
      <c r="G2337" s="12"/>
      <c r="H2337" s="9" t="s">
        <v>28</v>
      </c>
      <c r="I2337" s="13">
        <v>175763</v>
      </c>
      <c r="J2337" s="14"/>
      <c r="K2337" s="15" t="s">
        <v>3843</v>
      </c>
      <c r="L2337" s="13"/>
      <c r="M2337" s="14"/>
      <c r="N2337" s="9" t="s">
        <v>30</v>
      </c>
      <c r="O2337" s="9" t="s">
        <v>3844</v>
      </c>
      <c r="P2337" s="17">
        <v>137530</v>
      </c>
      <c r="Q2337" s="18" t="s">
        <v>22</v>
      </c>
      <c r="R2337" s="25"/>
      <c r="S2337" s="18" t="s">
        <v>22</v>
      </c>
      <c r="T2337" s="10"/>
      <c r="U2337" s="15"/>
      <c r="V2337" s="26" t="s">
        <v>3832</v>
      </c>
    </row>
    <row r="2338" spans="1:22" ht="16.5" customHeight="1">
      <c r="A2338" s="27" t="s">
        <v>5862</v>
      </c>
      <c r="B2338" s="9" t="s">
        <v>5863</v>
      </c>
      <c r="C2338" s="15" t="s">
        <v>5864</v>
      </c>
      <c r="D2338" s="21" t="s">
        <v>898</v>
      </c>
      <c r="E2338" s="12" t="s">
        <v>26</v>
      </c>
      <c r="F2338" s="14" t="s">
        <v>266</v>
      </c>
      <c r="G2338" s="14"/>
      <c r="H2338" s="9" t="s">
        <v>28</v>
      </c>
      <c r="I2338" s="13">
        <v>175763</v>
      </c>
      <c r="J2338" s="14"/>
      <c r="K2338" s="15" t="s">
        <v>741</v>
      </c>
      <c r="L2338" s="13"/>
      <c r="M2338" s="14"/>
      <c r="N2338" s="9" t="s">
        <v>742</v>
      </c>
      <c r="O2338" s="24" t="s">
        <v>743</v>
      </c>
      <c r="P2338" s="17">
        <v>15440</v>
      </c>
      <c r="Q2338" s="18"/>
      <c r="R2338" s="25"/>
      <c r="S2338" s="29" t="s">
        <v>22</v>
      </c>
      <c r="T2338" s="34"/>
      <c r="U2338" s="15"/>
      <c r="V2338" s="26" t="s">
        <v>4209</v>
      </c>
    </row>
    <row r="2339" spans="1:22" ht="16.5" customHeight="1">
      <c r="A2339" s="27" t="s">
        <v>5865</v>
      </c>
      <c r="B2339" s="9" t="s">
        <v>5866</v>
      </c>
      <c r="C2339" s="15" t="s">
        <v>5867</v>
      </c>
      <c r="D2339" s="21" t="s">
        <v>898</v>
      </c>
      <c r="E2339" s="12" t="s">
        <v>26</v>
      </c>
      <c r="F2339" s="14" t="s">
        <v>850</v>
      </c>
      <c r="G2339" s="14"/>
      <c r="H2339" s="9" t="s">
        <v>131</v>
      </c>
      <c r="I2339" s="13">
        <v>58057</v>
      </c>
      <c r="J2339" s="14"/>
      <c r="K2339" s="15" t="s">
        <v>5868</v>
      </c>
      <c r="L2339" s="13"/>
      <c r="M2339" s="14"/>
      <c r="N2339" s="9" t="s">
        <v>5869</v>
      </c>
      <c r="O2339" s="24" t="s">
        <v>5870</v>
      </c>
      <c r="P2339" s="17">
        <v>142538</v>
      </c>
      <c r="Q2339" s="18" t="s">
        <v>32</v>
      </c>
      <c r="R2339" s="25"/>
      <c r="S2339" s="29" t="s">
        <v>22</v>
      </c>
      <c r="T2339" s="34"/>
      <c r="U2339" s="15"/>
      <c r="V2339" s="26" t="s">
        <v>4209</v>
      </c>
    </row>
    <row r="2340" spans="1:22" ht="16.5" customHeight="1">
      <c r="A2340" s="27" t="s">
        <v>5865</v>
      </c>
      <c r="B2340" s="9" t="s">
        <v>5866</v>
      </c>
      <c r="C2340" s="15" t="s">
        <v>5867</v>
      </c>
      <c r="D2340" s="21" t="s">
        <v>898</v>
      </c>
      <c r="E2340" s="12" t="s">
        <v>26</v>
      </c>
      <c r="F2340" s="14" t="s">
        <v>266</v>
      </c>
      <c r="G2340" s="14"/>
      <c r="H2340" s="9" t="s">
        <v>28</v>
      </c>
      <c r="I2340" s="13">
        <v>175763</v>
      </c>
      <c r="J2340" s="14"/>
      <c r="K2340" s="15" t="s">
        <v>741</v>
      </c>
      <c r="L2340" s="13"/>
      <c r="M2340" s="14"/>
      <c r="N2340" s="9" t="s">
        <v>742</v>
      </c>
      <c r="O2340" s="24" t="s">
        <v>743</v>
      </c>
      <c r="P2340" s="17">
        <v>15440</v>
      </c>
      <c r="Q2340" s="18" t="s">
        <v>32</v>
      </c>
      <c r="R2340" s="25"/>
      <c r="S2340" s="29" t="s">
        <v>22</v>
      </c>
      <c r="T2340" s="34"/>
      <c r="U2340" s="15"/>
      <c r="V2340" s="26" t="s">
        <v>4209</v>
      </c>
    </row>
    <row r="2341" spans="1:22" ht="16.5" customHeight="1">
      <c r="A2341" s="27" t="s">
        <v>5865</v>
      </c>
      <c r="B2341" s="9" t="s">
        <v>5866</v>
      </c>
      <c r="C2341" s="15" t="s">
        <v>5867</v>
      </c>
      <c r="D2341" s="21" t="s">
        <v>898</v>
      </c>
      <c r="E2341" s="12" t="s">
        <v>26</v>
      </c>
      <c r="F2341" s="14" t="s">
        <v>850</v>
      </c>
      <c r="G2341" s="14"/>
      <c r="H2341" s="9" t="s">
        <v>5871</v>
      </c>
      <c r="I2341" s="13">
        <v>75434</v>
      </c>
      <c r="J2341" s="14"/>
      <c r="K2341" s="15" t="s">
        <v>5872</v>
      </c>
      <c r="L2341" s="13"/>
      <c r="M2341" s="14"/>
      <c r="N2341" s="9" t="s">
        <v>5873</v>
      </c>
      <c r="O2341" s="9" t="s">
        <v>5874</v>
      </c>
      <c r="P2341" s="17">
        <v>142539</v>
      </c>
      <c r="Q2341" s="18" t="s">
        <v>32</v>
      </c>
      <c r="R2341" s="25"/>
      <c r="S2341" s="29" t="s">
        <v>22</v>
      </c>
      <c r="T2341" s="34"/>
      <c r="U2341" s="15"/>
      <c r="V2341" s="26" t="s">
        <v>4209</v>
      </c>
    </row>
    <row r="2342" spans="1:22" ht="16.5" customHeight="1">
      <c r="A2342" s="27" t="s">
        <v>5875</v>
      </c>
      <c r="B2342" s="9" t="s">
        <v>3775</v>
      </c>
      <c r="C2342" s="15" t="s">
        <v>7218</v>
      </c>
      <c r="D2342" s="21" t="s">
        <v>4189</v>
      </c>
      <c r="E2342" s="12" t="s">
        <v>26</v>
      </c>
      <c r="F2342" s="14" t="s">
        <v>27</v>
      </c>
      <c r="G2342" s="14"/>
      <c r="H2342" s="9" t="s">
        <v>28</v>
      </c>
      <c r="I2342" s="28" t="str">
        <f t="shared" ref="I2342:I2350" si="143">IF(H2342 = "(2E,6E)-FPP", "175763",
    IF(H2342 = "(2Z,6E)-FPP", "162247",
        IF(H2342 = "(2Z,6Z)-FPP", "60374",
            IF(H2342 = "(2E,6E,10E)-GGPP", "58756",
                IF(H2342 = "9α-copalyl PP", "58622",
                    IF(H2342 = "peregrinol PP", "138232",
                        IF(H2342 = "(2E)-GPP", "58057",
                            IF(H2342 = "ent-copalyl diphosphate", "58553",
                                IF(H2342 = "(S)-2,3-epoxysqualene", "15441",
                                    IF(H2342 = "(+)-copalyl diphosphate", "58635",
                                        IF(H2342 = "copal-8-ol diphosphate(3−)","64283",
                                            IF(H2342 = "NPP", "57665",
                                                IF(H2342 = "squalene", "15440",
                                                    IF(H2342 = "ent-copal-8-ol diphosphate(3−)", "138223",
                                                        IF(H2342 = "(2E,6E,10E,14E)-GFPP", "57907",
                                                            IF(H2342 = "(R)-tetraprenyl-β-curcumene", "64801",
                                                                IF(H2342 = "(E)-2-MeGPP", "61984",
                                                                    IF(H2342 = "all-trans-heptaprenyl PP", "58206",
                                                                        IF(H2342 = "(3S,22S)-2,3:22,23-diepoxy-2,3,22,23-tetrahydrosqualene", "138307",
                                                                            IF(H2342 = "pre-α-onocerin", "138305","")
                                                                            )
                                                                        )
                                                                    )
                                                                )
                                                            )
                                                        )
                                                    )
                                                )
                                            )
                                        )
                                    )
                                )
                            )
                        )
                    )
                )
            )
        )
    )</f>
        <v>175763</v>
      </c>
      <c r="J2342" s="14"/>
      <c r="K2342" s="15" t="s">
        <v>1450</v>
      </c>
      <c r="L2342" s="13"/>
      <c r="M2342" s="14"/>
      <c r="N2342" s="9" t="s">
        <v>30</v>
      </c>
      <c r="O2342" s="9" t="s">
        <v>1451</v>
      </c>
      <c r="P2342" s="17">
        <v>5768</v>
      </c>
      <c r="Q2342" s="29" t="s">
        <v>22</v>
      </c>
      <c r="R2342" s="30" t="s">
        <v>22</v>
      </c>
      <c r="S2342" s="29" t="s">
        <v>22</v>
      </c>
      <c r="T2342" s="31"/>
      <c r="U2342" s="41" t="s">
        <v>169</v>
      </c>
      <c r="V2342" s="42" t="s">
        <v>5876</v>
      </c>
    </row>
    <row r="2343" spans="1:22" ht="16.5" customHeight="1">
      <c r="A2343" s="27" t="s">
        <v>5875</v>
      </c>
      <c r="B2343" s="9" t="s">
        <v>3775</v>
      </c>
      <c r="C2343" s="15" t="s">
        <v>7218</v>
      </c>
      <c r="D2343" s="21" t="s">
        <v>4189</v>
      </c>
      <c r="E2343" s="12" t="s">
        <v>26</v>
      </c>
      <c r="F2343" s="14" t="s">
        <v>27</v>
      </c>
      <c r="G2343" s="14"/>
      <c r="H2343" s="9" t="s">
        <v>28</v>
      </c>
      <c r="I2343" s="28" t="str">
        <f t="shared" si="143"/>
        <v>175763</v>
      </c>
      <c r="J2343" s="14"/>
      <c r="K2343" s="15" t="s">
        <v>1450</v>
      </c>
      <c r="L2343" s="13"/>
      <c r="M2343" s="14"/>
      <c r="N2343" s="9" t="s">
        <v>30</v>
      </c>
      <c r="O2343" s="9" t="s">
        <v>1451</v>
      </c>
      <c r="P2343" s="17">
        <v>5768</v>
      </c>
      <c r="Q2343" s="29" t="s">
        <v>22</v>
      </c>
      <c r="R2343" s="30" t="s">
        <v>22</v>
      </c>
      <c r="S2343" s="29" t="s">
        <v>22</v>
      </c>
      <c r="T2343" s="31"/>
      <c r="U2343" s="41" t="s">
        <v>169</v>
      </c>
      <c r="V2343" s="42" t="s">
        <v>5876</v>
      </c>
    </row>
    <row r="2344" spans="1:22" ht="16.5" customHeight="1">
      <c r="A2344" s="27" t="s">
        <v>5875</v>
      </c>
      <c r="B2344" s="9" t="s">
        <v>3775</v>
      </c>
      <c r="C2344" s="15" t="s">
        <v>7218</v>
      </c>
      <c r="D2344" s="21" t="s">
        <v>4189</v>
      </c>
      <c r="E2344" s="12" t="s">
        <v>26</v>
      </c>
      <c r="F2344" s="14" t="s">
        <v>27</v>
      </c>
      <c r="G2344" s="14"/>
      <c r="H2344" s="9" t="s">
        <v>28</v>
      </c>
      <c r="I2344" s="28" t="str">
        <f t="shared" si="143"/>
        <v>175763</v>
      </c>
      <c r="J2344" s="14"/>
      <c r="K2344" s="15" t="s">
        <v>1450</v>
      </c>
      <c r="L2344" s="13"/>
      <c r="M2344" s="14"/>
      <c r="N2344" s="9" t="s">
        <v>30</v>
      </c>
      <c r="O2344" s="9" t="s">
        <v>1451</v>
      </c>
      <c r="P2344" s="17">
        <v>5768</v>
      </c>
      <c r="Q2344" s="29" t="s">
        <v>22</v>
      </c>
      <c r="R2344" s="30" t="s">
        <v>22</v>
      </c>
      <c r="S2344" s="29" t="s">
        <v>22</v>
      </c>
      <c r="T2344" s="31"/>
      <c r="U2344" s="41" t="s">
        <v>169</v>
      </c>
      <c r="V2344" s="42" t="s">
        <v>5876</v>
      </c>
    </row>
    <row r="2345" spans="1:22" ht="16.5" customHeight="1">
      <c r="A2345" s="27" t="s">
        <v>5877</v>
      </c>
      <c r="B2345" s="9" t="s">
        <v>120</v>
      </c>
      <c r="C2345" s="15" t="s">
        <v>5878</v>
      </c>
      <c r="D2345" s="21" t="s">
        <v>5879</v>
      </c>
      <c r="E2345" s="12" t="s">
        <v>26</v>
      </c>
      <c r="F2345" s="14" t="s">
        <v>27</v>
      </c>
      <c r="G2345" s="14"/>
      <c r="H2345" s="9" t="s">
        <v>28</v>
      </c>
      <c r="I2345" s="28" t="str">
        <f t="shared" si="143"/>
        <v>175763</v>
      </c>
      <c r="J2345" s="14"/>
      <c r="K2345" s="15" t="s">
        <v>5880</v>
      </c>
      <c r="L2345" s="13"/>
      <c r="M2345" s="14"/>
      <c r="N2345" s="9" t="s">
        <v>30</v>
      </c>
      <c r="O2345" s="9" t="s">
        <v>5881</v>
      </c>
      <c r="P2345" s="17">
        <v>138049</v>
      </c>
      <c r="Q2345" s="29" t="s">
        <v>22</v>
      </c>
      <c r="R2345" s="30"/>
      <c r="S2345" s="29" t="s">
        <v>22</v>
      </c>
      <c r="T2345" s="31"/>
      <c r="U2345" s="15"/>
      <c r="V2345" s="26" t="s">
        <v>5882</v>
      </c>
    </row>
    <row r="2346" spans="1:22" ht="16.5" customHeight="1">
      <c r="A2346" s="27" t="s">
        <v>5883</v>
      </c>
      <c r="B2346" s="9" t="s">
        <v>5884</v>
      </c>
      <c r="C2346" s="15" t="s">
        <v>5885</v>
      </c>
      <c r="D2346" s="21" t="s">
        <v>5879</v>
      </c>
      <c r="E2346" s="12" t="s">
        <v>26</v>
      </c>
      <c r="F2346" s="14" t="s">
        <v>27</v>
      </c>
      <c r="G2346" s="14"/>
      <c r="H2346" s="9" t="s">
        <v>28</v>
      </c>
      <c r="I2346" s="28" t="str">
        <f t="shared" si="143"/>
        <v>175763</v>
      </c>
      <c r="J2346" s="14"/>
      <c r="K2346" s="15" t="s">
        <v>167</v>
      </c>
      <c r="L2346" s="13"/>
      <c r="M2346" s="14"/>
      <c r="N2346" s="9" t="s">
        <v>30</v>
      </c>
      <c r="O2346" s="9" t="s">
        <v>168</v>
      </c>
      <c r="P2346" s="17">
        <v>36515</v>
      </c>
      <c r="Q2346" s="29" t="s">
        <v>22</v>
      </c>
      <c r="R2346" s="30"/>
      <c r="S2346" s="29" t="s">
        <v>22</v>
      </c>
      <c r="T2346" s="31"/>
      <c r="U2346" s="41" t="s">
        <v>169</v>
      </c>
      <c r="V2346" s="42" t="s">
        <v>5882</v>
      </c>
    </row>
    <row r="2347" spans="1:22" ht="16.5" customHeight="1">
      <c r="A2347" s="27" t="s">
        <v>5886</v>
      </c>
      <c r="B2347" s="9" t="s">
        <v>120</v>
      </c>
      <c r="C2347" s="15" t="s">
        <v>5887</v>
      </c>
      <c r="D2347" s="21" t="s">
        <v>5879</v>
      </c>
      <c r="E2347" s="12" t="s">
        <v>26</v>
      </c>
      <c r="F2347" s="14" t="s">
        <v>27</v>
      </c>
      <c r="G2347" s="14"/>
      <c r="H2347" s="9" t="s">
        <v>28</v>
      </c>
      <c r="I2347" s="28" t="str">
        <f t="shared" si="143"/>
        <v>175763</v>
      </c>
      <c r="J2347" s="14"/>
      <c r="K2347" s="15" t="s">
        <v>5880</v>
      </c>
      <c r="L2347" s="13"/>
      <c r="M2347" s="14"/>
      <c r="N2347" s="9" t="s">
        <v>30</v>
      </c>
      <c r="O2347" s="9" t="s">
        <v>5881</v>
      </c>
      <c r="P2347" s="17">
        <v>138049</v>
      </c>
      <c r="Q2347" s="29" t="s">
        <v>22</v>
      </c>
      <c r="R2347" s="30"/>
      <c r="S2347" s="29" t="s">
        <v>22</v>
      </c>
      <c r="T2347" s="31"/>
      <c r="U2347" s="41" t="s">
        <v>169</v>
      </c>
      <c r="V2347" s="160" t="s">
        <v>5882</v>
      </c>
    </row>
    <row r="2348" spans="1:22" ht="16.5" customHeight="1">
      <c r="A2348" s="27" t="s">
        <v>5888</v>
      </c>
      <c r="B2348" s="9" t="s">
        <v>5889</v>
      </c>
      <c r="C2348" s="15" t="s">
        <v>5890</v>
      </c>
      <c r="D2348" s="21" t="s">
        <v>5879</v>
      </c>
      <c r="E2348" s="12" t="s">
        <v>26</v>
      </c>
      <c r="F2348" s="14" t="s">
        <v>27</v>
      </c>
      <c r="G2348" s="14"/>
      <c r="H2348" s="9" t="s">
        <v>28</v>
      </c>
      <c r="I2348" s="28" t="str">
        <f t="shared" si="143"/>
        <v>175763</v>
      </c>
      <c r="J2348" s="14"/>
      <c r="K2348" s="94" t="s">
        <v>365</v>
      </c>
      <c r="L2348" s="13" t="s">
        <v>795</v>
      </c>
      <c r="M2348" s="14"/>
      <c r="N2348" s="9" t="s">
        <v>30</v>
      </c>
      <c r="O2348" s="9" t="s">
        <v>366</v>
      </c>
      <c r="P2348" s="17">
        <v>49044</v>
      </c>
      <c r="Q2348" s="29" t="s">
        <v>22</v>
      </c>
      <c r="R2348" s="30"/>
      <c r="S2348" s="29" t="s">
        <v>22</v>
      </c>
      <c r="T2348" s="31"/>
      <c r="U2348" s="41" t="s">
        <v>169</v>
      </c>
      <c r="V2348" s="42" t="s">
        <v>5882</v>
      </c>
    </row>
    <row r="2349" spans="1:22" ht="16.5" customHeight="1">
      <c r="A2349" s="27" t="s">
        <v>5888</v>
      </c>
      <c r="B2349" s="9" t="s">
        <v>5889</v>
      </c>
      <c r="C2349" s="15" t="s">
        <v>5890</v>
      </c>
      <c r="D2349" s="21" t="s">
        <v>5879</v>
      </c>
      <c r="E2349" s="12" t="s">
        <v>26</v>
      </c>
      <c r="F2349" s="14" t="s">
        <v>27</v>
      </c>
      <c r="G2349" s="14"/>
      <c r="H2349" s="9" t="s">
        <v>28</v>
      </c>
      <c r="I2349" s="28" t="str">
        <f t="shared" si="143"/>
        <v>175763</v>
      </c>
      <c r="J2349" s="14"/>
      <c r="K2349" s="15" t="s">
        <v>4369</v>
      </c>
      <c r="L2349" s="13"/>
      <c r="M2349" s="14"/>
      <c r="N2349" s="9" t="s">
        <v>30</v>
      </c>
      <c r="O2349" s="9" t="s">
        <v>4476</v>
      </c>
      <c r="P2349" s="17">
        <v>64799</v>
      </c>
      <c r="Q2349" s="29" t="s">
        <v>22</v>
      </c>
      <c r="R2349" s="30"/>
      <c r="S2349" s="29" t="s">
        <v>22</v>
      </c>
      <c r="T2349" s="31"/>
      <c r="U2349" s="41" t="s">
        <v>169</v>
      </c>
      <c r="V2349" s="160" t="s">
        <v>5882</v>
      </c>
    </row>
    <row r="2350" spans="1:22" ht="16.5" customHeight="1">
      <c r="A2350" s="27" t="s">
        <v>5891</v>
      </c>
      <c r="B2350" s="9" t="s">
        <v>5225</v>
      </c>
      <c r="C2350" s="15" t="s">
        <v>5892</v>
      </c>
      <c r="D2350" s="21" t="s">
        <v>5893</v>
      </c>
      <c r="E2350" s="12" t="s">
        <v>26</v>
      </c>
      <c r="F2350" s="14" t="s">
        <v>27</v>
      </c>
      <c r="G2350" s="14"/>
      <c r="H2350" s="9" t="s">
        <v>28</v>
      </c>
      <c r="I2350" s="28" t="str">
        <f t="shared" si="143"/>
        <v>175763</v>
      </c>
      <c r="J2350" s="14"/>
      <c r="K2350" s="15" t="s">
        <v>5227</v>
      </c>
      <c r="L2350" s="13"/>
      <c r="M2350" s="14"/>
      <c r="N2350" s="9" t="s">
        <v>49</v>
      </c>
      <c r="O2350" s="9" t="s">
        <v>5228</v>
      </c>
      <c r="P2350" s="17">
        <v>157729</v>
      </c>
      <c r="Q2350" s="29" t="s">
        <v>22</v>
      </c>
      <c r="R2350" s="30"/>
      <c r="S2350" s="29" t="s">
        <v>22</v>
      </c>
      <c r="T2350" s="31"/>
      <c r="U2350" s="41" t="s">
        <v>169</v>
      </c>
      <c r="V2350" s="42" t="s">
        <v>5894</v>
      </c>
    </row>
    <row r="2351" spans="1:22" ht="16.5" customHeight="1">
      <c r="A2351" s="8" t="s">
        <v>5895</v>
      </c>
      <c r="B2351" s="9" t="s">
        <v>5896</v>
      </c>
      <c r="C2351" s="10" t="s">
        <v>5897</v>
      </c>
      <c r="D2351" s="21" t="s">
        <v>5898</v>
      </c>
      <c r="E2351" s="12" t="s">
        <v>111</v>
      </c>
      <c r="F2351" s="12" t="s">
        <v>248</v>
      </c>
      <c r="G2351" s="12"/>
      <c r="H2351" s="9" t="s">
        <v>249</v>
      </c>
      <c r="I2351" s="13" t="s">
        <v>250</v>
      </c>
      <c r="J2351" s="14"/>
      <c r="K2351" s="15" t="s">
        <v>251</v>
      </c>
      <c r="L2351" s="13"/>
      <c r="M2351" s="14"/>
      <c r="N2351" s="9" t="s">
        <v>252</v>
      </c>
      <c r="O2351" s="16" t="s">
        <v>253</v>
      </c>
      <c r="P2351" s="17">
        <v>175763</v>
      </c>
      <c r="Q2351" s="18" t="s">
        <v>32</v>
      </c>
      <c r="R2351" s="19"/>
      <c r="S2351" s="12" t="s">
        <v>32</v>
      </c>
      <c r="T2351" s="10" t="s">
        <v>254</v>
      </c>
      <c r="U2351" s="15"/>
      <c r="V2351" s="45"/>
    </row>
    <row r="2352" spans="1:22" ht="16.5" customHeight="1">
      <c r="A2352" s="8" t="s">
        <v>5895</v>
      </c>
      <c r="B2352" s="9" t="s">
        <v>5896</v>
      </c>
      <c r="C2352" s="10" t="s">
        <v>5897</v>
      </c>
      <c r="D2352" s="21" t="s">
        <v>5898</v>
      </c>
      <c r="E2352" s="12" t="s">
        <v>111</v>
      </c>
      <c r="F2352" s="12" t="s">
        <v>255</v>
      </c>
      <c r="G2352" s="12"/>
      <c r="H2352" s="9" t="s">
        <v>256</v>
      </c>
      <c r="I2352" s="13" t="s">
        <v>257</v>
      </c>
      <c r="J2352" s="14"/>
      <c r="K2352" s="15" t="s">
        <v>258</v>
      </c>
      <c r="L2352" s="13"/>
      <c r="M2352" s="14"/>
      <c r="N2352" s="9" t="s">
        <v>259</v>
      </c>
      <c r="O2352" s="16" t="s">
        <v>260</v>
      </c>
      <c r="P2352" s="17">
        <v>58057</v>
      </c>
      <c r="Q2352" s="18" t="s">
        <v>32</v>
      </c>
      <c r="R2352" s="19"/>
      <c r="S2352" s="12" t="s">
        <v>32</v>
      </c>
      <c r="T2352" s="10" t="s">
        <v>261</v>
      </c>
      <c r="U2352" s="15"/>
      <c r="V2352" s="45"/>
    </row>
    <row r="2353" spans="1:38" ht="16.5" customHeight="1">
      <c r="A2353" s="8" t="s">
        <v>5895</v>
      </c>
      <c r="B2353" s="9" t="s">
        <v>5896</v>
      </c>
      <c r="C2353" s="10" t="s">
        <v>5897</v>
      </c>
      <c r="D2353" s="21" t="s">
        <v>5898</v>
      </c>
      <c r="E2353" s="12" t="s">
        <v>111</v>
      </c>
      <c r="F2353" s="12" t="s">
        <v>179</v>
      </c>
      <c r="G2353" s="12"/>
      <c r="H2353" s="9" t="s">
        <v>730</v>
      </c>
      <c r="I2353" s="13" t="s">
        <v>731</v>
      </c>
      <c r="J2353" s="14"/>
      <c r="K2353" s="15" t="s">
        <v>182</v>
      </c>
      <c r="L2353" s="13"/>
      <c r="M2353" s="14"/>
      <c r="N2353" s="9" t="s">
        <v>183</v>
      </c>
      <c r="O2353" s="16" t="s">
        <v>184</v>
      </c>
      <c r="P2353" s="17">
        <v>58756</v>
      </c>
      <c r="Q2353" s="18" t="s">
        <v>32</v>
      </c>
      <c r="R2353" s="25"/>
      <c r="S2353" s="18" t="s">
        <v>32</v>
      </c>
      <c r="T2353" s="10" t="s">
        <v>185</v>
      </c>
      <c r="U2353" s="15"/>
      <c r="V2353" s="45"/>
    </row>
    <row r="2354" spans="1:38" ht="16.5" customHeight="1">
      <c r="A2354" s="27" t="s">
        <v>5899</v>
      </c>
      <c r="B2354" s="9" t="s">
        <v>1265</v>
      </c>
      <c r="C2354" s="15" t="s">
        <v>5900</v>
      </c>
      <c r="D2354" s="21" t="s">
        <v>5901</v>
      </c>
      <c r="E2354" s="12" t="s">
        <v>1975</v>
      </c>
      <c r="F2354" s="14" t="s">
        <v>27</v>
      </c>
      <c r="G2354" s="14"/>
      <c r="H2354" s="9" t="s">
        <v>1729</v>
      </c>
      <c r="I2354" s="13">
        <v>162247</v>
      </c>
      <c r="J2354" s="14"/>
      <c r="K2354" s="15" t="s">
        <v>396</v>
      </c>
      <c r="L2354" s="13"/>
      <c r="M2354" s="14"/>
      <c r="N2354" s="9" t="s">
        <v>49</v>
      </c>
      <c r="O2354" s="9" t="s">
        <v>2276</v>
      </c>
      <c r="P2354" s="17">
        <v>141283</v>
      </c>
      <c r="Q2354" s="18" t="s">
        <v>32</v>
      </c>
      <c r="R2354" s="25"/>
      <c r="S2354" s="29" t="s">
        <v>22</v>
      </c>
      <c r="T2354" s="34"/>
      <c r="U2354" s="15"/>
      <c r="V2354" s="45" t="s">
        <v>5902</v>
      </c>
      <c r="AA2354" s="72"/>
      <c r="AB2354" s="72"/>
      <c r="AC2354" s="72"/>
      <c r="AD2354" s="72"/>
      <c r="AE2354" s="72"/>
      <c r="AF2354" s="72"/>
      <c r="AG2354" s="72"/>
      <c r="AH2354" s="72"/>
      <c r="AI2354" s="72"/>
      <c r="AJ2354" s="72"/>
      <c r="AK2354" s="72"/>
      <c r="AL2354" s="72"/>
    </row>
    <row r="2355" spans="1:38" ht="16.5" customHeight="1">
      <c r="A2355" s="27" t="s">
        <v>5899</v>
      </c>
      <c r="B2355" s="9" t="s">
        <v>1265</v>
      </c>
      <c r="C2355" s="15" t="s">
        <v>5900</v>
      </c>
      <c r="D2355" s="21" t="s">
        <v>5901</v>
      </c>
      <c r="E2355" s="12" t="s">
        <v>1975</v>
      </c>
      <c r="F2355" s="14" t="s">
        <v>27</v>
      </c>
      <c r="G2355" s="14"/>
      <c r="H2355" s="9" t="s">
        <v>1729</v>
      </c>
      <c r="I2355" s="13">
        <v>162247</v>
      </c>
      <c r="J2355" s="14"/>
      <c r="K2355" s="15" t="s">
        <v>29</v>
      </c>
      <c r="L2355" s="13"/>
      <c r="M2355" s="14"/>
      <c r="N2355" s="9" t="s">
        <v>30</v>
      </c>
      <c r="O2355" s="9" t="s">
        <v>31</v>
      </c>
      <c r="P2355" s="17">
        <v>10418</v>
      </c>
      <c r="Q2355" s="18" t="s">
        <v>32</v>
      </c>
      <c r="R2355" s="25"/>
      <c r="S2355" s="29" t="s">
        <v>22</v>
      </c>
      <c r="T2355" s="34"/>
      <c r="U2355" s="15"/>
      <c r="V2355" s="45" t="s">
        <v>5902</v>
      </c>
      <c r="AA2355" s="72"/>
      <c r="AB2355" s="72"/>
      <c r="AC2355" s="72"/>
      <c r="AD2355" s="72"/>
      <c r="AE2355" s="72"/>
      <c r="AF2355" s="72"/>
      <c r="AG2355" s="72"/>
      <c r="AH2355" s="72"/>
      <c r="AI2355" s="72"/>
      <c r="AJ2355" s="72"/>
      <c r="AK2355" s="72"/>
      <c r="AL2355" s="72"/>
    </row>
    <row r="2356" spans="1:38" ht="16.5" customHeight="1">
      <c r="A2356" s="27" t="s">
        <v>5899</v>
      </c>
      <c r="B2356" s="9" t="s">
        <v>1265</v>
      </c>
      <c r="C2356" s="15" t="s">
        <v>5900</v>
      </c>
      <c r="D2356" s="21" t="s">
        <v>5901</v>
      </c>
      <c r="E2356" s="12" t="s">
        <v>1975</v>
      </c>
      <c r="F2356" s="14" t="s">
        <v>130</v>
      </c>
      <c r="G2356" s="14"/>
      <c r="H2356" s="9" t="s">
        <v>131</v>
      </c>
      <c r="I2356" s="13">
        <v>58057</v>
      </c>
      <c r="J2356" s="14"/>
      <c r="K2356" s="15" t="s">
        <v>307</v>
      </c>
      <c r="L2356" s="13"/>
      <c r="M2356" s="14"/>
      <c r="N2356" s="9" t="s">
        <v>309</v>
      </c>
      <c r="O2356" s="9" t="s">
        <v>310</v>
      </c>
      <c r="P2356" s="17">
        <v>17580</v>
      </c>
      <c r="Q2356" s="18" t="s">
        <v>32</v>
      </c>
      <c r="R2356" s="25"/>
      <c r="S2356" s="29" t="s">
        <v>22</v>
      </c>
      <c r="T2356" s="34"/>
      <c r="U2356" s="15"/>
      <c r="V2356" s="45" t="s">
        <v>5902</v>
      </c>
      <c r="AA2356" s="72"/>
      <c r="AB2356" s="72"/>
      <c r="AC2356" s="72"/>
      <c r="AD2356" s="72"/>
      <c r="AE2356" s="72"/>
      <c r="AF2356" s="72"/>
      <c r="AG2356" s="72"/>
      <c r="AH2356" s="72"/>
      <c r="AI2356" s="72"/>
      <c r="AJ2356" s="72"/>
      <c r="AK2356" s="72"/>
      <c r="AL2356" s="72"/>
    </row>
    <row r="2357" spans="1:38" ht="16.5" customHeight="1">
      <c r="A2357" s="27" t="s">
        <v>5899</v>
      </c>
      <c r="B2357" s="9" t="s">
        <v>1265</v>
      </c>
      <c r="C2357" s="15" t="s">
        <v>5900</v>
      </c>
      <c r="D2357" s="21" t="s">
        <v>5901</v>
      </c>
      <c r="E2357" s="12" t="s">
        <v>1975</v>
      </c>
      <c r="F2357" s="14" t="s">
        <v>38</v>
      </c>
      <c r="G2357" s="14"/>
      <c r="H2357" s="16" t="s">
        <v>39</v>
      </c>
      <c r="I2357" s="13">
        <v>58756</v>
      </c>
      <c r="J2357" s="14"/>
      <c r="K2357" s="15" t="s">
        <v>1224</v>
      </c>
      <c r="L2357" s="13"/>
      <c r="M2357" s="14"/>
      <c r="N2357" s="9" t="s">
        <v>76</v>
      </c>
      <c r="O2357" s="9" t="s">
        <v>1225</v>
      </c>
      <c r="P2357" s="17">
        <v>74299</v>
      </c>
      <c r="Q2357" s="18" t="s">
        <v>32</v>
      </c>
      <c r="R2357" s="25"/>
      <c r="S2357" s="29" t="s">
        <v>22</v>
      </c>
      <c r="T2357" s="34"/>
      <c r="U2357" s="15"/>
      <c r="V2357" s="45" t="s">
        <v>5902</v>
      </c>
      <c r="AA2357" s="72"/>
      <c r="AB2357" s="72"/>
      <c r="AC2357" s="72"/>
      <c r="AD2357" s="72"/>
      <c r="AE2357" s="72"/>
      <c r="AF2357" s="72"/>
      <c r="AG2357" s="72"/>
      <c r="AH2357" s="72"/>
      <c r="AI2357" s="72"/>
      <c r="AJ2357" s="72"/>
      <c r="AK2357" s="72"/>
      <c r="AL2357" s="72"/>
    </row>
    <row r="2358" spans="1:38" ht="16.5" customHeight="1">
      <c r="A2358" s="27" t="s">
        <v>5899</v>
      </c>
      <c r="B2358" s="9" t="s">
        <v>1265</v>
      </c>
      <c r="C2358" s="15" t="s">
        <v>5900</v>
      </c>
      <c r="D2358" s="21" t="s">
        <v>5901</v>
      </c>
      <c r="E2358" s="12" t="s">
        <v>1975</v>
      </c>
      <c r="F2358" s="14" t="s">
        <v>27</v>
      </c>
      <c r="G2358" s="14"/>
      <c r="H2358" s="9" t="s">
        <v>2873</v>
      </c>
      <c r="I2358" s="13">
        <v>60374</v>
      </c>
      <c r="J2358" s="14"/>
      <c r="K2358" s="15" t="s">
        <v>2883</v>
      </c>
      <c r="L2358" s="13"/>
      <c r="M2358" s="14"/>
      <c r="N2358" s="9" t="s">
        <v>30</v>
      </c>
      <c r="O2358" s="9" t="s">
        <v>2884</v>
      </c>
      <c r="P2358" s="17">
        <v>49249</v>
      </c>
      <c r="Q2358" s="18" t="s">
        <v>22</v>
      </c>
      <c r="R2358" s="25"/>
      <c r="S2358" s="29" t="s">
        <v>22</v>
      </c>
      <c r="T2358" s="34"/>
      <c r="U2358" s="15"/>
      <c r="V2358" s="45" t="s">
        <v>5902</v>
      </c>
      <c r="AA2358" s="72"/>
      <c r="AB2358" s="72"/>
      <c r="AC2358" s="72"/>
      <c r="AD2358" s="72"/>
      <c r="AE2358" s="72"/>
      <c r="AF2358" s="72"/>
      <c r="AG2358" s="72"/>
      <c r="AH2358" s="72"/>
      <c r="AI2358" s="72"/>
      <c r="AJ2358" s="72"/>
      <c r="AK2358" s="72"/>
      <c r="AL2358" s="72"/>
    </row>
    <row r="2359" spans="1:38" ht="16.5" customHeight="1">
      <c r="A2359" s="27" t="s">
        <v>5899</v>
      </c>
      <c r="B2359" s="9" t="s">
        <v>1265</v>
      </c>
      <c r="C2359" s="15" t="s">
        <v>5900</v>
      </c>
      <c r="D2359" s="21" t="s">
        <v>5901</v>
      </c>
      <c r="E2359" s="12" t="s">
        <v>1975</v>
      </c>
      <c r="F2359" s="14" t="s">
        <v>27</v>
      </c>
      <c r="G2359" s="14"/>
      <c r="H2359" s="9" t="s">
        <v>2873</v>
      </c>
      <c r="I2359" s="13">
        <v>60374</v>
      </c>
      <c r="J2359" s="14"/>
      <c r="K2359" s="15" t="s">
        <v>1823</v>
      </c>
      <c r="L2359" s="13"/>
      <c r="M2359" s="14"/>
      <c r="N2359" s="9" t="s">
        <v>30</v>
      </c>
      <c r="O2359" s="9" t="s">
        <v>1824</v>
      </c>
      <c r="P2359" s="17">
        <v>49242</v>
      </c>
      <c r="Q2359" s="18" t="s">
        <v>22</v>
      </c>
      <c r="R2359" s="25"/>
      <c r="S2359" s="29" t="s">
        <v>22</v>
      </c>
      <c r="T2359" s="34"/>
      <c r="U2359" s="15"/>
      <c r="V2359" s="45" t="s">
        <v>5902</v>
      </c>
      <c r="AA2359" s="72"/>
      <c r="AB2359" s="72"/>
      <c r="AC2359" s="72"/>
      <c r="AD2359" s="72"/>
      <c r="AE2359" s="72"/>
      <c r="AF2359" s="72"/>
      <c r="AG2359" s="72"/>
      <c r="AH2359" s="72"/>
      <c r="AI2359" s="72"/>
      <c r="AJ2359" s="72"/>
      <c r="AK2359" s="72"/>
      <c r="AL2359" s="72"/>
    </row>
    <row r="2360" spans="1:38" ht="16.5" customHeight="1">
      <c r="A2360" s="27" t="s">
        <v>5899</v>
      </c>
      <c r="B2360" s="9" t="s">
        <v>1265</v>
      </c>
      <c r="C2360" s="15" t="s">
        <v>5900</v>
      </c>
      <c r="D2360" s="21" t="s">
        <v>5901</v>
      </c>
      <c r="E2360" s="12" t="s">
        <v>1975</v>
      </c>
      <c r="F2360" s="14" t="s">
        <v>27</v>
      </c>
      <c r="G2360" s="14"/>
      <c r="H2360" s="9" t="s">
        <v>2873</v>
      </c>
      <c r="I2360" s="13">
        <v>60374</v>
      </c>
      <c r="J2360" s="14"/>
      <c r="K2360" s="15" t="s">
        <v>5903</v>
      </c>
      <c r="L2360" s="13"/>
      <c r="M2360" s="14"/>
      <c r="N2360" s="9" t="s">
        <v>49</v>
      </c>
      <c r="O2360" s="9" t="s">
        <v>5904</v>
      </c>
      <c r="P2360" s="17">
        <v>173119</v>
      </c>
      <c r="Q2360" s="18" t="s">
        <v>32</v>
      </c>
      <c r="R2360" s="25"/>
      <c r="S2360" s="29" t="s">
        <v>22</v>
      </c>
      <c r="T2360" s="34"/>
      <c r="U2360" s="15"/>
      <c r="V2360" s="45" t="s">
        <v>5902</v>
      </c>
      <c r="AA2360" s="72"/>
      <c r="AB2360" s="72"/>
      <c r="AC2360" s="72"/>
      <c r="AD2360" s="72"/>
      <c r="AE2360" s="72"/>
      <c r="AF2360" s="72"/>
      <c r="AG2360" s="72"/>
      <c r="AH2360" s="72"/>
      <c r="AI2360" s="72"/>
      <c r="AJ2360" s="72"/>
      <c r="AK2360" s="72"/>
      <c r="AL2360" s="72"/>
    </row>
    <row r="2361" spans="1:38" ht="16.5" customHeight="1">
      <c r="A2361" s="27" t="s">
        <v>5899</v>
      </c>
      <c r="B2361" s="9" t="s">
        <v>1265</v>
      </c>
      <c r="C2361" s="15" t="s">
        <v>5900</v>
      </c>
      <c r="D2361" s="21" t="s">
        <v>5901</v>
      </c>
      <c r="E2361" s="12" t="s">
        <v>1975</v>
      </c>
      <c r="F2361" s="14" t="s">
        <v>27</v>
      </c>
      <c r="G2361" s="14"/>
      <c r="H2361" s="9" t="s">
        <v>28</v>
      </c>
      <c r="I2361" s="13">
        <v>175763</v>
      </c>
      <c r="J2361" s="14"/>
      <c r="K2361" s="15" t="s">
        <v>396</v>
      </c>
      <c r="L2361" s="13"/>
      <c r="M2361" s="14"/>
      <c r="N2361" s="9" t="s">
        <v>49</v>
      </c>
      <c r="O2361" s="9" t="s">
        <v>2276</v>
      </c>
      <c r="P2361" s="17">
        <v>141283</v>
      </c>
      <c r="Q2361" s="18" t="s">
        <v>32</v>
      </c>
      <c r="R2361" s="25"/>
      <c r="S2361" s="29" t="s">
        <v>22</v>
      </c>
      <c r="T2361" s="34"/>
      <c r="U2361" s="15"/>
      <c r="V2361" s="45" t="s">
        <v>5902</v>
      </c>
      <c r="Y2361" s="37"/>
      <c r="Z2361" s="37"/>
      <c r="AA2361" s="202"/>
      <c r="AB2361" s="202"/>
      <c r="AC2361" s="202"/>
      <c r="AD2361" s="202"/>
      <c r="AE2361" s="202"/>
      <c r="AF2361" s="202"/>
      <c r="AG2361" s="202"/>
      <c r="AH2361" s="202"/>
      <c r="AI2361" s="202"/>
      <c r="AJ2361" s="202"/>
      <c r="AK2361" s="202"/>
      <c r="AL2361" s="202"/>
    </row>
    <row r="2362" spans="1:38" ht="16.5" customHeight="1">
      <c r="A2362" s="27" t="s">
        <v>5905</v>
      </c>
      <c r="B2362" s="9" t="s">
        <v>1265</v>
      </c>
      <c r="C2362" s="15" t="s">
        <v>5906</v>
      </c>
      <c r="D2362" s="21" t="s">
        <v>5901</v>
      </c>
      <c r="E2362" s="12" t="s">
        <v>1975</v>
      </c>
      <c r="F2362" s="14" t="s">
        <v>27</v>
      </c>
      <c r="G2362" s="14"/>
      <c r="H2362" s="9" t="s">
        <v>1729</v>
      </c>
      <c r="I2362" s="13">
        <v>162247</v>
      </c>
      <c r="J2362" s="14"/>
      <c r="K2362" s="15" t="s">
        <v>2883</v>
      </c>
      <c r="L2362" s="13"/>
      <c r="M2362" s="14"/>
      <c r="N2362" s="9" t="s">
        <v>30</v>
      </c>
      <c r="O2362" s="9" t="s">
        <v>2884</v>
      </c>
      <c r="P2362" s="17">
        <v>49249</v>
      </c>
      <c r="Q2362" s="18" t="s">
        <v>22</v>
      </c>
      <c r="R2362" s="25"/>
      <c r="S2362" s="29" t="s">
        <v>22</v>
      </c>
      <c r="T2362" s="34"/>
      <c r="U2362" s="15"/>
      <c r="V2362" s="26" t="s">
        <v>5902</v>
      </c>
      <c r="AA2362" s="72"/>
      <c r="AB2362" s="72"/>
      <c r="AC2362" s="72"/>
      <c r="AD2362" s="72"/>
      <c r="AE2362" s="72"/>
      <c r="AF2362" s="72"/>
      <c r="AG2362" s="72"/>
      <c r="AH2362" s="72"/>
      <c r="AI2362" s="72"/>
      <c r="AJ2362" s="72"/>
      <c r="AK2362" s="72"/>
      <c r="AL2362" s="72"/>
    </row>
    <row r="2363" spans="1:38" ht="16.5" customHeight="1">
      <c r="A2363" s="27" t="s">
        <v>5905</v>
      </c>
      <c r="B2363" s="9" t="s">
        <v>1265</v>
      </c>
      <c r="C2363" s="15" t="s">
        <v>5906</v>
      </c>
      <c r="D2363" s="21" t="s">
        <v>5901</v>
      </c>
      <c r="E2363" s="12" t="s">
        <v>1975</v>
      </c>
      <c r="F2363" s="14" t="s">
        <v>27</v>
      </c>
      <c r="G2363" s="14"/>
      <c r="H2363" s="9" t="s">
        <v>1729</v>
      </c>
      <c r="I2363" s="13">
        <v>162247</v>
      </c>
      <c r="J2363" s="14"/>
      <c r="K2363" s="15" t="s">
        <v>1823</v>
      </c>
      <c r="L2363" s="13"/>
      <c r="M2363" s="14"/>
      <c r="N2363" s="9" t="s">
        <v>30</v>
      </c>
      <c r="O2363" s="9" t="s">
        <v>1824</v>
      </c>
      <c r="P2363" s="17">
        <v>49242</v>
      </c>
      <c r="Q2363" s="18" t="s">
        <v>22</v>
      </c>
      <c r="R2363" s="25"/>
      <c r="S2363" s="29" t="s">
        <v>22</v>
      </c>
      <c r="T2363" s="34"/>
      <c r="U2363" s="15"/>
      <c r="V2363" s="26" t="s">
        <v>5902</v>
      </c>
      <c r="AA2363" s="72"/>
      <c r="AB2363" s="72"/>
      <c r="AC2363" s="72"/>
      <c r="AD2363" s="72"/>
      <c r="AE2363" s="72"/>
      <c r="AF2363" s="72"/>
      <c r="AG2363" s="72"/>
      <c r="AH2363" s="72"/>
      <c r="AI2363" s="72"/>
      <c r="AJ2363" s="72"/>
      <c r="AK2363" s="72"/>
      <c r="AL2363" s="72"/>
    </row>
    <row r="2364" spans="1:38" ht="16.5" customHeight="1">
      <c r="A2364" s="27" t="s">
        <v>5905</v>
      </c>
      <c r="B2364" s="9" t="s">
        <v>1265</v>
      </c>
      <c r="C2364" s="15" t="s">
        <v>5906</v>
      </c>
      <c r="D2364" s="21" t="s">
        <v>5901</v>
      </c>
      <c r="E2364" s="12" t="s">
        <v>1975</v>
      </c>
      <c r="F2364" s="14" t="s">
        <v>27</v>
      </c>
      <c r="G2364" s="14"/>
      <c r="H2364" s="9" t="s">
        <v>1729</v>
      </c>
      <c r="I2364" s="13">
        <v>162247</v>
      </c>
      <c r="J2364" s="14"/>
      <c r="K2364" s="15" t="s">
        <v>396</v>
      </c>
      <c r="L2364" s="13"/>
      <c r="M2364" s="14"/>
      <c r="N2364" s="9" t="s">
        <v>49</v>
      </c>
      <c r="O2364" s="9" t="s">
        <v>2276</v>
      </c>
      <c r="P2364" s="17">
        <v>141283</v>
      </c>
      <c r="Q2364" s="18" t="s">
        <v>32</v>
      </c>
      <c r="R2364" s="25"/>
      <c r="S2364" s="29" t="s">
        <v>22</v>
      </c>
      <c r="T2364" s="34"/>
      <c r="U2364" s="15"/>
      <c r="V2364" s="45" t="s">
        <v>5902</v>
      </c>
      <c r="AA2364" s="72"/>
      <c r="AB2364" s="72"/>
      <c r="AC2364" s="72"/>
      <c r="AD2364" s="72"/>
      <c r="AE2364" s="72"/>
      <c r="AF2364" s="72"/>
      <c r="AG2364" s="72"/>
      <c r="AH2364" s="72"/>
      <c r="AI2364" s="72"/>
      <c r="AJ2364" s="72"/>
      <c r="AK2364" s="72"/>
      <c r="AL2364" s="72"/>
    </row>
    <row r="2365" spans="1:38" ht="16.5" customHeight="1">
      <c r="A2365" s="27" t="s">
        <v>5905</v>
      </c>
      <c r="B2365" s="9" t="s">
        <v>1265</v>
      </c>
      <c r="C2365" s="15" t="s">
        <v>5906</v>
      </c>
      <c r="D2365" s="21" t="s">
        <v>5901</v>
      </c>
      <c r="E2365" s="12" t="s">
        <v>1975</v>
      </c>
      <c r="F2365" s="14" t="s">
        <v>130</v>
      </c>
      <c r="G2365" s="14"/>
      <c r="H2365" s="9" t="s">
        <v>131</v>
      </c>
      <c r="I2365" s="13">
        <v>58057</v>
      </c>
      <c r="J2365" s="14"/>
      <c r="K2365" s="15" t="s">
        <v>211</v>
      </c>
      <c r="L2365" s="13"/>
      <c r="M2365" s="14"/>
      <c r="N2365" s="9" t="s">
        <v>133</v>
      </c>
      <c r="O2365" s="9" t="s">
        <v>314</v>
      </c>
      <c r="P2365" s="17">
        <v>17221</v>
      </c>
      <c r="Q2365" s="18" t="s">
        <v>32</v>
      </c>
      <c r="R2365" s="25"/>
      <c r="S2365" s="29" t="s">
        <v>22</v>
      </c>
      <c r="T2365" s="34"/>
      <c r="U2365" s="15"/>
      <c r="V2365" s="45" t="s">
        <v>5902</v>
      </c>
      <c r="AA2365" s="72"/>
      <c r="AB2365" s="72"/>
      <c r="AC2365" s="72"/>
      <c r="AD2365" s="72"/>
      <c r="AE2365" s="72"/>
      <c r="AF2365" s="72"/>
      <c r="AG2365" s="72"/>
      <c r="AH2365" s="72"/>
      <c r="AI2365" s="72"/>
      <c r="AJ2365" s="72"/>
      <c r="AK2365" s="72"/>
      <c r="AL2365" s="72"/>
    </row>
    <row r="2366" spans="1:38" ht="16.5" customHeight="1">
      <c r="A2366" s="27" t="s">
        <v>5905</v>
      </c>
      <c r="B2366" s="9" t="s">
        <v>1265</v>
      </c>
      <c r="C2366" s="15" t="s">
        <v>5906</v>
      </c>
      <c r="D2366" s="21" t="s">
        <v>5901</v>
      </c>
      <c r="E2366" s="12" t="s">
        <v>1975</v>
      </c>
      <c r="F2366" s="14" t="s">
        <v>130</v>
      </c>
      <c r="G2366" s="14"/>
      <c r="H2366" s="9" t="s">
        <v>131</v>
      </c>
      <c r="I2366" s="13">
        <v>58057</v>
      </c>
      <c r="J2366" s="14"/>
      <c r="K2366" s="15" t="s">
        <v>138</v>
      </c>
      <c r="L2366" s="13"/>
      <c r="M2366" s="14"/>
      <c r="N2366" s="9" t="s">
        <v>133</v>
      </c>
      <c r="O2366" s="9" t="s">
        <v>319</v>
      </c>
      <c r="P2366" s="17">
        <v>87574</v>
      </c>
      <c r="Q2366" s="18" t="s">
        <v>32</v>
      </c>
      <c r="R2366" s="25"/>
      <c r="S2366" s="29" t="s">
        <v>22</v>
      </c>
      <c r="T2366" s="34"/>
      <c r="U2366" s="15"/>
      <c r="V2366" s="45" t="s">
        <v>5902</v>
      </c>
      <c r="AA2366" s="72"/>
      <c r="AB2366" s="72"/>
      <c r="AC2366" s="72"/>
      <c r="AD2366" s="72"/>
      <c r="AE2366" s="72"/>
      <c r="AF2366" s="72"/>
      <c r="AG2366" s="72"/>
      <c r="AH2366" s="72"/>
      <c r="AI2366" s="72"/>
      <c r="AJ2366" s="72"/>
      <c r="AK2366" s="72"/>
      <c r="AL2366" s="72"/>
    </row>
    <row r="2367" spans="1:38" ht="16.5" customHeight="1">
      <c r="A2367" s="27" t="s">
        <v>5905</v>
      </c>
      <c r="B2367" s="9" t="s">
        <v>1265</v>
      </c>
      <c r="C2367" s="15" t="s">
        <v>5906</v>
      </c>
      <c r="D2367" s="21" t="s">
        <v>5901</v>
      </c>
      <c r="E2367" s="12" t="s">
        <v>1975</v>
      </c>
      <c r="F2367" s="14" t="s">
        <v>130</v>
      </c>
      <c r="G2367" s="14"/>
      <c r="H2367" s="9" t="s">
        <v>131</v>
      </c>
      <c r="I2367" s="13">
        <v>58057</v>
      </c>
      <c r="J2367" s="14"/>
      <c r="K2367" s="15" t="s">
        <v>136</v>
      </c>
      <c r="L2367" s="13"/>
      <c r="M2367" s="14"/>
      <c r="N2367" s="9" t="s">
        <v>133</v>
      </c>
      <c r="O2367" s="9" t="s">
        <v>137</v>
      </c>
      <c r="P2367" s="17">
        <v>64280</v>
      </c>
      <c r="Q2367" s="18" t="s">
        <v>32</v>
      </c>
      <c r="R2367" s="25"/>
      <c r="S2367" s="29" t="s">
        <v>22</v>
      </c>
      <c r="T2367" s="34"/>
      <c r="U2367" s="15"/>
      <c r="V2367" s="45" t="s">
        <v>5902</v>
      </c>
      <c r="AA2367" s="72"/>
      <c r="AB2367" s="72"/>
      <c r="AC2367" s="72"/>
      <c r="AD2367" s="72"/>
      <c r="AE2367" s="72"/>
      <c r="AF2367" s="72"/>
      <c r="AG2367" s="72"/>
      <c r="AH2367" s="72"/>
      <c r="AI2367" s="72"/>
      <c r="AJ2367" s="72"/>
      <c r="AK2367" s="72"/>
      <c r="AL2367" s="72"/>
    </row>
    <row r="2368" spans="1:38" ht="16.5" customHeight="1">
      <c r="A2368" s="27" t="s">
        <v>5905</v>
      </c>
      <c r="B2368" s="9" t="s">
        <v>1265</v>
      </c>
      <c r="C2368" s="15" t="s">
        <v>5906</v>
      </c>
      <c r="D2368" s="21" t="s">
        <v>5901</v>
      </c>
      <c r="E2368" s="12" t="s">
        <v>1975</v>
      </c>
      <c r="F2368" s="14" t="s">
        <v>130</v>
      </c>
      <c r="G2368" s="14"/>
      <c r="H2368" s="9" t="s">
        <v>131</v>
      </c>
      <c r="I2368" s="13">
        <v>58057</v>
      </c>
      <c r="J2368" s="14"/>
      <c r="K2368" s="15" t="s">
        <v>307</v>
      </c>
      <c r="L2368" s="13"/>
      <c r="M2368" s="14"/>
      <c r="N2368" s="9" t="s">
        <v>309</v>
      </c>
      <c r="O2368" s="9" t="s">
        <v>310</v>
      </c>
      <c r="P2368" s="17">
        <v>17580</v>
      </c>
      <c r="Q2368" s="18" t="s">
        <v>32</v>
      </c>
      <c r="R2368" s="25"/>
      <c r="S2368" s="29" t="s">
        <v>22</v>
      </c>
      <c r="T2368" s="34"/>
      <c r="U2368" s="15"/>
      <c r="V2368" s="45" t="s">
        <v>5902</v>
      </c>
      <c r="AA2368" s="72"/>
      <c r="AB2368" s="72"/>
      <c r="AC2368" s="72"/>
      <c r="AD2368" s="72"/>
      <c r="AE2368" s="72"/>
      <c r="AF2368" s="72"/>
      <c r="AG2368" s="72"/>
      <c r="AH2368" s="72"/>
      <c r="AI2368" s="72"/>
      <c r="AJ2368" s="72"/>
      <c r="AK2368" s="72"/>
      <c r="AL2368" s="72"/>
    </row>
    <row r="2369" spans="1:38" ht="16.5" customHeight="1">
      <c r="A2369" s="27" t="s">
        <v>5905</v>
      </c>
      <c r="B2369" s="9" t="s">
        <v>1265</v>
      </c>
      <c r="C2369" s="15" t="s">
        <v>5906</v>
      </c>
      <c r="D2369" s="21" t="s">
        <v>5901</v>
      </c>
      <c r="E2369" s="12" t="s">
        <v>1975</v>
      </c>
      <c r="F2369" s="14" t="s">
        <v>38</v>
      </c>
      <c r="G2369" s="14"/>
      <c r="H2369" s="16" t="s">
        <v>39</v>
      </c>
      <c r="I2369" s="13">
        <v>58756</v>
      </c>
      <c r="J2369" s="14"/>
      <c r="K2369" s="15" t="s">
        <v>1224</v>
      </c>
      <c r="L2369" s="13"/>
      <c r="M2369" s="14"/>
      <c r="N2369" s="9" t="s">
        <v>76</v>
      </c>
      <c r="O2369" s="9" t="s">
        <v>1225</v>
      </c>
      <c r="P2369" s="17">
        <v>74299</v>
      </c>
      <c r="Q2369" s="18" t="s">
        <v>32</v>
      </c>
      <c r="R2369" s="25"/>
      <c r="S2369" s="29" t="s">
        <v>22</v>
      </c>
      <c r="T2369" s="34"/>
      <c r="U2369" s="15"/>
      <c r="V2369" s="45" t="s">
        <v>5902</v>
      </c>
      <c r="AA2369" s="72"/>
      <c r="AB2369" s="72"/>
      <c r="AC2369" s="72"/>
      <c r="AD2369" s="72"/>
      <c r="AE2369" s="72"/>
      <c r="AF2369" s="72"/>
      <c r="AG2369" s="72"/>
      <c r="AH2369" s="72"/>
      <c r="AI2369" s="72"/>
      <c r="AJ2369" s="72"/>
      <c r="AK2369" s="72"/>
      <c r="AL2369" s="72"/>
    </row>
    <row r="2370" spans="1:38" ht="16.5" customHeight="1">
      <c r="A2370" s="27" t="s">
        <v>5905</v>
      </c>
      <c r="B2370" s="9" t="s">
        <v>1265</v>
      </c>
      <c r="C2370" s="15" t="s">
        <v>5906</v>
      </c>
      <c r="D2370" s="21" t="s">
        <v>5901</v>
      </c>
      <c r="E2370" s="12" t="s">
        <v>1975</v>
      </c>
      <c r="F2370" s="14" t="s">
        <v>27</v>
      </c>
      <c r="G2370" s="14"/>
      <c r="H2370" s="9" t="s">
        <v>2873</v>
      </c>
      <c r="I2370" s="13">
        <v>60374</v>
      </c>
      <c r="J2370" s="14"/>
      <c r="K2370" s="15" t="s">
        <v>2883</v>
      </c>
      <c r="L2370" s="13"/>
      <c r="M2370" s="14"/>
      <c r="N2370" s="9" t="s">
        <v>30</v>
      </c>
      <c r="O2370" s="9" t="s">
        <v>2884</v>
      </c>
      <c r="P2370" s="17">
        <v>49249</v>
      </c>
      <c r="Q2370" s="18" t="s">
        <v>22</v>
      </c>
      <c r="R2370" s="25"/>
      <c r="S2370" s="29" t="s">
        <v>22</v>
      </c>
      <c r="T2370" s="34"/>
      <c r="U2370" s="15"/>
      <c r="V2370" s="45" t="s">
        <v>5902</v>
      </c>
      <c r="AA2370" s="72"/>
      <c r="AB2370" s="72"/>
      <c r="AC2370" s="72"/>
      <c r="AD2370" s="72"/>
      <c r="AE2370" s="72"/>
      <c r="AF2370" s="72"/>
      <c r="AG2370" s="72"/>
      <c r="AH2370" s="72"/>
      <c r="AI2370" s="72"/>
      <c r="AJ2370" s="72"/>
      <c r="AK2370" s="72"/>
      <c r="AL2370" s="72"/>
    </row>
    <row r="2371" spans="1:38" ht="16.5" customHeight="1">
      <c r="A2371" s="27" t="s">
        <v>5905</v>
      </c>
      <c r="B2371" s="9" t="s">
        <v>1265</v>
      </c>
      <c r="C2371" s="15" t="s">
        <v>5906</v>
      </c>
      <c r="D2371" s="21" t="s">
        <v>5901</v>
      </c>
      <c r="E2371" s="12" t="s">
        <v>1975</v>
      </c>
      <c r="F2371" s="14" t="s">
        <v>27</v>
      </c>
      <c r="G2371" s="14"/>
      <c r="H2371" s="9" t="s">
        <v>2873</v>
      </c>
      <c r="I2371" s="13">
        <v>60374</v>
      </c>
      <c r="J2371" s="14"/>
      <c r="K2371" s="15" t="s">
        <v>1823</v>
      </c>
      <c r="L2371" s="13"/>
      <c r="M2371" s="14"/>
      <c r="N2371" s="9" t="s">
        <v>30</v>
      </c>
      <c r="O2371" s="9" t="s">
        <v>1824</v>
      </c>
      <c r="P2371" s="17">
        <v>49242</v>
      </c>
      <c r="Q2371" s="18" t="s">
        <v>22</v>
      </c>
      <c r="R2371" s="25"/>
      <c r="S2371" s="29" t="s">
        <v>22</v>
      </c>
      <c r="T2371" s="34"/>
      <c r="U2371" s="15"/>
      <c r="V2371" s="45" t="s">
        <v>5902</v>
      </c>
      <c r="AA2371" s="72"/>
      <c r="AB2371" s="72"/>
      <c r="AC2371" s="72"/>
      <c r="AD2371" s="72"/>
      <c r="AE2371" s="72"/>
      <c r="AF2371" s="72"/>
      <c r="AG2371" s="72"/>
      <c r="AH2371" s="72"/>
      <c r="AI2371" s="72"/>
      <c r="AJ2371" s="72"/>
      <c r="AK2371" s="72"/>
      <c r="AL2371" s="72"/>
    </row>
    <row r="2372" spans="1:38" ht="16.5" customHeight="1">
      <c r="A2372" s="27" t="s">
        <v>5905</v>
      </c>
      <c r="B2372" s="9" t="s">
        <v>1265</v>
      </c>
      <c r="C2372" s="15" t="s">
        <v>5906</v>
      </c>
      <c r="D2372" s="21" t="s">
        <v>5901</v>
      </c>
      <c r="E2372" s="12" t="s">
        <v>1975</v>
      </c>
      <c r="F2372" s="14" t="s">
        <v>27</v>
      </c>
      <c r="G2372" s="14"/>
      <c r="H2372" s="9" t="s">
        <v>2873</v>
      </c>
      <c r="I2372" s="13">
        <v>60374</v>
      </c>
      <c r="J2372" s="14"/>
      <c r="K2372" s="15" t="s">
        <v>5907</v>
      </c>
      <c r="L2372" s="13"/>
      <c r="M2372" s="14"/>
      <c r="N2372" s="9" t="s">
        <v>49</v>
      </c>
      <c r="O2372" s="9" t="s">
        <v>5904</v>
      </c>
      <c r="P2372" s="17">
        <v>173119</v>
      </c>
      <c r="Q2372" s="18" t="s">
        <v>32</v>
      </c>
      <c r="R2372" s="25"/>
      <c r="S2372" s="29" t="s">
        <v>22</v>
      </c>
      <c r="T2372" s="34"/>
      <c r="U2372" s="15"/>
      <c r="V2372" s="45" t="s">
        <v>5902</v>
      </c>
      <c r="AA2372" s="72"/>
      <c r="AB2372" s="72"/>
      <c r="AC2372" s="72"/>
      <c r="AD2372" s="72"/>
      <c r="AE2372" s="72"/>
      <c r="AF2372" s="72"/>
      <c r="AG2372" s="72"/>
      <c r="AH2372" s="72"/>
      <c r="AI2372" s="72"/>
      <c r="AJ2372" s="72"/>
      <c r="AK2372" s="72"/>
      <c r="AL2372" s="72"/>
    </row>
    <row r="2373" spans="1:38" ht="16.5" customHeight="1">
      <c r="A2373" s="27" t="s">
        <v>5905</v>
      </c>
      <c r="B2373" s="9" t="s">
        <v>1265</v>
      </c>
      <c r="C2373" s="15" t="s">
        <v>5906</v>
      </c>
      <c r="D2373" s="21" t="s">
        <v>5901</v>
      </c>
      <c r="E2373" s="12" t="s">
        <v>1975</v>
      </c>
      <c r="F2373" s="14" t="s">
        <v>27</v>
      </c>
      <c r="G2373" s="14"/>
      <c r="H2373" s="9" t="s">
        <v>28</v>
      </c>
      <c r="I2373" s="13">
        <v>175763</v>
      </c>
      <c r="J2373" s="14"/>
      <c r="K2373" s="15" t="s">
        <v>396</v>
      </c>
      <c r="L2373" s="13"/>
      <c r="M2373" s="14"/>
      <c r="N2373" s="9" t="s">
        <v>49</v>
      </c>
      <c r="O2373" s="9" t="s">
        <v>2276</v>
      </c>
      <c r="P2373" s="17">
        <v>141283</v>
      </c>
      <c r="Q2373" s="18" t="s">
        <v>32</v>
      </c>
      <c r="R2373" s="25"/>
      <c r="S2373" s="29" t="s">
        <v>22</v>
      </c>
      <c r="T2373" s="34"/>
      <c r="U2373" s="15"/>
      <c r="V2373" s="45" t="s">
        <v>5902</v>
      </c>
      <c r="AA2373" s="72"/>
      <c r="AB2373" s="72"/>
      <c r="AC2373" s="72"/>
      <c r="AD2373" s="72"/>
      <c r="AE2373" s="72"/>
      <c r="AF2373" s="72"/>
      <c r="AG2373" s="72"/>
      <c r="AH2373" s="72"/>
      <c r="AI2373" s="72"/>
      <c r="AJ2373" s="72"/>
      <c r="AK2373" s="72"/>
      <c r="AL2373" s="72"/>
    </row>
    <row r="2374" spans="1:38" ht="16.5" customHeight="1">
      <c r="A2374" s="27" t="s">
        <v>5905</v>
      </c>
      <c r="B2374" s="9" t="s">
        <v>1265</v>
      </c>
      <c r="C2374" s="15" t="s">
        <v>5906</v>
      </c>
      <c r="D2374" s="21" t="s">
        <v>5901</v>
      </c>
      <c r="E2374" s="12" t="s">
        <v>1975</v>
      </c>
      <c r="F2374" s="14" t="s">
        <v>27</v>
      </c>
      <c r="G2374" s="14"/>
      <c r="H2374" s="9" t="s">
        <v>28</v>
      </c>
      <c r="I2374" s="13">
        <v>175763</v>
      </c>
      <c r="J2374" s="14"/>
      <c r="K2374" s="15" t="s">
        <v>29</v>
      </c>
      <c r="L2374" s="13"/>
      <c r="M2374" s="14"/>
      <c r="N2374" s="9" t="s">
        <v>30</v>
      </c>
      <c r="O2374" s="9" t="s">
        <v>31</v>
      </c>
      <c r="P2374" s="17">
        <v>10418</v>
      </c>
      <c r="Q2374" s="18" t="s">
        <v>32</v>
      </c>
      <c r="R2374" s="25"/>
      <c r="S2374" s="29" t="s">
        <v>22</v>
      </c>
      <c r="T2374" s="34"/>
      <c r="U2374" s="15"/>
      <c r="V2374" s="45" t="s">
        <v>5902</v>
      </c>
      <c r="AA2374" s="72"/>
      <c r="AB2374" s="72"/>
      <c r="AC2374" s="72"/>
      <c r="AD2374" s="72"/>
      <c r="AE2374" s="72"/>
      <c r="AF2374" s="72"/>
      <c r="AG2374" s="72"/>
      <c r="AH2374" s="72"/>
      <c r="AI2374" s="72"/>
      <c r="AJ2374" s="72"/>
      <c r="AK2374" s="72"/>
      <c r="AL2374" s="72"/>
    </row>
    <row r="2375" spans="1:38" ht="16.5" customHeight="1">
      <c r="A2375" s="27" t="s">
        <v>5908</v>
      </c>
      <c r="B2375" s="9" t="s">
        <v>1265</v>
      </c>
      <c r="C2375" s="15" t="s">
        <v>5909</v>
      </c>
      <c r="D2375" s="21" t="s">
        <v>5901</v>
      </c>
      <c r="E2375" s="12" t="s">
        <v>1975</v>
      </c>
      <c r="F2375" s="14" t="s">
        <v>130</v>
      </c>
      <c r="G2375" s="14"/>
      <c r="H2375" s="9" t="s">
        <v>131</v>
      </c>
      <c r="I2375" s="13">
        <v>58057</v>
      </c>
      <c r="J2375" s="14"/>
      <c r="K2375" s="15" t="s">
        <v>211</v>
      </c>
      <c r="L2375" s="13"/>
      <c r="M2375" s="14"/>
      <c r="N2375" s="9" t="s">
        <v>133</v>
      </c>
      <c r="O2375" s="9" t="s">
        <v>314</v>
      </c>
      <c r="P2375" s="17">
        <v>17221</v>
      </c>
      <c r="Q2375" s="18" t="s">
        <v>32</v>
      </c>
      <c r="R2375" s="25"/>
      <c r="S2375" s="29" t="s">
        <v>22</v>
      </c>
      <c r="T2375" s="34"/>
      <c r="U2375" s="15"/>
      <c r="V2375" s="45" t="s">
        <v>5902</v>
      </c>
      <c r="AA2375" s="72"/>
      <c r="AB2375" s="72"/>
      <c r="AC2375" s="72"/>
      <c r="AD2375" s="72"/>
      <c r="AE2375" s="72"/>
      <c r="AF2375" s="72"/>
      <c r="AG2375" s="72"/>
      <c r="AH2375" s="72"/>
      <c r="AI2375" s="72"/>
      <c r="AJ2375" s="72"/>
      <c r="AK2375" s="72"/>
      <c r="AL2375" s="72"/>
    </row>
    <row r="2376" spans="1:38" ht="16.5" customHeight="1">
      <c r="A2376" s="27" t="s">
        <v>5908</v>
      </c>
      <c r="B2376" s="9" t="s">
        <v>1265</v>
      </c>
      <c r="C2376" s="15" t="s">
        <v>5909</v>
      </c>
      <c r="D2376" s="21" t="s">
        <v>5901</v>
      </c>
      <c r="E2376" s="12" t="s">
        <v>1975</v>
      </c>
      <c r="F2376" s="14" t="s">
        <v>130</v>
      </c>
      <c r="G2376" s="14"/>
      <c r="H2376" s="9" t="s">
        <v>131</v>
      </c>
      <c r="I2376" s="13">
        <v>58057</v>
      </c>
      <c r="J2376" s="14"/>
      <c r="K2376" s="15" t="s">
        <v>138</v>
      </c>
      <c r="L2376" s="13"/>
      <c r="M2376" s="14"/>
      <c r="N2376" s="9" t="s">
        <v>133</v>
      </c>
      <c r="O2376" s="9" t="s">
        <v>319</v>
      </c>
      <c r="P2376" s="17">
        <v>87574</v>
      </c>
      <c r="Q2376" s="18" t="s">
        <v>32</v>
      </c>
      <c r="R2376" s="25"/>
      <c r="S2376" s="29" t="s">
        <v>22</v>
      </c>
      <c r="T2376" s="34"/>
      <c r="U2376" s="15"/>
      <c r="V2376" s="45" t="s">
        <v>5902</v>
      </c>
      <c r="AA2376" s="72"/>
      <c r="AB2376" s="72"/>
      <c r="AC2376" s="72"/>
      <c r="AD2376" s="72"/>
      <c r="AE2376" s="72"/>
      <c r="AF2376" s="72"/>
      <c r="AG2376" s="72"/>
      <c r="AH2376" s="72"/>
      <c r="AI2376" s="72"/>
      <c r="AJ2376" s="72"/>
      <c r="AK2376" s="72"/>
      <c r="AL2376" s="72"/>
    </row>
    <row r="2377" spans="1:38" ht="16.5" customHeight="1">
      <c r="A2377" s="27" t="s">
        <v>5908</v>
      </c>
      <c r="B2377" s="9" t="s">
        <v>1265</v>
      </c>
      <c r="C2377" s="15" t="s">
        <v>5909</v>
      </c>
      <c r="D2377" s="21" t="s">
        <v>5901</v>
      </c>
      <c r="E2377" s="12" t="s">
        <v>1975</v>
      </c>
      <c r="F2377" s="14" t="s">
        <v>130</v>
      </c>
      <c r="G2377" s="14"/>
      <c r="H2377" s="9" t="s">
        <v>131</v>
      </c>
      <c r="I2377" s="13">
        <v>58057</v>
      </c>
      <c r="J2377" s="14"/>
      <c r="K2377" s="15" t="s">
        <v>136</v>
      </c>
      <c r="L2377" s="13"/>
      <c r="M2377" s="14"/>
      <c r="N2377" s="9" t="s">
        <v>133</v>
      </c>
      <c r="O2377" s="9" t="s">
        <v>137</v>
      </c>
      <c r="P2377" s="17">
        <v>64280</v>
      </c>
      <c r="Q2377" s="18" t="s">
        <v>32</v>
      </c>
      <c r="R2377" s="25"/>
      <c r="S2377" s="29" t="s">
        <v>22</v>
      </c>
      <c r="T2377" s="34"/>
      <c r="U2377" s="15"/>
      <c r="V2377" s="45" t="s">
        <v>5902</v>
      </c>
      <c r="AA2377" s="72"/>
      <c r="AB2377" s="72"/>
      <c r="AC2377" s="72"/>
      <c r="AD2377" s="72"/>
      <c r="AE2377" s="72"/>
      <c r="AF2377" s="72"/>
      <c r="AG2377" s="72"/>
      <c r="AH2377" s="72"/>
      <c r="AI2377" s="72"/>
      <c r="AJ2377" s="72"/>
      <c r="AK2377" s="72"/>
      <c r="AL2377" s="72"/>
    </row>
    <row r="2378" spans="1:38" ht="16.5" customHeight="1">
      <c r="A2378" s="27" t="s">
        <v>5908</v>
      </c>
      <c r="B2378" s="9" t="s">
        <v>1265</v>
      </c>
      <c r="C2378" s="15" t="s">
        <v>5909</v>
      </c>
      <c r="D2378" s="21" t="s">
        <v>5901</v>
      </c>
      <c r="E2378" s="12" t="s">
        <v>1975</v>
      </c>
      <c r="F2378" s="14" t="s">
        <v>130</v>
      </c>
      <c r="G2378" s="14"/>
      <c r="H2378" s="9" t="s">
        <v>131</v>
      </c>
      <c r="I2378" s="13">
        <v>58057</v>
      </c>
      <c r="J2378" s="14"/>
      <c r="K2378" s="15" t="s">
        <v>307</v>
      </c>
      <c r="L2378" s="13"/>
      <c r="M2378" s="14"/>
      <c r="N2378" s="9" t="s">
        <v>309</v>
      </c>
      <c r="O2378" s="9" t="s">
        <v>310</v>
      </c>
      <c r="P2378" s="17">
        <v>17580</v>
      </c>
      <c r="Q2378" s="18" t="s">
        <v>32</v>
      </c>
      <c r="R2378" s="25"/>
      <c r="S2378" s="29" t="s">
        <v>22</v>
      </c>
      <c r="T2378" s="34"/>
      <c r="U2378" s="15"/>
      <c r="V2378" s="45" t="s">
        <v>5902</v>
      </c>
      <c r="Y2378" s="37"/>
      <c r="Z2378" s="37"/>
      <c r="AA2378" s="202"/>
      <c r="AB2378" s="202"/>
      <c r="AC2378" s="202"/>
      <c r="AD2378" s="202"/>
      <c r="AE2378" s="202"/>
      <c r="AF2378" s="202"/>
      <c r="AG2378" s="202"/>
      <c r="AH2378" s="202"/>
      <c r="AI2378" s="202"/>
      <c r="AJ2378" s="202"/>
      <c r="AK2378" s="202"/>
      <c r="AL2378" s="202"/>
    </row>
    <row r="2379" spans="1:38" ht="16.5" customHeight="1">
      <c r="A2379" s="27" t="s">
        <v>5908</v>
      </c>
      <c r="B2379" s="9" t="s">
        <v>1265</v>
      </c>
      <c r="C2379" s="15" t="s">
        <v>5909</v>
      </c>
      <c r="D2379" s="21" t="s">
        <v>5901</v>
      </c>
      <c r="E2379" s="12" t="s">
        <v>1975</v>
      </c>
      <c r="F2379" s="14" t="s">
        <v>27</v>
      </c>
      <c r="G2379" s="14"/>
      <c r="H2379" s="9" t="s">
        <v>2873</v>
      </c>
      <c r="I2379" s="13">
        <v>60374</v>
      </c>
      <c r="J2379" s="14"/>
      <c r="K2379" s="15" t="s">
        <v>2883</v>
      </c>
      <c r="L2379" s="13"/>
      <c r="M2379" s="14"/>
      <c r="N2379" s="9" t="s">
        <v>30</v>
      </c>
      <c r="O2379" s="9" t="s">
        <v>2884</v>
      </c>
      <c r="P2379" s="17">
        <v>49249</v>
      </c>
      <c r="Q2379" s="18" t="s">
        <v>22</v>
      </c>
      <c r="R2379" s="25"/>
      <c r="S2379" s="29" t="s">
        <v>22</v>
      </c>
      <c r="T2379" s="34"/>
      <c r="U2379" s="15"/>
      <c r="V2379" s="45" t="s">
        <v>5902</v>
      </c>
      <c r="AA2379" s="72"/>
      <c r="AB2379" s="72"/>
      <c r="AC2379" s="72"/>
      <c r="AD2379" s="72"/>
      <c r="AE2379" s="72"/>
      <c r="AF2379" s="72"/>
      <c r="AG2379" s="72"/>
      <c r="AH2379" s="72"/>
      <c r="AI2379" s="72"/>
      <c r="AJ2379" s="72"/>
      <c r="AK2379" s="72"/>
      <c r="AL2379" s="72"/>
    </row>
    <row r="2380" spans="1:38" ht="16.5" customHeight="1">
      <c r="A2380" s="27" t="s">
        <v>5908</v>
      </c>
      <c r="B2380" s="9" t="s">
        <v>1265</v>
      </c>
      <c r="C2380" s="15" t="s">
        <v>5909</v>
      </c>
      <c r="D2380" s="21" t="s">
        <v>5901</v>
      </c>
      <c r="E2380" s="12" t="s">
        <v>1975</v>
      </c>
      <c r="F2380" s="14" t="s">
        <v>27</v>
      </c>
      <c r="G2380" s="14"/>
      <c r="H2380" s="9" t="s">
        <v>2873</v>
      </c>
      <c r="I2380" s="13">
        <v>60374</v>
      </c>
      <c r="J2380" s="14"/>
      <c r="K2380" s="15" t="s">
        <v>1823</v>
      </c>
      <c r="L2380" s="13"/>
      <c r="M2380" s="14"/>
      <c r="N2380" s="9" t="s">
        <v>30</v>
      </c>
      <c r="O2380" s="9" t="s">
        <v>1824</v>
      </c>
      <c r="P2380" s="17">
        <v>49242</v>
      </c>
      <c r="Q2380" s="18" t="s">
        <v>22</v>
      </c>
      <c r="R2380" s="25"/>
      <c r="S2380" s="29" t="s">
        <v>22</v>
      </c>
      <c r="T2380" s="34"/>
      <c r="U2380" s="15"/>
      <c r="V2380" s="45" t="s">
        <v>5902</v>
      </c>
      <c r="AA2380" s="72"/>
      <c r="AB2380" s="72"/>
      <c r="AC2380" s="72"/>
      <c r="AD2380" s="72"/>
      <c r="AE2380" s="72"/>
      <c r="AF2380" s="72"/>
      <c r="AG2380" s="72"/>
      <c r="AH2380" s="72"/>
      <c r="AI2380" s="72"/>
      <c r="AJ2380" s="72"/>
      <c r="AK2380" s="72"/>
      <c r="AL2380" s="72"/>
    </row>
    <row r="2381" spans="1:38" ht="16.5" customHeight="1">
      <c r="A2381" s="203" t="s">
        <v>5908</v>
      </c>
      <c r="B2381" s="137" t="s">
        <v>1265</v>
      </c>
      <c r="C2381" s="133" t="s">
        <v>5909</v>
      </c>
      <c r="D2381" s="204" t="s">
        <v>5901</v>
      </c>
      <c r="E2381" s="205" t="s">
        <v>1975</v>
      </c>
      <c r="F2381" s="206" t="s">
        <v>27</v>
      </c>
      <c r="G2381" s="206"/>
      <c r="H2381" s="137" t="s">
        <v>2873</v>
      </c>
      <c r="I2381" s="207">
        <v>60374</v>
      </c>
      <c r="J2381" s="206"/>
      <c r="K2381" s="133" t="s">
        <v>5907</v>
      </c>
      <c r="L2381" s="207"/>
      <c r="M2381" s="206"/>
      <c r="N2381" s="137"/>
      <c r="O2381" s="137"/>
      <c r="P2381" s="73">
        <v>173119</v>
      </c>
      <c r="Q2381" s="208" t="s">
        <v>32</v>
      </c>
      <c r="R2381" s="209"/>
      <c r="S2381" s="187" t="s">
        <v>22</v>
      </c>
      <c r="T2381" s="210"/>
      <c r="U2381" s="133"/>
      <c r="V2381" s="20" t="s">
        <v>5902</v>
      </c>
      <c r="W2381" s="37"/>
      <c r="X2381" s="37"/>
      <c r="AA2381" s="72"/>
      <c r="AB2381" s="72"/>
      <c r="AC2381" s="72"/>
      <c r="AD2381" s="72"/>
      <c r="AE2381" s="72"/>
      <c r="AF2381" s="72"/>
      <c r="AG2381" s="72"/>
      <c r="AH2381" s="72"/>
      <c r="AI2381" s="72"/>
      <c r="AJ2381" s="72"/>
      <c r="AK2381" s="72"/>
      <c r="AL2381" s="72"/>
    </row>
    <row r="2382" spans="1:38" ht="16.5" customHeight="1">
      <c r="A2382" s="27" t="s">
        <v>5908</v>
      </c>
      <c r="B2382" s="9" t="s">
        <v>1265</v>
      </c>
      <c r="C2382" s="15" t="s">
        <v>5909</v>
      </c>
      <c r="D2382" s="21" t="s">
        <v>5901</v>
      </c>
      <c r="E2382" s="12" t="s">
        <v>1975</v>
      </c>
      <c r="F2382" s="14" t="s">
        <v>27</v>
      </c>
      <c r="G2382" s="14"/>
      <c r="H2382" s="9" t="s">
        <v>28</v>
      </c>
      <c r="I2382" s="13">
        <v>175763</v>
      </c>
      <c r="J2382" s="14"/>
      <c r="K2382" s="15" t="s">
        <v>412</v>
      </c>
      <c r="L2382" s="13"/>
      <c r="M2382" s="14"/>
      <c r="N2382" s="9" t="s">
        <v>30</v>
      </c>
      <c r="O2382" s="9" t="s">
        <v>413</v>
      </c>
      <c r="P2382" s="17">
        <v>62855</v>
      </c>
      <c r="Q2382" s="18" t="s">
        <v>22</v>
      </c>
      <c r="R2382" s="25"/>
      <c r="S2382" s="29" t="s">
        <v>22</v>
      </c>
      <c r="T2382" s="34"/>
      <c r="U2382" s="15"/>
      <c r="V2382" s="45" t="s">
        <v>5902</v>
      </c>
      <c r="AA2382" s="72"/>
      <c r="AB2382" s="72"/>
      <c r="AC2382" s="72"/>
      <c r="AD2382" s="72"/>
      <c r="AE2382" s="72"/>
      <c r="AF2382" s="72"/>
      <c r="AG2382" s="72"/>
      <c r="AH2382" s="72"/>
      <c r="AI2382" s="72"/>
      <c r="AJ2382" s="72"/>
      <c r="AK2382" s="72"/>
      <c r="AL2382" s="72"/>
    </row>
    <row r="2383" spans="1:38" ht="16.5" customHeight="1">
      <c r="A2383" s="27" t="s">
        <v>5910</v>
      </c>
      <c r="B2383" s="9" t="s">
        <v>1265</v>
      </c>
      <c r="C2383" s="15" t="s">
        <v>5911</v>
      </c>
      <c r="D2383" s="21" t="s">
        <v>5901</v>
      </c>
      <c r="E2383" s="12" t="s">
        <v>1975</v>
      </c>
      <c r="F2383" s="14" t="s">
        <v>27</v>
      </c>
      <c r="G2383" s="14"/>
      <c r="H2383" s="9" t="s">
        <v>1729</v>
      </c>
      <c r="I2383" s="13">
        <v>162247</v>
      </c>
      <c r="J2383" s="14"/>
      <c r="K2383" s="15" t="s">
        <v>5912</v>
      </c>
      <c r="L2383" s="13"/>
      <c r="M2383" s="14"/>
      <c r="N2383" s="9" t="s">
        <v>30</v>
      </c>
      <c r="O2383" s="9" t="s">
        <v>5913</v>
      </c>
      <c r="P2383" s="17">
        <v>173120</v>
      </c>
      <c r="Q2383" s="18" t="s">
        <v>22</v>
      </c>
      <c r="R2383" s="25"/>
      <c r="S2383" s="29" t="s">
        <v>22</v>
      </c>
      <c r="T2383" s="34"/>
      <c r="U2383" s="41" t="s">
        <v>5914</v>
      </c>
      <c r="V2383" s="45" t="s">
        <v>5902</v>
      </c>
      <c r="AA2383" s="72"/>
      <c r="AB2383" s="72"/>
      <c r="AC2383" s="72"/>
      <c r="AD2383" s="72"/>
      <c r="AE2383" s="72"/>
      <c r="AF2383" s="72"/>
      <c r="AG2383" s="72"/>
      <c r="AH2383" s="72"/>
      <c r="AI2383" s="72"/>
      <c r="AJ2383" s="72"/>
      <c r="AK2383" s="72"/>
      <c r="AL2383" s="72"/>
    </row>
    <row r="2384" spans="1:38" ht="16.5" customHeight="1">
      <c r="A2384" s="27" t="s">
        <v>5910</v>
      </c>
      <c r="B2384" s="9" t="s">
        <v>1265</v>
      </c>
      <c r="C2384" s="15" t="s">
        <v>5911</v>
      </c>
      <c r="D2384" s="21" t="s">
        <v>5901</v>
      </c>
      <c r="E2384" s="12" t="s">
        <v>1975</v>
      </c>
      <c r="F2384" s="14" t="s">
        <v>27</v>
      </c>
      <c r="G2384" s="14"/>
      <c r="H2384" s="9" t="s">
        <v>1729</v>
      </c>
      <c r="I2384" s="13">
        <v>162247</v>
      </c>
      <c r="J2384" s="14"/>
      <c r="K2384" s="15" t="s">
        <v>5915</v>
      </c>
      <c r="L2384" s="13"/>
      <c r="M2384" s="14"/>
      <c r="N2384" s="9" t="s">
        <v>30</v>
      </c>
      <c r="O2384" s="137"/>
      <c r="P2384" s="17">
        <v>49217</v>
      </c>
      <c r="Q2384" s="18"/>
      <c r="R2384" s="25"/>
      <c r="S2384" s="29" t="s">
        <v>22</v>
      </c>
      <c r="T2384" s="34"/>
      <c r="U2384" s="15"/>
      <c r="V2384" s="45" t="s">
        <v>5902</v>
      </c>
      <c r="AA2384" s="72"/>
      <c r="AB2384" s="72"/>
      <c r="AC2384" s="72"/>
      <c r="AD2384" s="72"/>
      <c r="AE2384" s="72"/>
      <c r="AF2384" s="72"/>
      <c r="AG2384" s="72"/>
      <c r="AH2384" s="72"/>
      <c r="AI2384" s="72"/>
      <c r="AJ2384" s="72"/>
      <c r="AK2384" s="72"/>
      <c r="AL2384" s="72"/>
    </row>
    <row r="2385" spans="1:38" ht="16.5" customHeight="1">
      <c r="A2385" s="203" t="s">
        <v>5910</v>
      </c>
      <c r="B2385" s="137" t="s">
        <v>1265</v>
      </c>
      <c r="C2385" s="133" t="s">
        <v>5911</v>
      </c>
      <c r="D2385" s="204" t="s">
        <v>5901</v>
      </c>
      <c r="E2385" s="205" t="s">
        <v>1975</v>
      </c>
      <c r="F2385" s="206" t="s">
        <v>27</v>
      </c>
      <c r="G2385" s="206"/>
      <c r="H2385" s="137" t="s">
        <v>1729</v>
      </c>
      <c r="I2385" s="207">
        <v>162247</v>
      </c>
      <c r="J2385" s="206"/>
      <c r="K2385" s="133" t="s">
        <v>5916</v>
      </c>
      <c r="L2385" s="207"/>
      <c r="M2385" s="206"/>
      <c r="N2385" s="137"/>
      <c r="O2385" s="137"/>
      <c r="P2385" s="73"/>
      <c r="Q2385" s="208"/>
      <c r="R2385" s="209"/>
      <c r="S2385" s="187" t="s">
        <v>22</v>
      </c>
      <c r="T2385" s="210"/>
      <c r="U2385" s="133"/>
      <c r="V2385" s="20" t="s">
        <v>5902</v>
      </c>
      <c r="W2385" s="37"/>
      <c r="X2385" s="37"/>
      <c r="AA2385" s="72"/>
      <c r="AB2385" s="72"/>
      <c r="AC2385" s="72"/>
      <c r="AD2385" s="72"/>
      <c r="AE2385" s="72"/>
      <c r="AF2385" s="72"/>
      <c r="AG2385" s="72"/>
      <c r="AH2385" s="72"/>
      <c r="AI2385" s="72"/>
      <c r="AJ2385" s="72"/>
      <c r="AK2385" s="72"/>
      <c r="AL2385" s="72"/>
    </row>
    <row r="2386" spans="1:38" ht="16.5" customHeight="1">
      <c r="A2386" s="27" t="s">
        <v>5910</v>
      </c>
      <c r="B2386" s="9" t="s">
        <v>1265</v>
      </c>
      <c r="C2386" s="15" t="s">
        <v>5911</v>
      </c>
      <c r="D2386" s="21" t="s">
        <v>5901</v>
      </c>
      <c r="E2386" s="12" t="s">
        <v>1975</v>
      </c>
      <c r="F2386" s="14" t="s">
        <v>27</v>
      </c>
      <c r="G2386" s="14"/>
      <c r="H2386" s="9" t="s">
        <v>1729</v>
      </c>
      <c r="I2386" s="13">
        <v>162247</v>
      </c>
      <c r="J2386" s="14"/>
      <c r="K2386" s="15" t="s">
        <v>328</v>
      </c>
      <c r="L2386" s="13"/>
      <c r="M2386" s="14"/>
      <c r="N2386" s="9" t="s">
        <v>30</v>
      </c>
      <c r="O2386" s="9" t="s">
        <v>330</v>
      </c>
      <c r="P2386" s="17">
        <v>49241</v>
      </c>
      <c r="Q2386" s="18" t="s">
        <v>22</v>
      </c>
      <c r="R2386" s="25"/>
      <c r="S2386" s="29" t="s">
        <v>22</v>
      </c>
      <c r="T2386" s="34"/>
      <c r="U2386" s="15"/>
      <c r="V2386" s="45" t="s">
        <v>5902</v>
      </c>
      <c r="AA2386" s="72"/>
      <c r="AB2386" s="72"/>
      <c r="AC2386" s="72"/>
      <c r="AD2386" s="72"/>
      <c r="AE2386" s="72"/>
      <c r="AF2386" s="72"/>
      <c r="AG2386" s="72"/>
      <c r="AH2386" s="72"/>
      <c r="AI2386" s="72"/>
      <c r="AJ2386" s="72"/>
      <c r="AK2386" s="72"/>
      <c r="AL2386" s="72"/>
    </row>
    <row r="2387" spans="1:38" ht="16.5" customHeight="1">
      <c r="A2387" s="27" t="s">
        <v>5910</v>
      </c>
      <c r="B2387" s="9" t="s">
        <v>1265</v>
      </c>
      <c r="C2387" s="15" t="s">
        <v>5911</v>
      </c>
      <c r="D2387" s="21" t="s">
        <v>5901</v>
      </c>
      <c r="E2387" s="12" t="s">
        <v>1975</v>
      </c>
      <c r="F2387" s="14" t="s">
        <v>27</v>
      </c>
      <c r="G2387" s="14"/>
      <c r="H2387" s="9" t="s">
        <v>1729</v>
      </c>
      <c r="I2387" s="13">
        <v>162247</v>
      </c>
      <c r="J2387" s="14"/>
      <c r="K2387" s="15" t="s">
        <v>2883</v>
      </c>
      <c r="L2387" s="13"/>
      <c r="M2387" s="14"/>
      <c r="N2387" s="9" t="s">
        <v>30</v>
      </c>
      <c r="O2387" s="9" t="s">
        <v>2884</v>
      </c>
      <c r="P2387" s="17">
        <v>49249</v>
      </c>
      <c r="Q2387" s="18" t="s">
        <v>22</v>
      </c>
      <c r="R2387" s="25"/>
      <c r="S2387" s="29" t="s">
        <v>22</v>
      </c>
      <c r="T2387" s="34"/>
      <c r="U2387" s="15"/>
      <c r="V2387" s="45" t="s">
        <v>5902</v>
      </c>
      <c r="AA2387" s="72"/>
      <c r="AB2387" s="72"/>
      <c r="AC2387" s="72"/>
      <c r="AD2387" s="72"/>
      <c r="AE2387" s="72"/>
      <c r="AF2387" s="72"/>
      <c r="AG2387" s="72"/>
      <c r="AH2387" s="72"/>
      <c r="AI2387" s="72"/>
      <c r="AJ2387" s="72"/>
      <c r="AK2387" s="72"/>
      <c r="AL2387" s="72"/>
    </row>
    <row r="2388" spans="1:38" ht="16.5" customHeight="1">
      <c r="A2388" s="27" t="s">
        <v>5910</v>
      </c>
      <c r="B2388" s="9" t="s">
        <v>1265</v>
      </c>
      <c r="C2388" s="15" t="s">
        <v>5911</v>
      </c>
      <c r="D2388" s="21" t="s">
        <v>5901</v>
      </c>
      <c r="E2388" s="12" t="s">
        <v>1975</v>
      </c>
      <c r="F2388" s="14" t="s">
        <v>27</v>
      </c>
      <c r="G2388" s="14"/>
      <c r="H2388" s="9" t="s">
        <v>1729</v>
      </c>
      <c r="I2388" s="13">
        <v>162247</v>
      </c>
      <c r="J2388" s="14"/>
      <c r="K2388" s="84" t="s">
        <v>3870</v>
      </c>
      <c r="L2388" s="13"/>
      <c r="M2388" s="14"/>
      <c r="N2388" s="9" t="s">
        <v>30</v>
      </c>
      <c r="O2388" s="9" t="s">
        <v>3871</v>
      </c>
      <c r="P2388" s="17">
        <v>63203</v>
      </c>
      <c r="Q2388" s="18" t="s">
        <v>22</v>
      </c>
      <c r="R2388" s="25"/>
      <c r="S2388" s="29" t="s">
        <v>22</v>
      </c>
      <c r="T2388" s="34"/>
      <c r="U2388" s="15"/>
      <c r="V2388" s="45" t="s">
        <v>5902</v>
      </c>
      <c r="AA2388" s="72"/>
      <c r="AB2388" s="72"/>
      <c r="AC2388" s="72"/>
      <c r="AD2388" s="72"/>
      <c r="AE2388" s="72"/>
      <c r="AF2388" s="72"/>
      <c r="AG2388" s="72"/>
      <c r="AH2388" s="72"/>
      <c r="AI2388" s="72"/>
      <c r="AJ2388" s="72"/>
      <c r="AK2388" s="72"/>
      <c r="AL2388" s="72"/>
    </row>
    <row r="2389" spans="1:38" ht="16.5" customHeight="1">
      <c r="A2389" s="27" t="s">
        <v>5910</v>
      </c>
      <c r="B2389" s="9" t="s">
        <v>1265</v>
      </c>
      <c r="C2389" s="15" t="s">
        <v>5911</v>
      </c>
      <c r="D2389" s="21" t="s">
        <v>5901</v>
      </c>
      <c r="E2389" s="12" t="s">
        <v>1975</v>
      </c>
      <c r="F2389" s="14" t="s">
        <v>27</v>
      </c>
      <c r="G2389" s="14"/>
      <c r="H2389" s="9" t="s">
        <v>1729</v>
      </c>
      <c r="I2389" s="13">
        <v>162247</v>
      </c>
      <c r="J2389" s="14"/>
      <c r="K2389" s="15" t="s">
        <v>396</v>
      </c>
      <c r="L2389" s="13"/>
      <c r="M2389" s="14"/>
      <c r="N2389" s="9" t="s">
        <v>49</v>
      </c>
      <c r="O2389" s="9" t="s">
        <v>2276</v>
      </c>
      <c r="P2389" s="17">
        <v>141283</v>
      </c>
      <c r="Q2389" s="18" t="s">
        <v>32</v>
      </c>
      <c r="R2389" s="25"/>
      <c r="S2389" s="29" t="s">
        <v>22</v>
      </c>
      <c r="T2389" s="34"/>
      <c r="U2389" s="15"/>
      <c r="V2389" s="45" t="s">
        <v>5902</v>
      </c>
      <c r="AA2389" s="72"/>
      <c r="AB2389" s="72"/>
      <c r="AC2389" s="72"/>
      <c r="AD2389" s="72"/>
      <c r="AE2389" s="72"/>
      <c r="AF2389" s="72"/>
      <c r="AG2389" s="72"/>
      <c r="AH2389" s="72"/>
      <c r="AI2389" s="72"/>
      <c r="AJ2389" s="72"/>
      <c r="AK2389" s="72"/>
      <c r="AL2389" s="72"/>
    </row>
    <row r="2390" spans="1:38" ht="16.5" customHeight="1">
      <c r="A2390" s="27" t="s">
        <v>5910</v>
      </c>
      <c r="B2390" s="9" t="s">
        <v>1265</v>
      </c>
      <c r="C2390" s="15" t="s">
        <v>5911</v>
      </c>
      <c r="D2390" s="21" t="s">
        <v>5901</v>
      </c>
      <c r="E2390" s="12" t="s">
        <v>1975</v>
      </c>
      <c r="F2390" s="14" t="s">
        <v>27</v>
      </c>
      <c r="G2390" s="14"/>
      <c r="H2390" s="9" t="s">
        <v>2873</v>
      </c>
      <c r="I2390" s="13">
        <v>60374</v>
      </c>
      <c r="J2390" s="14"/>
      <c r="K2390" s="15" t="s">
        <v>2883</v>
      </c>
      <c r="L2390" s="13"/>
      <c r="M2390" s="14"/>
      <c r="N2390" s="9" t="s">
        <v>30</v>
      </c>
      <c r="O2390" s="9" t="s">
        <v>2884</v>
      </c>
      <c r="P2390" s="17">
        <v>49249</v>
      </c>
      <c r="Q2390" s="18" t="s">
        <v>22</v>
      </c>
      <c r="R2390" s="25"/>
      <c r="S2390" s="29" t="s">
        <v>22</v>
      </c>
      <c r="T2390" s="34"/>
      <c r="U2390" s="15"/>
      <c r="V2390" s="45" t="s">
        <v>5902</v>
      </c>
      <c r="AA2390" s="72"/>
      <c r="AB2390" s="72"/>
      <c r="AC2390" s="72"/>
      <c r="AD2390" s="72"/>
      <c r="AE2390" s="72"/>
      <c r="AF2390" s="72"/>
      <c r="AG2390" s="72"/>
      <c r="AH2390" s="72"/>
      <c r="AI2390" s="72"/>
      <c r="AJ2390" s="72"/>
      <c r="AK2390" s="72"/>
      <c r="AL2390" s="72"/>
    </row>
    <row r="2391" spans="1:38" ht="16.5" customHeight="1">
      <c r="A2391" s="27" t="s">
        <v>5910</v>
      </c>
      <c r="B2391" s="9" t="s">
        <v>1265</v>
      </c>
      <c r="C2391" s="15" t="s">
        <v>5911</v>
      </c>
      <c r="D2391" s="21" t="s">
        <v>5901</v>
      </c>
      <c r="E2391" s="12" t="s">
        <v>1975</v>
      </c>
      <c r="F2391" s="14" t="s">
        <v>27</v>
      </c>
      <c r="G2391" s="14"/>
      <c r="H2391" s="9" t="s">
        <v>2873</v>
      </c>
      <c r="I2391" s="13">
        <v>60374</v>
      </c>
      <c r="J2391" s="14"/>
      <c r="K2391" s="15" t="s">
        <v>1823</v>
      </c>
      <c r="L2391" s="13"/>
      <c r="M2391" s="14"/>
      <c r="N2391" s="9" t="s">
        <v>30</v>
      </c>
      <c r="O2391" s="9" t="s">
        <v>1824</v>
      </c>
      <c r="P2391" s="17">
        <v>49242</v>
      </c>
      <c r="Q2391" s="18" t="s">
        <v>22</v>
      </c>
      <c r="R2391" s="25"/>
      <c r="S2391" s="29" t="s">
        <v>22</v>
      </c>
      <c r="T2391" s="34"/>
      <c r="U2391" s="15"/>
      <c r="V2391" s="45" t="s">
        <v>5902</v>
      </c>
      <c r="AA2391" s="72"/>
      <c r="AB2391" s="72"/>
      <c r="AC2391" s="72"/>
      <c r="AD2391" s="72"/>
      <c r="AE2391" s="72"/>
      <c r="AF2391" s="72"/>
      <c r="AG2391" s="72"/>
      <c r="AH2391" s="72"/>
      <c r="AI2391" s="72"/>
      <c r="AJ2391" s="72"/>
      <c r="AK2391" s="72"/>
      <c r="AL2391" s="72"/>
    </row>
    <row r="2392" spans="1:38" ht="16.5" customHeight="1">
      <c r="A2392" s="27" t="s">
        <v>5917</v>
      </c>
      <c r="B2392" s="9" t="s">
        <v>4959</v>
      </c>
      <c r="C2392" s="15" t="s">
        <v>5918</v>
      </c>
      <c r="D2392" s="36" t="s">
        <v>5919</v>
      </c>
      <c r="E2392" s="12" t="s">
        <v>111</v>
      </c>
      <c r="F2392" s="14" t="s">
        <v>939</v>
      </c>
      <c r="G2392" s="14"/>
      <c r="H2392" s="9" t="s">
        <v>940</v>
      </c>
      <c r="I2392" s="13">
        <v>57907</v>
      </c>
      <c r="J2392" s="14"/>
      <c r="K2392" s="15" t="s">
        <v>4962</v>
      </c>
      <c r="L2392" s="13"/>
      <c r="M2392" s="14"/>
      <c r="N2392" s="9" t="s">
        <v>2482</v>
      </c>
      <c r="O2392" s="9" t="s">
        <v>4963</v>
      </c>
      <c r="P2392" s="139">
        <v>167138</v>
      </c>
      <c r="Q2392" s="69" t="s">
        <v>32</v>
      </c>
      <c r="R2392" s="25"/>
      <c r="S2392" s="29" t="s">
        <v>22</v>
      </c>
      <c r="T2392" s="140"/>
      <c r="U2392" s="15" t="s">
        <v>4964</v>
      </c>
      <c r="V2392" s="182" t="s">
        <v>4904</v>
      </c>
      <c r="W2392" s="81"/>
      <c r="X2392" s="81"/>
      <c r="Y2392" s="81"/>
      <c r="Z2392" s="81"/>
      <c r="AA2392" s="81"/>
      <c r="AB2392" s="81"/>
      <c r="AC2392" s="81"/>
      <c r="AD2392" s="81"/>
      <c r="AE2392" s="81"/>
      <c r="AF2392" s="81"/>
      <c r="AG2392" s="81"/>
      <c r="AH2392" s="81"/>
      <c r="AI2392" s="81"/>
      <c r="AJ2392" s="81"/>
      <c r="AK2392" s="81"/>
      <c r="AL2392" s="81"/>
    </row>
    <row r="2393" spans="1:38" ht="16.5" customHeight="1">
      <c r="A2393" s="27" t="s">
        <v>5920</v>
      </c>
      <c r="B2393" s="9" t="s">
        <v>5921</v>
      </c>
      <c r="C2393" s="15" t="s">
        <v>5922</v>
      </c>
      <c r="D2393" s="21" t="s">
        <v>5923</v>
      </c>
      <c r="E2393" s="12" t="s">
        <v>26</v>
      </c>
      <c r="F2393" s="14" t="s">
        <v>266</v>
      </c>
      <c r="G2393" s="14"/>
      <c r="H2393" s="9" t="s">
        <v>267</v>
      </c>
      <c r="I2393" s="28" t="str">
        <f t="shared" ref="I2393:I2397" si="144">IF(H2393 = "(2E,6E)-FPP", "175763",
    IF(H2393 = "(2Z,6E)-FPP", "162247",
        IF(H2393 = "(2Z,6Z)-FPP", "60374",
            IF(H2393 = "(2E,6E,10E)-GGPP", "58756",
                IF(H2393 = "9α-copalyl PP", "58622",
                    IF(H2393 = "peregrinol PP", "138232",
                        IF(H2393 = "(2E)-GPP", "58057",
                            IF(H2393 = "ent-copalyl diphosphate", "58553",
                                IF(H2393 = "(S)-2,3-epoxysqualene", "15441",
                                    IF(H2393 = "(+)-copalyl diphosphate", "58635",
                                        IF(H2393 = "copal-8-ol diphosphate(3−)","64283",
                                            IF(H2393 = "NPP", "57665",
                                                IF(H2393 = "squalene", "15440",
                                                    IF(H2393 = "ent-copal-8-ol diphosphate(3−)", "138223",
                                                        IF(H2393 = "(2E,6E,10E,14E)-GFPP", "57907",
                                                            IF(H2393 = "(R)-tetraprenyl-β-curcumene", "64801",
                                                                IF(H2393 = "(E)-2-MeGPP", "61984",
                                                                    IF(H2393 = "all-trans-heptaprenyl PP", "58206",
                                                                        IF(H2393 = "(3S,22S)-2,3:22,23-diepoxy-2,3,22,23-tetrahydrosqualene", "138307",
                                                                            IF(H2393 = "pre-α-onocerin", "138305","")
                                                                            )
                                                                        )
                                                                    )
                                                                )
                                                            )
                                                        )
                                                    )
                                                )
                                            )
                                        )
                                    )
                                )
                            )
                        )
                    )
                )
            )
        )
    )</f>
        <v>15441</v>
      </c>
      <c r="J2393" s="14"/>
      <c r="K2393" s="15" t="s">
        <v>829</v>
      </c>
      <c r="L2393" s="13"/>
      <c r="M2393" s="14"/>
      <c r="N2393" s="9" t="s">
        <v>269</v>
      </c>
      <c r="O2393" s="9" t="s">
        <v>831</v>
      </c>
      <c r="P2393" s="17">
        <v>17030</v>
      </c>
      <c r="Q2393" s="29" t="s">
        <v>22</v>
      </c>
      <c r="R2393" s="30"/>
      <c r="S2393" s="29" t="s">
        <v>22</v>
      </c>
      <c r="T2393" s="31"/>
      <c r="U2393" s="15" t="s">
        <v>59</v>
      </c>
      <c r="V2393" s="26" t="s">
        <v>5924</v>
      </c>
    </row>
    <row r="2394" spans="1:38" ht="16.5" customHeight="1">
      <c r="A2394" s="27" t="s">
        <v>5925</v>
      </c>
      <c r="B2394" s="9" t="s">
        <v>5926</v>
      </c>
      <c r="C2394" s="15" t="s">
        <v>5927</v>
      </c>
      <c r="D2394" s="21" t="s">
        <v>5923</v>
      </c>
      <c r="E2394" s="12" t="s">
        <v>26</v>
      </c>
      <c r="F2394" s="14" t="s">
        <v>266</v>
      </c>
      <c r="G2394" s="14"/>
      <c r="H2394" s="9" t="s">
        <v>5928</v>
      </c>
      <c r="I2394" s="28" t="str">
        <f t="shared" si="144"/>
        <v>138305</v>
      </c>
      <c r="J2394" s="14"/>
      <c r="K2394" s="15" t="s">
        <v>5929</v>
      </c>
      <c r="L2394" s="13"/>
      <c r="M2394" s="14"/>
      <c r="N2394" s="9" t="s">
        <v>5930</v>
      </c>
      <c r="O2394" s="9" t="s">
        <v>5931</v>
      </c>
      <c r="P2394" s="17">
        <v>138303</v>
      </c>
      <c r="Q2394" s="29" t="s">
        <v>22</v>
      </c>
      <c r="R2394" s="30"/>
      <c r="S2394" s="29" t="s">
        <v>22</v>
      </c>
      <c r="T2394" s="31"/>
      <c r="U2394" s="15"/>
      <c r="V2394" s="26" t="s">
        <v>5924</v>
      </c>
    </row>
    <row r="2395" spans="1:38" ht="16.5" customHeight="1">
      <c r="A2395" s="27" t="s">
        <v>5932</v>
      </c>
      <c r="B2395" s="9" t="s">
        <v>5933</v>
      </c>
      <c r="C2395" s="15" t="s">
        <v>5934</v>
      </c>
      <c r="D2395" s="21" t="s">
        <v>5923</v>
      </c>
      <c r="E2395" s="12" t="s">
        <v>26</v>
      </c>
      <c r="F2395" s="14" t="s">
        <v>266</v>
      </c>
      <c r="G2395" s="14"/>
      <c r="H2395" s="9" t="s">
        <v>5935</v>
      </c>
      <c r="I2395" s="28" t="str">
        <f t="shared" si="144"/>
        <v>138307</v>
      </c>
      <c r="J2395" s="14"/>
      <c r="K2395" s="15" t="s">
        <v>5928</v>
      </c>
      <c r="L2395" s="13"/>
      <c r="M2395" s="14"/>
      <c r="N2395" s="9" t="s">
        <v>5930</v>
      </c>
      <c r="O2395" s="9" t="s">
        <v>5936</v>
      </c>
      <c r="P2395" s="17">
        <v>138305</v>
      </c>
      <c r="Q2395" s="29" t="s">
        <v>22</v>
      </c>
      <c r="R2395" s="30"/>
      <c r="S2395" s="29" t="s">
        <v>22</v>
      </c>
      <c r="T2395" s="31"/>
      <c r="U2395" s="15"/>
      <c r="V2395" s="32" t="s">
        <v>5924</v>
      </c>
    </row>
    <row r="2396" spans="1:38" ht="16.5" customHeight="1">
      <c r="A2396" s="27" t="s">
        <v>5937</v>
      </c>
      <c r="B2396" s="9" t="s">
        <v>5938</v>
      </c>
      <c r="C2396" s="15" t="s">
        <v>5939</v>
      </c>
      <c r="D2396" s="21" t="s">
        <v>2052</v>
      </c>
      <c r="E2396" s="12" t="s">
        <v>26</v>
      </c>
      <c r="F2396" s="14" t="s">
        <v>27</v>
      </c>
      <c r="G2396" s="14"/>
      <c r="H2396" s="9" t="s">
        <v>28</v>
      </c>
      <c r="I2396" s="28" t="str">
        <f t="shared" si="144"/>
        <v>175763</v>
      </c>
      <c r="J2396" s="14"/>
      <c r="K2396" s="15" t="s">
        <v>805</v>
      </c>
      <c r="L2396" s="13"/>
      <c r="M2396" s="14"/>
      <c r="N2396" s="9" t="s">
        <v>30</v>
      </c>
      <c r="O2396" s="9" t="s">
        <v>806</v>
      </c>
      <c r="P2396" s="17">
        <v>49238</v>
      </c>
      <c r="Q2396" s="29" t="s">
        <v>22</v>
      </c>
      <c r="R2396" s="30"/>
      <c r="S2396" s="29" t="s">
        <v>22</v>
      </c>
      <c r="T2396" s="31"/>
      <c r="U2396" s="41" t="s">
        <v>169</v>
      </c>
      <c r="V2396" s="42" t="s">
        <v>5940</v>
      </c>
    </row>
    <row r="2397" spans="1:38" ht="16.5" customHeight="1">
      <c r="A2397" s="27" t="s">
        <v>5941</v>
      </c>
      <c r="B2397" s="9" t="s">
        <v>5942</v>
      </c>
      <c r="C2397" s="15" t="s">
        <v>5943</v>
      </c>
      <c r="D2397" s="21" t="s">
        <v>2052</v>
      </c>
      <c r="E2397" s="12" t="s">
        <v>26</v>
      </c>
      <c r="F2397" s="14" t="s">
        <v>27</v>
      </c>
      <c r="G2397" s="14"/>
      <c r="H2397" s="9" t="s">
        <v>28</v>
      </c>
      <c r="I2397" s="28" t="str">
        <f t="shared" si="144"/>
        <v>175763</v>
      </c>
      <c r="J2397" s="14"/>
      <c r="K2397" s="15" t="s">
        <v>805</v>
      </c>
      <c r="L2397" s="13"/>
      <c r="M2397" s="14"/>
      <c r="N2397" s="9" t="s">
        <v>30</v>
      </c>
      <c r="O2397" s="9" t="s">
        <v>806</v>
      </c>
      <c r="P2397" s="17">
        <v>49238</v>
      </c>
      <c r="Q2397" s="29" t="s">
        <v>22</v>
      </c>
      <c r="R2397" s="30"/>
      <c r="S2397" s="29" t="s">
        <v>22</v>
      </c>
      <c r="T2397" s="31"/>
      <c r="U2397" s="159" t="s">
        <v>5944</v>
      </c>
      <c r="V2397" s="160" t="s">
        <v>5940</v>
      </c>
    </row>
    <row r="2398" spans="1:38" ht="16.5" customHeight="1">
      <c r="A2398" s="27" t="s">
        <v>5945</v>
      </c>
      <c r="B2398" s="9" t="s">
        <v>4959</v>
      </c>
      <c r="C2398" s="15" t="s">
        <v>5946</v>
      </c>
      <c r="D2398" s="36" t="s">
        <v>5947</v>
      </c>
      <c r="E2398" s="12" t="s">
        <v>111</v>
      </c>
      <c r="F2398" s="14" t="s">
        <v>939</v>
      </c>
      <c r="G2398" s="14"/>
      <c r="H2398" s="9" t="s">
        <v>940</v>
      </c>
      <c r="I2398" s="13">
        <v>57907</v>
      </c>
      <c r="J2398" s="14"/>
      <c r="K2398" s="15" t="s">
        <v>4962</v>
      </c>
      <c r="L2398" s="13"/>
      <c r="M2398" s="14"/>
      <c r="N2398" s="9" t="s">
        <v>2482</v>
      </c>
      <c r="O2398" s="9" t="s">
        <v>4963</v>
      </c>
      <c r="P2398" s="139">
        <v>167138</v>
      </c>
      <c r="Q2398" s="69" t="s">
        <v>32</v>
      </c>
      <c r="R2398" s="25"/>
      <c r="S2398" s="29" t="s">
        <v>22</v>
      </c>
      <c r="T2398" s="140"/>
      <c r="U2398" s="15" t="s">
        <v>4964</v>
      </c>
      <c r="V2398" s="182" t="s">
        <v>4904</v>
      </c>
      <c r="W2398" s="81"/>
      <c r="X2398" s="81"/>
      <c r="Y2398" s="81"/>
      <c r="Z2398" s="81"/>
      <c r="AA2398" s="81"/>
      <c r="AB2398" s="81"/>
      <c r="AC2398" s="81"/>
      <c r="AD2398" s="81"/>
      <c r="AE2398" s="81"/>
      <c r="AF2398" s="81"/>
      <c r="AG2398" s="81"/>
      <c r="AH2398" s="81"/>
      <c r="AI2398" s="81"/>
      <c r="AJ2398" s="81"/>
      <c r="AK2398" s="81"/>
      <c r="AL2398" s="81"/>
    </row>
    <row r="2399" spans="1:38" ht="16.5" customHeight="1">
      <c r="A2399" s="27" t="s">
        <v>5945</v>
      </c>
      <c r="B2399" s="9" t="s">
        <v>4959</v>
      </c>
      <c r="C2399" s="15" t="s">
        <v>5946</v>
      </c>
      <c r="D2399" s="36" t="s">
        <v>5947</v>
      </c>
      <c r="E2399" s="12" t="s">
        <v>111</v>
      </c>
      <c r="F2399" s="14" t="s">
        <v>38</v>
      </c>
      <c r="G2399" s="14"/>
      <c r="H2399" s="9" t="s">
        <v>39</v>
      </c>
      <c r="I2399" s="13">
        <v>57907</v>
      </c>
      <c r="J2399" s="14"/>
      <c r="K2399" s="15" t="s">
        <v>1224</v>
      </c>
      <c r="L2399" s="83"/>
      <c r="M2399" s="85"/>
      <c r="N2399" s="76" t="s">
        <v>76</v>
      </c>
      <c r="O2399" s="9" t="s">
        <v>1225</v>
      </c>
      <c r="P2399" s="139">
        <v>74299</v>
      </c>
      <c r="Q2399" s="69" t="s">
        <v>32</v>
      </c>
      <c r="R2399" s="25"/>
      <c r="S2399" s="29" t="s">
        <v>22</v>
      </c>
      <c r="T2399" s="140"/>
      <c r="U2399" s="15"/>
      <c r="V2399" s="182" t="s">
        <v>4904</v>
      </c>
      <c r="W2399" s="81"/>
      <c r="X2399" s="81"/>
      <c r="Y2399" s="81"/>
      <c r="Z2399" s="81"/>
      <c r="AA2399" s="81"/>
      <c r="AB2399" s="81"/>
      <c r="AC2399" s="81"/>
      <c r="AD2399" s="81"/>
      <c r="AE2399" s="81"/>
      <c r="AF2399" s="81"/>
      <c r="AG2399" s="81"/>
      <c r="AH2399" s="81"/>
      <c r="AI2399" s="81"/>
      <c r="AJ2399" s="81"/>
      <c r="AK2399" s="81"/>
      <c r="AL2399" s="81"/>
    </row>
    <row r="2400" spans="1:38" ht="16.5" customHeight="1">
      <c r="A2400" s="8" t="s">
        <v>5948</v>
      </c>
      <c r="B2400" s="9" t="s">
        <v>5949</v>
      </c>
      <c r="C2400" s="10" t="s">
        <v>5950</v>
      </c>
      <c r="D2400" s="21" t="s">
        <v>5951</v>
      </c>
      <c r="E2400" s="12" t="s">
        <v>111</v>
      </c>
      <c r="F2400" s="12" t="s">
        <v>27</v>
      </c>
      <c r="G2400" s="12"/>
      <c r="H2400" s="9" t="s">
        <v>28</v>
      </c>
      <c r="I2400" s="13">
        <v>175763</v>
      </c>
      <c r="J2400" s="14"/>
      <c r="K2400" s="15" t="s">
        <v>241</v>
      </c>
      <c r="L2400" s="13"/>
      <c r="M2400" s="14"/>
      <c r="N2400" s="9" t="s">
        <v>49</v>
      </c>
      <c r="O2400" s="16" t="s">
        <v>242</v>
      </c>
      <c r="P2400" s="17">
        <v>61148</v>
      </c>
      <c r="Q2400" s="18" t="s">
        <v>22</v>
      </c>
      <c r="R2400" s="19"/>
      <c r="S2400" s="12" t="s">
        <v>22</v>
      </c>
      <c r="T2400" s="10" t="s">
        <v>5952</v>
      </c>
      <c r="U2400" s="15"/>
      <c r="V2400" s="26" t="s">
        <v>5953</v>
      </c>
    </row>
    <row r="2401" spans="1:38" ht="16.5" customHeight="1">
      <c r="A2401" s="27" t="s">
        <v>5954</v>
      </c>
      <c r="B2401" s="9" t="s">
        <v>5955</v>
      </c>
      <c r="C2401" s="15" t="s">
        <v>5956</v>
      </c>
      <c r="D2401" s="36" t="s">
        <v>5951</v>
      </c>
      <c r="E2401" s="12" t="s">
        <v>111</v>
      </c>
      <c r="F2401" s="14" t="s">
        <v>38</v>
      </c>
      <c r="G2401" s="14"/>
      <c r="H2401" s="9" t="s">
        <v>39</v>
      </c>
      <c r="I2401" s="13">
        <v>57907</v>
      </c>
      <c r="J2401" s="14"/>
      <c r="K2401" s="15" t="s">
        <v>2718</v>
      </c>
      <c r="L2401" s="83"/>
      <c r="M2401" s="85"/>
      <c r="N2401" s="76" t="s">
        <v>41</v>
      </c>
      <c r="O2401" s="76" t="s">
        <v>2719</v>
      </c>
      <c r="P2401" s="139">
        <v>137523</v>
      </c>
      <c r="Q2401" s="69" t="s">
        <v>22</v>
      </c>
      <c r="R2401" s="25"/>
      <c r="S2401" s="29" t="s">
        <v>22</v>
      </c>
      <c r="T2401" s="140"/>
      <c r="U2401" s="15"/>
      <c r="V2401" s="182" t="s">
        <v>4904</v>
      </c>
      <c r="W2401" s="81"/>
      <c r="X2401" s="81"/>
      <c r="Y2401" s="81"/>
      <c r="Z2401" s="81"/>
      <c r="AA2401" s="81"/>
      <c r="AB2401" s="81"/>
      <c r="AC2401" s="81"/>
      <c r="AD2401" s="81"/>
      <c r="AE2401" s="81"/>
      <c r="AF2401" s="81"/>
      <c r="AG2401" s="81"/>
      <c r="AH2401" s="81"/>
      <c r="AI2401" s="81"/>
      <c r="AJ2401" s="81"/>
      <c r="AK2401" s="81"/>
      <c r="AL2401" s="81"/>
    </row>
    <row r="2402" spans="1:38" ht="16.5" customHeight="1">
      <c r="A2402" s="27" t="s">
        <v>5957</v>
      </c>
      <c r="B2402" s="9" t="s">
        <v>5958</v>
      </c>
      <c r="C2402" s="15" t="s">
        <v>5105</v>
      </c>
      <c r="D2402" s="21" t="s">
        <v>5951</v>
      </c>
      <c r="E2402" s="12" t="s">
        <v>111</v>
      </c>
      <c r="F2402" s="14" t="s">
        <v>179</v>
      </c>
      <c r="G2402" s="14"/>
      <c r="H2402" s="9" t="s">
        <v>730</v>
      </c>
      <c r="I2402" s="13" t="s">
        <v>3198</v>
      </c>
      <c r="J2402" s="14"/>
      <c r="K2402" s="43" t="s">
        <v>182</v>
      </c>
      <c r="L2402" s="22"/>
      <c r="M2402" s="23"/>
      <c r="N2402" s="24" t="s">
        <v>183</v>
      </c>
      <c r="O2402" s="24" t="s">
        <v>184</v>
      </c>
      <c r="P2402" s="17">
        <v>58756</v>
      </c>
      <c r="Q2402" s="18" t="s">
        <v>32</v>
      </c>
      <c r="R2402" s="25"/>
      <c r="S2402" s="29" t="s">
        <v>22</v>
      </c>
      <c r="T2402" s="34"/>
      <c r="U2402" s="15"/>
      <c r="V2402" s="26" t="s">
        <v>5959</v>
      </c>
    </row>
    <row r="2403" spans="1:38" ht="16.5" customHeight="1">
      <c r="A2403" s="27" t="s">
        <v>5957</v>
      </c>
      <c r="B2403" s="9" t="s">
        <v>5958</v>
      </c>
      <c r="C2403" s="15" t="s">
        <v>5105</v>
      </c>
      <c r="D2403" s="21" t="s">
        <v>5951</v>
      </c>
      <c r="E2403" s="12" t="s">
        <v>111</v>
      </c>
      <c r="F2403" s="14" t="s">
        <v>783</v>
      </c>
      <c r="G2403" s="14"/>
      <c r="H2403" s="9" t="s">
        <v>784</v>
      </c>
      <c r="I2403" s="13" t="s">
        <v>3244</v>
      </c>
      <c r="J2403" s="14"/>
      <c r="K2403" s="43" t="s">
        <v>786</v>
      </c>
      <c r="L2403" s="22"/>
      <c r="M2403" s="23"/>
      <c r="N2403" s="24" t="s">
        <v>787</v>
      </c>
      <c r="O2403" s="24" t="s">
        <v>788</v>
      </c>
      <c r="P2403" s="17">
        <v>57907</v>
      </c>
      <c r="Q2403" s="18" t="s">
        <v>32</v>
      </c>
      <c r="R2403" s="25"/>
      <c r="S2403" s="29" t="s">
        <v>22</v>
      </c>
      <c r="T2403" s="34"/>
      <c r="U2403" s="15"/>
      <c r="V2403" s="32" t="s">
        <v>5959</v>
      </c>
    </row>
    <row r="2404" spans="1:38" ht="16.5" customHeight="1">
      <c r="A2404" s="27" t="s">
        <v>5957</v>
      </c>
      <c r="B2404" s="9" t="s">
        <v>5958</v>
      </c>
      <c r="C2404" s="15" t="s">
        <v>5105</v>
      </c>
      <c r="D2404" s="21" t="s">
        <v>5951</v>
      </c>
      <c r="E2404" s="12" t="s">
        <v>111</v>
      </c>
      <c r="F2404" s="14" t="s">
        <v>939</v>
      </c>
      <c r="G2404" s="14"/>
      <c r="H2404" s="9" t="s">
        <v>940</v>
      </c>
      <c r="I2404" s="13">
        <v>57907</v>
      </c>
      <c r="J2404" s="14"/>
      <c r="K2404" s="43" t="s">
        <v>3101</v>
      </c>
      <c r="L2404" s="22"/>
      <c r="M2404" s="23"/>
      <c r="N2404" s="24" t="s">
        <v>2482</v>
      </c>
      <c r="O2404" s="24" t="s">
        <v>3102</v>
      </c>
      <c r="P2404" s="17">
        <v>78293</v>
      </c>
      <c r="Q2404" s="18" t="s">
        <v>22</v>
      </c>
      <c r="R2404" s="25"/>
      <c r="S2404" s="29" t="s">
        <v>22</v>
      </c>
      <c r="T2404" s="34"/>
      <c r="U2404" s="15"/>
      <c r="V2404" s="26" t="s">
        <v>5959</v>
      </c>
    </row>
    <row r="2405" spans="1:38" ht="16.5" customHeight="1">
      <c r="A2405" s="8" t="s">
        <v>5957</v>
      </c>
      <c r="B2405" s="9" t="s">
        <v>5958</v>
      </c>
      <c r="C2405" s="10" t="s">
        <v>5960</v>
      </c>
      <c r="D2405" s="39" t="s">
        <v>5951</v>
      </c>
      <c r="E2405" s="12" t="s">
        <v>111</v>
      </c>
      <c r="F2405" s="12" t="s">
        <v>783</v>
      </c>
      <c r="G2405" s="12"/>
      <c r="H2405" s="9" t="s">
        <v>784</v>
      </c>
      <c r="I2405" s="13" t="s">
        <v>785</v>
      </c>
      <c r="J2405" s="14"/>
      <c r="K2405" s="15" t="s">
        <v>786</v>
      </c>
      <c r="L2405" s="13"/>
      <c r="M2405" s="14"/>
      <c r="N2405" s="9" t="s">
        <v>787</v>
      </c>
      <c r="O2405" s="16" t="s">
        <v>788</v>
      </c>
      <c r="P2405" s="17">
        <v>57907</v>
      </c>
      <c r="Q2405" s="18" t="s">
        <v>32</v>
      </c>
      <c r="R2405" s="25"/>
      <c r="S2405" s="18" t="s">
        <v>22</v>
      </c>
      <c r="T2405" s="10" t="s">
        <v>789</v>
      </c>
      <c r="U2405" s="15"/>
      <c r="V2405" s="26" t="s">
        <v>5959</v>
      </c>
    </row>
    <row r="2406" spans="1:38" ht="16.5" customHeight="1">
      <c r="A2406" s="8" t="s">
        <v>5957</v>
      </c>
      <c r="B2406" s="9" t="s">
        <v>5958</v>
      </c>
      <c r="C2406" s="10" t="s">
        <v>5960</v>
      </c>
      <c r="D2406" s="39" t="s">
        <v>5951</v>
      </c>
      <c r="E2406" s="12" t="s">
        <v>111</v>
      </c>
      <c r="F2406" s="12" t="s">
        <v>255</v>
      </c>
      <c r="G2406" s="12"/>
      <c r="H2406" s="9" t="s">
        <v>256</v>
      </c>
      <c r="I2406" s="13" t="s">
        <v>257</v>
      </c>
      <c r="J2406" s="14"/>
      <c r="K2406" s="15" t="s">
        <v>258</v>
      </c>
      <c r="L2406" s="13"/>
      <c r="M2406" s="14"/>
      <c r="N2406" s="9" t="s">
        <v>259</v>
      </c>
      <c r="O2406" s="16" t="s">
        <v>260</v>
      </c>
      <c r="P2406" s="17">
        <v>58057</v>
      </c>
      <c r="Q2406" s="18" t="s">
        <v>32</v>
      </c>
      <c r="R2406" s="25"/>
      <c r="S2406" s="18" t="s">
        <v>22</v>
      </c>
      <c r="T2406" s="10"/>
      <c r="U2406" s="15"/>
      <c r="V2406" s="26" t="s">
        <v>5959</v>
      </c>
    </row>
    <row r="2407" spans="1:38" ht="16.5" customHeight="1">
      <c r="A2407" s="8" t="s">
        <v>5957</v>
      </c>
      <c r="B2407" s="9" t="s">
        <v>5958</v>
      </c>
      <c r="C2407" s="10" t="s">
        <v>5960</v>
      </c>
      <c r="D2407" s="39" t="s">
        <v>5951</v>
      </c>
      <c r="E2407" s="12" t="s">
        <v>111</v>
      </c>
      <c r="F2407" s="12" t="s">
        <v>248</v>
      </c>
      <c r="G2407" s="12"/>
      <c r="H2407" s="9" t="s">
        <v>249</v>
      </c>
      <c r="I2407" s="13" t="s">
        <v>250</v>
      </c>
      <c r="J2407" s="14"/>
      <c r="K2407" s="15" t="s">
        <v>251</v>
      </c>
      <c r="L2407" s="13"/>
      <c r="M2407" s="14"/>
      <c r="N2407" s="9" t="s">
        <v>252</v>
      </c>
      <c r="O2407" s="16" t="s">
        <v>253</v>
      </c>
      <c r="P2407" s="17">
        <v>175763</v>
      </c>
      <c r="Q2407" s="18" t="s">
        <v>32</v>
      </c>
      <c r="R2407" s="25"/>
      <c r="S2407" s="18" t="s">
        <v>22</v>
      </c>
      <c r="T2407" s="10"/>
      <c r="U2407" s="15"/>
      <c r="V2407" s="26" t="s">
        <v>5959</v>
      </c>
    </row>
    <row r="2408" spans="1:38" ht="16.5" customHeight="1">
      <c r="A2408" s="8" t="s">
        <v>5957</v>
      </c>
      <c r="B2408" s="9" t="s">
        <v>5958</v>
      </c>
      <c r="C2408" s="10" t="s">
        <v>5960</v>
      </c>
      <c r="D2408" s="21" t="s">
        <v>5951</v>
      </c>
      <c r="E2408" s="12" t="s">
        <v>111</v>
      </c>
      <c r="F2408" s="12" t="s">
        <v>179</v>
      </c>
      <c r="G2408" s="12"/>
      <c r="H2408" s="9" t="s">
        <v>730</v>
      </c>
      <c r="I2408" s="13" t="s">
        <v>731</v>
      </c>
      <c r="J2408" s="14"/>
      <c r="K2408" s="15" t="s">
        <v>182</v>
      </c>
      <c r="L2408" s="13"/>
      <c r="M2408" s="14"/>
      <c r="N2408" s="9" t="s">
        <v>183</v>
      </c>
      <c r="O2408" s="16" t="s">
        <v>184</v>
      </c>
      <c r="P2408" s="17">
        <v>58756</v>
      </c>
      <c r="Q2408" s="18" t="s">
        <v>32</v>
      </c>
      <c r="R2408" s="25"/>
      <c r="S2408" s="18" t="s">
        <v>22</v>
      </c>
      <c r="T2408" s="10" t="s">
        <v>185</v>
      </c>
      <c r="U2408" s="15"/>
      <c r="V2408" s="26" t="s">
        <v>5959</v>
      </c>
    </row>
    <row r="2409" spans="1:38" ht="16.5" customHeight="1">
      <c r="A2409" s="27" t="s">
        <v>5961</v>
      </c>
      <c r="B2409" s="9" t="s">
        <v>524</v>
      </c>
      <c r="C2409" s="15" t="s">
        <v>5962</v>
      </c>
      <c r="D2409" s="21" t="s">
        <v>877</v>
      </c>
      <c r="E2409" s="12" t="s">
        <v>26</v>
      </c>
      <c r="F2409" s="14" t="s">
        <v>27</v>
      </c>
      <c r="G2409" s="14"/>
      <c r="H2409" s="9" t="s">
        <v>28</v>
      </c>
      <c r="I2409" s="28" t="str">
        <f t="shared" ref="I2409:I2411" si="145">IF(H2409 = "(2E,6E)-FPP", "175763",
    IF(H2409 = "(2Z,6E)-FPP", "162247",
        IF(H2409 = "(2Z,6Z)-FPP", "60374",
            IF(H2409 = "(2E,6E,10E)-GGPP", "58756",
                IF(H2409 = "9α-copalyl PP", "58622",
                    IF(H2409 = "peregrinol PP", "138232",
                        IF(H2409 = "(2E)-GPP", "58057",
                            IF(H2409 = "ent-copalyl diphosphate", "58553",
                                IF(H2409 = "(S)-2,3-epoxysqualene", "15441",
                                    IF(H2409 = "(+)-copalyl diphosphate", "58635",
                                        IF(H2409 = "copal-8-ol diphosphate(3−)","64283",
                                            IF(H2409 = "NPP", "57665",
                                                IF(H2409 = "squalene", "15440",
                                                    IF(H2409 = "ent-copal-8-ol diphosphate(3−)", "138223",
                                                        IF(H2409 = "(2E,6E,10E,14E)-GFPP", "57907",
                                                            IF(H2409 = "(R)-tetraprenyl-β-curcumene", "64801",
                                                                IF(H2409 = "(E)-2-MeGPP", "61984",
                                                                    IF(H2409 = "all-trans-heptaprenyl PP", "58206",
                                                                        IF(H2409 = "(3S,22S)-2,3:22,23-diepoxy-2,3,22,23-tetrahydrosqualene", "138307",
                                                                            IF(H2409 = "pre-α-onocerin", "138305","")
                                                                            )
                                                                        )
                                                                    )
                                                                )
                                                            )
                                                        )
                                                    )
                                                )
                                            )
                                        )
                                    )
                                )
                            )
                        )
                    )
                )
            )
        )
    )</f>
        <v>175763</v>
      </c>
      <c r="J2409" s="14"/>
      <c r="K2409" s="15" t="s">
        <v>167</v>
      </c>
      <c r="L2409" s="13"/>
      <c r="M2409" s="14"/>
      <c r="N2409" s="9" t="s">
        <v>30</v>
      </c>
      <c r="O2409" s="9" t="s">
        <v>168</v>
      </c>
      <c r="P2409" s="17">
        <v>36515</v>
      </c>
      <c r="Q2409" s="29" t="s">
        <v>22</v>
      </c>
      <c r="R2409" s="30"/>
      <c r="S2409" s="29" t="s">
        <v>22</v>
      </c>
      <c r="T2409" s="31"/>
      <c r="U2409" s="41" t="s">
        <v>169</v>
      </c>
      <c r="V2409" s="42" t="s">
        <v>5963</v>
      </c>
    </row>
    <row r="2410" spans="1:38" ht="16.5" customHeight="1">
      <c r="A2410" s="27" t="s">
        <v>5964</v>
      </c>
      <c r="B2410" s="9" t="s">
        <v>524</v>
      </c>
      <c r="C2410" s="15" t="s">
        <v>5965</v>
      </c>
      <c r="D2410" s="21" t="s">
        <v>877</v>
      </c>
      <c r="E2410" s="12" t="s">
        <v>26</v>
      </c>
      <c r="F2410" s="14" t="s">
        <v>27</v>
      </c>
      <c r="G2410" s="14"/>
      <c r="H2410" s="9" t="s">
        <v>28</v>
      </c>
      <c r="I2410" s="28" t="str">
        <f t="shared" si="145"/>
        <v>175763</v>
      </c>
      <c r="J2410" s="14"/>
      <c r="K2410" s="15" t="s">
        <v>167</v>
      </c>
      <c r="L2410" s="13"/>
      <c r="M2410" s="14"/>
      <c r="N2410" s="9" t="s">
        <v>30</v>
      </c>
      <c r="O2410" s="9" t="s">
        <v>168</v>
      </c>
      <c r="P2410" s="17">
        <v>36515</v>
      </c>
      <c r="Q2410" s="29" t="s">
        <v>22</v>
      </c>
      <c r="R2410" s="30"/>
      <c r="S2410" s="29" t="s">
        <v>22</v>
      </c>
      <c r="T2410" s="31"/>
      <c r="U2410" s="41" t="s">
        <v>169</v>
      </c>
      <c r="V2410" s="42" t="s">
        <v>5963</v>
      </c>
    </row>
    <row r="2411" spans="1:38" ht="16.5" customHeight="1">
      <c r="A2411" s="27" t="s">
        <v>5966</v>
      </c>
      <c r="B2411" s="9" t="s">
        <v>792</v>
      </c>
      <c r="C2411" s="15" t="s">
        <v>5967</v>
      </c>
      <c r="D2411" s="21" t="s">
        <v>3447</v>
      </c>
      <c r="E2411" s="12" t="s">
        <v>26</v>
      </c>
      <c r="F2411" s="14" t="s">
        <v>38</v>
      </c>
      <c r="G2411" s="14"/>
      <c r="H2411" s="9" t="s">
        <v>56</v>
      </c>
      <c r="I2411" s="28" t="str">
        <f t="shared" si="145"/>
        <v>58553</v>
      </c>
      <c r="J2411" s="14" t="s">
        <v>59</v>
      </c>
      <c r="K2411" s="15" t="s">
        <v>504</v>
      </c>
      <c r="L2411" s="13"/>
      <c r="M2411" s="14"/>
      <c r="N2411" s="9" t="s">
        <v>41</v>
      </c>
      <c r="O2411" s="9" t="s">
        <v>505</v>
      </c>
      <c r="P2411" s="17">
        <v>15415</v>
      </c>
      <c r="Q2411" s="29" t="s">
        <v>22</v>
      </c>
      <c r="R2411" s="30"/>
      <c r="S2411" s="29" t="s">
        <v>22</v>
      </c>
      <c r="T2411" s="31"/>
      <c r="U2411" s="15" t="s">
        <v>59</v>
      </c>
      <c r="V2411" s="26" t="s">
        <v>5968</v>
      </c>
    </row>
    <row r="2412" spans="1:38" ht="16.5" customHeight="1">
      <c r="A2412" s="27" t="s">
        <v>5969</v>
      </c>
      <c r="B2412" s="9" t="s">
        <v>5970</v>
      </c>
      <c r="C2412" s="15" t="s">
        <v>5971</v>
      </c>
      <c r="D2412" s="21" t="s">
        <v>3447</v>
      </c>
      <c r="E2412" s="12" t="s">
        <v>26</v>
      </c>
      <c r="F2412" s="14" t="s">
        <v>55</v>
      </c>
      <c r="G2412" s="14"/>
      <c r="H2412" s="9" t="s">
        <v>39</v>
      </c>
      <c r="I2412" s="13">
        <v>58756</v>
      </c>
      <c r="J2412" s="14"/>
      <c r="K2412" s="15" t="s">
        <v>502</v>
      </c>
      <c r="L2412" s="13"/>
      <c r="M2412" s="14"/>
      <c r="N2412" s="9" t="s">
        <v>183</v>
      </c>
      <c r="O2412" s="9" t="s">
        <v>58</v>
      </c>
      <c r="P2412" s="17">
        <v>58553</v>
      </c>
      <c r="Q2412" s="18" t="s">
        <v>22</v>
      </c>
      <c r="R2412" s="25"/>
      <c r="S2412" s="29" t="s">
        <v>22</v>
      </c>
      <c r="T2412" s="34"/>
      <c r="U2412" s="15"/>
      <c r="V2412" s="45" t="s">
        <v>5972</v>
      </c>
    </row>
    <row r="2413" spans="1:38" ht="16.5" customHeight="1">
      <c r="A2413" s="27" t="s">
        <v>5973</v>
      </c>
      <c r="B2413" s="9" t="s">
        <v>5974</v>
      </c>
      <c r="C2413" s="15" t="s">
        <v>5975</v>
      </c>
      <c r="D2413" s="21" t="s">
        <v>5241</v>
      </c>
      <c r="E2413" s="12" t="s">
        <v>26</v>
      </c>
      <c r="F2413" s="14" t="s">
        <v>783</v>
      </c>
      <c r="G2413" s="14"/>
      <c r="H2413" s="9" t="s">
        <v>5976</v>
      </c>
      <c r="I2413" s="13" t="s">
        <v>5977</v>
      </c>
      <c r="J2413" s="14"/>
      <c r="K2413" s="15" t="s">
        <v>786</v>
      </c>
      <c r="L2413" s="13" t="s">
        <v>5978</v>
      </c>
      <c r="M2413" s="14"/>
      <c r="N2413" s="9" t="s">
        <v>787</v>
      </c>
      <c r="O2413" s="9" t="s">
        <v>788</v>
      </c>
      <c r="P2413" s="17">
        <v>57907</v>
      </c>
      <c r="Q2413" s="18" t="s">
        <v>32</v>
      </c>
      <c r="R2413" s="25"/>
      <c r="S2413" s="18" t="s">
        <v>22</v>
      </c>
      <c r="T2413" s="34"/>
      <c r="U2413" s="15" t="s">
        <v>5978</v>
      </c>
      <c r="V2413" s="45" t="s">
        <v>5979</v>
      </c>
    </row>
    <row r="2414" spans="1:38" ht="16.5" customHeight="1">
      <c r="A2414" s="27" t="s">
        <v>5973</v>
      </c>
      <c r="B2414" s="9" t="s">
        <v>5974</v>
      </c>
      <c r="C2414" s="15" t="s">
        <v>5975</v>
      </c>
      <c r="D2414" s="21" t="s">
        <v>5241</v>
      </c>
      <c r="E2414" s="12" t="s">
        <v>26</v>
      </c>
      <c r="F2414" s="14" t="s">
        <v>783</v>
      </c>
      <c r="G2414" s="14"/>
      <c r="H2414" s="9" t="s">
        <v>180</v>
      </c>
      <c r="I2414" s="13" t="s">
        <v>181</v>
      </c>
      <c r="J2414" s="14"/>
      <c r="K2414" s="15" t="s">
        <v>786</v>
      </c>
      <c r="L2414" s="13" t="s">
        <v>5978</v>
      </c>
      <c r="M2414" s="14"/>
      <c r="N2414" s="9" t="s">
        <v>787</v>
      </c>
      <c r="O2414" s="9" t="s">
        <v>788</v>
      </c>
      <c r="P2414" s="17">
        <v>57907</v>
      </c>
      <c r="Q2414" s="18" t="s">
        <v>32</v>
      </c>
      <c r="R2414" s="25"/>
      <c r="S2414" s="18" t="s">
        <v>22</v>
      </c>
      <c r="T2414" s="34"/>
      <c r="U2414" s="15" t="s">
        <v>5978</v>
      </c>
      <c r="V2414" s="45" t="s">
        <v>5979</v>
      </c>
    </row>
    <row r="2415" spans="1:38" ht="16.5" customHeight="1">
      <c r="A2415" s="27" t="s">
        <v>5973</v>
      </c>
      <c r="B2415" s="9" t="s">
        <v>5974</v>
      </c>
      <c r="C2415" s="15" t="s">
        <v>5975</v>
      </c>
      <c r="D2415" s="21" t="s">
        <v>5241</v>
      </c>
      <c r="E2415" s="12" t="s">
        <v>26</v>
      </c>
      <c r="F2415" s="14" t="s">
        <v>783</v>
      </c>
      <c r="G2415" s="14"/>
      <c r="H2415" s="9" t="s">
        <v>5797</v>
      </c>
      <c r="I2415" s="13" t="s">
        <v>5798</v>
      </c>
      <c r="J2415" s="14"/>
      <c r="K2415" s="15" t="s">
        <v>786</v>
      </c>
      <c r="L2415" s="13" t="s">
        <v>5980</v>
      </c>
      <c r="M2415" s="14"/>
      <c r="N2415" s="9" t="s">
        <v>787</v>
      </c>
      <c r="O2415" s="9" t="s">
        <v>788</v>
      </c>
      <c r="P2415" s="17">
        <v>57907</v>
      </c>
      <c r="Q2415" s="18" t="s">
        <v>32</v>
      </c>
      <c r="R2415" s="25"/>
      <c r="S2415" s="18" t="s">
        <v>22</v>
      </c>
      <c r="T2415" s="34"/>
      <c r="U2415" s="15" t="s">
        <v>5980</v>
      </c>
      <c r="V2415" s="45" t="s">
        <v>5979</v>
      </c>
    </row>
    <row r="2416" spans="1:38" ht="16.5" customHeight="1">
      <c r="A2416" s="27" t="s">
        <v>5973</v>
      </c>
      <c r="B2416" s="9" t="s">
        <v>5974</v>
      </c>
      <c r="C2416" s="15" t="s">
        <v>5975</v>
      </c>
      <c r="D2416" s="21" t="s">
        <v>5241</v>
      </c>
      <c r="E2416" s="12" t="s">
        <v>26</v>
      </c>
      <c r="F2416" s="14" t="s">
        <v>783</v>
      </c>
      <c r="G2416" s="14"/>
      <c r="H2416" s="9" t="s">
        <v>951</v>
      </c>
      <c r="I2416" s="13" t="s">
        <v>257</v>
      </c>
      <c r="J2416" s="14"/>
      <c r="K2416" s="15" t="s">
        <v>786</v>
      </c>
      <c r="L2416" s="13" t="s">
        <v>5980</v>
      </c>
      <c r="M2416" s="14"/>
      <c r="N2416" s="9" t="s">
        <v>787</v>
      </c>
      <c r="O2416" s="9" t="s">
        <v>788</v>
      </c>
      <c r="P2416" s="17">
        <v>57907</v>
      </c>
      <c r="Q2416" s="18" t="s">
        <v>32</v>
      </c>
      <c r="R2416" s="25"/>
      <c r="S2416" s="18" t="s">
        <v>22</v>
      </c>
      <c r="T2416" s="34"/>
      <c r="U2416" s="15" t="s">
        <v>5980</v>
      </c>
      <c r="V2416" s="45" t="s">
        <v>5979</v>
      </c>
    </row>
    <row r="2417" spans="1:23" ht="16.5" customHeight="1">
      <c r="A2417" s="27" t="s">
        <v>5981</v>
      </c>
      <c r="B2417" s="9" t="s">
        <v>2816</v>
      </c>
      <c r="C2417" s="15" t="s">
        <v>5982</v>
      </c>
      <c r="D2417" s="21" t="s">
        <v>5983</v>
      </c>
      <c r="E2417" s="12" t="s">
        <v>26</v>
      </c>
      <c r="F2417" s="14" t="s">
        <v>266</v>
      </c>
      <c r="G2417" s="14"/>
      <c r="H2417" s="9" t="s">
        <v>267</v>
      </c>
      <c r="I2417" s="28" t="str">
        <f t="shared" ref="I2417:I2421" si="146">IF(H2417 = "(2E,6E)-FPP", "175763",
    IF(H2417 = "(2Z,6E)-FPP", "162247",
        IF(H2417 = "(2Z,6Z)-FPP", "60374",
            IF(H2417 = "(2E,6E,10E)-GGPP", "58756",
                IF(H2417 = "9α-copalyl PP", "58622",
                    IF(H2417 = "peregrinol PP", "138232",
                        IF(H2417 = "(2E)-GPP", "58057",
                            IF(H2417 = "ent-copalyl diphosphate", "58553",
                                IF(H2417 = "(S)-2,3-epoxysqualene", "15441",
                                    IF(H2417 = "(+)-copalyl diphosphate", "58635",
                                        IF(H2417 = "copal-8-ol diphosphate(3−)","64283",
                                            IF(H2417 = "NPP", "57665",
                                                IF(H2417 = "squalene", "15440",
                                                    IF(H2417 = "ent-copal-8-ol diphosphate(3−)", "138223",
                                                        IF(H2417 = "(2E,6E,10E,14E)-GFPP", "57907",
                                                            IF(H2417 = "(R)-tetraprenyl-β-curcumene", "64801",
                                                                IF(H2417 = "(E)-2-MeGPP", "61984",
                                                                    IF(H2417 = "all-trans-heptaprenyl PP", "58206",
                                                                        IF(H2417 = "(3S,22S)-2,3:22,23-diepoxy-2,3,22,23-tetrahydrosqualene", "138307",
                                                                            IF(H2417 = "pre-α-onocerin", "138305","")
                                                                            )
                                                                        )
                                                                    )
                                                                )
                                                            )
                                                        )
                                                    )
                                                )
                                            )
                                        )
                                    )
                                )
                            )
                        )
                    )
                )
            )
        )
    )</f>
        <v>15441</v>
      </c>
      <c r="J2417" s="14"/>
      <c r="K2417" s="15" t="s">
        <v>858</v>
      </c>
      <c r="L2417" s="13"/>
      <c r="M2417" s="14"/>
      <c r="N2417" s="9" t="s">
        <v>269</v>
      </c>
      <c r="O2417" s="9" t="s">
        <v>859</v>
      </c>
      <c r="P2417" s="17">
        <v>10352</v>
      </c>
      <c r="Q2417" s="29" t="s">
        <v>22</v>
      </c>
      <c r="R2417" s="30"/>
      <c r="S2417" s="29" t="s">
        <v>22</v>
      </c>
      <c r="T2417" s="31"/>
      <c r="U2417" s="15"/>
      <c r="V2417" s="26" t="s">
        <v>5984</v>
      </c>
    </row>
    <row r="2418" spans="1:23" ht="16.5" customHeight="1">
      <c r="A2418" s="27" t="s">
        <v>5985</v>
      </c>
      <c r="B2418" s="9" t="s">
        <v>5986</v>
      </c>
      <c r="C2418" s="15" t="s">
        <v>5987</v>
      </c>
      <c r="D2418" s="21" t="s">
        <v>3447</v>
      </c>
      <c r="E2418" s="12" t="s">
        <v>26</v>
      </c>
      <c r="F2418" s="14" t="s">
        <v>55</v>
      </c>
      <c r="G2418" s="14"/>
      <c r="H2418" s="9" t="s">
        <v>39</v>
      </c>
      <c r="I2418" s="28" t="str">
        <f t="shared" si="146"/>
        <v>58756</v>
      </c>
      <c r="J2418" s="14"/>
      <c r="K2418" s="15" t="s">
        <v>3448</v>
      </c>
      <c r="L2418" s="13"/>
      <c r="M2418" s="14"/>
      <c r="N2418" s="9" t="s">
        <v>81</v>
      </c>
      <c r="O2418" s="9" t="s">
        <v>5988</v>
      </c>
      <c r="P2418" s="17">
        <v>64283</v>
      </c>
      <c r="Q2418" s="29" t="s">
        <v>22</v>
      </c>
      <c r="R2418" s="30"/>
      <c r="S2418" s="29" t="s">
        <v>22</v>
      </c>
      <c r="T2418" s="31"/>
      <c r="U2418" s="15" t="s">
        <v>1275</v>
      </c>
      <c r="V2418" s="32" t="s">
        <v>3451</v>
      </c>
    </row>
    <row r="2419" spans="1:23" ht="16.5" customHeight="1">
      <c r="A2419" s="27" t="s">
        <v>5989</v>
      </c>
      <c r="B2419" s="9" t="s">
        <v>4701</v>
      </c>
      <c r="C2419" s="15" t="s">
        <v>5990</v>
      </c>
      <c r="D2419" s="21" t="s">
        <v>5991</v>
      </c>
      <c r="E2419" s="12" t="s">
        <v>26</v>
      </c>
      <c r="F2419" s="14" t="s">
        <v>27</v>
      </c>
      <c r="G2419" s="14"/>
      <c r="H2419" s="9" t="s">
        <v>28</v>
      </c>
      <c r="I2419" s="28" t="str">
        <f t="shared" si="146"/>
        <v>175763</v>
      </c>
      <c r="J2419" s="14"/>
      <c r="K2419" s="15" t="s">
        <v>167</v>
      </c>
      <c r="L2419" s="13"/>
      <c r="M2419" s="14"/>
      <c r="N2419" s="9" t="s">
        <v>30</v>
      </c>
      <c r="O2419" s="9" t="s">
        <v>168</v>
      </c>
      <c r="P2419" s="17">
        <v>36515</v>
      </c>
      <c r="Q2419" s="29" t="s">
        <v>22</v>
      </c>
      <c r="R2419" s="30"/>
      <c r="S2419" s="29" t="s">
        <v>22</v>
      </c>
      <c r="T2419" s="31"/>
      <c r="U2419" s="41" t="s">
        <v>169</v>
      </c>
      <c r="V2419" s="42" t="s">
        <v>5963</v>
      </c>
    </row>
    <row r="2420" spans="1:23" ht="16.5" customHeight="1">
      <c r="A2420" s="27" t="s">
        <v>5992</v>
      </c>
      <c r="B2420" s="9" t="s">
        <v>2050</v>
      </c>
      <c r="C2420" s="15" t="s">
        <v>5993</v>
      </c>
      <c r="D2420" s="21" t="s">
        <v>5991</v>
      </c>
      <c r="E2420" s="12" t="s">
        <v>26</v>
      </c>
      <c r="F2420" s="14" t="s">
        <v>27</v>
      </c>
      <c r="G2420" s="14"/>
      <c r="H2420" s="9" t="s">
        <v>28</v>
      </c>
      <c r="I2420" s="28" t="str">
        <f t="shared" si="146"/>
        <v>175763</v>
      </c>
      <c r="J2420" s="14"/>
      <c r="K2420" s="15" t="s">
        <v>167</v>
      </c>
      <c r="L2420" s="13"/>
      <c r="M2420" s="14"/>
      <c r="N2420" s="9" t="s">
        <v>30</v>
      </c>
      <c r="O2420" s="9" t="s">
        <v>168</v>
      </c>
      <c r="P2420" s="17">
        <v>36515</v>
      </c>
      <c r="Q2420" s="29" t="s">
        <v>22</v>
      </c>
      <c r="R2420" s="30"/>
      <c r="S2420" s="29" t="s">
        <v>22</v>
      </c>
      <c r="T2420" s="31"/>
      <c r="U2420" s="41" t="s">
        <v>169</v>
      </c>
      <c r="V2420" s="160" t="s">
        <v>5963</v>
      </c>
    </row>
    <row r="2421" spans="1:23" ht="16.5" customHeight="1">
      <c r="A2421" s="27" t="s">
        <v>5994</v>
      </c>
      <c r="B2421" s="9" t="s">
        <v>2816</v>
      </c>
      <c r="C2421" s="15" t="s">
        <v>5995</v>
      </c>
      <c r="D2421" s="21" t="s">
        <v>5996</v>
      </c>
      <c r="E2421" s="12" t="s">
        <v>26</v>
      </c>
      <c r="F2421" s="14" t="s">
        <v>266</v>
      </c>
      <c r="G2421" s="14"/>
      <c r="H2421" s="9" t="s">
        <v>267</v>
      </c>
      <c r="I2421" s="28" t="str">
        <f t="shared" si="146"/>
        <v>15441</v>
      </c>
      <c r="J2421" s="14"/>
      <c r="K2421" s="15" t="s">
        <v>858</v>
      </c>
      <c r="L2421" s="13"/>
      <c r="M2421" s="14"/>
      <c r="N2421" s="9" t="s">
        <v>269</v>
      </c>
      <c r="O2421" s="9" t="s">
        <v>859</v>
      </c>
      <c r="P2421" s="17">
        <v>10352</v>
      </c>
      <c r="Q2421" s="29" t="s">
        <v>22</v>
      </c>
      <c r="R2421" s="30"/>
      <c r="S2421" s="29" t="s">
        <v>22</v>
      </c>
      <c r="T2421" s="31"/>
      <c r="U2421" s="15"/>
      <c r="V2421" s="26" t="s">
        <v>5997</v>
      </c>
    </row>
    <row r="2422" spans="1:23" ht="16.5" customHeight="1">
      <c r="A2422" s="27" t="s">
        <v>5998</v>
      </c>
      <c r="B2422" s="9" t="s">
        <v>5999</v>
      </c>
      <c r="C2422" s="15" t="s">
        <v>6000</v>
      </c>
      <c r="D2422" s="21" t="s">
        <v>5534</v>
      </c>
      <c r="E2422" s="12" t="s">
        <v>111</v>
      </c>
      <c r="F2422" s="14" t="s">
        <v>783</v>
      </c>
      <c r="G2422" s="14"/>
      <c r="H2422" s="77" t="s">
        <v>951</v>
      </c>
      <c r="I2422" s="13" t="s">
        <v>257</v>
      </c>
      <c r="J2422" s="14"/>
      <c r="K2422" s="15" t="s">
        <v>786</v>
      </c>
      <c r="L2422" s="22"/>
      <c r="M2422" s="23"/>
      <c r="N2422" s="24" t="s">
        <v>787</v>
      </c>
      <c r="O2422" s="9" t="s">
        <v>788</v>
      </c>
      <c r="P2422" s="17">
        <v>57907</v>
      </c>
      <c r="Q2422" s="18" t="s">
        <v>32</v>
      </c>
      <c r="R2422" s="25"/>
      <c r="S2422" s="29" t="s">
        <v>22</v>
      </c>
      <c r="T2422" s="34"/>
      <c r="U2422" s="15" t="s">
        <v>6001</v>
      </c>
      <c r="V2422" s="211" t="s">
        <v>6002</v>
      </c>
      <c r="W2422" s="212"/>
    </row>
    <row r="2423" spans="1:23" ht="16.5" customHeight="1">
      <c r="A2423" s="27" t="s">
        <v>5998</v>
      </c>
      <c r="B2423" s="9" t="s">
        <v>5999</v>
      </c>
      <c r="C2423" s="15" t="s">
        <v>6000</v>
      </c>
      <c r="D2423" s="21" t="s">
        <v>5534</v>
      </c>
      <c r="E2423" s="12" t="s">
        <v>111</v>
      </c>
      <c r="F2423" s="14" t="s">
        <v>939</v>
      </c>
      <c r="G2423" s="14"/>
      <c r="H2423" s="9" t="s">
        <v>940</v>
      </c>
      <c r="I2423" s="13">
        <v>57907</v>
      </c>
      <c r="J2423" s="14"/>
      <c r="K2423" s="15" t="s">
        <v>6003</v>
      </c>
      <c r="L2423" s="13" t="s">
        <v>288</v>
      </c>
      <c r="M2423" s="14" t="s">
        <v>22</v>
      </c>
      <c r="N2423" s="24" t="s">
        <v>942</v>
      </c>
      <c r="O2423" s="9" t="s">
        <v>6004</v>
      </c>
      <c r="P2423" s="17">
        <v>138048</v>
      </c>
      <c r="Q2423" s="18" t="s">
        <v>22</v>
      </c>
      <c r="R2423" s="25"/>
      <c r="S2423" s="29" t="s">
        <v>22</v>
      </c>
      <c r="T2423" s="34"/>
      <c r="U2423" s="15" t="s">
        <v>6005</v>
      </c>
      <c r="V2423" s="26" t="s">
        <v>6002</v>
      </c>
    </row>
    <row r="2424" spans="1:23" ht="16.5" customHeight="1">
      <c r="A2424" s="27" t="s">
        <v>6006</v>
      </c>
      <c r="B2424" s="9" t="s">
        <v>5683</v>
      </c>
      <c r="C2424" s="15" t="s">
        <v>6007</v>
      </c>
      <c r="D2424" s="21" t="s">
        <v>5534</v>
      </c>
      <c r="E2424" s="12" t="s">
        <v>111</v>
      </c>
      <c r="F2424" s="14" t="s">
        <v>38</v>
      </c>
      <c r="G2424" s="14"/>
      <c r="H2424" s="9" t="s">
        <v>39</v>
      </c>
      <c r="I2424" s="13">
        <v>58756</v>
      </c>
      <c r="J2424" s="14"/>
      <c r="K2424" s="43" t="s">
        <v>4933</v>
      </c>
      <c r="L2424" s="13" t="s">
        <v>288</v>
      </c>
      <c r="M2424" s="14" t="s">
        <v>22</v>
      </c>
      <c r="N2424" s="9" t="s">
        <v>41</v>
      </c>
      <c r="O2424" s="9" t="s">
        <v>4934</v>
      </c>
      <c r="P2424" s="17">
        <v>177888</v>
      </c>
      <c r="Q2424" s="18" t="s">
        <v>22</v>
      </c>
      <c r="R2424" s="25"/>
      <c r="S2424" s="29" t="s">
        <v>22</v>
      </c>
      <c r="T2424" s="34"/>
      <c r="U2424" s="15" t="s">
        <v>6008</v>
      </c>
      <c r="V2424" s="26" t="s">
        <v>6009</v>
      </c>
    </row>
    <row r="2425" spans="1:23" ht="16.5" customHeight="1">
      <c r="A2425" s="27" t="s">
        <v>6006</v>
      </c>
      <c r="B2425" s="9" t="s">
        <v>5683</v>
      </c>
      <c r="C2425" s="15" t="s">
        <v>6007</v>
      </c>
      <c r="D2425" s="21" t="s">
        <v>5534</v>
      </c>
      <c r="E2425" s="12" t="s">
        <v>111</v>
      </c>
      <c r="F2425" s="14" t="s">
        <v>38</v>
      </c>
      <c r="G2425" s="14"/>
      <c r="H2425" s="9" t="s">
        <v>256</v>
      </c>
      <c r="I2425" s="13" t="s">
        <v>257</v>
      </c>
      <c r="J2425" s="13"/>
      <c r="K2425" s="43" t="s">
        <v>4933</v>
      </c>
      <c r="L2425" s="145" t="s">
        <v>288</v>
      </c>
      <c r="M2425" s="14" t="s">
        <v>22</v>
      </c>
      <c r="N2425" s="9" t="s">
        <v>41</v>
      </c>
      <c r="O2425" s="9" t="s">
        <v>4934</v>
      </c>
      <c r="P2425" s="17">
        <v>177888</v>
      </c>
      <c r="Q2425" s="18" t="s">
        <v>22</v>
      </c>
      <c r="R2425" s="25"/>
      <c r="S2425" s="29" t="s">
        <v>22</v>
      </c>
      <c r="T2425" s="34"/>
      <c r="U2425" s="15" t="s">
        <v>6010</v>
      </c>
      <c r="V2425" s="26" t="s">
        <v>6009</v>
      </c>
    </row>
    <row r="2426" spans="1:23" ht="16.5" customHeight="1">
      <c r="A2426" s="8" t="s">
        <v>6006</v>
      </c>
      <c r="B2426" s="9" t="s">
        <v>5683</v>
      </c>
      <c r="C2426" s="10" t="s">
        <v>6011</v>
      </c>
      <c r="D2426" s="21" t="s">
        <v>5534</v>
      </c>
      <c r="E2426" s="12" t="s">
        <v>111</v>
      </c>
      <c r="F2426" s="12" t="s">
        <v>179</v>
      </c>
      <c r="G2426" s="12"/>
      <c r="H2426" s="9" t="s">
        <v>256</v>
      </c>
      <c r="I2426" s="13" t="s">
        <v>257</v>
      </c>
      <c r="J2426" s="14"/>
      <c r="K2426" s="15" t="s">
        <v>182</v>
      </c>
      <c r="L2426" s="13" t="s">
        <v>288</v>
      </c>
      <c r="M2426" s="14" t="s">
        <v>22</v>
      </c>
      <c r="N2426" s="9" t="s">
        <v>183</v>
      </c>
      <c r="O2426" s="16" t="s">
        <v>184</v>
      </c>
      <c r="P2426" s="17">
        <v>58756</v>
      </c>
      <c r="Q2426" s="18" t="s">
        <v>32</v>
      </c>
      <c r="R2426" s="25"/>
      <c r="S2426" s="18" t="s">
        <v>22</v>
      </c>
      <c r="T2426" s="10"/>
      <c r="U2426" s="15"/>
      <c r="V2426" s="26" t="s">
        <v>6012</v>
      </c>
    </row>
    <row r="2427" spans="1:23" ht="16.5" customHeight="1">
      <c r="A2427" s="8" t="s">
        <v>6006</v>
      </c>
      <c r="B2427" s="9" t="s">
        <v>5683</v>
      </c>
      <c r="C2427" s="10" t="s">
        <v>6011</v>
      </c>
      <c r="D2427" s="21" t="s">
        <v>5534</v>
      </c>
      <c r="E2427" s="12" t="s">
        <v>111</v>
      </c>
      <c r="F2427" s="12" t="s">
        <v>783</v>
      </c>
      <c r="G2427" s="12"/>
      <c r="H2427" s="77" t="s">
        <v>951</v>
      </c>
      <c r="I2427" s="13" t="s">
        <v>257</v>
      </c>
      <c r="J2427" s="14"/>
      <c r="K2427" s="15" t="s">
        <v>786</v>
      </c>
      <c r="L2427" s="13"/>
      <c r="M2427" s="14"/>
      <c r="N2427" s="9" t="s">
        <v>787</v>
      </c>
      <c r="O2427" s="16" t="s">
        <v>788</v>
      </c>
      <c r="P2427" s="17">
        <v>57907</v>
      </c>
      <c r="Q2427" s="18" t="s">
        <v>32</v>
      </c>
      <c r="R2427" s="25"/>
      <c r="S2427" s="18" t="s">
        <v>22</v>
      </c>
      <c r="T2427" s="10"/>
      <c r="U2427" s="15"/>
      <c r="V2427" s="26" t="s">
        <v>6012</v>
      </c>
    </row>
    <row r="2428" spans="1:23" ht="16.5" customHeight="1">
      <c r="A2428" s="27" t="s">
        <v>6013</v>
      </c>
      <c r="B2428" s="9" t="s">
        <v>6014</v>
      </c>
      <c r="C2428" s="15" t="s">
        <v>6015</v>
      </c>
      <c r="D2428" s="21" t="s">
        <v>5002</v>
      </c>
      <c r="E2428" s="12" t="s">
        <v>26</v>
      </c>
      <c r="F2428" s="14" t="s">
        <v>55</v>
      </c>
      <c r="G2428" s="14"/>
      <c r="H2428" s="16" t="s">
        <v>39</v>
      </c>
      <c r="I2428" s="28" t="str">
        <f t="shared" ref="I2428:I2431" si="147">IF(H2428 = "(2E,6E)-FPP", "175763",
    IF(H2428 = "(2Z,6E)-FPP", "162247",
        IF(H2428 = "(2Z,6Z)-FPP", "60374",
            IF(H2428 = "(2E,6E,10E)-GGPP", "58756",
                IF(H2428 = "9α-copalyl PP", "58622",
                    IF(H2428 = "peregrinol PP", "138232",
                        IF(H2428 = "(2E)-GPP", "58057",
                            IF(H2428 = "ent-copalyl diphosphate", "58553",
                                IF(H2428 = "(S)-2,3-epoxysqualene", "15441",
                                    IF(H2428 = "(+)-copalyl diphosphate", "58635",
                                        IF(H2428 = "copal-8-ol diphosphate(3−)","64283",
                                            IF(H2428 = "NPP", "57665",
                                                IF(H2428 = "squalene", "15440",
                                                    IF(H2428 = "ent-copal-8-ol diphosphate(3−)", "138223",
                                                        IF(H2428 = "(2E,6E,10E,14E)-GFPP", "57907",
                                                            IF(H2428 = "(R)-tetraprenyl-β-curcumene", "64801",
                                                                IF(H2428 = "(E)-2-MeGPP", "61984",
                                                                    IF(H2428 = "all-trans-heptaprenyl PP", "58206",
                                                                        IF(H2428 = "(3S,22S)-2,3:22,23-diepoxy-2,3,22,23-tetrahydrosqualene", "138307",
                                                                            IF(H2428 = "pre-α-onocerin", "138305","")
                                                                            )
                                                                        )
                                                                    )
                                                                )
                                                            )
                                                        )
                                                    )
                                                )
                                            )
                                        )
                                    )
                                )
                            )
                        )
                    )
                )
            )
        )
    )</f>
        <v>58756</v>
      </c>
      <c r="J2428" s="12"/>
      <c r="K2428" s="15" t="s">
        <v>5631</v>
      </c>
      <c r="L2428" s="13"/>
      <c r="M2428" s="14"/>
      <c r="N2428" s="9" t="s">
        <v>183</v>
      </c>
      <c r="O2428" s="9" t="s">
        <v>5632</v>
      </c>
      <c r="P2428" s="17">
        <v>138310</v>
      </c>
      <c r="Q2428" s="29" t="s">
        <v>22</v>
      </c>
      <c r="R2428" s="30"/>
      <c r="S2428" s="29" t="s">
        <v>22</v>
      </c>
      <c r="T2428" s="31"/>
      <c r="U2428" s="15" t="s">
        <v>59</v>
      </c>
      <c r="V2428" s="26" t="s">
        <v>6016</v>
      </c>
    </row>
    <row r="2429" spans="1:23" ht="16.5" customHeight="1">
      <c r="A2429" s="27" t="s">
        <v>6017</v>
      </c>
      <c r="B2429" s="9" t="s">
        <v>6018</v>
      </c>
      <c r="C2429" s="15" t="s">
        <v>6019</v>
      </c>
      <c r="D2429" s="21" t="s">
        <v>5002</v>
      </c>
      <c r="E2429" s="12" t="s">
        <v>26</v>
      </c>
      <c r="F2429" s="14" t="s">
        <v>38</v>
      </c>
      <c r="G2429" s="14"/>
      <c r="H2429" s="9" t="s">
        <v>39</v>
      </c>
      <c r="I2429" s="28" t="str">
        <f t="shared" si="147"/>
        <v>58756</v>
      </c>
      <c r="J2429" s="14"/>
      <c r="K2429" s="15" t="s">
        <v>504</v>
      </c>
      <c r="L2429" s="13"/>
      <c r="M2429" s="14"/>
      <c r="N2429" s="9" t="s">
        <v>41</v>
      </c>
      <c r="O2429" s="9" t="s">
        <v>505</v>
      </c>
      <c r="P2429" s="17">
        <v>15415</v>
      </c>
      <c r="Q2429" s="29" t="s">
        <v>22</v>
      </c>
      <c r="R2429" s="30"/>
      <c r="S2429" s="29" t="s">
        <v>22</v>
      </c>
      <c r="T2429" s="31"/>
      <c r="U2429" s="15" t="s">
        <v>6020</v>
      </c>
      <c r="V2429" s="26" t="s">
        <v>6021</v>
      </c>
    </row>
    <row r="2430" spans="1:23" ht="16.5" customHeight="1">
      <c r="A2430" s="27" t="s">
        <v>6017</v>
      </c>
      <c r="B2430" s="9" t="s">
        <v>6018</v>
      </c>
      <c r="C2430" s="15" t="s">
        <v>6019</v>
      </c>
      <c r="D2430" s="21" t="s">
        <v>5002</v>
      </c>
      <c r="E2430" s="12" t="s">
        <v>26</v>
      </c>
      <c r="F2430" s="14" t="s">
        <v>38</v>
      </c>
      <c r="G2430" s="14"/>
      <c r="H2430" s="9" t="s">
        <v>39</v>
      </c>
      <c r="I2430" s="28" t="str">
        <f t="shared" si="147"/>
        <v>58756</v>
      </c>
      <c r="J2430" s="14"/>
      <c r="K2430" s="15" t="s">
        <v>4835</v>
      </c>
      <c r="L2430" s="13"/>
      <c r="M2430" s="14"/>
      <c r="N2430" s="9" t="s">
        <v>41</v>
      </c>
      <c r="O2430" s="9" t="s">
        <v>4836</v>
      </c>
      <c r="P2430" s="17">
        <v>50783</v>
      </c>
      <c r="Q2430" s="29" t="s">
        <v>22</v>
      </c>
      <c r="R2430" s="30"/>
      <c r="S2430" s="29" t="s">
        <v>22</v>
      </c>
      <c r="T2430" s="31"/>
      <c r="U2430" s="15"/>
      <c r="V2430" s="26" t="s">
        <v>6021</v>
      </c>
    </row>
    <row r="2431" spans="1:23" ht="16.5" customHeight="1">
      <c r="A2431" s="27" t="s">
        <v>6022</v>
      </c>
      <c r="B2431" s="9" t="s">
        <v>6023</v>
      </c>
      <c r="C2431" s="15" t="s">
        <v>6024</v>
      </c>
      <c r="D2431" s="21" t="s">
        <v>5002</v>
      </c>
      <c r="E2431" s="12" t="s">
        <v>26</v>
      </c>
      <c r="F2431" s="14" t="s">
        <v>55</v>
      </c>
      <c r="G2431" s="14"/>
      <c r="H2431" s="16" t="s">
        <v>39</v>
      </c>
      <c r="I2431" s="28" t="str">
        <f t="shared" si="147"/>
        <v>58756</v>
      </c>
      <c r="J2431" s="12"/>
      <c r="K2431" s="15" t="s">
        <v>5631</v>
      </c>
      <c r="L2431" s="13"/>
      <c r="M2431" s="14"/>
      <c r="N2431" s="9" t="s">
        <v>183</v>
      </c>
      <c r="O2431" s="9" t="s">
        <v>5632</v>
      </c>
      <c r="P2431" s="17">
        <v>138310</v>
      </c>
      <c r="Q2431" s="29" t="s">
        <v>22</v>
      </c>
      <c r="R2431" s="30"/>
      <c r="S2431" s="29" t="s">
        <v>22</v>
      </c>
      <c r="T2431" s="31"/>
      <c r="U2431" s="15" t="s">
        <v>59</v>
      </c>
      <c r="V2431" s="26" t="s">
        <v>6016</v>
      </c>
    </row>
    <row r="2432" spans="1:23" ht="16.5" customHeight="1">
      <c r="A2432" s="27" t="s">
        <v>6025</v>
      </c>
      <c r="B2432" s="9" t="s">
        <v>6026</v>
      </c>
      <c r="C2432" s="15" t="s">
        <v>6027</v>
      </c>
      <c r="D2432" s="21" t="s">
        <v>3172</v>
      </c>
      <c r="E2432" s="12" t="s">
        <v>26</v>
      </c>
      <c r="F2432" s="14" t="s">
        <v>130</v>
      </c>
      <c r="G2432" s="14"/>
      <c r="H2432" s="9" t="s">
        <v>131</v>
      </c>
      <c r="I2432" s="13">
        <v>58057</v>
      </c>
      <c r="J2432" s="14"/>
      <c r="K2432" s="15" t="s">
        <v>223</v>
      </c>
      <c r="L2432" s="22"/>
      <c r="M2432" s="23"/>
      <c r="N2432" s="24" t="s">
        <v>133</v>
      </c>
      <c r="O2432" s="24" t="s">
        <v>670</v>
      </c>
      <c r="P2432" s="17">
        <v>10577</v>
      </c>
      <c r="Q2432" s="18" t="s">
        <v>22</v>
      </c>
      <c r="R2432" s="25"/>
      <c r="S2432" s="29" t="s">
        <v>22</v>
      </c>
      <c r="T2432" s="34"/>
      <c r="U2432" s="15"/>
      <c r="V2432" s="26" t="s">
        <v>6028</v>
      </c>
    </row>
    <row r="2433" spans="1:38" ht="16.5" customHeight="1">
      <c r="A2433" s="27" t="s">
        <v>6029</v>
      </c>
      <c r="B2433" s="9" t="s">
        <v>6030</v>
      </c>
      <c r="C2433" s="15" t="s">
        <v>6031</v>
      </c>
      <c r="D2433" s="21" t="s">
        <v>6032</v>
      </c>
      <c r="E2433" s="12" t="s">
        <v>87</v>
      </c>
      <c r="F2433" s="14" t="s">
        <v>38</v>
      </c>
      <c r="G2433" s="14"/>
      <c r="H2433" s="9" t="s">
        <v>64</v>
      </c>
      <c r="I2433" s="28" t="str">
        <f t="shared" ref="I2433:I2434" si="148">IF(H2433 = "(2E,6E)-FPP", "175763",
    IF(H2433 = "(2Z,6E)-FPP", "162247",
        IF(H2433 = "(2Z,6Z)-FPP", "60374",
            IF(H2433 = "(2E,6E,10E)-GGPP", "58756",
                IF(H2433 = "9α-copalyl PP", "58622",
                    IF(H2433 = "peregrinol PP", "138232",
                        IF(H2433 = "(2E)-GPP", "58057",
                            IF(H2433 = "ent-copalyl diphosphate", "58553",
                                IF(H2433 = "(S)-2,3-epoxysqualene", "15441",
                                    IF(H2433 = "(+)-copalyl diphosphate", "58635",
                                        IF(H2433 = "copal-8-ol diphosphate(3−)","64283",
                                            IF(H2433 = "NPP", "57665",
                                                IF(H2433 = "squalene", "15440",
                                                    IF(H2433 = "ent-copal-8-ol diphosphate(3−)", "138223",
                                                        IF(H2433 = "(2E,6E,10E,14E)-GFPP", "57907",
                                                            IF(H2433 = "(R)-tetraprenyl-β-curcumene", "64801",
                                                                IF(H2433 = "(E)-2-MeGPP", "61984",
                                                                    IF(H2433 = "all-trans-heptaprenyl PP", "58206",
                                                                        IF(H2433 = "(3S,22S)-2,3:22,23-diepoxy-2,3,22,23-tetrahydrosqualene", "138307",
                                                                            IF(H2433 = "pre-α-onocerin", "138305","")
                                                                            )
                                                                        )
                                                                    )
                                                                )
                                                            )
                                                        )
                                                    )
                                                )
                                            )
                                        )
                                    )
                                )
                            )
                        )
                    )
                )
            )
        )
    )</f>
        <v>58635</v>
      </c>
      <c r="J2433" s="14" t="s">
        <v>59</v>
      </c>
      <c r="K2433" s="15" t="s">
        <v>6033</v>
      </c>
      <c r="L2433" s="13"/>
      <c r="M2433" s="14"/>
      <c r="N2433" s="9" t="s">
        <v>41</v>
      </c>
      <c r="O2433" s="9" t="s">
        <v>6034</v>
      </c>
      <c r="P2433" s="17">
        <v>138302</v>
      </c>
      <c r="Q2433" s="29" t="s">
        <v>22</v>
      </c>
      <c r="R2433" s="30"/>
      <c r="S2433" s="29" t="s">
        <v>22</v>
      </c>
      <c r="T2433" s="31"/>
      <c r="U2433" s="15" t="s">
        <v>59</v>
      </c>
      <c r="V2433" s="32" t="s">
        <v>6035</v>
      </c>
    </row>
    <row r="2434" spans="1:38" ht="16.5" customHeight="1">
      <c r="A2434" s="27" t="s">
        <v>6036</v>
      </c>
      <c r="B2434" s="9" t="s">
        <v>6030</v>
      </c>
      <c r="C2434" s="15" t="s">
        <v>6037</v>
      </c>
      <c r="D2434" s="21" t="s">
        <v>6038</v>
      </c>
      <c r="E2434" s="12" t="s">
        <v>87</v>
      </c>
      <c r="F2434" s="14" t="s">
        <v>38</v>
      </c>
      <c r="G2434" s="14"/>
      <c r="H2434" s="9" t="s">
        <v>64</v>
      </c>
      <c r="I2434" s="28" t="str">
        <f t="shared" si="148"/>
        <v>58635</v>
      </c>
      <c r="J2434" s="14" t="s">
        <v>59</v>
      </c>
      <c r="K2434" s="15" t="s">
        <v>6033</v>
      </c>
      <c r="L2434" s="13"/>
      <c r="M2434" s="14"/>
      <c r="N2434" s="9" t="s">
        <v>41</v>
      </c>
      <c r="O2434" s="9" t="s">
        <v>6034</v>
      </c>
      <c r="P2434" s="17">
        <v>138302</v>
      </c>
      <c r="Q2434" s="29" t="s">
        <v>22</v>
      </c>
      <c r="R2434" s="30"/>
      <c r="S2434" s="29" t="s">
        <v>22</v>
      </c>
      <c r="T2434" s="31"/>
      <c r="U2434" s="15" t="s">
        <v>59</v>
      </c>
      <c r="V2434" s="26" t="s">
        <v>4135</v>
      </c>
    </row>
    <row r="2435" spans="1:38" ht="16.5" customHeight="1">
      <c r="A2435" s="27" t="s">
        <v>6039</v>
      </c>
      <c r="B2435" s="9" t="s">
        <v>3571</v>
      </c>
      <c r="C2435" s="15" t="s">
        <v>6040</v>
      </c>
      <c r="D2435" s="21" t="s">
        <v>6038</v>
      </c>
      <c r="E2435" s="12" t="s">
        <v>87</v>
      </c>
      <c r="F2435" s="14" t="s">
        <v>55</v>
      </c>
      <c r="G2435" s="14"/>
      <c r="H2435" s="9" t="s">
        <v>39</v>
      </c>
      <c r="I2435" s="13">
        <v>58756</v>
      </c>
      <c r="J2435" s="14"/>
      <c r="K2435" s="15" t="s">
        <v>1209</v>
      </c>
      <c r="L2435" s="13"/>
      <c r="M2435" s="14"/>
      <c r="N2435" s="9" t="s">
        <v>183</v>
      </c>
      <c r="O2435" s="9" t="s">
        <v>70</v>
      </c>
      <c r="P2435" s="17">
        <v>58635</v>
      </c>
      <c r="Q2435" s="18" t="s">
        <v>22</v>
      </c>
      <c r="R2435" s="25"/>
      <c r="S2435" s="29" t="s">
        <v>22</v>
      </c>
      <c r="T2435" s="34"/>
      <c r="U2435" s="15"/>
      <c r="V2435" s="26" t="s">
        <v>4546</v>
      </c>
    </row>
    <row r="2436" spans="1:38" ht="16.5" customHeight="1">
      <c r="A2436" s="27" t="s">
        <v>6041</v>
      </c>
      <c r="B2436" s="9" t="s">
        <v>2263</v>
      </c>
      <c r="C2436" s="15" t="s">
        <v>6042</v>
      </c>
      <c r="D2436" s="21" t="s">
        <v>6043</v>
      </c>
      <c r="E2436" s="12" t="s">
        <v>26</v>
      </c>
      <c r="F2436" s="14" t="s">
        <v>27</v>
      </c>
      <c r="G2436" s="14"/>
      <c r="H2436" s="9" t="s">
        <v>28</v>
      </c>
      <c r="I2436" s="28" t="str">
        <f t="shared" ref="I2436:I2438" si="149">IF(H2436 = "(2E,6E)-FPP", "175763",
    IF(H2436 = "(2Z,6E)-FPP", "162247",
        IF(H2436 = "(2Z,6Z)-FPP", "60374",
            IF(H2436 = "(2E,6E,10E)-GGPP", "58756",
                IF(H2436 = "9α-copalyl PP", "58622",
                    IF(H2436 = "peregrinol PP", "138232",
                        IF(H2436 = "(2E)-GPP", "58057",
                            IF(H2436 = "ent-copalyl diphosphate", "58553",
                                IF(H2436 = "(S)-2,3-epoxysqualene", "15441",
                                    IF(H2436 = "(+)-copalyl diphosphate", "58635",
                                        IF(H2436 = "copal-8-ol diphosphate(3−)","64283",
                                            IF(H2436 = "NPP", "57665",
                                                IF(H2436 = "squalene", "15440",
                                                    IF(H2436 = "ent-copal-8-ol diphosphate(3−)", "138223",
                                                        IF(H2436 = "(2E,6E,10E,14E)-GFPP", "57907",
                                                            IF(H2436 = "(R)-tetraprenyl-β-curcumene", "64801",
                                                                IF(H2436 = "(E)-2-MeGPP", "61984",
                                                                    IF(H2436 = "all-trans-heptaprenyl PP", "58206",
                                                                        IF(H2436 = "(3S,22S)-2,3:22,23-diepoxy-2,3,22,23-tetrahydrosqualene", "138307",
                                                                            IF(H2436 = "pre-α-onocerin", "138305","")
                                                                            )
                                                                        )
                                                                    )
                                                                )
                                                            )
                                                        )
                                                    )
                                                )
                                            )
                                        )
                                    )
                                )
                            )
                        )
                    )
                )
            )
        )
    )</f>
        <v>175763</v>
      </c>
      <c r="J2436" s="14"/>
      <c r="K2436" s="15" t="s">
        <v>347</v>
      </c>
      <c r="L2436" s="13"/>
      <c r="M2436" s="14"/>
      <c r="N2436" s="9" t="s">
        <v>30</v>
      </c>
      <c r="O2436" s="9" t="s">
        <v>348</v>
      </c>
      <c r="P2436" s="17">
        <v>15385</v>
      </c>
      <c r="Q2436" s="29" t="s">
        <v>22</v>
      </c>
      <c r="R2436" s="30"/>
      <c r="S2436" s="29" t="s">
        <v>22</v>
      </c>
      <c r="T2436" s="31"/>
      <c r="U2436" s="41" t="s">
        <v>169</v>
      </c>
      <c r="V2436" s="42" t="s">
        <v>5963</v>
      </c>
    </row>
    <row r="2437" spans="1:38" ht="16.5" customHeight="1">
      <c r="A2437" s="27" t="s">
        <v>6044</v>
      </c>
      <c r="B2437" s="9" t="s">
        <v>6045</v>
      </c>
      <c r="C2437" s="15" t="s">
        <v>6046</v>
      </c>
      <c r="D2437" s="21" t="s">
        <v>3740</v>
      </c>
      <c r="E2437" s="12" t="s">
        <v>26</v>
      </c>
      <c r="F2437" s="14" t="s">
        <v>27</v>
      </c>
      <c r="G2437" s="14"/>
      <c r="H2437" s="9" t="s">
        <v>28</v>
      </c>
      <c r="I2437" s="28" t="str">
        <f t="shared" si="149"/>
        <v>175763</v>
      </c>
      <c r="J2437" s="14"/>
      <c r="K2437" s="15" t="s">
        <v>1450</v>
      </c>
      <c r="L2437" s="13"/>
      <c r="M2437" s="14"/>
      <c r="N2437" s="9" t="s">
        <v>30</v>
      </c>
      <c r="O2437" s="9" t="s">
        <v>1451</v>
      </c>
      <c r="P2437" s="17">
        <v>5768</v>
      </c>
      <c r="Q2437" s="29" t="s">
        <v>22</v>
      </c>
      <c r="R2437" s="30"/>
      <c r="S2437" s="29" t="s">
        <v>22</v>
      </c>
      <c r="T2437" s="31"/>
      <c r="U2437" s="15"/>
      <c r="V2437" s="32" t="s">
        <v>362</v>
      </c>
    </row>
    <row r="2438" spans="1:38" ht="16.5" customHeight="1">
      <c r="A2438" s="27" t="s">
        <v>6047</v>
      </c>
      <c r="B2438" s="9" t="s">
        <v>339</v>
      </c>
      <c r="C2438" s="15" t="s">
        <v>6048</v>
      </c>
      <c r="D2438" s="21" t="s">
        <v>341</v>
      </c>
      <c r="E2438" s="12" t="s">
        <v>26</v>
      </c>
      <c r="F2438" s="14" t="s">
        <v>27</v>
      </c>
      <c r="G2438" s="14"/>
      <c r="H2438" s="9" t="s">
        <v>28</v>
      </c>
      <c r="I2438" s="28" t="str">
        <f t="shared" si="149"/>
        <v>175763</v>
      </c>
      <c r="J2438" s="14"/>
      <c r="K2438" s="15" t="s">
        <v>347</v>
      </c>
      <c r="L2438" s="13"/>
      <c r="M2438" s="14"/>
      <c r="N2438" s="9" t="s">
        <v>30</v>
      </c>
      <c r="O2438" s="9" t="s">
        <v>348</v>
      </c>
      <c r="P2438" s="17">
        <v>15385</v>
      </c>
      <c r="Q2438" s="29" t="s">
        <v>22</v>
      </c>
      <c r="R2438" s="30"/>
      <c r="S2438" s="29" t="s">
        <v>22</v>
      </c>
      <c r="T2438" s="31"/>
      <c r="U2438" s="15"/>
      <c r="V2438" s="32" t="s">
        <v>349</v>
      </c>
    </row>
    <row r="2439" spans="1:38" ht="16.5" customHeight="1">
      <c r="A2439" s="27" t="s">
        <v>6049</v>
      </c>
      <c r="B2439" s="9" t="s">
        <v>1332</v>
      </c>
      <c r="C2439" s="15" t="s">
        <v>6050</v>
      </c>
      <c r="D2439" s="36" t="s">
        <v>6051</v>
      </c>
      <c r="E2439" s="12" t="s">
        <v>111</v>
      </c>
      <c r="F2439" s="14" t="s">
        <v>939</v>
      </c>
      <c r="G2439" s="14"/>
      <c r="H2439" s="9" t="s">
        <v>940</v>
      </c>
      <c r="I2439" s="13">
        <v>57907</v>
      </c>
      <c r="J2439" s="14"/>
      <c r="K2439" s="15" t="s">
        <v>6052</v>
      </c>
      <c r="L2439" s="13"/>
      <c r="M2439" s="14"/>
      <c r="N2439" s="9" t="s">
        <v>942</v>
      </c>
      <c r="O2439" s="9" t="s">
        <v>6053</v>
      </c>
      <c r="P2439" s="139">
        <v>177887</v>
      </c>
      <c r="Q2439" s="69" t="s">
        <v>22</v>
      </c>
      <c r="R2439" s="25"/>
      <c r="S2439" s="29" t="s">
        <v>22</v>
      </c>
      <c r="T2439" s="140"/>
      <c r="U2439" s="15"/>
      <c r="V2439" s="182" t="s">
        <v>4904</v>
      </c>
      <c r="W2439" s="81"/>
      <c r="X2439" s="81"/>
      <c r="Y2439" s="81"/>
      <c r="Z2439" s="81"/>
      <c r="AA2439" s="81"/>
      <c r="AB2439" s="81"/>
      <c r="AC2439" s="81"/>
      <c r="AD2439" s="81"/>
      <c r="AE2439" s="81"/>
      <c r="AF2439" s="81"/>
      <c r="AG2439" s="81"/>
      <c r="AH2439" s="81"/>
      <c r="AI2439" s="81"/>
      <c r="AJ2439" s="81"/>
      <c r="AK2439" s="81"/>
      <c r="AL2439" s="81"/>
    </row>
    <row r="2440" spans="1:38" ht="16.5" customHeight="1">
      <c r="A2440" s="27" t="s">
        <v>6054</v>
      </c>
      <c r="B2440" s="9" t="s">
        <v>298</v>
      </c>
      <c r="C2440" s="15" t="s">
        <v>6055</v>
      </c>
      <c r="D2440" s="21" t="s">
        <v>6056</v>
      </c>
      <c r="E2440" s="12" t="s">
        <v>26</v>
      </c>
      <c r="F2440" s="14" t="s">
        <v>27</v>
      </c>
      <c r="G2440" s="14"/>
      <c r="H2440" s="9" t="s">
        <v>28</v>
      </c>
      <c r="I2440" s="28" t="str">
        <f>IF(H2440 = "(2E,6E)-FPP", "175763",
    IF(H2440 = "(2Z,6E)-FPP", "162247",
        IF(H2440 = "(2Z,6Z)-FPP", "60374",
            IF(H2440 = "(2E,6E,10E)-GGPP", "58756",
                IF(H2440 = "9α-copalyl PP", "58622",
                    IF(H2440 = "peregrinol PP", "138232",
                        IF(H2440 = "(2E)-GPP", "58057",
                            IF(H2440 = "ent-copalyl diphosphate", "58553",
                                IF(H2440 = "(S)-2,3-epoxysqualene", "15441",
                                    IF(H2440 = "(+)-copalyl diphosphate", "58635",
                                        IF(H2440 = "copal-8-ol diphosphate(3−)","64283",
                                            IF(H2440 = "NPP", "57665",
                                                IF(H2440 = "squalene", "15440",
                                                    IF(H2440 = "ent-copal-8-ol diphosphate(3−)", "138223",
                                                        IF(H2440 = "(2E,6E,10E,14E)-GFPP", "57907",
                                                            IF(H2440 = "(R)-tetraprenyl-β-curcumene", "64801",
                                                                IF(H2440 = "(E)-2-MeGPP", "61984",
                                                                    IF(H2440 = "all-trans-heptaprenyl PP", "58206",
                                                                        IF(H2440 = "(3S,22S)-2,3:22,23-diepoxy-2,3,22,23-tetrahydrosqualene", "138307",
                                                                            IF(H2440 = "pre-α-onocerin", "138305","")
                                                                            )
                                                                        )
                                                                    )
                                                                )
                                                            )
                                                        )
                                                    )
                                                )
                                            )
                                        )
                                    )
                                )
                            )
                        )
                    )
                )
            )
        )
    )</f>
        <v>175763</v>
      </c>
      <c r="J2440" s="14"/>
      <c r="K2440" s="15" t="s">
        <v>301</v>
      </c>
      <c r="L2440" s="13"/>
      <c r="M2440" s="14"/>
      <c r="N2440" s="9" t="s">
        <v>30</v>
      </c>
      <c r="O2440" s="9" t="s">
        <v>302</v>
      </c>
      <c r="P2440" s="17">
        <v>10357</v>
      </c>
      <c r="Q2440" s="29" t="s">
        <v>22</v>
      </c>
      <c r="R2440" s="30"/>
      <c r="S2440" s="29" t="s">
        <v>22</v>
      </c>
      <c r="T2440" s="31"/>
      <c r="U2440" s="41" t="s">
        <v>169</v>
      </c>
      <c r="V2440" s="42" t="s">
        <v>6057</v>
      </c>
    </row>
    <row r="2441" spans="1:38" ht="16.5" customHeight="1">
      <c r="A2441" s="8" t="s">
        <v>6058</v>
      </c>
      <c r="B2441" s="9" t="s">
        <v>5896</v>
      </c>
      <c r="C2441" s="10" t="s">
        <v>6059</v>
      </c>
      <c r="D2441" s="21" t="s">
        <v>6060</v>
      </c>
      <c r="E2441" s="12" t="s">
        <v>111</v>
      </c>
      <c r="F2441" s="12" t="s">
        <v>248</v>
      </c>
      <c r="G2441" s="12"/>
      <c r="H2441" s="9" t="s">
        <v>249</v>
      </c>
      <c r="I2441" s="13" t="s">
        <v>250</v>
      </c>
      <c r="J2441" s="14"/>
      <c r="K2441" s="15" t="s">
        <v>251</v>
      </c>
      <c r="L2441" s="13"/>
      <c r="M2441" s="14"/>
      <c r="N2441" s="9" t="s">
        <v>252</v>
      </c>
      <c r="O2441" s="16" t="s">
        <v>253</v>
      </c>
      <c r="P2441" s="17">
        <v>175763</v>
      </c>
      <c r="Q2441" s="18" t="s">
        <v>32</v>
      </c>
      <c r="R2441" s="19"/>
      <c r="S2441" s="12" t="s">
        <v>32</v>
      </c>
      <c r="T2441" s="10" t="s">
        <v>254</v>
      </c>
      <c r="U2441" s="15"/>
      <c r="V2441" s="45"/>
    </row>
    <row r="2442" spans="1:38" ht="16.5" customHeight="1">
      <c r="A2442" s="8" t="s">
        <v>6058</v>
      </c>
      <c r="B2442" s="9" t="s">
        <v>5896</v>
      </c>
      <c r="C2442" s="10" t="s">
        <v>6059</v>
      </c>
      <c r="D2442" s="21" t="s">
        <v>6060</v>
      </c>
      <c r="E2442" s="12" t="s">
        <v>111</v>
      </c>
      <c r="F2442" s="12" t="s">
        <v>255</v>
      </c>
      <c r="G2442" s="12"/>
      <c r="H2442" s="9" t="s">
        <v>256</v>
      </c>
      <c r="I2442" s="13" t="s">
        <v>257</v>
      </c>
      <c r="J2442" s="14"/>
      <c r="K2442" s="15" t="s">
        <v>258</v>
      </c>
      <c r="L2442" s="13"/>
      <c r="M2442" s="14"/>
      <c r="N2442" s="9" t="s">
        <v>259</v>
      </c>
      <c r="O2442" s="16" t="s">
        <v>260</v>
      </c>
      <c r="P2442" s="17">
        <v>58057</v>
      </c>
      <c r="Q2442" s="18" t="s">
        <v>32</v>
      </c>
      <c r="R2442" s="19"/>
      <c r="S2442" s="12" t="s">
        <v>32</v>
      </c>
      <c r="T2442" s="10" t="s">
        <v>261</v>
      </c>
      <c r="U2442" s="15"/>
      <c r="V2442" s="45"/>
    </row>
    <row r="2443" spans="1:38" ht="16.5" customHeight="1">
      <c r="A2443" s="8" t="s">
        <v>6058</v>
      </c>
      <c r="B2443" s="9" t="s">
        <v>5896</v>
      </c>
      <c r="C2443" s="10" t="s">
        <v>6059</v>
      </c>
      <c r="D2443" s="21" t="s">
        <v>6060</v>
      </c>
      <c r="E2443" s="12" t="s">
        <v>111</v>
      </c>
      <c r="F2443" s="12" t="s">
        <v>179</v>
      </c>
      <c r="G2443" s="12"/>
      <c r="H2443" s="9" t="s">
        <v>730</v>
      </c>
      <c r="I2443" s="13" t="s">
        <v>731</v>
      </c>
      <c r="J2443" s="14"/>
      <c r="K2443" s="15" t="s">
        <v>182</v>
      </c>
      <c r="L2443" s="13"/>
      <c r="M2443" s="14"/>
      <c r="N2443" s="9" t="s">
        <v>183</v>
      </c>
      <c r="O2443" s="16" t="s">
        <v>184</v>
      </c>
      <c r="P2443" s="17">
        <v>58756</v>
      </c>
      <c r="Q2443" s="18" t="s">
        <v>32</v>
      </c>
      <c r="R2443" s="25"/>
      <c r="S2443" s="18" t="s">
        <v>32</v>
      </c>
      <c r="T2443" s="10" t="s">
        <v>185</v>
      </c>
      <c r="U2443" s="15"/>
      <c r="V2443" s="45"/>
    </row>
    <row r="2444" spans="1:38" ht="16.5" customHeight="1">
      <c r="A2444" s="8" t="s">
        <v>6061</v>
      </c>
      <c r="B2444" s="9" t="s">
        <v>6062</v>
      </c>
      <c r="C2444" s="10" t="s">
        <v>6063</v>
      </c>
      <c r="D2444" s="21" t="s">
        <v>6064</v>
      </c>
      <c r="E2444" s="12" t="s">
        <v>111</v>
      </c>
      <c r="F2444" s="12" t="s">
        <v>248</v>
      </c>
      <c r="G2444" s="12"/>
      <c r="H2444" s="9" t="s">
        <v>249</v>
      </c>
      <c r="I2444" s="13" t="s">
        <v>250</v>
      </c>
      <c r="J2444" s="14"/>
      <c r="K2444" s="15" t="s">
        <v>251</v>
      </c>
      <c r="L2444" s="13"/>
      <c r="M2444" s="14"/>
      <c r="N2444" s="9" t="s">
        <v>252</v>
      </c>
      <c r="O2444" s="16" t="s">
        <v>253</v>
      </c>
      <c r="P2444" s="17">
        <v>175763</v>
      </c>
      <c r="Q2444" s="18" t="s">
        <v>32</v>
      </c>
      <c r="R2444" s="19"/>
      <c r="S2444" s="12" t="s">
        <v>32</v>
      </c>
      <c r="T2444" s="10" t="s">
        <v>254</v>
      </c>
      <c r="U2444" s="15"/>
      <c r="V2444" s="45"/>
    </row>
    <row r="2445" spans="1:38" ht="16.5" customHeight="1">
      <c r="A2445" s="8" t="s">
        <v>6061</v>
      </c>
      <c r="B2445" s="9" t="s">
        <v>6062</v>
      </c>
      <c r="C2445" s="10" t="s">
        <v>6063</v>
      </c>
      <c r="D2445" s="21" t="s">
        <v>6064</v>
      </c>
      <c r="E2445" s="12" t="s">
        <v>111</v>
      </c>
      <c r="F2445" s="12" t="s">
        <v>255</v>
      </c>
      <c r="G2445" s="12"/>
      <c r="H2445" s="9" t="s">
        <v>256</v>
      </c>
      <c r="I2445" s="13" t="s">
        <v>257</v>
      </c>
      <c r="J2445" s="14"/>
      <c r="K2445" s="15" t="s">
        <v>258</v>
      </c>
      <c r="L2445" s="13"/>
      <c r="M2445" s="14"/>
      <c r="N2445" s="9" t="s">
        <v>259</v>
      </c>
      <c r="O2445" s="16" t="s">
        <v>260</v>
      </c>
      <c r="P2445" s="17">
        <v>58057</v>
      </c>
      <c r="Q2445" s="18" t="s">
        <v>32</v>
      </c>
      <c r="R2445" s="19"/>
      <c r="S2445" s="12" t="s">
        <v>32</v>
      </c>
      <c r="T2445" s="10" t="s">
        <v>261</v>
      </c>
      <c r="U2445" s="15"/>
      <c r="V2445" s="45"/>
    </row>
    <row r="2446" spans="1:38" ht="16.5" customHeight="1">
      <c r="A2446" s="8" t="s">
        <v>6061</v>
      </c>
      <c r="B2446" s="9" t="s">
        <v>6062</v>
      </c>
      <c r="C2446" s="10" t="s">
        <v>6063</v>
      </c>
      <c r="D2446" s="21" t="s">
        <v>6064</v>
      </c>
      <c r="E2446" s="12" t="s">
        <v>111</v>
      </c>
      <c r="F2446" s="12" t="s">
        <v>179</v>
      </c>
      <c r="G2446" s="12"/>
      <c r="H2446" s="9" t="s">
        <v>730</v>
      </c>
      <c r="I2446" s="13" t="s">
        <v>731</v>
      </c>
      <c r="J2446" s="14"/>
      <c r="K2446" s="15" t="s">
        <v>182</v>
      </c>
      <c r="L2446" s="13"/>
      <c r="M2446" s="14"/>
      <c r="N2446" s="9" t="s">
        <v>183</v>
      </c>
      <c r="O2446" s="16" t="s">
        <v>184</v>
      </c>
      <c r="P2446" s="17">
        <v>58756</v>
      </c>
      <c r="Q2446" s="18" t="s">
        <v>32</v>
      </c>
      <c r="R2446" s="25"/>
      <c r="S2446" s="18" t="s">
        <v>32</v>
      </c>
      <c r="T2446" s="10" t="s">
        <v>185</v>
      </c>
      <c r="U2446" s="15"/>
      <c r="V2446" s="45"/>
    </row>
    <row r="2447" spans="1:38" ht="16.5" customHeight="1">
      <c r="A2447" s="8" t="s">
        <v>6065</v>
      </c>
      <c r="B2447" s="9" t="s">
        <v>6066</v>
      </c>
      <c r="C2447" s="10" t="s">
        <v>6067</v>
      </c>
      <c r="D2447" s="21" t="s">
        <v>247</v>
      </c>
      <c r="E2447" s="12" t="s">
        <v>111</v>
      </c>
      <c r="F2447" s="12" t="s">
        <v>266</v>
      </c>
      <c r="G2447" s="12"/>
      <c r="H2447" s="9" t="s">
        <v>267</v>
      </c>
      <c r="I2447" s="13">
        <v>15441</v>
      </c>
      <c r="J2447" s="14"/>
      <c r="K2447" s="15" t="s">
        <v>880</v>
      </c>
      <c r="L2447" s="13"/>
      <c r="M2447" s="14"/>
      <c r="N2447" s="9" t="s">
        <v>269</v>
      </c>
      <c r="O2447" s="16" t="s">
        <v>881</v>
      </c>
      <c r="P2447" s="17">
        <v>16521</v>
      </c>
      <c r="Q2447" s="18" t="s">
        <v>22</v>
      </c>
      <c r="R2447" s="19"/>
      <c r="S2447" s="12" t="s">
        <v>32</v>
      </c>
      <c r="T2447" s="10" t="s">
        <v>2032</v>
      </c>
      <c r="U2447" s="15"/>
      <c r="V2447" s="45"/>
    </row>
    <row r="2448" spans="1:38" ht="16.5" customHeight="1">
      <c r="A2448" s="27" t="s">
        <v>6068</v>
      </c>
      <c r="B2448" s="9" t="s">
        <v>120</v>
      </c>
      <c r="C2448" s="15" t="s">
        <v>6069</v>
      </c>
      <c r="D2448" s="21" t="s">
        <v>6070</v>
      </c>
      <c r="E2448" s="12" t="s">
        <v>26</v>
      </c>
      <c r="F2448" s="14" t="s">
        <v>27</v>
      </c>
      <c r="G2448" s="14"/>
      <c r="H2448" s="9" t="s">
        <v>28</v>
      </c>
      <c r="I2448" s="28" t="str">
        <f t="shared" ref="I2448:I2453" si="150">IF(H2448 = "(2E,6E)-FPP", "175763",
    IF(H2448 = "(2Z,6E)-FPP", "162247",
        IF(H2448 = "(2Z,6Z)-FPP", "60374",
            IF(H2448 = "(2E,6E,10E)-GGPP", "58756",
                IF(H2448 = "9α-copalyl PP", "58622",
                    IF(H2448 = "peregrinol PP", "138232",
                        IF(H2448 = "(2E)-GPP", "58057",
                            IF(H2448 = "ent-copalyl diphosphate", "58553",
                                IF(H2448 = "(S)-2,3-epoxysqualene", "15441",
                                    IF(H2448 = "(+)-copalyl diphosphate", "58635",
                                        IF(H2448 = "copal-8-ol diphosphate(3−)","64283",
                                            IF(H2448 = "NPP", "57665",
                                                IF(H2448 = "squalene", "15440",
                                                    IF(H2448 = "ent-copal-8-ol diphosphate(3−)", "138223",
                                                        IF(H2448 = "(2E,6E,10E,14E)-GFPP", "57907",
                                                            IF(H2448 = "(R)-tetraprenyl-β-curcumene", "64801",
                                                                IF(H2448 = "(E)-2-MeGPP", "61984",
                                                                    IF(H2448 = "all-trans-heptaprenyl PP", "58206",
                                                                        IF(H2448 = "(3S,22S)-2,3:22,23-diepoxy-2,3,22,23-tetrahydrosqualene", "138307",
                                                                            IF(H2448 = "pre-α-onocerin", "138305","")
                                                                            )
                                                                        )
                                                                    )
                                                                )
                                                            )
                                                        )
                                                    )
                                                )
                                            )
                                        )
                                    )
                                )
                            )
                        )
                    )
                )
            )
        )
    )</f>
        <v>175763</v>
      </c>
      <c r="J2448" s="14"/>
      <c r="K2448" s="15" t="s">
        <v>332</v>
      </c>
      <c r="L2448" s="13"/>
      <c r="M2448" s="14"/>
      <c r="N2448" s="9" t="s">
        <v>30</v>
      </c>
      <c r="O2448" s="9" t="s">
        <v>333</v>
      </c>
      <c r="P2448" s="17">
        <v>49263</v>
      </c>
      <c r="Q2448" s="29" t="s">
        <v>22</v>
      </c>
      <c r="R2448" s="30"/>
      <c r="S2448" s="29" t="s">
        <v>22</v>
      </c>
      <c r="T2448" s="31"/>
      <c r="U2448" s="41" t="s">
        <v>169</v>
      </c>
      <c r="V2448" s="42" t="s">
        <v>3311</v>
      </c>
    </row>
    <row r="2449" spans="1:22" ht="16.5" customHeight="1">
      <c r="A2449" s="27" t="s">
        <v>6071</v>
      </c>
      <c r="B2449" s="9" t="s">
        <v>524</v>
      </c>
      <c r="C2449" s="15" t="s">
        <v>6072</v>
      </c>
      <c r="D2449" s="21" t="s">
        <v>5879</v>
      </c>
      <c r="E2449" s="12" t="s">
        <v>26</v>
      </c>
      <c r="F2449" s="14" t="s">
        <v>27</v>
      </c>
      <c r="G2449" s="14"/>
      <c r="H2449" s="9" t="s">
        <v>28</v>
      </c>
      <c r="I2449" s="28" t="str">
        <f t="shared" si="150"/>
        <v>175763</v>
      </c>
      <c r="J2449" s="14"/>
      <c r="K2449" s="15" t="s">
        <v>167</v>
      </c>
      <c r="L2449" s="13"/>
      <c r="M2449" s="14"/>
      <c r="N2449" s="9" t="s">
        <v>30</v>
      </c>
      <c r="O2449" s="9" t="s">
        <v>168</v>
      </c>
      <c r="P2449" s="17">
        <v>36515</v>
      </c>
      <c r="Q2449" s="29" t="s">
        <v>22</v>
      </c>
      <c r="R2449" s="30"/>
      <c r="S2449" s="29" t="s">
        <v>22</v>
      </c>
      <c r="T2449" s="31"/>
      <c r="U2449" s="15"/>
      <c r="V2449" s="26" t="s">
        <v>5882</v>
      </c>
    </row>
    <row r="2450" spans="1:22" ht="16.5" customHeight="1">
      <c r="A2450" s="27" t="s">
        <v>6073</v>
      </c>
      <c r="B2450" s="9" t="s">
        <v>231</v>
      </c>
      <c r="C2450" s="15" t="s">
        <v>6074</v>
      </c>
      <c r="D2450" s="21" t="s">
        <v>6075</v>
      </c>
      <c r="E2450" s="12" t="s">
        <v>111</v>
      </c>
      <c r="F2450" s="14" t="s">
        <v>27</v>
      </c>
      <c r="G2450" s="14"/>
      <c r="H2450" s="16" t="s">
        <v>28</v>
      </c>
      <c r="I2450" s="28" t="str">
        <f t="shared" si="150"/>
        <v>175763</v>
      </c>
      <c r="J2450" s="12"/>
      <c r="K2450" s="15" t="s">
        <v>234</v>
      </c>
      <c r="L2450" s="13"/>
      <c r="M2450" s="14"/>
      <c r="N2450" s="9" t="s">
        <v>30</v>
      </c>
      <c r="O2450" s="9" t="s">
        <v>235</v>
      </c>
      <c r="P2450" s="17">
        <v>68655</v>
      </c>
      <c r="Q2450" s="29" t="s">
        <v>22</v>
      </c>
      <c r="R2450" s="30"/>
      <c r="S2450" s="29" t="s">
        <v>22</v>
      </c>
      <c r="T2450" s="31"/>
      <c r="U2450" s="15" t="s">
        <v>59</v>
      </c>
      <c r="V2450" s="26" t="s">
        <v>236</v>
      </c>
    </row>
    <row r="2451" spans="1:22" ht="16.5" customHeight="1">
      <c r="A2451" s="27" t="s">
        <v>6076</v>
      </c>
      <c r="B2451" s="9" t="s">
        <v>6077</v>
      </c>
      <c r="C2451" s="15" t="s">
        <v>6078</v>
      </c>
      <c r="D2451" s="21" t="s">
        <v>6079</v>
      </c>
      <c r="E2451" s="12" t="s">
        <v>111</v>
      </c>
      <c r="F2451" s="14" t="s">
        <v>27</v>
      </c>
      <c r="G2451" s="14"/>
      <c r="H2451" s="16" t="s">
        <v>28</v>
      </c>
      <c r="I2451" s="28" t="str">
        <f t="shared" si="150"/>
        <v>175763</v>
      </c>
      <c r="J2451" s="12"/>
      <c r="K2451" s="15" t="s">
        <v>3555</v>
      </c>
      <c r="L2451" s="13"/>
      <c r="M2451" s="14"/>
      <c r="N2451" s="9" t="s">
        <v>30</v>
      </c>
      <c r="O2451" s="9" t="s">
        <v>3556</v>
      </c>
      <c r="P2451" s="17">
        <v>63444</v>
      </c>
      <c r="Q2451" s="29" t="s">
        <v>22</v>
      </c>
      <c r="R2451" s="30"/>
      <c r="S2451" s="29" t="s">
        <v>22</v>
      </c>
      <c r="T2451" s="31"/>
      <c r="U2451" s="15" t="s">
        <v>59</v>
      </c>
      <c r="V2451" s="32" t="s">
        <v>236</v>
      </c>
    </row>
    <row r="2452" spans="1:22" ht="16.5" customHeight="1">
      <c r="A2452" s="27" t="s">
        <v>6076</v>
      </c>
      <c r="B2452" s="9" t="s">
        <v>6077</v>
      </c>
      <c r="C2452" s="15" t="s">
        <v>6078</v>
      </c>
      <c r="D2452" s="21" t="s">
        <v>6079</v>
      </c>
      <c r="E2452" s="12" t="s">
        <v>111</v>
      </c>
      <c r="F2452" s="14" t="s">
        <v>27</v>
      </c>
      <c r="G2452" s="14"/>
      <c r="H2452" s="16" t="s">
        <v>28</v>
      </c>
      <c r="I2452" s="28" t="str">
        <f t="shared" si="150"/>
        <v>175763</v>
      </c>
      <c r="J2452" s="12"/>
      <c r="K2452" s="15" t="s">
        <v>5179</v>
      </c>
      <c r="L2452" s="13" t="s">
        <v>288</v>
      </c>
      <c r="M2452" s="14" t="s">
        <v>22</v>
      </c>
      <c r="N2452" s="9" t="s">
        <v>49</v>
      </c>
      <c r="O2452" s="9" t="s">
        <v>5181</v>
      </c>
      <c r="P2452" s="17">
        <v>156228</v>
      </c>
      <c r="Q2452" s="29" t="s">
        <v>22</v>
      </c>
      <c r="R2452" s="30"/>
      <c r="S2452" s="29" t="s">
        <v>22</v>
      </c>
      <c r="T2452" s="31"/>
      <c r="U2452" s="15" t="s">
        <v>59</v>
      </c>
      <c r="V2452" s="26" t="s">
        <v>236</v>
      </c>
    </row>
    <row r="2453" spans="1:22" ht="16.5" customHeight="1">
      <c r="A2453" s="27" t="s">
        <v>6080</v>
      </c>
      <c r="B2453" s="9" t="s">
        <v>120</v>
      </c>
      <c r="C2453" s="15" t="s">
        <v>6081</v>
      </c>
      <c r="D2453" s="21" t="s">
        <v>6082</v>
      </c>
      <c r="E2453" s="12" t="s">
        <v>111</v>
      </c>
      <c r="F2453" s="14" t="s">
        <v>27</v>
      </c>
      <c r="G2453" s="14"/>
      <c r="H2453" s="16" t="s">
        <v>28</v>
      </c>
      <c r="I2453" s="28" t="str">
        <f t="shared" si="150"/>
        <v>175763</v>
      </c>
      <c r="J2453" s="12"/>
      <c r="K2453" s="15" t="s">
        <v>3555</v>
      </c>
      <c r="L2453" s="13" t="s">
        <v>4039</v>
      </c>
      <c r="M2453" s="14"/>
      <c r="N2453" s="9" t="s">
        <v>30</v>
      </c>
      <c r="O2453" s="9" t="s">
        <v>3556</v>
      </c>
      <c r="P2453" s="17">
        <v>63444</v>
      </c>
      <c r="Q2453" s="29" t="s">
        <v>22</v>
      </c>
      <c r="R2453" s="30"/>
      <c r="S2453" s="29" t="s">
        <v>22</v>
      </c>
      <c r="T2453" s="31"/>
      <c r="U2453" s="15"/>
      <c r="V2453" s="26" t="s">
        <v>236</v>
      </c>
    </row>
    <row r="2454" spans="1:22" ht="16.5" customHeight="1">
      <c r="A2454" s="27" t="s">
        <v>6080</v>
      </c>
      <c r="B2454" s="9" t="s">
        <v>120</v>
      </c>
      <c r="C2454" s="15" t="s">
        <v>6081</v>
      </c>
      <c r="D2454" s="21" t="s">
        <v>6082</v>
      </c>
      <c r="E2454" s="12" t="s">
        <v>111</v>
      </c>
      <c r="F2454" s="14" t="s">
        <v>27</v>
      </c>
      <c r="G2454" s="14"/>
      <c r="H2454" s="16" t="s">
        <v>28</v>
      </c>
      <c r="I2454" s="28" t="s">
        <v>451</v>
      </c>
      <c r="J2454" s="12"/>
      <c r="K2454" s="15" t="s">
        <v>1684</v>
      </c>
      <c r="L2454" s="13" t="s">
        <v>6083</v>
      </c>
      <c r="M2454" s="12" t="s">
        <v>22</v>
      </c>
      <c r="N2454" s="9" t="s">
        <v>30</v>
      </c>
      <c r="O2454" s="9" t="s">
        <v>3275</v>
      </c>
      <c r="P2454" s="17">
        <v>180496</v>
      </c>
      <c r="Q2454" s="29" t="s">
        <v>22</v>
      </c>
      <c r="R2454" s="30"/>
      <c r="S2454" s="29" t="s">
        <v>22</v>
      </c>
      <c r="T2454" s="31"/>
      <c r="U2454" s="15"/>
      <c r="V2454" s="26" t="s">
        <v>5169</v>
      </c>
    </row>
    <row r="2455" spans="1:22" ht="16.5" customHeight="1">
      <c r="A2455" s="27" t="s">
        <v>6080</v>
      </c>
      <c r="B2455" s="9" t="s">
        <v>120</v>
      </c>
      <c r="C2455" s="15" t="s">
        <v>6081</v>
      </c>
      <c r="D2455" s="21" t="s">
        <v>6082</v>
      </c>
      <c r="E2455" s="12" t="s">
        <v>111</v>
      </c>
      <c r="F2455" s="14" t="s">
        <v>27</v>
      </c>
      <c r="G2455" s="14"/>
      <c r="H2455" s="16" t="s">
        <v>28</v>
      </c>
      <c r="I2455" s="28" t="s">
        <v>451</v>
      </c>
      <c r="J2455" s="12"/>
      <c r="K2455" s="15" t="s">
        <v>412</v>
      </c>
      <c r="L2455" s="13" t="s">
        <v>5186</v>
      </c>
      <c r="M2455" s="14"/>
      <c r="N2455" s="9" t="s">
        <v>30</v>
      </c>
      <c r="O2455" s="9" t="s">
        <v>413</v>
      </c>
      <c r="P2455" s="17">
        <v>62855</v>
      </c>
      <c r="Q2455" s="29" t="s">
        <v>22</v>
      </c>
      <c r="R2455" s="30"/>
      <c r="S2455" s="29" t="s">
        <v>22</v>
      </c>
      <c r="T2455" s="31"/>
      <c r="U2455" s="15"/>
      <c r="V2455" s="26" t="s">
        <v>5169</v>
      </c>
    </row>
    <row r="2456" spans="1:22" ht="16.5" customHeight="1">
      <c r="A2456" s="27" t="s">
        <v>6084</v>
      </c>
      <c r="B2456" s="9" t="s">
        <v>6085</v>
      </c>
      <c r="C2456" s="15" t="s">
        <v>6086</v>
      </c>
      <c r="D2456" s="21" t="s">
        <v>3979</v>
      </c>
      <c r="E2456" s="12" t="s">
        <v>26</v>
      </c>
      <c r="F2456" s="14" t="s">
        <v>27</v>
      </c>
      <c r="G2456" s="14"/>
      <c r="H2456" s="9" t="s">
        <v>28</v>
      </c>
      <c r="I2456" s="28" t="str">
        <f t="shared" ref="I2456:I2460" si="151">IF(H2456 = "(2E,6E)-FPP", "175763",
    IF(H2456 = "(2Z,6E)-FPP", "162247",
        IF(H2456 = "(2Z,6Z)-FPP", "60374",
            IF(H2456 = "(2E,6E,10E)-GGPP", "58756",
                IF(H2456 = "9α-copalyl PP", "58622",
                    IF(H2456 = "peregrinol PP", "138232",
                        IF(H2456 = "(2E)-GPP", "58057",
                            IF(H2456 = "ent-copalyl diphosphate", "58553",
                                IF(H2456 = "(S)-2,3-epoxysqualene", "15441",
                                    IF(H2456 = "(+)-copalyl diphosphate", "58635",
                                        IF(H2456 = "copal-8-ol diphosphate(3−)","64283",
                                            IF(H2456 = "NPP", "57665",
                                                IF(H2456 = "squalene", "15440",
                                                    IF(H2456 = "ent-copal-8-ol diphosphate(3−)", "138223",
                                                        IF(H2456 = "(2E,6E,10E,14E)-GFPP", "57907",
                                                            IF(H2456 = "(R)-tetraprenyl-β-curcumene", "64801",
                                                                IF(H2456 = "(E)-2-MeGPP", "61984",
                                                                    IF(H2456 = "all-trans-heptaprenyl PP", "58206",
                                                                        IF(H2456 = "(3S,22S)-2,3:22,23-diepoxy-2,3,22,23-tetrahydrosqualene", "138307",
                                                                            IF(H2456 = "pre-α-onocerin", "138305","")
                                                                            )
                                                                        )
                                                                    )
                                                                )
                                                            )
                                                        )
                                                    )
                                                )
                                            )
                                        )
                                    )
                                )
                            )
                        )
                    )
                )
            )
        )
    )</f>
        <v>175763</v>
      </c>
      <c r="J2456" s="14"/>
      <c r="K2456" s="15" t="s">
        <v>1743</v>
      </c>
      <c r="L2456" s="13"/>
      <c r="M2456" s="14"/>
      <c r="N2456" s="9" t="s">
        <v>30</v>
      </c>
      <c r="O2456" s="9" t="s">
        <v>1744</v>
      </c>
      <c r="P2456" s="17">
        <v>143550</v>
      </c>
      <c r="Q2456" s="29" t="s">
        <v>22</v>
      </c>
      <c r="R2456" s="30"/>
      <c r="S2456" s="29" t="s">
        <v>22</v>
      </c>
      <c r="T2456" s="31"/>
      <c r="U2456" s="41" t="s">
        <v>169</v>
      </c>
      <c r="V2456" s="42" t="s">
        <v>6087</v>
      </c>
    </row>
    <row r="2457" spans="1:22" ht="16.5" customHeight="1">
      <c r="A2457" s="27" t="s">
        <v>6088</v>
      </c>
      <c r="B2457" s="9" t="s">
        <v>6089</v>
      </c>
      <c r="C2457" s="15" t="s">
        <v>6090</v>
      </c>
      <c r="D2457" s="21" t="s">
        <v>6091</v>
      </c>
      <c r="E2457" s="12" t="s">
        <v>111</v>
      </c>
      <c r="F2457" s="14" t="s">
        <v>27</v>
      </c>
      <c r="G2457" s="14"/>
      <c r="H2457" s="16" t="s">
        <v>28</v>
      </c>
      <c r="I2457" s="28" t="str">
        <f t="shared" si="151"/>
        <v>175763</v>
      </c>
      <c r="J2457" s="12"/>
      <c r="K2457" s="15" t="s">
        <v>3892</v>
      </c>
      <c r="L2457" s="13"/>
      <c r="M2457" s="14"/>
      <c r="N2457" s="9" t="s">
        <v>49</v>
      </c>
      <c r="O2457" s="9" t="s">
        <v>3894</v>
      </c>
      <c r="P2457" s="17">
        <v>137536</v>
      </c>
      <c r="Q2457" s="29" t="s">
        <v>22</v>
      </c>
      <c r="R2457" s="30"/>
      <c r="S2457" s="29" t="s">
        <v>22</v>
      </c>
      <c r="T2457" s="31"/>
      <c r="U2457" s="15" t="s">
        <v>59</v>
      </c>
      <c r="V2457" s="26" t="s">
        <v>3867</v>
      </c>
    </row>
    <row r="2458" spans="1:22" ht="16.5" customHeight="1">
      <c r="A2458" s="27" t="s">
        <v>6088</v>
      </c>
      <c r="B2458" s="9" t="s">
        <v>6089</v>
      </c>
      <c r="C2458" s="15" t="s">
        <v>6090</v>
      </c>
      <c r="D2458" s="21" t="s">
        <v>6091</v>
      </c>
      <c r="E2458" s="12" t="s">
        <v>111</v>
      </c>
      <c r="F2458" s="14" t="s">
        <v>27</v>
      </c>
      <c r="G2458" s="14"/>
      <c r="H2458" s="16" t="s">
        <v>28</v>
      </c>
      <c r="I2458" s="28" t="str">
        <f t="shared" si="151"/>
        <v>175763</v>
      </c>
      <c r="J2458" s="12"/>
      <c r="K2458" s="15" t="s">
        <v>3896</v>
      </c>
      <c r="L2458" s="13"/>
      <c r="M2458" s="14"/>
      <c r="N2458" s="9" t="s">
        <v>49</v>
      </c>
      <c r="O2458" s="9" t="s">
        <v>3897</v>
      </c>
      <c r="P2458" s="17">
        <v>137535</v>
      </c>
      <c r="Q2458" s="29" t="s">
        <v>22</v>
      </c>
      <c r="R2458" s="30"/>
      <c r="S2458" s="29" t="s">
        <v>22</v>
      </c>
      <c r="T2458" s="31"/>
      <c r="U2458" s="15"/>
      <c r="V2458" s="32" t="s">
        <v>3867</v>
      </c>
    </row>
    <row r="2459" spans="1:22" ht="16.5" customHeight="1">
      <c r="A2459" s="27" t="s">
        <v>6092</v>
      </c>
      <c r="B2459" s="9" t="s">
        <v>6093</v>
      </c>
      <c r="C2459" s="15" t="s">
        <v>6094</v>
      </c>
      <c r="D2459" s="21" t="s">
        <v>6095</v>
      </c>
      <c r="E2459" s="12" t="s">
        <v>111</v>
      </c>
      <c r="F2459" s="14" t="s">
        <v>27</v>
      </c>
      <c r="G2459" s="14"/>
      <c r="H2459" s="16" t="s">
        <v>28</v>
      </c>
      <c r="I2459" s="28" t="str">
        <f t="shared" si="151"/>
        <v>175763</v>
      </c>
      <c r="J2459" s="12"/>
      <c r="K2459" s="15" t="s">
        <v>3892</v>
      </c>
      <c r="L2459" s="13"/>
      <c r="M2459" s="14"/>
      <c r="N2459" s="9" t="s">
        <v>49</v>
      </c>
      <c r="O2459" s="9" t="s">
        <v>3894</v>
      </c>
      <c r="P2459" s="17">
        <v>137536</v>
      </c>
      <c r="Q2459" s="29" t="s">
        <v>22</v>
      </c>
      <c r="R2459" s="30"/>
      <c r="S2459" s="29" t="s">
        <v>22</v>
      </c>
      <c r="T2459" s="31"/>
      <c r="U2459" s="15" t="s">
        <v>59</v>
      </c>
      <c r="V2459" s="32" t="s">
        <v>3867</v>
      </c>
    </row>
    <row r="2460" spans="1:22" ht="16.5" customHeight="1">
      <c r="A2460" s="27" t="s">
        <v>6092</v>
      </c>
      <c r="B2460" s="9" t="s">
        <v>6093</v>
      </c>
      <c r="C2460" s="15" t="s">
        <v>6094</v>
      </c>
      <c r="D2460" s="21" t="s">
        <v>6095</v>
      </c>
      <c r="E2460" s="12" t="s">
        <v>111</v>
      </c>
      <c r="F2460" s="14" t="s">
        <v>27</v>
      </c>
      <c r="G2460" s="14"/>
      <c r="H2460" s="16" t="s">
        <v>28</v>
      </c>
      <c r="I2460" s="28" t="str">
        <f t="shared" si="151"/>
        <v>175763</v>
      </c>
      <c r="J2460" s="12"/>
      <c r="K2460" s="15" t="s">
        <v>3896</v>
      </c>
      <c r="L2460" s="13"/>
      <c r="M2460" s="14"/>
      <c r="N2460" s="9" t="s">
        <v>49</v>
      </c>
      <c r="O2460" s="9" t="s">
        <v>3897</v>
      </c>
      <c r="P2460" s="17">
        <v>137535</v>
      </c>
      <c r="Q2460" s="29" t="s">
        <v>22</v>
      </c>
      <c r="R2460" s="30"/>
      <c r="S2460" s="29" t="s">
        <v>22</v>
      </c>
      <c r="T2460" s="31"/>
      <c r="U2460" s="15"/>
      <c r="V2460" s="32" t="s">
        <v>3867</v>
      </c>
    </row>
    <row r="2461" spans="1:22" ht="16.5" customHeight="1">
      <c r="A2461" s="27" t="s">
        <v>6096</v>
      </c>
      <c r="B2461" s="9" t="s">
        <v>6097</v>
      </c>
      <c r="C2461" s="15" t="s">
        <v>6098</v>
      </c>
      <c r="D2461" s="21" t="s">
        <v>6099</v>
      </c>
      <c r="E2461" s="12" t="s">
        <v>111</v>
      </c>
      <c r="F2461" s="14" t="s">
        <v>27</v>
      </c>
      <c r="G2461" s="14"/>
      <c r="H2461" s="9" t="s">
        <v>28</v>
      </c>
      <c r="I2461" s="13">
        <v>175763</v>
      </c>
      <c r="J2461" s="14"/>
      <c r="K2461" s="15" t="s">
        <v>29</v>
      </c>
      <c r="L2461" s="13"/>
      <c r="M2461" s="14"/>
      <c r="N2461" s="9" t="s">
        <v>30</v>
      </c>
      <c r="O2461" s="9" t="s">
        <v>31</v>
      </c>
      <c r="P2461" s="17">
        <v>10418</v>
      </c>
      <c r="Q2461" s="18" t="s">
        <v>32</v>
      </c>
      <c r="R2461" s="25"/>
      <c r="S2461" s="29" t="s">
        <v>22</v>
      </c>
      <c r="T2461" s="34"/>
      <c r="U2461" s="15"/>
      <c r="V2461" s="26" t="s">
        <v>6100</v>
      </c>
    </row>
    <row r="2462" spans="1:22" ht="16.5" customHeight="1">
      <c r="A2462" s="27" t="s">
        <v>6101</v>
      </c>
      <c r="B2462" s="9" t="s">
        <v>120</v>
      </c>
      <c r="C2462" s="15" t="s">
        <v>6102</v>
      </c>
      <c r="D2462" s="21" t="s">
        <v>6099</v>
      </c>
      <c r="E2462" s="12" t="s">
        <v>111</v>
      </c>
      <c r="F2462" s="14" t="s">
        <v>27</v>
      </c>
      <c r="G2462" s="14"/>
      <c r="H2462" s="16" t="s">
        <v>28</v>
      </c>
      <c r="I2462" s="28" t="str">
        <f t="shared" ref="I2462:I2475" si="152">IF(H2462 = "(2E,6E)-FPP", "175763",
    IF(H2462 = "(2Z,6E)-FPP", "162247",
        IF(H2462 = "(2Z,6Z)-FPP", "60374",
            IF(H2462 = "(2E,6E,10E)-GGPP", "58756",
                IF(H2462 = "9α-copalyl PP", "58622",
                    IF(H2462 = "peregrinol PP", "138232",
                        IF(H2462 = "(2E)-GPP", "58057",
                            IF(H2462 = "ent-copalyl diphosphate", "58553",
                                IF(H2462 = "(S)-2,3-epoxysqualene", "15441",
                                    IF(H2462 = "(+)-copalyl diphosphate", "58635",
                                        IF(H2462 = "copal-8-ol diphosphate(3−)","64283",
                                            IF(H2462 = "NPP", "57665",
                                                IF(H2462 = "squalene", "15440",
                                                    IF(H2462 = "ent-copal-8-ol diphosphate(3−)", "138223",
                                                        IF(H2462 = "(2E,6E,10E,14E)-GFPP", "57907",
                                                            IF(H2462 = "(R)-tetraprenyl-β-curcumene", "64801",
                                                                IF(H2462 = "(E)-2-MeGPP", "61984",
                                                                    IF(H2462 = "all-trans-heptaprenyl PP", "58206",
                                                                        IF(H2462 = "(3S,22S)-2,3:22,23-diepoxy-2,3,22,23-tetrahydrosqualene", "138307",
                                                                            IF(H2462 = "pre-α-onocerin", "138305","")
                                                                            )
                                                                        )
                                                                    )
                                                                )
                                                            )
                                                        )
                                                    )
                                                )
                                            )
                                        )
                                    )
                                )
                            )
                        )
                    )
                )
            )
        )
    )</f>
        <v>175763</v>
      </c>
      <c r="J2462" s="12"/>
      <c r="K2462" s="15" t="s">
        <v>3892</v>
      </c>
      <c r="L2462" s="13"/>
      <c r="M2462" s="14"/>
      <c r="N2462" s="9" t="s">
        <v>49</v>
      </c>
      <c r="O2462" s="9" t="s">
        <v>3894</v>
      </c>
      <c r="P2462" s="17">
        <v>137536</v>
      </c>
      <c r="Q2462" s="29" t="s">
        <v>22</v>
      </c>
      <c r="R2462" s="30"/>
      <c r="S2462" s="29" t="s">
        <v>22</v>
      </c>
      <c r="T2462" s="31"/>
      <c r="U2462" s="15" t="s">
        <v>59</v>
      </c>
      <c r="V2462" s="32" t="s">
        <v>3867</v>
      </c>
    </row>
    <row r="2463" spans="1:22" ht="16.5" customHeight="1">
      <c r="A2463" s="27" t="s">
        <v>6101</v>
      </c>
      <c r="B2463" s="9" t="s">
        <v>120</v>
      </c>
      <c r="C2463" s="15" t="s">
        <v>6102</v>
      </c>
      <c r="D2463" s="21" t="s">
        <v>6099</v>
      </c>
      <c r="E2463" s="12" t="s">
        <v>111</v>
      </c>
      <c r="F2463" s="14" t="s">
        <v>27</v>
      </c>
      <c r="G2463" s="14"/>
      <c r="H2463" s="16" t="s">
        <v>28</v>
      </c>
      <c r="I2463" s="28" t="str">
        <f t="shared" si="152"/>
        <v>175763</v>
      </c>
      <c r="J2463" s="12"/>
      <c r="K2463" s="15" t="s">
        <v>3896</v>
      </c>
      <c r="L2463" s="13"/>
      <c r="M2463" s="14"/>
      <c r="N2463" s="9" t="s">
        <v>49</v>
      </c>
      <c r="O2463" s="9" t="s">
        <v>3897</v>
      </c>
      <c r="P2463" s="17">
        <v>137535</v>
      </c>
      <c r="Q2463" s="29" t="s">
        <v>22</v>
      </c>
      <c r="R2463" s="30"/>
      <c r="S2463" s="29" t="s">
        <v>22</v>
      </c>
      <c r="T2463" s="31"/>
      <c r="U2463" s="15"/>
      <c r="V2463" s="32" t="s">
        <v>3867</v>
      </c>
    </row>
    <row r="2464" spans="1:22" ht="16.5" customHeight="1">
      <c r="A2464" s="27" t="s">
        <v>6103</v>
      </c>
      <c r="B2464" s="9" t="s">
        <v>120</v>
      </c>
      <c r="C2464" s="15" t="s">
        <v>6104</v>
      </c>
      <c r="D2464" s="21" t="s">
        <v>6099</v>
      </c>
      <c r="E2464" s="12" t="s">
        <v>111</v>
      </c>
      <c r="F2464" s="14" t="s">
        <v>27</v>
      </c>
      <c r="G2464" s="14"/>
      <c r="H2464" s="16" t="s">
        <v>28</v>
      </c>
      <c r="I2464" s="28" t="str">
        <f t="shared" si="152"/>
        <v>175763</v>
      </c>
      <c r="J2464" s="12"/>
      <c r="K2464" s="15" t="s">
        <v>3892</v>
      </c>
      <c r="L2464" s="13"/>
      <c r="M2464" s="14"/>
      <c r="N2464" s="9" t="s">
        <v>49</v>
      </c>
      <c r="O2464" s="9" t="s">
        <v>3894</v>
      </c>
      <c r="P2464" s="17">
        <v>137536</v>
      </c>
      <c r="Q2464" s="29" t="s">
        <v>22</v>
      </c>
      <c r="R2464" s="30"/>
      <c r="S2464" s="29" t="s">
        <v>22</v>
      </c>
      <c r="T2464" s="31"/>
      <c r="U2464" s="15" t="s">
        <v>59</v>
      </c>
      <c r="V2464" s="32" t="s">
        <v>3867</v>
      </c>
    </row>
    <row r="2465" spans="1:24" ht="16.5" customHeight="1">
      <c r="A2465" s="27" t="s">
        <v>6103</v>
      </c>
      <c r="B2465" s="9" t="s">
        <v>120</v>
      </c>
      <c r="C2465" s="15" t="s">
        <v>6104</v>
      </c>
      <c r="D2465" s="21" t="s">
        <v>6099</v>
      </c>
      <c r="E2465" s="12" t="s">
        <v>111</v>
      </c>
      <c r="F2465" s="14" t="s">
        <v>27</v>
      </c>
      <c r="G2465" s="14"/>
      <c r="H2465" s="16" t="s">
        <v>28</v>
      </c>
      <c r="I2465" s="28" t="str">
        <f t="shared" si="152"/>
        <v>175763</v>
      </c>
      <c r="J2465" s="12"/>
      <c r="K2465" s="15" t="s">
        <v>3896</v>
      </c>
      <c r="L2465" s="13"/>
      <c r="M2465" s="14"/>
      <c r="N2465" s="9" t="s">
        <v>49</v>
      </c>
      <c r="O2465" s="9" t="s">
        <v>3897</v>
      </c>
      <c r="P2465" s="17">
        <v>137535</v>
      </c>
      <c r="Q2465" s="29" t="s">
        <v>22</v>
      </c>
      <c r="R2465" s="30"/>
      <c r="S2465" s="29" t="s">
        <v>22</v>
      </c>
      <c r="T2465" s="31"/>
      <c r="U2465" s="15"/>
      <c r="V2465" s="32" t="s">
        <v>3867</v>
      </c>
    </row>
    <row r="2466" spans="1:24" ht="16.5" customHeight="1">
      <c r="A2466" s="27" t="s">
        <v>6105</v>
      </c>
      <c r="B2466" s="9" t="s">
        <v>6106</v>
      </c>
      <c r="C2466" s="15" t="s">
        <v>6107</v>
      </c>
      <c r="D2466" s="21" t="s">
        <v>2425</v>
      </c>
      <c r="E2466" s="12" t="s">
        <v>111</v>
      </c>
      <c r="F2466" s="14" t="s">
        <v>27</v>
      </c>
      <c r="G2466" s="14"/>
      <c r="H2466" s="16" t="s">
        <v>28</v>
      </c>
      <c r="I2466" s="28" t="str">
        <f t="shared" si="152"/>
        <v>175763</v>
      </c>
      <c r="J2466" s="14"/>
      <c r="K2466" s="15" t="s">
        <v>3870</v>
      </c>
      <c r="L2466" s="13" t="s">
        <v>288</v>
      </c>
      <c r="M2466" s="14" t="s">
        <v>22</v>
      </c>
      <c r="N2466" s="9" t="s">
        <v>30</v>
      </c>
      <c r="O2466" s="9" t="s">
        <v>3871</v>
      </c>
      <c r="P2466" s="17">
        <v>63203</v>
      </c>
      <c r="Q2466" s="29" t="s">
        <v>22</v>
      </c>
      <c r="R2466" s="30"/>
      <c r="S2466" s="29" t="s">
        <v>22</v>
      </c>
      <c r="T2466" s="31"/>
      <c r="U2466" s="15"/>
      <c r="V2466" s="26" t="s">
        <v>3867</v>
      </c>
    </row>
    <row r="2467" spans="1:24" ht="16.5" customHeight="1">
      <c r="A2467" s="27" t="s">
        <v>6105</v>
      </c>
      <c r="B2467" s="9" t="s">
        <v>6106</v>
      </c>
      <c r="C2467" s="15" t="s">
        <v>6107</v>
      </c>
      <c r="D2467" s="21" t="s">
        <v>2425</v>
      </c>
      <c r="E2467" s="12" t="s">
        <v>111</v>
      </c>
      <c r="F2467" s="14" t="s">
        <v>27</v>
      </c>
      <c r="G2467" s="14"/>
      <c r="H2467" s="16" t="s">
        <v>28</v>
      </c>
      <c r="I2467" s="28" t="str">
        <f t="shared" si="152"/>
        <v>175763</v>
      </c>
      <c r="J2467" s="14"/>
      <c r="K2467" s="15" t="s">
        <v>3868</v>
      </c>
      <c r="L2467" s="13" t="s">
        <v>288</v>
      </c>
      <c r="M2467" s="12" t="s">
        <v>22</v>
      </c>
      <c r="N2467" s="9" t="s">
        <v>49</v>
      </c>
      <c r="O2467" s="9" t="s">
        <v>3869</v>
      </c>
      <c r="P2467" s="17">
        <v>132905</v>
      </c>
      <c r="Q2467" s="29" t="s">
        <v>22</v>
      </c>
      <c r="R2467" s="30"/>
      <c r="S2467" s="29" t="s">
        <v>22</v>
      </c>
      <c r="T2467" s="31"/>
      <c r="U2467" s="15"/>
      <c r="V2467" s="45" t="s">
        <v>3880</v>
      </c>
    </row>
    <row r="2468" spans="1:24" ht="16.5" customHeight="1">
      <c r="A2468" s="27" t="s">
        <v>6105</v>
      </c>
      <c r="B2468" s="9" t="s">
        <v>6106</v>
      </c>
      <c r="C2468" s="15" t="s">
        <v>6107</v>
      </c>
      <c r="D2468" s="21" t="s">
        <v>2425</v>
      </c>
      <c r="E2468" s="12" t="s">
        <v>111</v>
      </c>
      <c r="F2468" s="14" t="s">
        <v>27</v>
      </c>
      <c r="G2468" s="14"/>
      <c r="H2468" s="16" t="s">
        <v>28</v>
      </c>
      <c r="I2468" s="28" t="str">
        <f t="shared" si="152"/>
        <v>175763</v>
      </c>
      <c r="J2468" s="14"/>
      <c r="K2468" s="15" t="s">
        <v>2254</v>
      </c>
      <c r="L2468" s="13" t="s">
        <v>771</v>
      </c>
      <c r="M2468" s="14"/>
      <c r="N2468" s="9" t="s">
        <v>30</v>
      </c>
      <c r="O2468" s="9" t="s">
        <v>3874</v>
      </c>
      <c r="P2468" s="17">
        <v>140564</v>
      </c>
      <c r="Q2468" s="29" t="s">
        <v>22</v>
      </c>
      <c r="R2468" s="30"/>
      <c r="S2468" s="29" t="s">
        <v>22</v>
      </c>
      <c r="T2468" s="31"/>
      <c r="U2468" s="15"/>
      <c r="V2468" s="45" t="s">
        <v>6108</v>
      </c>
    </row>
    <row r="2469" spans="1:24" ht="16.5" customHeight="1">
      <c r="A2469" s="27" t="s">
        <v>6105</v>
      </c>
      <c r="B2469" s="9" t="s">
        <v>6106</v>
      </c>
      <c r="C2469" s="15" t="s">
        <v>6107</v>
      </c>
      <c r="D2469" s="21" t="s">
        <v>2425</v>
      </c>
      <c r="E2469" s="12" t="s">
        <v>111</v>
      </c>
      <c r="F2469" s="14" t="s">
        <v>27</v>
      </c>
      <c r="G2469" s="14"/>
      <c r="H2469" s="16" t="s">
        <v>28</v>
      </c>
      <c r="I2469" s="28" t="str">
        <f t="shared" si="152"/>
        <v>175763</v>
      </c>
      <c r="J2469" s="14"/>
      <c r="K2469" s="15" t="s">
        <v>1693</v>
      </c>
      <c r="L2469" s="13"/>
      <c r="M2469" s="14"/>
      <c r="N2469" s="9" t="s">
        <v>30</v>
      </c>
      <c r="O2469" s="94" t="s">
        <v>1663</v>
      </c>
      <c r="P2469" s="73"/>
      <c r="Q2469" s="29" t="s">
        <v>22</v>
      </c>
      <c r="R2469" s="30"/>
      <c r="S2469" s="29" t="s">
        <v>22</v>
      </c>
      <c r="T2469" s="31"/>
      <c r="U2469" s="15"/>
      <c r="V2469" s="45" t="s">
        <v>6109</v>
      </c>
    </row>
    <row r="2470" spans="1:24" ht="16.5" customHeight="1">
      <c r="A2470" s="27" t="s">
        <v>6105</v>
      </c>
      <c r="B2470" s="9" t="s">
        <v>6106</v>
      </c>
      <c r="C2470" s="15" t="s">
        <v>6107</v>
      </c>
      <c r="D2470" s="21" t="s">
        <v>2425</v>
      </c>
      <c r="E2470" s="12" t="s">
        <v>111</v>
      </c>
      <c r="F2470" s="14" t="s">
        <v>27</v>
      </c>
      <c r="G2470" s="14"/>
      <c r="H2470" s="16" t="s">
        <v>28</v>
      </c>
      <c r="I2470" s="28" t="str">
        <f t="shared" si="152"/>
        <v>175763</v>
      </c>
      <c r="J2470" s="14"/>
      <c r="K2470" s="15" t="s">
        <v>412</v>
      </c>
      <c r="L2470" s="13" t="s">
        <v>771</v>
      </c>
      <c r="M2470" s="14"/>
      <c r="N2470" s="9" t="s">
        <v>30</v>
      </c>
      <c r="O2470" s="9" t="s">
        <v>413</v>
      </c>
      <c r="P2470" s="17">
        <v>62855</v>
      </c>
      <c r="Q2470" s="29" t="s">
        <v>22</v>
      </c>
      <c r="R2470" s="30"/>
      <c r="S2470" s="29" t="s">
        <v>22</v>
      </c>
      <c r="T2470" s="31"/>
      <c r="U2470" s="15"/>
      <c r="V2470" s="45" t="s">
        <v>6110</v>
      </c>
    </row>
    <row r="2471" spans="1:24" ht="16.5" customHeight="1">
      <c r="A2471" s="27" t="s">
        <v>6105</v>
      </c>
      <c r="B2471" s="9" t="s">
        <v>6106</v>
      </c>
      <c r="C2471" s="15" t="s">
        <v>6107</v>
      </c>
      <c r="D2471" s="21" t="s">
        <v>2425</v>
      </c>
      <c r="E2471" s="12" t="s">
        <v>111</v>
      </c>
      <c r="F2471" s="14" t="s">
        <v>27</v>
      </c>
      <c r="G2471" s="14"/>
      <c r="H2471" s="16" t="s">
        <v>28</v>
      </c>
      <c r="I2471" s="28" t="str">
        <f t="shared" si="152"/>
        <v>175763</v>
      </c>
      <c r="J2471" s="14"/>
      <c r="K2471" s="15" t="s">
        <v>3876</v>
      </c>
      <c r="L2471" s="13" t="s">
        <v>771</v>
      </c>
      <c r="M2471" s="12"/>
      <c r="N2471" s="9" t="s">
        <v>30</v>
      </c>
      <c r="O2471" s="9" t="s">
        <v>3877</v>
      </c>
      <c r="P2471" s="17">
        <v>80749</v>
      </c>
      <c r="Q2471" s="29" t="s">
        <v>22</v>
      </c>
      <c r="R2471" s="30"/>
      <c r="S2471" s="29" t="s">
        <v>22</v>
      </c>
      <c r="T2471" s="31"/>
      <c r="U2471" s="15"/>
      <c r="V2471" s="45" t="s">
        <v>6111</v>
      </c>
    </row>
    <row r="2472" spans="1:24" ht="16.5" customHeight="1">
      <c r="A2472" s="27" t="s">
        <v>6105</v>
      </c>
      <c r="B2472" s="9" t="s">
        <v>6106</v>
      </c>
      <c r="C2472" s="15" t="s">
        <v>6107</v>
      </c>
      <c r="D2472" s="21" t="s">
        <v>2425</v>
      </c>
      <c r="E2472" s="12" t="s">
        <v>111</v>
      </c>
      <c r="F2472" s="14" t="s">
        <v>27</v>
      </c>
      <c r="G2472" s="14"/>
      <c r="H2472" s="16" t="s">
        <v>28</v>
      </c>
      <c r="I2472" s="28" t="str">
        <f t="shared" si="152"/>
        <v>175763</v>
      </c>
      <c r="J2472" s="14"/>
      <c r="K2472" s="15" t="s">
        <v>2059</v>
      </c>
      <c r="L2472" s="13"/>
      <c r="M2472" s="14"/>
      <c r="N2472" s="9" t="s">
        <v>30</v>
      </c>
      <c r="O2472" s="9" t="s">
        <v>3879</v>
      </c>
      <c r="P2472" s="17">
        <v>64797</v>
      </c>
      <c r="Q2472" s="29" t="s">
        <v>22</v>
      </c>
      <c r="R2472" s="30"/>
      <c r="S2472" s="29" t="s">
        <v>22</v>
      </c>
      <c r="T2472" s="31"/>
      <c r="U2472" s="15"/>
      <c r="V2472" s="45" t="s">
        <v>6112</v>
      </c>
    </row>
    <row r="2473" spans="1:24" ht="16.5" customHeight="1">
      <c r="A2473" s="27" t="s">
        <v>6105</v>
      </c>
      <c r="B2473" s="9" t="s">
        <v>6106</v>
      </c>
      <c r="C2473" s="15" t="s">
        <v>6107</v>
      </c>
      <c r="D2473" s="21" t="s">
        <v>2425</v>
      </c>
      <c r="E2473" s="12" t="s">
        <v>111</v>
      </c>
      <c r="F2473" s="14" t="s">
        <v>27</v>
      </c>
      <c r="G2473" s="14"/>
      <c r="H2473" s="16" t="s">
        <v>28</v>
      </c>
      <c r="I2473" s="28" t="str">
        <f t="shared" si="152"/>
        <v>175763</v>
      </c>
      <c r="J2473" s="14"/>
      <c r="K2473" s="15" t="s">
        <v>2414</v>
      </c>
      <c r="L2473" s="13"/>
      <c r="M2473" s="14"/>
      <c r="N2473" s="9" t="s">
        <v>4558</v>
      </c>
      <c r="O2473" s="9" t="s">
        <v>2416</v>
      </c>
      <c r="P2473" s="17">
        <v>64798</v>
      </c>
      <c r="Q2473" s="29" t="s">
        <v>22</v>
      </c>
      <c r="R2473" s="30"/>
      <c r="S2473" s="29" t="s">
        <v>22</v>
      </c>
      <c r="T2473" s="31"/>
      <c r="U2473" s="15"/>
      <c r="V2473" s="45" t="s">
        <v>6113</v>
      </c>
    </row>
    <row r="2474" spans="1:24" ht="16.5" customHeight="1">
      <c r="A2474" s="27" t="s">
        <v>6105</v>
      </c>
      <c r="B2474" s="9" t="s">
        <v>6106</v>
      </c>
      <c r="C2474" s="15" t="s">
        <v>6107</v>
      </c>
      <c r="D2474" s="21" t="s">
        <v>2425</v>
      </c>
      <c r="E2474" s="12" t="s">
        <v>111</v>
      </c>
      <c r="F2474" s="14" t="s">
        <v>27</v>
      </c>
      <c r="G2474" s="14"/>
      <c r="H2474" s="16" t="s">
        <v>28</v>
      </c>
      <c r="I2474" s="28" t="str">
        <f t="shared" si="152"/>
        <v>175763</v>
      </c>
      <c r="J2474" s="14"/>
      <c r="K2474" s="15" t="s">
        <v>3882</v>
      </c>
      <c r="L2474" s="13"/>
      <c r="M2474" s="14"/>
      <c r="N2474" s="9" t="s">
        <v>30</v>
      </c>
      <c r="O2474" s="9" t="s">
        <v>302</v>
      </c>
      <c r="P2474" s="17">
        <v>10357</v>
      </c>
      <c r="Q2474" s="29" t="s">
        <v>22</v>
      </c>
      <c r="R2474" s="30"/>
      <c r="S2474" s="29" t="s">
        <v>22</v>
      </c>
      <c r="T2474" s="31"/>
      <c r="U2474" s="15"/>
      <c r="V2474" s="45" t="s">
        <v>6114</v>
      </c>
    </row>
    <row r="2475" spans="1:24" ht="16.5" customHeight="1">
      <c r="A2475" s="203" t="s">
        <v>5453</v>
      </c>
      <c r="B2475" s="137" t="s">
        <v>1203</v>
      </c>
      <c r="C2475" s="133" t="s">
        <v>6115</v>
      </c>
      <c r="D2475" s="204" t="s">
        <v>6116</v>
      </c>
      <c r="E2475" s="205" t="s">
        <v>1975</v>
      </c>
      <c r="F2475" s="206" t="s">
        <v>266</v>
      </c>
      <c r="G2475" s="206"/>
      <c r="H2475" s="137" t="s">
        <v>267</v>
      </c>
      <c r="I2475" s="213" t="str">
        <f t="shared" si="152"/>
        <v>15441</v>
      </c>
      <c r="J2475" s="206"/>
      <c r="K2475" s="133" t="s">
        <v>823</v>
      </c>
      <c r="L2475" s="207" t="s">
        <v>125</v>
      </c>
      <c r="M2475" s="206"/>
      <c r="N2475" s="137" t="s">
        <v>269</v>
      </c>
      <c r="O2475" s="137" t="s">
        <v>824</v>
      </c>
      <c r="P2475" s="73">
        <v>62262</v>
      </c>
      <c r="Q2475" s="187" t="s">
        <v>22</v>
      </c>
      <c r="R2475" s="214"/>
      <c r="S2475" s="187" t="s">
        <v>125</v>
      </c>
      <c r="T2475" s="215"/>
      <c r="U2475" s="133" t="s">
        <v>6117</v>
      </c>
      <c r="V2475" s="216" t="s">
        <v>1061</v>
      </c>
      <c r="W2475" s="37"/>
      <c r="X2475" s="37"/>
    </row>
    <row r="2476" spans="1:24" ht="16.5" customHeight="1">
      <c r="A2476" s="27" t="s">
        <v>6118</v>
      </c>
      <c r="B2476" s="9" t="s">
        <v>116</v>
      </c>
      <c r="C2476" s="15" t="s">
        <v>6119</v>
      </c>
      <c r="D2476" s="21" t="s">
        <v>6120</v>
      </c>
      <c r="E2476" s="12" t="s">
        <v>782</v>
      </c>
      <c r="F2476" s="14" t="s">
        <v>248</v>
      </c>
      <c r="G2476" s="14"/>
      <c r="H2476" s="9" t="s">
        <v>256</v>
      </c>
      <c r="I2476" s="13" t="s">
        <v>257</v>
      </c>
      <c r="J2476" s="14"/>
      <c r="K2476" s="15" t="s">
        <v>251</v>
      </c>
      <c r="L2476" s="13" t="s">
        <v>103</v>
      </c>
      <c r="M2476" s="14"/>
      <c r="N2476" s="9" t="s">
        <v>252</v>
      </c>
      <c r="O2476" s="9" t="s">
        <v>253</v>
      </c>
      <c r="P2476" s="17">
        <v>175763</v>
      </c>
      <c r="Q2476" s="18" t="s">
        <v>32</v>
      </c>
      <c r="R2476" s="25"/>
      <c r="S2476" s="18" t="s">
        <v>22</v>
      </c>
      <c r="T2476" s="34"/>
      <c r="U2476" s="15"/>
      <c r="V2476" s="45" t="s">
        <v>6121</v>
      </c>
    </row>
    <row r="2477" spans="1:24" ht="16.5" customHeight="1">
      <c r="A2477" s="27" t="s">
        <v>6118</v>
      </c>
      <c r="B2477" s="9" t="s">
        <v>116</v>
      </c>
      <c r="C2477" s="15" t="s">
        <v>6119</v>
      </c>
      <c r="D2477" s="21" t="s">
        <v>6120</v>
      </c>
      <c r="E2477" s="12" t="s">
        <v>782</v>
      </c>
      <c r="F2477" s="14" t="s">
        <v>179</v>
      </c>
      <c r="G2477" s="14"/>
      <c r="H2477" s="9" t="s">
        <v>256</v>
      </c>
      <c r="I2477" s="13" t="s">
        <v>257</v>
      </c>
      <c r="J2477" s="14"/>
      <c r="K2477" s="15" t="s">
        <v>182</v>
      </c>
      <c r="L2477" s="13" t="s">
        <v>91</v>
      </c>
      <c r="M2477" s="12" t="s">
        <v>22</v>
      </c>
      <c r="N2477" s="9" t="s">
        <v>252</v>
      </c>
      <c r="O2477" s="9" t="s">
        <v>253</v>
      </c>
      <c r="P2477" s="17">
        <v>175763</v>
      </c>
      <c r="Q2477" s="18" t="s">
        <v>32</v>
      </c>
      <c r="R2477" s="25"/>
      <c r="S2477" s="18" t="s">
        <v>22</v>
      </c>
      <c r="T2477" s="34"/>
      <c r="U2477" s="15"/>
      <c r="V2477" s="45" t="s">
        <v>6121</v>
      </c>
    </row>
    <row r="2478" spans="1:24" ht="16.5" customHeight="1">
      <c r="A2478" s="27" t="s">
        <v>6118</v>
      </c>
      <c r="B2478" s="9" t="s">
        <v>116</v>
      </c>
      <c r="C2478" s="15" t="s">
        <v>6119</v>
      </c>
      <c r="D2478" s="21" t="s">
        <v>6120</v>
      </c>
      <c r="E2478" s="12" t="s">
        <v>782</v>
      </c>
      <c r="F2478" s="14" t="s">
        <v>248</v>
      </c>
      <c r="G2478" s="14"/>
      <c r="H2478" s="9" t="s">
        <v>5797</v>
      </c>
      <c r="I2478" s="13" t="s">
        <v>5798</v>
      </c>
      <c r="J2478" s="14"/>
      <c r="K2478" s="15" t="s">
        <v>251</v>
      </c>
      <c r="L2478" s="13"/>
      <c r="M2478" s="14"/>
      <c r="N2478" s="9" t="s">
        <v>252</v>
      </c>
      <c r="O2478" s="9" t="s">
        <v>253</v>
      </c>
      <c r="P2478" s="17">
        <v>175763</v>
      </c>
      <c r="Q2478" s="18" t="s">
        <v>32</v>
      </c>
      <c r="R2478" s="25"/>
      <c r="S2478" s="18" t="s">
        <v>22</v>
      </c>
      <c r="T2478" s="34"/>
      <c r="U2478" s="15"/>
      <c r="V2478" s="45" t="s">
        <v>6121</v>
      </c>
    </row>
    <row r="2479" spans="1:24" ht="16.5" customHeight="1">
      <c r="A2479" s="27" t="s">
        <v>6118</v>
      </c>
      <c r="B2479" s="9" t="s">
        <v>116</v>
      </c>
      <c r="C2479" s="15" t="s">
        <v>6119</v>
      </c>
      <c r="D2479" s="21" t="s">
        <v>6120</v>
      </c>
      <c r="E2479" s="12" t="s">
        <v>782</v>
      </c>
      <c r="F2479" s="14" t="s">
        <v>179</v>
      </c>
      <c r="G2479" s="14"/>
      <c r="H2479" s="9" t="s">
        <v>5797</v>
      </c>
      <c r="I2479" s="13" t="s">
        <v>5798</v>
      </c>
      <c r="J2479" s="14"/>
      <c r="K2479" s="15" t="s">
        <v>182</v>
      </c>
      <c r="L2479" s="13"/>
      <c r="M2479" s="14"/>
      <c r="N2479" s="9" t="s">
        <v>252</v>
      </c>
      <c r="O2479" s="9" t="s">
        <v>253</v>
      </c>
      <c r="P2479" s="17">
        <v>175763</v>
      </c>
      <c r="Q2479" s="18" t="s">
        <v>32</v>
      </c>
      <c r="R2479" s="25"/>
      <c r="S2479" s="18" t="s">
        <v>22</v>
      </c>
      <c r="T2479" s="34"/>
      <c r="U2479" s="15"/>
      <c r="V2479" s="45" t="s">
        <v>6121</v>
      </c>
    </row>
    <row r="2480" spans="1:24" ht="16.5" customHeight="1">
      <c r="A2480" s="27" t="s">
        <v>6122</v>
      </c>
      <c r="B2480" s="9" t="s">
        <v>339</v>
      </c>
      <c r="C2480" s="15" t="s">
        <v>6123</v>
      </c>
      <c r="D2480" s="21" t="s">
        <v>341</v>
      </c>
      <c r="E2480" s="12" t="s">
        <v>26</v>
      </c>
      <c r="F2480" s="14" t="s">
        <v>27</v>
      </c>
      <c r="G2480" s="14"/>
      <c r="H2480" s="9" t="s">
        <v>28</v>
      </c>
      <c r="I2480" s="28" t="str">
        <f t="shared" ref="I2480:I2508" si="153">IF(H2480 = "(2E,6E)-FPP", "175763",
    IF(H2480 = "(2Z,6E)-FPP", "162247",
        IF(H2480 = "(2Z,6Z)-FPP", "60374",
            IF(H2480 = "(2E,6E,10E)-GGPP", "58756",
                IF(H2480 = "9α-copalyl PP", "58622",
                    IF(H2480 = "peregrinol PP", "138232",
                        IF(H2480 = "(2E)-GPP", "58057",
                            IF(H2480 = "ent-copalyl diphosphate", "58553",
                                IF(H2480 = "(S)-2,3-epoxysqualene", "15441",
                                    IF(H2480 = "(+)-copalyl diphosphate", "58635",
                                        IF(H2480 = "copal-8-ol diphosphate(3−)","64283",
                                            IF(H2480 = "NPP", "57665",
                                                IF(H2480 = "squalene", "15440",
                                                    IF(H2480 = "ent-copal-8-ol diphosphate(3−)", "138223",
                                                        IF(H2480 = "(2E,6E,10E,14E)-GFPP", "57907",
                                                            IF(H2480 = "(R)-tetraprenyl-β-curcumene", "64801",
                                                                IF(H2480 = "(E)-2-MeGPP", "61984",
                                                                    IF(H2480 = "all-trans-heptaprenyl PP", "58206",
                                                                        IF(H2480 = "(3S,22S)-2,3:22,23-diepoxy-2,3,22,23-tetrahydrosqualene", "138307",
                                                                            IF(H2480 = "pre-α-onocerin", "138305","")
                                                                            )
                                                                        )
                                                                    )
                                                                )
                                                            )
                                                        )
                                                    )
                                                )
                                            )
                                        )
                                    )
                                )
                            )
                        )
                    )
                )
            )
        )
    )</f>
        <v>175763</v>
      </c>
      <c r="J2480" s="14"/>
      <c r="K2480" s="15" t="s">
        <v>347</v>
      </c>
      <c r="L2480" s="13"/>
      <c r="M2480" s="14"/>
      <c r="N2480" s="9" t="s">
        <v>30</v>
      </c>
      <c r="O2480" s="9" t="s">
        <v>348</v>
      </c>
      <c r="P2480" s="17">
        <v>15385</v>
      </c>
      <c r="Q2480" s="29" t="s">
        <v>22</v>
      </c>
      <c r="R2480" s="30"/>
      <c r="S2480" s="29" t="s">
        <v>22</v>
      </c>
      <c r="T2480" s="31"/>
      <c r="U2480" s="15"/>
      <c r="V2480" s="26" t="s">
        <v>349</v>
      </c>
    </row>
    <row r="2481" spans="1:22" ht="16.5" customHeight="1">
      <c r="A2481" s="27" t="s">
        <v>6124</v>
      </c>
      <c r="B2481" s="9" t="s">
        <v>3990</v>
      </c>
      <c r="C2481" s="15" t="s">
        <v>6125</v>
      </c>
      <c r="D2481" s="21" t="s">
        <v>3211</v>
      </c>
      <c r="E2481" s="12" t="s">
        <v>26</v>
      </c>
      <c r="F2481" s="14" t="s">
        <v>27</v>
      </c>
      <c r="G2481" s="14"/>
      <c r="H2481" s="9" t="s">
        <v>28</v>
      </c>
      <c r="I2481" s="28" t="str">
        <f t="shared" si="153"/>
        <v>175763</v>
      </c>
      <c r="J2481" s="14"/>
      <c r="K2481" s="15" t="s">
        <v>332</v>
      </c>
      <c r="L2481" s="13"/>
      <c r="M2481" s="14"/>
      <c r="N2481" s="9" t="s">
        <v>30</v>
      </c>
      <c r="O2481" s="9" t="s">
        <v>333</v>
      </c>
      <c r="P2481" s="17">
        <v>49263</v>
      </c>
      <c r="Q2481" s="29" t="s">
        <v>22</v>
      </c>
      <c r="R2481" s="30"/>
      <c r="S2481" s="29" t="s">
        <v>22</v>
      </c>
      <c r="T2481" s="31"/>
      <c r="U2481" s="41" t="s">
        <v>169</v>
      </c>
      <c r="V2481" s="42" t="s">
        <v>6126</v>
      </c>
    </row>
    <row r="2482" spans="1:22" ht="16.5" customHeight="1">
      <c r="A2482" s="27" t="s">
        <v>6127</v>
      </c>
      <c r="B2482" s="9" t="s">
        <v>6128</v>
      </c>
      <c r="C2482" s="15" t="s">
        <v>6129</v>
      </c>
      <c r="D2482" s="21" t="s">
        <v>3211</v>
      </c>
      <c r="E2482" s="12" t="s">
        <v>26</v>
      </c>
      <c r="F2482" s="14" t="s">
        <v>27</v>
      </c>
      <c r="G2482" s="14"/>
      <c r="H2482" s="9" t="s">
        <v>28</v>
      </c>
      <c r="I2482" s="28" t="str">
        <f t="shared" si="153"/>
        <v>175763</v>
      </c>
      <c r="J2482" s="14"/>
      <c r="K2482" s="15" t="s">
        <v>1743</v>
      </c>
      <c r="L2482" s="13"/>
      <c r="M2482" s="14"/>
      <c r="N2482" s="9" t="s">
        <v>30</v>
      </c>
      <c r="O2482" s="9" t="s">
        <v>1744</v>
      </c>
      <c r="P2482" s="17">
        <v>143550</v>
      </c>
      <c r="Q2482" s="29" t="s">
        <v>22</v>
      </c>
      <c r="R2482" s="30"/>
      <c r="S2482" s="29" t="s">
        <v>22</v>
      </c>
      <c r="T2482" s="31"/>
      <c r="U2482" s="41" t="s">
        <v>169</v>
      </c>
      <c r="V2482" s="42" t="s">
        <v>6126</v>
      </c>
    </row>
    <row r="2483" spans="1:22" ht="16.5" customHeight="1">
      <c r="A2483" s="27" t="s">
        <v>6130</v>
      </c>
      <c r="B2483" s="9" t="s">
        <v>6131</v>
      </c>
      <c r="C2483" s="15" t="s">
        <v>6132</v>
      </c>
      <c r="D2483" s="21" t="s">
        <v>3211</v>
      </c>
      <c r="E2483" s="12" t="s">
        <v>26</v>
      </c>
      <c r="F2483" s="14" t="s">
        <v>27</v>
      </c>
      <c r="G2483" s="14"/>
      <c r="H2483" s="16" t="s">
        <v>28</v>
      </c>
      <c r="I2483" s="28" t="str">
        <f t="shared" si="153"/>
        <v>175763</v>
      </c>
      <c r="J2483" s="14"/>
      <c r="K2483" s="15" t="s">
        <v>1743</v>
      </c>
      <c r="L2483" s="13"/>
      <c r="M2483" s="14"/>
      <c r="N2483" s="9" t="s">
        <v>30</v>
      </c>
      <c r="O2483" s="9" t="s">
        <v>4477</v>
      </c>
      <c r="P2483" s="17">
        <v>143550</v>
      </c>
      <c r="Q2483" s="29" t="s">
        <v>22</v>
      </c>
      <c r="R2483" s="30"/>
      <c r="S2483" s="29" t="s">
        <v>22</v>
      </c>
      <c r="T2483" s="31"/>
      <c r="U2483" s="15"/>
      <c r="V2483" s="26" t="s">
        <v>3977</v>
      </c>
    </row>
    <row r="2484" spans="1:22" ht="16.5" customHeight="1">
      <c r="A2484" s="27" t="s">
        <v>6133</v>
      </c>
      <c r="B2484" s="9" t="s">
        <v>6134</v>
      </c>
      <c r="C2484" s="15" t="s">
        <v>6135</v>
      </c>
      <c r="D2484" s="21" t="s">
        <v>6136</v>
      </c>
      <c r="E2484" s="12" t="s">
        <v>26</v>
      </c>
      <c r="F2484" s="14" t="s">
        <v>27</v>
      </c>
      <c r="G2484" s="14"/>
      <c r="H2484" s="9" t="s">
        <v>28</v>
      </c>
      <c r="I2484" s="28" t="str">
        <f t="shared" si="153"/>
        <v>175763</v>
      </c>
      <c r="J2484" s="14"/>
      <c r="K2484" s="15" t="s">
        <v>167</v>
      </c>
      <c r="L2484" s="13"/>
      <c r="M2484" s="14"/>
      <c r="N2484" s="9" t="s">
        <v>30</v>
      </c>
      <c r="O2484" s="9" t="s">
        <v>168</v>
      </c>
      <c r="P2484" s="17">
        <v>36515</v>
      </c>
      <c r="Q2484" s="29" t="s">
        <v>22</v>
      </c>
      <c r="R2484" s="30"/>
      <c r="S2484" s="29" t="s">
        <v>22</v>
      </c>
      <c r="T2484" s="31"/>
      <c r="U2484" s="104" t="s">
        <v>169</v>
      </c>
      <c r="V2484" s="42" t="s">
        <v>6137</v>
      </c>
    </row>
    <row r="2485" spans="1:22" ht="16.5" customHeight="1">
      <c r="A2485" s="27" t="s">
        <v>6133</v>
      </c>
      <c r="B2485" s="9" t="s">
        <v>6134</v>
      </c>
      <c r="C2485" s="15" t="s">
        <v>6135</v>
      </c>
      <c r="D2485" s="21" t="s">
        <v>6136</v>
      </c>
      <c r="E2485" s="12" t="s">
        <v>26</v>
      </c>
      <c r="F2485" s="14" t="s">
        <v>27</v>
      </c>
      <c r="G2485" s="14"/>
      <c r="H2485" s="9" t="s">
        <v>28</v>
      </c>
      <c r="I2485" s="28" t="str">
        <f t="shared" si="153"/>
        <v>175763</v>
      </c>
      <c r="J2485" s="14"/>
      <c r="K2485" s="15" t="s">
        <v>2114</v>
      </c>
      <c r="L2485" s="13"/>
      <c r="M2485" s="14"/>
      <c r="N2485" s="9" t="s">
        <v>30</v>
      </c>
      <c r="O2485" s="9" t="s">
        <v>2115</v>
      </c>
      <c r="P2485" s="17">
        <v>63447</v>
      </c>
      <c r="Q2485" s="29" t="s">
        <v>22</v>
      </c>
      <c r="R2485" s="30"/>
      <c r="S2485" s="29" t="s">
        <v>22</v>
      </c>
      <c r="T2485" s="31"/>
      <c r="U2485" s="41" t="s">
        <v>169</v>
      </c>
      <c r="V2485" s="42" t="s">
        <v>6137</v>
      </c>
    </row>
    <row r="2486" spans="1:22" ht="16.5" customHeight="1">
      <c r="A2486" s="27" t="s">
        <v>6138</v>
      </c>
      <c r="B2486" s="9" t="s">
        <v>5044</v>
      </c>
      <c r="C2486" s="15" t="s">
        <v>6139</v>
      </c>
      <c r="D2486" s="21" t="s">
        <v>4796</v>
      </c>
      <c r="E2486" s="12" t="s">
        <v>26</v>
      </c>
      <c r="F2486" s="14" t="s">
        <v>27</v>
      </c>
      <c r="G2486" s="14"/>
      <c r="H2486" s="9" t="s">
        <v>28</v>
      </c>
      <c r="I2486" s="28" t="str">
        <f t="shared" si="153"/>
        <v>175763</v>
      </c>
      <c r="J2486" s="14"/>
      <c r="K2486" s="15" t="s">
        <v>3255</v>
      </c>
      <c r="L2486" s="13"/>
      <c r="M2486" s="14"/>
      <c r="N2486" s="9" t="s">
        <v>30</v>
      </c>
      <c r="O2486" s="9" t="s">
        <v>3847</v>
      </c>
      <c r="P2486" s="17">
        <v>132830</v>
      </c>
      <c r="Q2486" s="29" t="s">
        <v>22</v>
      </c>
      <c r="R2486" s="30"/>
      <c r="S2486" s="29" t="s">
        <v>22</v>
      </c>
      <c r="T2486" s="31"/>
      <c r="U2486" s="41" t="s">
        <v>169</v>
      </c>
      <c r="V2486" s="42" t="s">
        <v>6140</v>
      </c>
    </row>
    <row r="2487" spans="1:22" ht="16.5" customHeight="1">
      <c r="A2487" s="27" t="s">
        <v>6141</v>
      </c>
      <c r="B2487" s="9" t="s">
        <v>6142</v>
      </c>
      <c r="C2487" s="15" t="s">
        <v>6143</v>
      </c>
      <c r="D2487" s="21" t="s">
        <v>6144</v>
      </c>
      <c r="E2487" s="12" t="s">
        <v>26</v>
      </c>
      <c r="F2487" s="14" t="s">
        <v>27</v>
      </c>
      <c r="G2487" s="14"/>
      <c r="H2487" s="9" t="s">
        <v>28</v>
      </c>
      <c r="I2487" s="28" t="str">
        <f t="shared" si="153"/>
        <v>175763</v>
      </c>
      <c r="J2487" s="14"/>
      <c r="K2487" s="15" t="s">
        <v>328</v>
      </c>
      <c r="L2487" s="13"/>
      <c r="M2487" s="14"/>
      <c r="N2487" s="9" t="s">
        <v>30</v>
      </c>
      <c r="O2487" s="9" t="s">
        <v>330</v>
      </c>
      <c r="P2487" s="17">
        <v>49241</v>
      </c>
      <c r="Q2487" s="29" t="s">
        <v>22</v>
      </c>
      <c r="R2487" s="30" t="s">
        <v>22</v>
      </c>
      <c r="S2487" s="29" t="s">
        <v>22</v>
      </c>
      <c r="T2487" s="31"/>
      <c r="U2487" s="41" t="s">
        <v>169</v>
      </c>
      <c r="V2487" s="160" t="s">
        <v>6145</v>
      </c>
    </row>
    <row r="2488" spans="1:22" ht="16.5" customHeight="1">
      <c r="A2488" s="27" t="s">
        <v>6146</v>
      </c>
      <c r="B2488" s="9" t="s">
        <v>1265</v>
      </c>
      <c r="C2488" s="15" t="s">
        <v>6147</v>
      </c>
      <c r="D2488" s="21" t="s">
        <v>5146</v>
      </c>
      <c r="E2488" s="12" t="s">
        <v>26</v>
      </c>
      <c r="F2488" s="14" t="s">
        <v>27</v>
      </c>
      <c r="G2488" s="14"/>
      <c r="H2488" s="9" t="s">
        <v>28</v>
      </c>
      <c r="I2488" s="28" t="str">
        <f t="shared" si="153"/>
        <v>175763</v>
      </c>
      <c r="J2488" s="14" t="s">
        <v>4653</v>
      </c>
      <c r="K2488" s="94" t="s">
        <v>365</v>
      </c>
      <c r="L2488" s="13"/>
      <c r="M2488" s="14"/>
      <c r="N2488" s="9" t="s">
        <v>30</v>
      </c>
      <c r="O2488" s="9" t="s">
        <v>366</v>
      </c>
      <c r="P2488" s="17">
        <v>49044</v>
      </c>
      <c r="Q2488" s="29" t="s">
        <v>22</v>
      </c>
      <c r="R2488" s="30"/>
      <c r="S2488" s="29" t="s">
        <v>22</v>
      </c>
      <c r="T2488" s="31"/>
      <c r="U2488" s="104" t="s">
        <v>169</v>
      </c>
      <c r="V2488" s="42" t="s">
        <v>6148</v>
      </c>
    </row>
    <row r="2489" spans="1:22" ht="16.5" customHeight="1">
      <c r="A2489" s="27" t="s">
        <v>6146</v>
      </c>
      <c r="B2489" s="9" t="s">
        <v>1265</v>
      </c>
      <c r="C2489" s="15" t="s">
        <v>6147</v>
      </c>
      <c r="D2489" s="21" t="s">
        <v>5146</v>
      </c>
      <c r="E2489" s="12" t="s">
        <v>26</v>
      </c>
      <c r="F2489" s="14" t="s">
        <v>27</v>
      </c>
      <c r="G2489" s="14"/>
      <c r="H2489" s="9" t="s">
        <v>28</v>
      </c>
      <c r="I2489" s="28" t="str">
        <f t="shared" si="153"/>
        <v>175763</v>
      </c>
      <c r="J2489" s="14" t="s">
        <v>4653</v>
      </c>
      <c r="K2489" s="15" t="s">
        <v>167</v>
      </c>
      <c r="L2489" s="13"/>
      <c r="M2489" s="14"/>
      <c r="N2489" s="9" t="s">
        <v>30</v>
      </c>
      <c r="O2489" s="9" t="s">
        <v>168</v>
      </c>
      <c r="P2489" s="17">
        <v>36515</v>
      </c>
      <c r="Q2489" s="29" t="s">
        <v>22</v>
      </c>
      <c r="R2489" s="30"/>
      <c r="S2489" s="29" t="s">
        <v>22</v>
      </c>
      <c r="T2489" s="31"/>
      <c r="U2489" s="104" t="s">
        <v>169</v>
      </c>
      <c r="V2489" s="42" t="s">
        <v>6148</v>
      </c>
    </row>
    <row r="2490" spans="1:22" ht="16.5" customHeight="1">
      <c r="A2490" s="27" t="s">
        <v>6149</v>
      </c>
      <c r="B2490" s="9" t="s">
        <v>1265</v>
      </c>
      <c r="C2490" s="15" t="s">
        <v>6150</v>
      </c>
      <c r="D2490" s="21" t="s">
        <v>6151</v>
      </c>
      <c r="E2490" s="12" t="s">
        <v>26</v>
      </c>
      <c r="F2490" s="14" t="s">
        <v>27</v>
      </c>
      <c r="G2490" s="14"/>
      <c r="H2490" s="9" t="s">
        <v>28</v>
      </c>
      <c r="I2490" s="28" t="str">
        <f t="shared" si="153"/>
        <v>175763</v>
      </c>
      <c r="J2490" s="14" t="s">
        <v>4653</v>
      </c>
      <c r="K2490" s="15" t="s">
        <v>301</v>
      </c>
      <c r="L2490" s="13"/>
      <c r="M2490" s="14"/>
      <c r="N2490" s="9" t="s">
        <v>30</v>
      </c>
      <c r="O2490" s="9" t="s">
        <v>302</v>
      </c>
      <c r="P2490" s="17">
        <v>10357</v>
      </c>
      <c r="Q2490" s="29" t="s">
        <v>22</v>
      </c>
      <c r="R2490" s="30"/>
      <c r="S2490" s="29" t="s">
        <v>22</v>
      </c>
      <c r="T2490" s="31"/>
      <c r="U2490" s="41" t="s">
        <v>169</v>
      </c>
      <c r="V2490" s="160" t="s">
        <v>6148</v>
      </c>
    </row>
    <row r="2491" spans="1:22" ht="16.5" customHeight="1">
      <c r="A2491" s="27" t="s">
        <v>6149</v>
      </c>
      <c r="B2491" s="9" t="s">
        <v>1265</v>
      </c>
      <c r="C2491" s="15" t="s">
        <v>6150</v>
      </c>
      <c r="D2491" s="21" t="s">
        <v>6151</v>
      </c>
      <c r="E2491" s="12" t="s">
        <v>26</v>
      </c>
      <c r="F2491" s="14" t="s">
        <v>27</v>
      </c>
      <c r="G2491" s="14"/>
      <c r="H2491" s="9" t="s">
        <v>28</v>
      </c>
      <c r="I2491" s="28" t="str">
        <f t="shared" si="153"/>
        <v>175763</v>
      </c>
      <c r="J2491" s="14" t="s">
        <v>4653</v>
      </c>
      <c r="K2491" s="15" t="s">
        <v>167</v>
      </c>
      <c r="L2491" s="13"/>
      <c r="M2491" s="14"/>
      <c r="N2491" s="9" t="s">
        <v>30</v>
      </c>
      <c r="O2491" s="9" t="s">
        <v>168</v>
      </c>
      <c r="P2491" s="17">
        <v>36515</v>
      </c>
      <c r="Q2491" s="29" t="s">
        <v>22</v>
      </c>
      <c r="R2491" s="30"/>
      <c r="S2491" s="29" t="s">
        <v>22</v>
      </c>
      <c r="T2491" s="31"/>
      <c r="U2491" s="41" t="s">
        <v>169</v>
      </c>
      <c r="V2491" s="160" t="s">
        <v>6148</v>
      </c>
    </row>
    <row r="2492" spans="1:22" ht="16.5" customHeight="1">
      <c r="A2492" s="27" t="s">
        <v>6152</v>
      </c>
      <c r="B2492" s="9" t="s">
        <v>1265</v>
      </c>
      <c r="C2492" s="15" t="s">
        <v>6153</v>
      </c>
      <c r="D2492" s="21" t="s">
        <v>6154</v>
      </c>
      <c r="E2492" s="12" t="s">
        <v>26</v>
      </c>
      <c r="F2492" s="14" t="s">
        <v>27</v>
      </c>
      <c r="G2492" s="14"/>
      <c r="H2492" s="9" t="s">
        <v>28</v>
      </c>
      <c r="I2492" s="28" t="str">
        <f t="shared" si="153"/>
        <v>175763</v>
      </c>
      <c r="J2492" s="14"/>
      <c r="K2492" s="15" t="s">
        <v>301</v>
      </c>
      <c r="L2492" s="13"/>
      <c r="M2492" s="14"/>
      <c r="N2492" s="9" t="s">
        <v>30</v>
      </c>
      <c r="O2492" s="9" t="s">
        <v>302</v>
      </c>
      <c r="P2492" s="17">
        <v>10357</v>
      </c>
      <c r="Q2492" s="29" t="s">
        <v>22</v>
      </c>
      <c r="R2492" s="30"/>
      <c r="S2492" s="29" t="s">
        <v>22</v>
      </c>
      <c r="T2492" s="31"/>
      <c r="U2492" s="41" t="s">
        <v>169</v>
      </c>
      <c r="V2492" s="42" t="s">
        <v>6148</v>
      </c>
    </row>
    <row r="2493" spans="1:22" ht="16.5" customHeight="1">
      <c r="A2493" s="27" t="s">
        <v>6155</v>
      </c>
      <c r="B2493" s="9" t="s">
        <v>1265</v>
      </c>
      <c r="C2493" s="15" t="s">
        <v>6156</v>
      </c>
      <c r="D2493" s="21" t="s">
        <v>5153</v>
      </c>
      <c r="E2493" s="12" t="s">
        <v>26</v>
      </c>
      <c r="F2493" s="14" t="s">
        <v>27</v>
      </c>
      <c r="G2493" s="14"/>
      <c r="H2493" s="9" t="s">
        <v>28</v>
      </c>
      <c r="I2493" s="28" t="str">
        <f t="shared" si="153"/>
        <v>175763</v>
      </c>
      <c r="J2493" s="14"/>
      <c r="K2493" s="15" t="s">
        <v>301</v>
      </c>
      <c r="L2493" s="13"/>
      <c r="M2493" s="14"/>
      <c r="N2493" s="9" t="s">
        <v>30</v>
      </c>
      <c r="O2493" s="9" t="s">
        <v>302</v>
      </c>
      <c r="P2493" s="17">
        <v>10357</v>
      </c>
      <c r="Q2493" s="29" t="s">
        <v>22</v>
      </c>
      <c r="R2493" s="30"/>
      <c r="S2493" s="29" t="s">
        <v>22</v>
      </c>
      <c r="T2493" s="31"/>
      <c r="U2493" s="41" t="s">
        <v>169</v>
      </c>
      <c r="V2493" s="42" t="s">
        <v>6148</v>
      </c>
    </row>
    <row r="2494" spans="1:22" ht="16.5" customHeight="1">
      <c r="A2494" s="27" t="s">
        <v>6155</v>
      </c>
      <c r="B2494" s="9" t="s">
        <v>1265</v>
      </c>
      <c r="C2494" s="15" t="s">
        <v>6156</v>
      </c>
      <c r="D2494" s="21" t="s">
        <v>5153</v>
      </c>
      <c r="E2494" s="12" t="s">
        <v>26</v>
      </c>
      <c r="F2494" s="14" t="s">
        <v>27</v>
      </c>
      <c r="G2494" s="14"/>
      <c r="H2494" s="9" t="s">
        <v>28</v>
      </c>
      <c r="I2494" s="28" t="str">
        <f t="shared" si="153"/>
        <v>175763</v>
      </c>
      <c r="J2494" s="14"/>
      <c r="K2494" s="15" t="s">
        <v>167</v>
      </c>
      <c r="L2494" s="13"/>
      <c r="M2494" s="14"/>
      <c r="N2494" s="9" t="s">
        <v>30</v>
      </c>
      <c r="O2494" s="9" t="s">
        <v>168</v>
      </c>
      <c r="P2494" s="17">
        <v>36515</v>
      </c>
      <c r="Q2494" s="29" t="s">
        <v>22</v>
      </c>
      <c r="R2494" s="30"/>
      <c r="S2494" s="29" t="s">
        <v>22</v>
      </c>
      <c r="T2494" s="31"/>
      <c r="U2494" s="104" t="s">
        <v>169</v>
      </c>
      <c r="V2494" s="42" t="s">
        <v>6148</v>
      </c>
    </row>
    <row r="2495" spans="1:22" ht="16.5" customHeight="1">
      <c r="A2495" s="27" t="s">
        <v>6157</v>
      </c>
      <c r="B2495" s="9" t="s">
        <v>1265</v>
      </c>
      <c r="C2495" s="15" t="s">
        <v>6158</v>
      </c>
      <c r="D2495" s="21" t="s">
        <v>6159</v>
      </c>
      <c r="E2495" s="12" t="s">
        <v>26</v>
      </c>
      <c r="F2495" s="14" t="s">
        <v>27</v>
      </c>
      <c r="G2495" s="14"/>
      <c r="H2495" s="9" t="s">
        <v>28</v>
      </c>
      <c r="I2495" s="28" t="str">
        <f t="shared" si="153"/>
        <v>175763</v>
      </c>
      <c r="J2495" s="14"/>
      <c r="K2495" s="15" t="s">
        <v>301</v>
      </c>
      <c r="L2495" s="13"/>
      <c r="M2495" s="14"/>
      <c r="N2495" s="9" t="s">
        <v>30</v>
      </c>
      <c r="O2495" s="9" t="s">
        <v>302</v>
      </c>
      <c r="P2495" s="17">
        <v>10357</v>
      </c>
      <c r="Q2495" s="29" t="s">
        <v>22</v>
      </c>
      <c r="R2495" s="30"/>
      <c r="S2495" s="29" t="s">
        <v>22</v>
      </c>
      <c r="T2495" s="31"/>
      <c r="U2495" s="41" t="s">
        <v>169</v>
      </c>
      <c r="V2495" s="42" t="s">
        <v>6148</v>
      </c>
    </row>
    <row r="2496" spans="1:22" ht="16.5" customHeight="1">
      <c r="A2496" s="27" t="s">
        <v>6157</v>
      </c>
      <c r="B2496" s="9" t="s">
        <v>1265</v>
      </c>
      <c r="C2496" s="15" t="s">
        <v>6158</v>
      </c>
      <c r="D2496" s="21" t="s">
        <v>6159</v>
      </c>
      <c r="E2496" s="12" t="s">
        <v>26</v>
      </c>
      <c r="F2496" s="14" t="s">
        <v>27</v>
      </c>
      <c r="G2496" s="14"/>
      <c r="H2496" s="9" t="s">
        <v>28</v>
      </c>
      <c r="I2496" s="28" t="str">
        <f t="shared" si="153"/>
        <v>175763</v>
      </c>
      <c r="J2496" s="14"/>
      <c r="K2496" s="15" t="s">
        <v>167</v>
      </c>
      <c r="L2496" s="13"/>
      <c r="M2496" s="14"/>
      <c r="N2496" s="9" t="s">
        <v>30</v>
      </c>
      <c r="O2496" s="9" t="s">
        <v>168</v>
      </c>
      <c r="P2496" s="17">
        <v>36515</v>
      </c>
      <c r="Q2496" s="29" t="s">
        <v>22</v>
      </c>
      <c r="R2496" s="30"/>
      <c r="S2496" s="29" t="s">
        <v>22</v>
      </c>
      <c r="T2496" s="31"/>
      <c r="U2496" s="104" t="s">
        <v>169</v>
      </c>
      <c r="V2496" s="42" t="s">
        <v>6148</v>
      </c>
    </row>
    <row r="2497" spans="1:22" ht="16.5" customHeight="1">
      <c r="A2497" s="27" t="s">
        <v>6160</v>
      </c>
      <c r="B2497" s="9" t="s">
        <v>1265</v>
      </c>
      <c r="C2497" s="15" t="s">
        <v>6161</v>
      </c>
      <c r="D2497" s="21" t="s">
        <v>5141</v>
      </c>
      <c r="E2497" s="12" t="s">
        <v>26</v>
      </c>
      <c r="F2497" s="14" t="s">
        <v>27</v>
      </c>
      <c r="G2497" s="14"/>
      <c r="H2497" s="9" t="s">
        <v>28</v>
      </c>
      <c r="I2497" s="28" t="str">
        <f t="shared" si="153"/>
        <v>175763</v>
      </c>
      <c r="J2497" s="14"/>
      <c r="K2497" s="15" t="s">
        <v>301</v>
      </c>
      <c r="L2497" s="13"/>
      <c r="M2497" s="14"/>
      <c r="N2497" s="9" t="s">
        <v>30</v>
      </c>
      <c r="O2497" s="9" t="s">
        <v>302</v>
      </c>
      <c r="P2497" s="17">
        <v>10357</v>
      </c>
      <c r="Q2497" s="29" t="s">
        <v>22</v>
      </c>
      <c r="R2497" s="30"/>
      <c r="S2497" s="29" t="s">
        <v>22</v>
      </c>
      <c r="T2497" s="31"/>
      <c r="U2497" s="41" t="s">
        <v>169</v>
      </c>
      <c r="V2497" s="42" t="s">
        <v>6148</v>
      </c>
    </row>
    <row r="2498" spans="1:22" ht="16.5" customHeight="1">
      <c r="A2498" s="27" t="s">
        <v>6162</v>
      </c>
      <c r="B2498" s="9" t="s">
        <v>1265</v>
      </c>
      <c r="C2498" s="15" t="s">
        <v>6163</v>
      </c>
      <c r="D2498" s="21" t="s">
        <v>1875</v>
      </c>
      <c r="E2498" s="12" t="s">
        <v>26</v>
      </c>
      <c r="F2498" s="14" t="s">
        <v>27</v>
      </c>
      <c r="G2498" s="14"/>
      <c r="H2498" s="9" t="s">
        <v>28</v>
      </c>
      <c r="I2498" s="28" t="str">
        <f t="shared" si="153"/>
        <v>175763</v>
      </c>
      <c r="J2498" s="14"/>
      <c r="K2498" s="15" t="s">
        <v>301</v>
      </c>
      <c r="L2498" s="13"/>
      <c r="M2498" s="14"/>
      <c r="N2498" s="9" t="s">
        <v>30</v>
      </c>
      <c r="O2498" s="9" t="s">
        <v>302</v>
      </c>
      <c r="P2498" s="17">
        <v>10357</v>
      </c>
      <c r="Q2498" s="29" t="s">
        <v>22</v>
      </c>
      <c r="R2498" s="30"/>
      <c r="S2498" s="29" t="s">
        <v>22</v>
      </c>
      <c r="T2498" s="31"/>
      <c r="U2498" s="41" t="s">
        <v>169</v>
      </c>
      <c r="V2498" s="42" t="s">
        <v>6148</v>
      </c>
    </row>
    <row r="2499" spans="1:22" ht="16.5" customHeight="1">
      <c r="A2499" s="27" t="s">
        <v>6164</v>
      </c>
      <c r="B2499" s="9" t="s">
        <v>1265</v>
      </c>
      <c r="C2499" s="15" t="s">
        <v>6165</v>
      </c>
      <c r="D2499" s="21" t="s">
        <v>1875</v>
      </c>
      <c r="E2499" s="12" t="s">
        <v>26</v>
      </c>
      <c r="F2499" s="14" t="s">
        <v>27</v>
      </c>
      <c r="G2499" s="14"/>
      <c r="H2499" s="9" t="s">
        <v>28</v>
      </c>
      <c r="I2499" s="28" t="str">
        <f t="shared" si="153"/>
        <v>175763</v>
      </c>
      <c r="J2499" s="14"/>
      <c r="K2499" s="15" t="s">
        <v>1725</v>
      </c>
      <c r="L2499" s="13"/>
      <c r="M2499" s="14"/>
      <c r="N2499" s="9" t="s">
        <v>30</v>
      </c>
      <c r="O2499" s="9" t="s">
        <v>1726</v>
      </c>
      <c r="P2499" s="17">
        <v>63696</v>
      </c>
      <c r="Q2499" s="29" t="s">
        <v>22</v>
      </c>
      <c r="R2499" s="30"/>
      <c r="S2499" s="29" t="s">
        <v>22</v>
      </c>
      <c r="T2499" s="31"/>
      <c r="U2499" s="41" t="s">
        <v>169</v>
      </c>
      <c r="V2499" s="42" t="s">
        <v>6148</v>
      </c>
    </row>
    <row r="2500" spans="1:22" ht="16.5" customHeight="1">
      <c r="A2500" s="27" t="s">
        <v>6166</v>
      </c>
      <c r="B2500" s="9" t="s">
        <v>1265</v>
      </c>
      <c r="C2500" s="15" t="s">
        <v>6167</v>
      </c>
      <c r="D2500" s="21" t="s">
        <v>1875</v>
      </c>
      <c r="E2500" s="12" t="s">
        <v>26</v>
      </c>
      <c r="F2500" s="14" t="s">
        <v>27</v>
      </c>
      <c r="G2500" s="14"/>
      <c r="H2500" s="9" t="s">
        <v>28</v>
      </c>
      <c r="I2500" s="28" t="str">
        <f t="shared" si="153"/>
        <v>175763</v>
      </c>
      <c r="J2500" s="14"/>
      <c r="K2500" s="15" t="s">
        <v>48</v>
      </c>
      <c r="L2500" s="13"/>
      <c r="M2500" s="14"/>
      <c r="N2500" s="9" t="s">
        <v>49</v>
      </c>
      <c r="O2500" s="9" t="s">
        <v>50</v>
      </c>
      <c r="P2500" s="17">
        <v>141221</v>
      </c>
      <c r="Q2500" s="29" t="s">
        <v>22</v>
      </c>
      <c r="R2500" s="30"/>
      <c r="S2500" s="29" t="s">
        <v>22</v>
      </c>
      <c r="T2500" s="31"/>
      <c r="U2500" s="41" t="s">
        <v>169</v>
      </c>
      <c r="V2500" s="42" t="s">
        <v>6148</v>
      </c>
    </row>
    <row r="2501" spans="1:22" ht="16.5" customHeight="1">
      <c r="A2501" s="27" t="s">
        <v>6168</v>
      </c>
      <c r="B2501" s="9" t="s">
        <v>1265</v>
      </c>
      <c r="C2501" s="15" t="s">
        <v>6169</v>
      </c>
      <c r="D2501" s="21" t="s">
        <v>1875</v>
      </c>
      <c r="E2501" s="12" t="s">
        <v>26</v>
      </c>
      <c r="F2501" s="14" t="s">
        <v>27</v>
      </c>
      <c r="G2501" s="14"/>
      <c r="H2501" s="9" t="s">
        <v>28</v>
      </c>
      <c r="I2501" s="28" t="str">
        <f t="shared" si="153"/>
        <v>175763</v>
      </c>
      <c r="J2501" s="14"/>
      <c r="K2501" s="15" t="s">
        <v>412</v>
      </c>
      <c r="L2501" s="13"/>
      <c r="M2501" s="14"/>
      <c r="N2501" s="9" t="s">
        <v>30</v>
      </c>
      <c r="O2501" s="9" t="s">
        <v>413</v>
      </c>
      <c r="P2501" s="17">
        <v>62855</v>
      </c>
      <c r="Q2501" s="29" t="s">
        <v>22</v>
      </c>
      <c r="R2501" s="30"/>
      <c r="S2501" s="29" t="s">
        <v>22</v>
      </c>
      <c r="T2501" s="31"/>
      <c r="U2501" s="41" t="s">
        <v>169</v>
      </c>
      <c r="V2501" s="32" t="s">
        <v>6170</v>
      </c>
    </row>
    <row r="2502" spans="1:22" ht="16.5" customHeight="1">
      <c r="A2502" s="27" t="s">
        <v>6171</v>
      </c>
      <c r="B2502" s="9" t="s">
        <v>6172</v>
      </c>
      <c r="C2502" s="15" t="s">
        <v>6173</v>
      </c>
      <c r="D2502" s="21" t="s">
        <v>6174</v>
      </c>
      <c r="E2502" s="12" t="s">
        <v>26</v>
      </c>
      <c r="F2502" s="14" t="s">
        <v>27</v>
      </c>
      <c r="G2502" s="14"/>
      <c r="H2502" s="9" t="s">
        <v>28</v>
      </c>
      <c r="I2502" s="28" t="str">
        <f t="shared" si="153"/>
        <v>175763</v>
      </c>
      <c r="J2502" s="14"/>
      <c r="K2502" s="15" t="s">
        <v>368</v>
      </c>
      <c r="L2502" s="13"/>
      <c r="M2502" s="14"/>
      <c r="N2502" s="9" t="s">
        <v>30</v>
      </c>
      <c r="O2502" s="9" t="s">
        <v>369</v>
      </c>
      <c r="P2502" s="17">
        <v>63709</v>
      </c>
      <c r="Q2502" s="29" t="s">
        <v>22</v>
      </c>
      <c r="R2502" s="30"/>
      <c r="S2502" s="29" t="s">
        <v>22</v>
      </c>
      <c r="T2502" s="31"/>
      <c r="U2502" s="41" t="s">
        <v>169</v>
      </c>
      <c r="V2502" s="42" t="s">
        <v>6175</v>
      </c>
    </row>
    <row r="2503" spans="1:22" ht="16.5" customHeight="1">
      <c r="A2503" s="27" t="s">
        <v>6176</v>
      </c>
      <c r="B2503" s="9" t="s">
        <v>3161</v>
      </c>
      <c r="C2503" s="15" t="s">
        <v>6177</v>
      </c>
      <c r="D2503" s="21" t="s">
        <v>3335</v>
      </c>
      <c r="E2503" s="12" t="s">
        <v>26</v>
      </c>
      <c r="F2503" s="14" t="s">
        <v>27</v>
      </c>
      <c r="G2503" s="14"/>
      <c r="H2503" s="9" t="s">
        <v>28</v>
      </c>
      <c r="I2503" s="28" t="str">
        <f t="shared" si="153"/>
        <v>175763</v>
      </c>
      <c r="J2503" s="14"/>
      <c r="K2503" s="15" t="s">
        <v>3299</v>
      </c>
      <c r="L2503" s="13"/>
      <c r="M2503" s="14"/>
      <c r="N2503" s="9" t="s">
        <v>49</v>
      </c>
      <c r="O2503" s="9" t="s">
        <v>3300</v>
      </c>
      <c r="P2503" s="17">
        <v>68658</v>
      </c>
      <c r="Q2503" s="29" t="s">
        <v>22</v>
      </c>
      <c r="R2503" s="30"/>
      <c r="S2503" s="29" t="s">
        <v>22</v>
      </c>
      <c r="T2503" s="31"/>
      <c r="U2503" s="41" t="s">
        <v>169</v>
      </c>
      <c r="V2503" s="26" t="s">
        <v>6178</v>
      </c>
    </row>
    <row r="2504" spans="1:22" ht="16.5" customHeight="1">
      <c r="A2504" s="27" t="s">
        <v>6179</v>
      </c>
      <c r="B2504" s="9" t="s">
        <v>544</v>
      </c>
      <c r="C2504" s="15" t="s">
        <v>6180</v>
      </c>
      <c r="D2504" s="21" t="s">
        <v>6181</v>
      </c>
      <c r="E2504" s="12" t="s">
        <v>26</v>
      </c>
      <c r="F2504" s="14" t="s">
        <v>38</v>
      </c>
      <c r="G2504" s="14"/>
      <c r="H2504" s="9" t="s">
        <v>56</v>
      </c>
      <c r="I2504" s="28" t="str">
        <f t="shared" si="153"/>
        <v>58553</v>
      </c>
      <c r="J2504" s="14" t="s">
        <v>59</v>
      </c>
      <c r="K2504" s="15" t="s">
        <v>504</v>
      </c>
      <c r="L2504" s="13"/>
      <c r="M2504" s="14"/>
      <c r="N2504" s="9" t="s">
        <v>41</v>
      </c>
      <c r="O2504" s="9" t="s">
        <v>505</v>
      </c>
      <c r="P2504" s="17">
        <v>15415</v>
      </c>
      <c r="Q2504" s="29" t="s">
        <v>22</v>
      </c>
      <c r="R2504" s="30" t="s">
        <v>22</v>
      </c>
      <c r="S2504" s="29" t="s">
        <v>22</v>
      </c>
      <c r="T2504" s="31"/>
      <c r="U2504" s="15" t="s">
        <v>59</v>
      </c>
      <c r="V2504" s="26" t="s">
        <v>6182</v>
      </c>
    </row>
    <row r="2505" spans="1:22" ht="16.5" customHeight="1">
      <c r="A2505" s="27" t="s">
        <v>6183</v>
      </c>
      <c r="B2505" s="9" t="s">
        <v>6184</v>
      </c>
      <c r="C2505" s="15" t="s">
        <v>6185</v>
      </c>
      <c r="D2505" s="21" t="s">
        <v>6181</v>
      </c>
      <c r="E2505" s="12" t="s">
        <v>26</v>
      </c>
      <c r="F2505" s="14" t="s">
        <v>38</v>
      </c>
      <c r="G2505" s="14"/>
      <c r="H2505" s="9" t="s">
        <v>5448</v>
      </c>
      <c r="I2505" s="28" t="str">
        <f t="shared" si="153"/>
        <v>138232</v>
      </c>
      <c r="J2505" s="14"/>
      <c r="K2505" s="15" t="s">
        <v>5468</v>
      </c>
      <c r="L2505" s="13"/>
      <c r="M2505" s="14" t="s">
        <v>22</v>
      </c>
      <c r="N2505" s="9" t="s">
        <v>76</v>
      </c>
      <c r="O2505" s="9" t="s">
        <v>5469</v>
      </c>
      <c r="P2505" s="17">
        <v>138233</v>
      </c>
      <c r="Q2505" s="29" t="s">
        <v>22</v>
      </c>
      <c r="R2505" s="30"/>
      <c r="S2505" s="29" t="s">
        <v>22</v>
      </c>
      <c r="T2505" s="31"/>
      <c r="U2505" s="15" t="s">
        <v>6186</v>
      </c>
      <c r="V2505" s="26" t="s">
        <v>6182</v>
      </c>
    </row>
    <row r="2506" spans="1:22" ht="16.5" customHeight="1">
      <c r="A2506" s="27" t="s">
        <v>6183</v>
      </c>
      <c r="B2506" s="9" t="s">
        <v>6184</v>
      </c>
      <c r="C2506" s="15" t="s">
        <v>6185</v>
      </c>
      <c r="D2506" s="21" t="s">
        <v>6181</v>
      </c>
      <c r="E2506" s="12" t="s">
        <v>26</v>
      </c>
      <c r="F2506" s="14" t="s">
        <v>38</v>
      </c>
      <c r="G2506" s="14"/>
      <c r="H2506" s="9" t="s">
        <v>64</v>
      </c>
      <c r="I2506" s="28" t="str">
        <f t="shared" si="153"/>
        <v>58635</v>
      </c>
      <c r="J2506" s="14"/>
      <c r="K2506" s="15" t="s">
        <v>65</v>
      </c>
      <c r="L2506" s="13"/>
      <c r="M2506" s="14" t="s">
        <v>22</v>
      </c>
      <c r="N2506" s="9" t="s">
        <v>41</v>
      </c>
      <c r="O2506" s="9" t="s">
        <v>66</v>
      </c>
      <c r="P2506" s="17">
        <v>65037</v>
      </c>
      <c r="Q2506" s="29" t="s">
        <v>22</v>
      </c>
      <c r="R2506" s="30"/>
      <c r="S2506" s="29" t="s">
        <v>22</v>
      </c>
      <c r="T2506" s="31"/>
      <c r="U2506" s="15" t="s">
        <v>59</v>
      </c>
      <c r="V2506" s="26" t="s">
        <v>6182</v>
      </c>
    </row>
    <row r="2507" spans="1:22" ht="16.5" customHeight="1">
      <c r="A2507" s="27" t="s">
        <v>6183</v>
      </c>
      <c r="B2507" s="9" t="s">
        <v>6184</v>
      </c>
      <c r="C2507" s="15" t="s">
        <v>6185</v>
      </c>
      <c r="D2507" s="21" t="s">
        <v>6181</v>
      </c>
      <c r="E2507" s="12" t="s">
        <v>26</v>
      </c>
      <c r="F2507" s="14" t="s">
        <v>38</v>
      </c>
      <c r="G2507" s="14"/>
      <c r="H2507" s="9" t="s">
        <v>74</v>
      </c>
      <c r="I2507" s="28" t="str">
        <f t="shared" si="153"/>
        <v>64283</v>
      </c>
      <c r="J2507" s="14"/>
      <c r="K2507" s="15" t="s">
        <v>551</v>
      </c>
      <c r="L2507" s="13"/>
      <c r="M2507" s="14" t="s">
        <v>22</v>
      </c>
      <c r="N2507" s="9" t="s">
        <v>76</v>
      </c>
      <c r="O2507" s="9" t="s">
        <v>77</v>
      </c>
      <c r="P2507" s="17">
        <v>138234</v>
      </c>
      <c r="Q2507" s="29" t="s">
        <v>22</v>
      </c>
      <c r="R2507" s="30"/>
      <c r="S2507" s="29" t="s">
        <v>22</v>
      </c>
      <c r="T2507" s="31"/>
      <c r="U2507" s="15" t="s">
        <v>59</v>
      </c>
      <c r="V2507" s="26" t="s">
        <v>6182</v>
      </c>
    </row>
    <row r="2508" spans="1:22" ht="16.5" customHeight="1">
      <c r="A2508" s="27" t="s">
        <v>6187</v>
      </c>
      <c r="B2508" s="9" t="s">
        <v>6188</v>
      </c>
      <c r="C2508" s="15" t="s">
        <v>6189</v>
      </c>
      <c r="D2508" s="21" t="s">
        <v>6181</v>
      </c>
      <c r="E2508" s="12" t="s">
        <v>26</v>
      </c>
      <c r="F2508" s="14" t="s">
        <v>55</v>
      </c>
      <c r="G2508" s="14"/>
      <c r="H2508" s="9" t="s">
        <v>39</v>
      </c>
      <c r="I2508" s="28" t="str">
        <f t="shared" si="153"/>
        <v>58756</v>
      </c>
      <c r="J2508" s="14"/>
      <c r="K2508" s="15" t="s">
        <v>5460</v>
      </c>
      <c r="L2508" s="13"/>
      <c r="M2508" s="14"/>
      <c r="N2508" s="9" t="s">
        <v>81</v>
      </c>
      <c r="O2508" s="9" t="s">
        <v>5461</v>
      </c>
      <c r="P2508" s="17">
        <v>138232</v>
      </c>
      <c r="Q2508" s="29" t="s">
        <v>22</v>
      </c>
      <c r="R2508" s="30"/>
      <c r="S2508" s="29" t="s">
        <v>22</v>
      </c>
      <c r="T2508" s="31"/>
      <c r="U2508" s="15" t="s">
        <v>59</v>
      </c>
      <c r="V2508" s="32" t="s">
        <v>6190</v>
      </c>
    </row>
    <row r="2509" spans="1:22" ht="16.5" customHeight="1">
      <c r="A2509" s="27" t="s">
        <v>6191</v>
      </c>
      <c r="B2509" s="9" t="s">
        <v>6192</v>
      </c>
      <c r="C2509" s="15" t="s">
        <v>6193</v>
      </c>
      <c r="D2509" s="21" t="s">
        <v>6181</v>
      </c>
      <c r="E2509" s="12" t="s">
        <v>26</v>
      </c>
      <c r="F2509" s="14" t="s">
        <v>55</v>
      </c>
      <c r="G2509" s="14"/>
      <c r="H2509" s="9" t="s">
        <v>39</v>
      </c>
      <c r="I2509" s="13">
        <v>58756</v>
      </c>
      <c r="J2509" s="14"/>
      <c r="K2509" s="15" t="s">
        <v>1209</v>
      </c>
      <c r="L2509" s="13"/>
      <c r="M2509" s="14"/>
      <c r="N2509" s="9" t="s">
        <v>183</v>
      </c>
      <c r="O2509" s="9" t="s">
        <v>70</v>
      </c>
      <c r="P2509" s="17">
        <v>58635</v>
      </c>
      <c r="Q2509" s="18" t="s">
        <v>22</v>
      </c>
      <c r="R2509" s="25"/>
      <c r="S2509" s="29" t="s">
        <v>22</v>
      </c>
      <c r="T2509" s="34"/>
      <c r="U2509" s="15"/>
      <c r="V2509" s="26" t="s">
        <v>6194</v>
      </c>
    </row>
    <row r="2510" spans="1:22" ht="16.5" customHeight="1">
      <c r="A2510" s="27" t="s">
        <v>6195</v>
      </c>
      <c r="B2510" s="9" t="s">
        <v>1762</v>
      </c>
      <c r="C2510" s="15" t="s">
        <v>6196</v>
      </c>
      <c r="D2510" s="21" t="s">
        <v>669</v>
      </c>
      <c r="E2510" s="12" t="s">
        <v>26</v>
      </c>
      <c r="F2510" s="14" t="s">
        <v>130</v>
      </c>
      <c r="G2510" s="14"/>
      <c r="H2510" s="9" t="s">
        <v>131</v>
      </c>
      <c r="I2510" s="28" t="str">
        <f t="shared" ref="I2510:I2515" si="154">IF(H2510 = "(2E,6E)-FPP", "175763",
    IF(H2510 = "(2Z,6E)-FPP", "162247",
        IF(H2510 = "(2Z,6Z)-FPP", "60374",
            IF(H2510 = "(2E,6E,10E)-GGPP", "58756",
                IF(H2510 = "9α-copalyl PP", "58622",
                    IF(H2510 = "peregrinol PP", "138232",
                        IF(H2510 = "(2E)-GPP", "58057",
                            IF(H2510 = "ent-copalyl diphosphate", "58553",
                                IF(H2510 = "(S)-2,3-epoxysqualene", "15441",
                                    IF(H2510 = "(+)-copalyl diphosphate", "58635",
                                        IF(H2510 = "copal-8-ol diphosphate(3−)","64283",
                                            IF(H2510 = "NPP", "57665",
                                                IF(H2510 = "squalene", "15440",
                                                    IF(H2510 = "ent-copal-8-ol diphosphate(3−)", "138223",
                                                        IF(H2510 = "(2E,6E,10E,14E)-GFPP", "57907",
                                                            IF(H2510 = "(R)-tetraprenyl-β-curcumene", "64801",
                                                                IF(H2510 = "(E)-2-MeGPP", "61984",
                                                                    IF(H2510 = "all-trans-heptaprenyl PP", "58206",
                                                                        IF(H2510 = "(3S,22S)-2,3:22,23-diepoxy-2,3,22,23-tetrahydrosqualene", "138307",
                                                                            IF(H2510 = "pre-α-onocerin", "138305","")
                                                                            )
                                                                        )
                                                                    )
                                                                )
                                                            )
                                                        )
                                                    )
                                                )
                                            )
                                        )
                                    )
                                )
                            )
                        )
                    )
                )
            )
        )
    )</f>
        <v>58057</v>
      </c>
      <c r="J2510" s="14"/>
      <c r="K2510" s="15" t="s">
        <v>223</v>
      </c>
      <c r="L2510" s="13"/>
      <c r="M2510" s="14"/>
      <c r="N2510" s="9" t="s">
        <v>133</v>
      </c>
      <c r="O2510" s="9" t="s">
        <v>670</v>
      </c>
      <c r="P2510" s="17">
        <v>10577</v>
      </c>
      <c r="Q2510" s="29" t="s">
        <v>22</v>
      </c>
      <c r="R2510" s="30" t="s">
        <v>22</v>
      </c>
      <c r="S2510" s="29" t="s">
        <v>22</v>
      </c>
      <c r="T2510" s="31"/>
      <c r="U2510" s="15"/>
      <c r="V2510" s="32" t="s">
        <v>687</v>
      </c>
    </row>
    <row r="2511" spans="1:22" ht="16.5" customHeight="1">
      <c r="A2511" s="27" t="s">
        <v>6197</v>
      </c>
      <c r="B2511" s="9" t="s">
        <v>6198</v>
      </c>
      <c r="C2511" s="15" t="s">
        <v>6199</v>
      </c>
      <c r="D2511" s="21" t="s">
        <v>6200</v>
      </c>
      <c r="E2511" s="12" t="s">
        <v>111</v>
      </c>
      <c r="F2511" s="14" t="s">
        <v>27</v>
      </c>
      <c r="G2511" s="14"/>
      <c r="H2511" s="16" t="s">
        <v>28</v>
      </c>
      <c r="I2511" s="28" t="str">
        <f t="shared" si="154"/>
        <v>175763</v>
      </c>
      <c r="J2511" s="12"/>
      <c r="K2511" s="15" t="s">
        <v>6201</v>
      </c>
      <c r="L2511" s="13"/>
      <c r="M2511" s="14"/>
      <c r="N2511" s="9" t="s">
        <v>30</v>
      </c>
      <c r="O2511" s="9" t="s">
        <v>6202</v>
      </c>
      <c r="P2511" s="17">
        <v>80940</v>
      </c>
      <c r="Q2511" s="29" t="s">
        <v>22</v>
      </c>
      <c r="R2511" s="30"/>
      <c r="S2511" s="29" t="s">
        <v>22</v>
      </c>
      <c r="T2511" s="31"/>
      <c r="U2511" s="15" t="s">
        <v>59</v>
      </c>
      <c r="V2511" s="26" t="s">
        <v>236</v>
      </c>
    </row>
    <row r="2512" spans="1:22" ht="16.5" customHeight="1">
      <c r="A2512" s="27" t="s">
        <v>6203</v>
      </c>
      <c r="B2512" s="9" t="s">
        <v>5613</v>
      </c>
      <c r="C2512" s="15" t="s">
        <v>6204</v>
      </c>
      <c r="D2512" s="21" t="s">
        <v>864</v>
      </c>
      <c r="E2512" s="12" t="s">
        <v>26</v>
      </c>
      <c r="F2512" s="14" t="s">
        <v>130</v>
      </c>
      <c r="G2512" s="14"/>
      <c r="H2512" s="217" t="s">
        <v>131</v>
      </c>
      <c r="I2512" s="28" t="str">
        <f t="shared" si="154"/>
        <v>58057</v>
      </c>
      <c r="J2512" s="14"/>
      <c r="K2512" s="15" t="s">
        <v>220</v>
      </c>
      <c r="L2512" s="13"/>
      <c r="M2512" s="14"/>
      <c r="N2512" s="9" t="s">
        <v>133</v>
      </c>
      <c r="O2512" s="9" t="s">
        <v>222</v>
      </c>
      <c r="P2512" s="17">
        <v>48741</v>
      </c>
      <c r="Q2512" s="29" t="s">
        <v>22</v>
      </c>
      <c r="R2512" s="30"/>
      <c r="S2512" s="29" t="s">
        <v>22</v>
      </c>
      <c r="T2512" s="31"/>
      <c r="U2512" s="15"/>
      <c r="V2512" s="32" t="s">
        <v>362</v>
      </c>
    </row>
    <row r="2513" spans="1:22" ht="16.5" customHeight="1">
      <c r="A2513" s="27" t="s">
        <v>6205</v>
      </c>
      <c r="B2513" s="9" t="s">
        <v>6206</v>
      </c>
      <c r="C2513" s="15" t="s">
        <v>6207</v>
      </c>
      <c r="D2513" s="21" t="s">
        <v>6208</v>
      </c>
      <c r="E2513" s="12" t="s">
        <v>26</v>
      </c>
      <c r="F2513" s="14" t="s">
        <v>27</v>
      </c>
      <c r="G2513" s="14"/>
      <c r="H2513" s="9" t="s">
        <v>28</v>
      </c>
      <c r="I2513" s="28" t="str">
        <f t="shared" si="154"/>
        <v>175763</v>
      </c>
      <c r="J2513" s="14"/>
      <c r="K2513" s="15" t="s">
        <v>2114</v>
      </c>
      <c r="L2513" s="13" t="s">
        <v>288</v>
      </c>
      <c r="M2513" s="14" t="s">
        <v>22</v>
      </c>
      <c r="N2513" s="9" t="s">
        <v>30</v>
      </c>
      <c r="O2513" s="9" t="s">
        <v>2115</v>
      </c>
      <c r="P2513" s="17">
        <v>63447</v>
      </c>
      <c r="Q2513" s="29" t="s">
        <v>22</v>
      </c>
      <c r="R2513" s="30"/>
      <c r="S2513" s="29" t="s">
        <v>22</v>
      </c>
      <c r="T2513" s="31"/>
      <c r="U2513" s="41" t="s">
        <v>169</v>
      </c>
      <c r="V2513" s="42" t="s">
        <v>6209</v>
      </c>
    </row>
    <row r="2514" spans="1:22" ht="16.5" customHeight="1">
      <c r="A2514" s="27" t="s">
        <v>6205</v>
      </c>
      <c r="B2514" s="9" t="s">
        <v>6206</v>
      </c>
      <c r="C2514" s="15" t="s">
        <v>6207</v>
      </c>
      <c r="D2514" s="21" t="s">
        <v>6208</v>
      </c>
      <c r="E2514" s="12" t="s">
        <v>26</v>
      </c>
      <c r="F2514" s="14" t="s">
        <v>27</v>
      </c>
      <c r="G2514" s="14"/>
      <c r="H2514" s="9" t="s">
        <v>28</v>
      </c>
      <c r="I2514" s="28" t="str">
        <f t="shared" si="154"/>
        <v>175763</v>
      </c>
      <c r="J2514" s="14"/>
      <c r="K2514" s="15" t="s">
        <v>2112</v>
      </c>
      <c r="L2514" s="13" t="s">
        <v>771</v>
      </c>
      <c r="M2514" s="14"/>
      <c r="N2514" s="9" t="s">
        <v>30</v>
      </c>
      <c r="O2514" s="9" t="s">
        <v>2882</v>
      </c>
      <c r="P2514" s="17">
        <v>36517</v>
      </c>
      <c r="Q2514" s="29" t="s">
        <v>22</v>
      </c>
      <c r="R2514" s="30"/>
      <c r="S2514" s="29" t="s">
        <v>22</v>
      </c>
      <c r="T2514" s="31"/>
      <c r="U2514" s="104" t="s">
        <v>169</v>
      </c>
      <c r="V2514" s="42" t="s">
        <v>6209</v>
      </c>
    </row>
    <row r="2515" spans="1:22" ht="16.5" customHeight="1">
      <c r="A2515" s="27" t="s">
        <v>6205</v>
      </c>
      <c r="B2515" s="9" t="s">
        <v>6206</v>
      </c>
      <c r="C2515" s="15" t="s">
        <v>6207</v>
      </c>
      <c r="D2515" s="21" t="s">
        <v>6208</v>
      </c>
      <c r="E2515" s="12" t="s">
        <v>26</v>
      </c>
      <c r="F2515" s="14" t="s">
        <v>27</v>
      </c>
      <c r="G2515" s="14"/>
      <c r="H2515" s="9" t="s">
        <v>28</v>
      </c>
      <c r="I2515" s="28" t="str">
        <f t="shared" si="154"/>
        <v>175763</v>
      </c>
      <c r="J2515" s="14"/>
      <c r="K2515" s="15" t="s">
        <v>1694</v>
      </c>
      <c r="L2515" s="13" t="s">
        <v>3259</v>
      </c>
      <c r="M2515" s="14" t="s">
        <v>32</v>
      </c>
      <c r="N2515" s="9" t="s">
        <v>30</v>
      </c>
      <c r="O2515" s="148" t="s">
        <v>1695</v>
      </c>
      <c r="P2515" s="162"/>
      <c r="Q2515" s="98" t="s">
        <v>22</v>
      </c>
      <c r="R2515" s="136"/>
      <c r="S2515" s="98" t="s">
        <v>22</v>
      </c>
      <c r="T2515" s="31"/>
      <c r="U2515" s="104" t="s">
        <v>169</v>
      </c>
      <c r="V2515" s="42" t="s">
        <v>6209</v>
      </c>
    </row>
    <row r="2516" spans="1:22" ht="16.5" customHeight="1">
      <c r="A2516" s="27" t="s">
        <v>7221</v>
      </c>
      <c r="B2516" s="74" t="s">
        <v>1203</v>
      </c>
      <c r="C2516" s="15" t="s">
        <v>1204</v>
      </c>
      <c r="D2516" s="218" t="s">
        <v>6210</v>
      </c>
      <c r="E2516" s="12" t="s">
        <v>26</v>
      </c>
      <c r="F2516" s="14" t="s">
        <v>266</v>
      </c>
      <c r="G2516" s="14"/>
      <c r="H2516" s="9" t="s">
        <v>267</v>
      </c>
      <c r="I2516" s="28">
        <v>15441</v>
      </c>
      <c r="J2516" s="14"/>
      <c r="K2516" s="15" t="s">
        <v>823</v>
      </c>
      <c r="L2516" s="13"/>
      <c r="M2516" s="14"/>
      <c r="N2516" s="57" t="s">
        <v>269</v>
      </c>
      <c r="O2516" s="58" t="s">
        <v>824</v>
      </c>
      <c r="P2516" s="63">
        <v>62262</v>
      </c>
      <c r="Q2516" s="98" t="s">
        <v>22</v>
      </c>
      <c r="R2516" s="136"/>
      <c r="S2516" s="98" t="s">
        <v>22</v>
      </c>
      <c r="T2516" s="31"/>
      <c r="U2516" s="15"/>
      <c r="V2516" s="35" t="s">
        <v>6211</v>
      </c>
    </row>
    <row r="2517" spans="1:22" ht="16.5" customHeight="1">
      <c r="A2517" s="27"/>
      <c r="B2517" s="9"/>
      <c r="C2517" s="15"/>
      <c r="D2517" s="21"/>
      <c r="E2517" s="12"/>
      <c r="F2517" s="14"/>
      <c r="G2517" s="14"/>
      <c r="H2517" s="9"/>
      <c r="I2517" s="13"/>
      <c r="J2517" s="14"/>
      <c r="K2517" s="15"/>
      <c r="L2517" s="13"/>
      <c r="M2517" s="14"/>
      <c r="N2517" s="9"/>
      <c r="O2517" s="9"/>
      <c r="P2517" s="17"/>
      <c r="Q2517" s="18"/>
      <c r="R2517" s="25"/>
      <c r="S2517" s="18"/>
      <c r="T2517" s="34"/>
      <c r="U2517" s="15"/>
      <c r="V2517" s="45"/>
    </row>
    <row r="2518" spans="1:22" ht="16.5" customHeight="1">
      <c r="A2518" s="27"/>
      <c r="B2518" s="9"/>
      <c r="C2518" s="15"/>
      <c r="D2518" s="21"/>
      <c r="E2518" s="12"/>
      <c r="F2518" s="14"/>
      <c r="G2518" s="14"/>
      <c r="H2518" s="9"/>
      <c r="I2518" s="13"/>
      <c r="J2518" s="14"/>
      <c r="K2518" s="15"/>
      <c r="L2518" s="13"/>
      <c r="M2518" s="14"/>
      <c r="N2518" s="9"/>
      <c r="O2518" s="9"/>
      <c r="P2518" s="17"/>
      <c r="Q2518" s="18"/>
      <c r="R2518" s="25"/>
      <c r="S2518" s="18"/>
      <c r="T2518" s="34"/>
      <c r="U2518" s="15"/>
      <c r="V2518" s="45"/>
    </row>
    <row r="2519" spans="1:22" ht="16.5" customHeight="1">
      <c r="A2519" s="27"/>
      <c r="B2519" s="9"/>
      <c r="C2519" s="15"/>
      <c r="D2519" s="21"/>
      <c r="E2519" s="12"/>
      <c r="F2519" s="14"/>
      <c r="G2519" s="14"/>
      <c r="H2519" s="9"/>
      <c r="I2519" s="13"/>
      <c r="J2519" s="14"/>
      <c r="K2519" s="15"/>
      <c r="L2519" s="13"/>
      <c r="M2519" s="14"/>
      <c r="N2519" s="9"/>
      <c r="O2519" s="9"/>
      <c r="P2519" s="17"/>
      <c r="Q2519" s="18"/>
      <c r="R2519" s="25"/>
      <c r="S2519" s="18"/>
      <c r="T2519" s="34"/>
      <c r="U2519" s="15"/>
      <c r="V2519" s="45"/>
    </row>
    <row r="2520" spans="1:22" ht="16.5" customHeight="1">
      <c r="A2520" s="27"/>
      <c r="B2520" s="9"/>
      <c r="C2520" s="15"/>
      <c r="D2520" s="21"/>
      <c r="E2520" s="12"/>
      <c r="F2520" s="14"/>
      <c r="G2520" s="14"/>
      <c r="H2520" s="9"/>
      <c r="I2520" s="13"/>
      <c r="J2520" s="14"/>
      <c r="K2520" s="15"/>
      <c r="L2520" s="13"/>
      <c r="M2520" s="14"/>
      <c r="N2520" s="9"/>
      <c r="O2520" s="9"/>
      <c r="P2520" s="17"/>
      <c r="Q2520" s="18"/>
      <c r="R2520" s="25"/>
      <c r="S2520" s="18"/>
      <c r="T2520" s="34"/>
      <c r="U2520" s="15"/>
      <c r="V2520" s="45"/>
    </row>
    <row r="2521" spans="1:22" ht="16.5" customHeight="1">
      <c r="A2521" s="27"/>
      <c r="B2521" s="9"/>
      <c r="C2521" s="15"/>
      <c r="D2521" s="21"/>
      <c r="E2521" s="12"/>
      <c r="F2521" s="14"/>
      <c r="G2521" s="14"/>
      <c r="H2521" s="9"/>
      <c r="I2521" s="13"/>
      <c r="J2521" s="14"/>
      <c r="K2521" s="15"/>
      <c r="L2521" s="13"/>
      <c r="M2521" s="14"/>
      <c r="N2521" s="9"/>
      <c r="O2521" s="9"/>
      <c r="P2521" s="17"/>
      <c r="Q2521" s="18"/>
      <c r="R2521" s="25"/>
      <c r="S2521" s="18"/>
      <c r="T2521" s="34"/>
      <c r="U2521" s="15"/>
      <c r="V2521" s="45"/>
    </row>
    <row r="2522" spans="1:22" ht="16.5" customHeight="1">
      <c r="A2522" s="27"/>
      <c r="B2522" s="9"/>
      <c r="C2522" s="15"/>
      <c r="D2522" s="21"/>
      <c r="E2522" s="12"/>
      <c r="F2522" s="14"/>
      <c r="G2522" s="14"/>
      <c r="H2522" s="9"/>
      <c r="I2522" s="13"/>
      <c r="J2522" s="14"/>
      <c r="K2522" s="15"/>
      <c r="L2522" s="13"/>
      <c r="M2522" s="14"/>
      <c r="N2522" s="9"/>
      <c r="O2522" s="9"/>
      <c r="P2522" s="17"/>
      <c r="Q2522" s="18"/>
      <c r="R2522" s="25"/>
      <c r="S2522" s="18"/>
      <c r="T2522" s="34"/>
      <c r="U2522" s="15"/>
      <c r="V2522" s="45"/>
    </row>
    <row r="2523" spans="1:22" ht="16.5" customHeight="1">
      <c r="A2523" s="27"/>
      <c r="B2523" s="9"/>
      <c r="C2523" s="15"/>
      <c r="D2523" s="21"/>
      <c r="E2523" s="12"/>
      <c r="F2523" s="14"/>
      <c r="G2523" s="14"/>
      <c r="H2523" s="9"/>
      <c r="I2523" s="13"/>
      <c r="J2523" s="14"/>
      <c r="K2523" s="15"/>
      <c r="L2523" s="13"/>
      <c r="M2523" s="14"/>
      <c r="N2523" s="9"/>
      <c r="O2523" s="9"/>
      <c r="P2523" s="17"/>
      <c r="Q2523" s="18"/>
      <c r="R2523" s="25"/>
      <c r="S2523" s="18"/>
      <c r="T2523" s="34"/>
      <c r="U2523" s="15"/>
      <c r="V2523" s="45"/>
    </row>
    <row r="2524" spans="1:22" ht="16.5" customHeight="1">
      <c r="A2524" s="27"/>
      <c r="B2524" s="9"/>
      <c r="C2524" s="15"/>
      <c r="D2524" s="21"/>
      <c r="E2524" s="12"/>
      <c r="F2524" s="14"/>
      <c r="G2524" s="14"/>
      <c r="H2524" s="9"/>
      <c r="I2524" s="13"/>
      <c r="J2524" s="14"/>
      <c r="K2524" s="15"/>
      <c r="L2524" s="13"/>
      <c r="M2524" s="14"/>
      <c r="N2524" s="9"/>
      <c r="O2524" s="9"/>
      <c r="P2524" s="17"/>
      <c r="Q2524" s="18"/>
      <c r="R2524" s="25"/>
      <c r="S2524" s="18"/>
      <c r="T2524" s="34"/>
      <c r="U2524" s="15"/>
      <c r="V2524" s="45"/>
    </row>
    <row r="2525" spans="1:22" ht="16.5" customHeight="1">
      <c r="A2525" s="27"/>
      <c r="B2525" s="9"/>
      <c r="C2525" s="15"/>
      <c r="D2525" s="21"/>
      <c r="E2525" s="12"/>
      <c r="F2525" s="14"/>
      <c r="G2525" s="14"/>
      <c r="H2525" s="9"/>
      <c r="I2525" s="13"/>
      <c r="J2525" s="14"/>
      <c r="K2525" s="15"/>
      <c r="L2525" s="13"/>
      <c r="M2525" s="14"/>
      <c r="N2525" s="9"/>
      <c r="O2525" s="9"/>
      <c r="P2525" s="17"/>
      <c r="Q2525" s="18"/>
      <c r="R2525" s="25"/>
      <c r="S2525" s="18"/>
      <c r="T2525" s="34"/>
      <c r="U2525" s="15"/>
      <c r="V2525" s="45"/>
    </row>
    <row r="2526" spans="1:22" ht="16.5" customHeight="1">
      <c r="A2526" s="27"/>
      <c r="B2526" s="9"/>
      <c r="C2526" s="15"/>
      <c r="D2526" s="21"/>
      <c r="E2526" s="12"/>
      <c r="F2526" s="14"/>
      <c r="G2526" s="14"/>
      <c r="H2526" s="9"/>
      <c r="I2526" s="13"/>
      <c r="J2526" s="14"/>
      <c r="K2526" s="15"/>
      <c r="L2526" s="13"/>
      <c r="M2526" s="14"/>
      <c r="N2526" s="9"/>
      <c r="O2526" s="9"/>
      <c r="P2526" s="17"/>
      <c r="Q2526" s="18"/>
      <c r="R2526" s="25"/>
      <c r="S2526" s="18"/>
      <c r="T2526" s="34"/>
      <c r="U2526" s="15"/>
      <c r="V2526" s="45"/>
    </row>
    <row r="2527" spans="1:22" ht="16.5" customHeight="1">
      <c r="A2527" s="27"/>
      <c r="B2527" s="9"/>
      <c r="C2527" s="15"/>
      <c r="D2527" s="21"/>
      <c r="E2527" s="12"/>
      <c r="F2527" s="14"/>
      <c r="G2527" s="14"/>
      <c r="H2527" s="9"/>
      <c r="I2527" s="13"/>
      <c r="J2527" s="14"/>
      <c r="K2527" s="15"/>
      <c r="L2527" s="13"/>
      <c r="M2527" s="14"/>
      <c r="N2527" s="9"/>
      <c r="O2527" s="9"/>
      <c r="P2527" s="17"/>
      <c r="Q2527" s="18"/>
      <c r="R2527" s="25"/>
      <c r="S2527" s="18"/>
      <c r="T2527" s="34"/>
      <c r="U2527" s="15"/>
      <c r="V2527" s="45"/>
    </row>
    <row r="2528" spans="1:22" ht="16.5" customHeight="1">
      <c r="A2528" s="27"/>
      <c r="B2528" s="9"/>
      <c r="C2528" s="15"/>
      <c r="D2528" s="21"/>
      <c r="E2528" s="12"/>
      <c r="F2528" s="14"/>
      <c r="G2528" s="14"/>
      <c r="H2528" s="9"/>
      <c r="I2528" s="13"/>
      <c r="J2528" s="14"/>
      <c r="K2528" s="15"/>
      <c r="L2528" s="13"/>
      <c r="M2528" s="14"/>
      <c r="N2528" s="9"/>
      <c r="O2528" s="9"/>
      <c r="P2528" s="17"/>
      <c r="Q2528" s="18"/>
      <c r="R2528" s="25"/>
      <c r="S2528" s="18"/>
      <c r="T2528" s="34"/>
      <c r="U2528" s="15"/>
      <c r="V2528" s="45"/>
    </row>
    <row r="2529" spans="1:22" ht="16.5" customHeight="1">
      <c r="A2529" s="27"/>
      <c r="B2529" s="9"/>
      <c r="C2529" s="15"/>
      <c r="D2529" s="21"/>
      <c r="E2529" s="12"/>
      <c r="F2529" s="14"/>
      <c r="G2529" s="14"/>
      <c r="H2529" s="9"/>
      <c r="I2529" s="13"/>
      <c r="J2529" s="14"/>
      <c r="K2529" s="15"/>
      <c r="L2529" s="13"/>
      <c r="M2529" s="14"/>
      <c r="N2529" s="9"/>
      <c r="O2529" s="9"/>
      <c r="P2529" s="17"/>
      <c r="Q2529" s="18"/>
      <c r="R2529" s="25"/>
      <c r="S2529" s="18"/>
      <c r="T2529" s="34"/>
      <c r="U2529" s="15"/>
      <c r="V2529" s="45"/>
    </row>
    <row r="2530" spans="1:22" ht="16.5" customHeight="1">
      <c r="A2530" s="27"/>
      <c r="B2530" s="9"/>
      <c r="C2530" s="15"/>
      <c r="D2530" s="21"/>
      <c r="E2530" s="12"/>
      <c r="F2530" s="14"/>
      <c r="G2530" s="14"/>
      <c r="H2530" s="9"/>
      <c r="I2530" s="13"/>
      <c r="J2530" s="14"/>
      <c r="K2530" s="15"/>
      <c r="L2530" s="13"/>
      <c r="M2530" s="14"/>
      <c r="N2530" s="9"/>
      <c r="O2530" s="9"/>
      <c r="P2530" s="17"/>
      <c r="Q2530" s="18"/>
      <c r="R2530" s="25"/>
      <c r="S2530" s="18"/>
      <c r="T2530" s="34"/>
      <c r="U2530" s="15"/>
      <c r="V2530" s="45"/>
    </row>
    <row r="2531" spans="1:22" ht="16.5" customHeight="1">
      <c r="A2531" s="27"/>
      <c r="B2531" s="9"/>
      <c r="C2531" s="15"/>
      <c r="D2531" s="21"/>
      <c r="E2531" s="12"/>
      <c r="F2531" s="14"/>
      <c r="G2531" s="14"/>
      <c r="H2531" s="9"/>
      <c r="I2531" s="13"/>
      <c r="J2531" s="14"/>
      <c r="K2531" s="15"/>
      <c r="L2531" s="13"/>
      <c r="M2531" s="14"/>
      <c r="N2531" s="9"/>
      <c r="O2531" s="9"/>
      <c r="P2531" s="17"/>
      <c r="Q2531" s="18"/>
      <c r="R2531" s="25"/>
      <c r="S2531" s="18"/>
      <c r="T2531" s="34"/>
      <c r="U2531" s="15"/>
      <c r="V2531" s="45"/>
    </row>
    <row r="2532" spans="1:22" ht="16.5" customHeight="1">
      <c r="A2532" s="27"/>
      <c r="B2532" s="9"/>
      <c r="C2532" s="15"/>
      <c r="D2532" s="21"/>
      <c r="E2532" s="12"/>
      <c r="F2532" s="14"/>
      <c r="G2532" s="14"/>
      <c r="H2532" s="9"/>
      <c r="I2532" s="13"/>
      <c r="J2532" s="14"/>
      <c r="K2532" s="15"/>
      <c r="L2532" s="13"/>
      <c r="M2532" s="14"/>
      <c r="N2532" s="9"/>
      <c r="O2532" s="9"/>
      <c r="P2532" s="17"/>
      <c r="Q2532" s="18"/>
      <c r="R2532" s="25"/>
      <c r="S2532" s="18"/>
      <c r="T2532" s="34"/>
      <c r="U2532" s="15"/>
      <c r="V2532" s="45"/>
    </row>
    <row r="2533" spans="1:22" ht="16.5" customHeight="1">
      <c r="A2533" s="27"/>
      <c r="B2533" s="9"/>
      <c r="C2533" s="15"/>
      <c r="D2533" s="21"/>
      <c r="E2533" s="12"/>
      <c r="F2533" s="14"/>
      <c r="G2533" s="14"/>
      <c r="H2533" s="9"/>
      <c r="I2533" s="13"/>
      <c r="J2533" s="14"/>
      <c r="K2533" s="15"/>
      <c r="L2533" s="13"/>
      <c r="M2533" s="14"/>
      <c r="N2533" s="9"/>
      <c r="O2533" s="9"/>
      <c r="P2533" s="17"/>
      <c r="Q2533" s="18"/>
      <c r="R2533" s="25"/>
      <c r="S2533" s="18"/>
      <c r="T2533" s="34"/>
      <c r="U2533" s="15"/>
      <c r="V2533" s="45"/>
    </row>
    <row r="2534" spans="1:22" ht="16.5" customHeight="1">
      <c r="A2534" s="27"/>
      <c r="B2534" s="9"/>
      <c r="C2534" s="15"/>
      <c r="D2534" s="21"/>
      <c r="E2534" s="12"/>
      <c r="F2534" s="14"/>
      <c r="G2534" s="14"/>
      <c r="H2534" s="9"/>
      <c r="I2534" s="13"/>
      <c r="J2534" s="14"/>
      <c r="K2534" s="15"/>
      <c r="L2534" s="13"/>
      <c r="M2534" s="14"/>
      <c r="N2534" s="9"/>
      <c r="O2534" s="9"/>
      <c r="P2534" s="17"/>
      <c r="Q2534" s="18"/>
      <c r="R2534" s="25"/>
      <c r="S2534" s="18"/>
      <c r="T2534" s="34"/>
      <c r="U2534" s="15"/>
      <c r="V2534" s="45"/>
    </row>
    <row r="2535" spans="1:22" ht="16.5" customHeight="1">
      <c r="A2535" s="27"/>
      <c r="B2535" s="9"/>
      <c r="C2535" s="15"/>
      <c r="D2535" s="21"/>
      <c r="E2535" s="12"/>
      <c r="F2535" s="14"/>
      <c r="G2535" s="14"/>
      <c r="H2535" s="9"/>
      <c r="I2535" s="13"/>
      <c r="J2535" s="14"/>
      <c r="K2535" s="15"/>
      <c r="L2535" s="13"/>
      <c r="M2535" s="14"/>
      <c r="N2535" s="9"/>
      <c r="O2535" s="9"/>
      <c r="P2535" s="17"/>
      <c r="Q2535" s="18"/>
      <c r="R2535" s="25"/>
      <c r="S2535" s="18"/>
      <c r="T2535" s="34"/>
      <c r="U2535" s="15"/>
      <c r="V2535" s="45"/>
    </row>
    <row r="2536" spans="1:22" ht="16.5" customHeight="1">
      <c r="A2536" s="27"/>
      <c r="B2536" s="9"/>
      <c r="C2536" s="15"/>
      <c r="D2536" s="21"/>
      <c r="E2536" s="12"/>
      <c r="F2536" s="14"/>
      <c r="G2536" s="14"/>
      <c r="H2536" s="9"/>
      <c r="I2536" s="13"/>
      <c r="J2536" s="14"/>
      <c r="K2536" s="15"/>
      <c r="L2536" s="13"/>
      <c r="M2536" s="14"/>
      <c r="N2536" s="9"/>
      <c r="O2536" s="9"/>
      <c r="P2536" s="17"/>
      <c r="Q2536" s="18"/>
      <c r="R2536" s="25"/>
      <c r="S2536" s="18"/>
      <c r="T2536" s="34"/>
      <c r="U2536" s="15"/>
      <c r="V2536" s="45"/>
    </row>
    <row r="2537" spans="1:22" ht="16.5" customHeight="1">
      <c r="A2537" s="27"/>
      <c r="B2537" s="9"/>
      <c r="C2537" s="15"/>
      <c r="D2537" s="21"/>
      <c r="E2537" s="12"/>
      <c r="F2537" s="14"/>
      <c r="G2537" s="14"/>
      <c r="H2537" s="9"/>
      <c r="I2537" s="13"/>
      <c r="J2537" s="14"/>
      <c r="K2537" s="15"/>
      <c r="L2537" s="13"/>
      <c r="M2537" s="14"/>
      <c r="N2537" s="9"/>
      <c r="O2537" s="9"/>
      <c r="P2537" s="17"/>
      <c r="Q2537" s="18"/>
      <c r="R2537" s="25"/>
      <c r="S2537" s="18"/>
      <c r="T2537" s="34"/>
      <c r="U2537" s="15"/>
      <c r="V2537" s="45"/>
    </row>
    <row r="2538" spans="1:22" ht="16.5" customHeight="1">
      <c r="A2538" s="27"/>
      <c r="B2538" s="9"/>
      <c r="C2538" s="15"/>
      <c r="D2538" s="21"/>
      <c r="E2538" s="12"/>
      <c r="F2538" s="14"/>
      <c r="G2538" s="14"/>
      <c r="H2538" s="9"/>
      <c r="I2538" s="13"/>
      <c r="J2538" s="14"/>
      <c r="K2538" s="15"/>
      <c r="L2538" s="13"/>
      <c r="M2538" s="14"/>
      <c r="N2538" s="9"/>
      <c r="O2538" s="9"/>
      <c r="P2538" s="17"/>
      <c r="Q2538" s="18"/>
      <c r="R2538" s="25"/>
      <c r="S2538" s="18"/>
      <c r="T2538" s="34"/>
      <c r="U2538" s="15"/>
      <c r="V2538" s="45"/>
    </row>
    <row r="2539" spans="1:22" ht="16.5" customHeight="1">
      <c r="A2539" s="27"/>
      <c r="B2539" s="9"/>
      <c r="C2539" s="15"/>
      <c r="D2539" s="21"/>
      <c r="E2539" s="12"/>
      <c r="F2539" s="14"/>
      <c r="G2539" s="14"/>
      <c r="H2539" s="9"/>
      <c r="I2539" s="13"/>
      <c r="J2539" s="14"/>
      <c r="K2539" s="15"/>
      <c r="L2539" s="13"/>
      <c r="M2539" s="14"/>
      <c r="N2539" s="9"/>
      <c r="O2539" s="9"/>
      <c r="P2539" s="17"/>
      <c r="Q2539" s="18"/>
      <c r="R2539" s="25"/>
      <c r="S2539" s="18"/>
      <c r="T2539" s="34"/>
      <c r="U2539" s="15"/>
      <c r="V2539" s="45"/>
    </row>
    <row r="2540" spans="1:22" ht="16.5" customHeight="1">
      <c r="A2540" s="27"/>
      <c r="B2540" s="9"/>
      <c r="C2540" s="15"/>
      <c r="D2540" s="21"/>
      <c r="E2540" s="12"/>
      <c r="F2540" s="14"/>
      <c r="G2540" s="14"/>
      <c r="H2540" s="9"/>
      <c r="I2540" s="13"/>
      <c r="J2540" s="14"/>
      <c r="K2540" s="15"/>
      <c r="L2540" s="13"/>
      <c r="M2540" s="14"/>
      <c r="N2540" s="9"/>
      <c r="O2540" s="9"/>
      <c r="P2540" s="17"/>
      <c r="Q2540" s="18"/>
      <c r="R2540" s="25"/>
      <c r="S2540" s="18"/>
      <c r="T2540" s="34"/>
      <c r="U2540" s="15"/>
      <c r="V2540" s="45"/>
    </row>
    <row r="2541" spans="1:22" ht="16.5" customHeight="1">
      <c r="A2541" s="27"/>
      <c r="B2541" s="9"/>
      <c r="C2541" s="15"/>
      <c r="D2541" s="21"/>
      <c r="E2541" s="12"/>
      <c r="F2541" s="14"/>
      <c r="G2541" s="14"/>
      <c r="H2541" s="9"/>
      <c r="I2541" s="13"/>
      <c r="J2541" s="14"/>
      <c r="K2541" s="15"/>
      <c r="L2541" s="13"/>
      <c r="M2541" s="14"/>
      <c r="N2541" s="9"/>
      <c r="O2541" s="9"/>
      <c r="P2541" s="17"/>
      <c r="Q2541" s="18"/>
      <c r="R2541" s="25"/>
      <c r="S2541" s="18"/>
      <c r="T2541" s="34"/>
      <c r="U2541" s="15"/>
      <c r="V2541" s="45"/>
    </row>
    <row r="2542" spans="1:22" ht="16.5" customHeight="1">
      <c r="A2542" s="27"/>
      <c r="B2542" s="9"/>
      <c r="C2542" s="15"/>
      <c r="D2542" s="21"/>
      <c r="E2542" s="12"/>
      <c r="F2542" s="14"/>
      <c r="G2542" s="14"/>
      <c r="H2542" s="9"/>
      <c r="I2542" s="13"/>
      <c r="J2542" s="14"/>
      <c r="K2542" s="15"/>
      <c r="L2542" s="13"/>
      <c r="M2542" s="14"/>
      <c r="N2542" s="9"/>
      <c r="O2542" s="9"/>
      <c r="P2542" s="17"/>
      <c r="Q2542" s="18"/>
      <c r="R2542" s="25"/>
      <c r="S2542" s="18"/>
      <c r="T2542" s="34"/>
      <c r="U2542" s="15"/>
      <c r="V2542" s="45"/>
    </row>
    <row r="2543" spans="1:22" ht="16.5" customHeight="1">
      <c r="A2543" s="27"/>
      <c r="B2543" s="9"/>
      <c r="C2543" s="15"/>
      <c r="D2543" s="21"/>
      <c r="E2543" s="12"/>
      <c r="F2543" s="14"/>
      <c r="G2543" s="14"/>
      <c r="H2543" s="9"/>
      <c r="I2543" s="13"/>
      <c r="J2543" s="14"/>
      <c r="K2543" s="15"/>
      <c r="L2543" s="13"/>
      <c r="M2543" s="14"/>
      <c r="N2543" s="9"/>
      <c r="O2543" s="9"/>
      <c r="P2543" s="17"/>
      <c r="Q2543" s="18"/>
      <c r="R2543" s="25"/>
      <c r="S2543" s="18"/>
      <c r="T2543" s="34"/>
      <c r="U2543" s="15"/>
      <c r="V2543" s="45"/>
    </row>
    <row r="2544" spans="1:22" ht="16.5" customHeight="1">
      <c r="A2544" s="27"/>
      <c r="B2544" s="9"/>
      <c r="C2544" s="15"/>
      <c r="D2544" s="21"/>
      <c r="E2544" s="12"/>
      <c r="F2544" s="14"/>
      <c r="G2544" s="14"/>
      <c r="H2544" s="9"/>
      <c r="I2544" s="13"/>
      <c r="J2544" s="14"/>
      <c r="K2544" s="15"/>
      <c r="L2544" s="13"/>
      <c r="M2544" s="14"/>
      <c r="N2544" s="9"/>
      <c r="O2544" s="9"/>
      <c r="P2544" s="17"/>
      <c r="Q2544" s="18"/>
      <c r="R2544" s="25"/>
      <c r="S2544" s="18"/>
      <c r="T2544" s="34"/>
      <c r="U2544" s="15"/>
      <c r="V2544" s="45"/>
    </row>
    <row r="2545" spans="1:22" ht="16.5" customHeight="1">
      <c r="A2545" s="27"/>
      <c r="B2545" s="9"/>
      <c r="C2545" s="15"/>
      <c r="D2545" s="21"/>
      <c r="E2545" s="12"/>
      <c r="F2545" s="14"/>
      <c r="G2545" s="14"/>
      <c r="H2545" s="9"/>
      <c r="I2545" s="13"/>
      <c r="J2545" s="14"/>
      <c r="K2545" s="15"/>
      <c r="L2545" s="13"/>
      <c r="M2545" s="14"/>
      <c r="N2545" s="9"/>
      <c r="O2545" s="9"/>
      <c r="P2545" s="17"/>
      <c r="Q2545" s="18"/>
      <c r="R2545" s="25"/>
      <c r="S2545" s="18"/>
      <c r="T2545" s="34"/>
      <c r="U2545" s="15"/>
      <c r="V2545" s="45"/>
    </row>
    <row r="2546" spans="1:22" ht="16.5" customHeight="1">
      <c r="A2546" s="27"/>
      <c r="B2546" s="9"/>
      <c r="C2546" s="15"/>
      <c r="D2546" s="21"/>
      <c r="E2546" s="12"/>
      <c r="F2546" s="14"/>
      <c r="G2546" s="14"/>
      <c r="H2546" s="9"/>
      <c r="I2546" s="13"/>
      <c r="J2546" s="14"/>
      <c r="K2546" s="15"/>
      <c r="L2546" s="13"/>
      <c r="M2546" s="14"/>
      <c r="N2546" s="9"/>
      <c r="O2546" s="9"/>
      <c r="P2546" s="17"/>
      <c r="Q2546" s="18"/>
      <c r="R2546" s="25"/>
      <c r="S2546" s="18"/>
      <c r="T2546" s="34"/>
      <c r="U2546" s="15"/>
      <c r="V2546" s="45"/>
    </row>
    <row r="2547" spans="1:22" ht="16.5" customHeight="1">
      <c r="A2547" s="27"/>
      <c r="B2547" s="9"/>
      <c r="C2547" s="15"/>
      <c r="D2547" s="21"/>
      <c r="E2547" s="12"/>
      <c r="F2547" s="14"/>
      <c r="G2547" s="14"/>
      <c r="H2547" s="9"/>
      <c r="I2547" s="13"/>
      <c r="J2547" s="14"/>
      <c r="K2547" s="15"/>
      <c r="L2547" s="13"/>
      <c r="M2547" s="14"/>
      <c r="N2547" s="9"/>
      <c r="O2547" s="9"/>
      <c r="P2547" s="17"/>
      <c r="Q2547" s="18"/>
      <c r="R2547" s="25"/>
      <c r="S2547" s="18"/>
      <c r="T2547" s="34"/>
      <c r="U2547" s="15"/>
      <c r="V2547" s="45"/>
    </row>
    <row r="2548" spans="1:22" ht="16.5" customHeight="1">
      <c r="A2548" s="27"/>
      <c r="B2548" s="9"/>
      <c r="C2548" s="15"/>
      <c r="D2548" s="21"/>
      <c r="E2548" s="12"/>
      <c r="F2548" s="14"/>
      <c r="G2548" s="14"/>
      <c r="H2548" s="9"/>
      <c r="I2548" s="13"/>
      <c r="J2548" s="14"/>
      <c r="K2548" s="15"/>
      <c r="L2548" s="13"/>
      <c r="M2548" s="14"/>
      <c r="N2548" s="9"/>
      <c r="O2548" s="9"/>
      <c r="P2548" s="17"/>
      <c r="Q2548" s="18"/>
      <c r="R2548" s="25"/>
      <c r="S2548" s="18"/>
      <c r="T2548" s="34"/>
      <c r="U2548" s="15"/>
      <c r="V2548" s="45"/>
    </row>
    <row r="2549" spans="1:22" ht="16.5" customHeight="1">
      <c r="A2549" s="27"/>
      <c r="B2549" s="9"/>
      <c r="C2549" s="15"/>
      <c r="D2549" s="21"/>
      <c r="E2549" s="12"/>
      <c r="F2549" s="14"/>
      <c r="G2549" s="14"/>
      <c r="H2549" s="9"/>
      <c r="I2549" s="13"/>
      <c r="J2549" s="14"/>
      <c r="K2549" s="15"/>
      <c r="L2549" s="13"/>
      <c r="M2549" s="14"/>
      <c r="N2549" s="9"/>
      <c r="O2549" s="9"/>
      <c r="P2549" s="17"/>
      <c r="Q2549" s="18"/>
      <c r="R2549" s="25"/>
      <c r="S2549" s="18"/>
      <c r="T2549" s="34"/>
      <c r="U2549" s="15"/>
      <c r="V2549" s="45"/>
    </row>
    <row r="2550" spans="1:22" ht="16.5" customHeight="1">
      <c r="A2550" s="27"/>
      <c r="B2550" s="9"/>
      <c r="C2550" s="15"/>
      <c r="D2550" s="21"/>
      <c r="E2550" s="12"/>
      <c r="F2550" s="14"/>
      <c r="G2550" s="14"/>
      <c r="H2550" s="9"/>
      <c r="I2550" s="13"/>
      <c r="J2550" s="14"/>
      <c r="K2550" s="15"/>
      <c r="L2550" s="13"/>
      <c r="M2550" s="14"/>
      <c r="N2550" s="9"/>
      <c r="O2550" s="9"/>
      <c r="P2550" s="17"/>
      <c r="Q2550" s="18"/>
      <c r="R2550" s="25"/>
      <c r="S2550" s="18"/>
      <c r="T2550" s="34"/>
      <c r="U2550" s="15"/>
      <c r="V2550" s="45"/>
    </row>
    <row r="2551" spans="1:22" ht="16.5" customHeight="1">
      <c r="A2551" s="27"/>
      <c r="B2551" s="9"/>
      <c r="C2551" s="15"/>
      <c r="D2551" s="21"/>
      <c r="E2551" s="12"/>
      <c r="F2551" s="14"/>
      <c r="G2551" s="14"/>
      <c r="H2551" s="9"/>
      <c r="I2551" s="13"/>
      <c r="J2551" s="14"/>
      <c r="K2551" s="15"/>
      <c r="L2551" s="13"/>
      <c r="M2551" s="14"/>
      <c r="N2551" s="9"/>
      <c r="O2551" s="9"/>
      <c r="P2551" s="17"/>
      <c r="Q2551" s="18"/>
      <c r="R2551" s="25"/>
      <c r="S2551" s="18"/>
      <c r="T2551" s="34"/>
      <c r="U2551" s="15"/>
      <c r="V2551" s="45"/>
    </row>
    <row r="2552" spans="1:22" ht="16.5" customHeight="1">
      <c r="A2552" s="27"/>
      <c r="B2552" s="9"/>
      <c r="C2552" s="15"/>
      <c r="D2552" s="21"/>
      <c r="E2552" s="12"/>
      <c r="F2552" s="14"/>
      <c r="G2552" s="14"/>
      <c r="H2552" s="9"/>
      <c r="I2552" s="13"/>
      <c r="J2552" s="14"/>
      <c r="K2552" s="15"/>
      <c r="L2552" s="13"/>
      <c r="M2552" s="14"/>
      <c r="N2552" s="9"/>
      <c r="O2552" s="9"/>
      <c r="P2552" s="17"/>
      <c r="Q2552" s="18"/>
      <c r="R2552" s="25"/>
      <c r="S2552" s="18"/>
      <c r="T2552" s="34"/>
      <c r="U2552" s="15"/>
      <c r="V2552" s="45"/>
    </row>
    <row r="2553" spans="1:22" ht="16.5" customHeight="1">
      <c r="A2553" s="27"/>
      <c r="B2553" s="9"/>
      <c r="C2553" s="15"/>
      <c r="D2553" s="21"/>
      <c r="E2553" s="12"/>
      <c r="F2553" s="14"/>
      <c r="G2553" s="14"/>
      <c r="H2553" s="9"/>
      <c r="I2553" s="13"/>
      <c r="J2553" s="14"/>
      <c r="K2553" s="15"/>
      <c r="L2553" s="13"/>
      <c r="M2553" s="14"/>
      <c r="N2553" s="9"/>
      <c r="O2553" s="9"/>
      <c r="P2553" s="17"/>
      <c r="Q2553" s="18"/>
      <c r="R2553" s="25"/>
      <c r="S2553" s="18"/>
      <c r="T2553" s="34"/>
      <c r="U2553" s="15"/>
      <c r="V2553" s="45"/>
    </row>
    <row r="2554" spans="1:22" ht="16.5" customHeight="1">
      <c r="A2554" s="27"/>
      <c r="B2554" s="9"/>
      <c r="C2554" s="15"/>
      <c r="D2554" s="21"/>
      <c r="E2554" s="12"/>
      <c r="F2554" s="14"/>
      <c r="G2554" s="14"/>
      <c r="H2554" s="9"/>
      <c r="I2554" s="13"/>
      <c r="J2554" s="14"/>
      <c r="K2554" s="15"/>
      <c r="L2554" s="13"/>
      <c r="M2554" s="14"/>
      <c r="N2554" s="9"/>
      <c r="O2554" s="9"/>
      <c r="P2554" s="17"/>
      <c r="Q2554" s="18"/>
      <c r="R2554" s="25"/>
      <c r="S2554" s="18"/>
      <c r="T2554" s="34"/>
      <c r="U2554" s="15"/>
      <c r="V2554" s="45"/>
    </row>
    <row r="2555" spans="1:22" ht="16.5" customHeight="1">
      <c r="A2555" s="27"/>
      <c r="B2555" s="9"/>
      <c r="C2555" s="15"/>
      <c r="D2555" s="21"/>
      <c r="E2555" s="12"/>
      <c r="F2555" s="14"/>
      <c r="G2555" s="14"/>
      <c r="H2555" s="9"/>
      <c r="I2555" s="13"/>
      <c r="J2555" s="14"/>
      <c r="K2555" s="15"/>
      <c r="L2555" s="13"/>
      <c r="M2555" s="14"/>
      <c r="N2555" s="9"/>
      <c r="O2555" s="9"/>
      <c r="P2555" s="17"/>
      <c r="Q2555" s="18"/>
      <c r="R2555" s="25"/>
      <c r="S2555" s="18"/>
      <c r="T2555" s="34"/>
      <c r="U2555" s="15"/>
      <c r="V2555" s="45"/>
    </row>
    <row r="2556" spans="1:22" ht="16.5" customHeight="1">
      <c r="A2556" s="27"/>
      <c r="B2556" s="9"/>
      <c r="C2556" s="15"/>
      <c r="D2556" s="21"/>
      <c r="E2556" s="12"/>
      <c r="F2556" s="14"/>
      <c r="G2556" s="14"/>
      <c r="H2556" s="9"/>
      <c r="I2556" s="13"/>
      <c r="J2556" s="14"/>
      <c r="K2556" s="15"/>
      <c r="L2556" s="13"/>
      <c r="M2556" s="14"/>
      <c r="N2556" s="9"/>
      <c r="O2556" s="9"/>
      <c r="P2556" s="17"/>
      <c r="Q2556" s="18"/>
      <c r="R2556" s="25"/>
      <c r="S2556" s="18"/>
      <c r="T2556" s="34"/>
      <c r="U2556" s="15"/>
      <c r="V2556" s="45"/>
    </row>
    <row r="2557" spans="1:22" ht="16.5" customHeight="1">
      <c r="A2557" s="27"/>
      <c r="B2557" s="9"/>
      <c r="C2557" s="15"/>
      <c r="D2557" s="21"/>
      <c r="E2557" s="12"/>
      <c r="F2557" s="14"/>
      <c r="G2557" s="14"/>
      <c r="H2557" s="9"/>
      <c r="I2557" s="13"/>
      <c r="J2557" s="14"/>
      <c r="K2557" s="15"/>
      <c r="L2557" s="13"/>
      <c r="M2557" s="14"/>
      <c r="N2557" s="9"/>
      <c r="O2557" s="9"/>
      <c r="P2557" s="17"/>
      <c r="Q2557" s="18"/>
      <c r="R2557" s="25"/>
      <c r="S2557" s="18"/>
      <c r="T2557" s="34"/>
      <c r="U2557" s="15"/>
      <c r="V2557" s="45"/>
    </row>
    <row r="2558" spans="1:22" ht="16.5" customHeight="1">
      <c r="A2558" s="27"/>
      <c r="B2558" s="9"/>
      <c r="C2558" s="15"/>
      <c r="D2558" s="21"/>
      <c r="E2558" s="12"/>
      <c r="F2558" s="14"/>
      <c r="G2558" s="14"/>
      <c r="H2558" s="9"/>
      <c r="I2558" s="13"/>
      <c r="J2558" s="14"/>
      <c r="K2558" s="15"/>
      <c r="L2558" s="13"/>
      <c r="M2558" s="14"/>
      <c r="N2558" s="9"/>
      <c r="O2558" s="9"/>
      <c r="P2558" s="17"/>
      <c r="Q2558" s="18"/>
      <c r="R2558" s="25"/>
      <c r="S2558" s="18"/>
      <c r="T2558" s="34"/>
      <c r="U2558" s="15"/>
      <c r="V2558" s="45"/>
    </row>
    <row r="2559" spans="1:22" ht="16.5" customHeight="1">
      <c r="A2559" s="27"/>
      <c r="B2559" s="9"/>
      <c r="C2559" s="15"/>
      <c r="D2559" s="21"/>
      <c r="E2559" s="12"/>
      <c r="F2559" s="14"/>
      <c r="G2559" s="14"/>
      <c r="H2559" s="9"/>
      <c r="I2559" s="13"/>
      <c r="J2559" s="14"/>
      <c r="K2559" s="15"/>
      <c r="L2559" s="13"/>
      <c r="M2559" s="14"/>
      <c r="N2559" s="9"/>
      <c r="O2559" s="9"/>
      <c r="P2559" s="17"/>
      <c r="Q2559" s="18"/>
      <c r="R2559" s="25"/>
      <c r="S2559" s="18"/>
      <c r="T2559" s="34"/>
      <c r="U2559" s="15"/>
      <c r="V2559" s="45"/>
    </row>
    <row r="2560" spans="1:22" ht="16.5" customHeight="1">
      <c r="A2560" s="27"/>
      <c r="B2560" s="9"/>
      <c r="C2560" s="15"/>
      <c r="D2560" s="21"/>
      <c r="E2560" s="12"/>
      <c r="F2560" s="14"/>
      <c r="G2560" s="14"/>
      <c r="H2560" s="9"/>
      <c r="I2560" s="13"/>
      <c r="J2560" s="14"/>
      <c r="K2560" s="15"/>
      <c r="L2560" s="13"/>
      <c r="M2560" s="14"/>
      <c r="N2560" s="9"/>
      <c r="O2560" s="9"/>
      <c r="P2560" s="17"/>
      <c r="Q2560" s="18"/>
      <c r="R2560" s="25"/>
      <c r="S2560" s="18"/>
      <c r="T2560" s="34"/>
      <c r="U2560" s="15"/>
      <c r="V2560" s="45"/>
    </row>
    <row r="2561" spans="1:22" ht="16.5" customHeight="1">
      <c r="A2561" s="27"/>
      <c r="B2561" s="9"/>
      <c r="C2561" s="15"/>
      <c r="D2561" s="21"/>
      <c r="E2561" s="12"/>
      <c r="F2561" s="14"/>
      <c r="G2561" s="14"/>
      <c r="H2561" s="9"/>
      <c r="I2561" s="13"/>
      <c r="J2561" s="14"/>
      <c r="K2561" s="15"/>
      <c r="L2561" s="13"/>
      <c r="M2561" s="14"/>
      <c r="N2561" s="9"/>
      <c r="O2561" s="9"/>
      <c r="P2561" s="17"/>
      <c r="Q2561" s="18"/>
      <c r="R2561" s="25"/>
      <c r="S2561" s="18"/>
      <c r="T2561" s="34"/>
      <c r="U2561" s="15"/>
      <c r="V2561" s="45"/>
    </row>
    <row r="2562" spans="1:22" ht="16.5" customHeight="1">
      <c r="A2562" s="27"/>
      <c r="B2562" s="9"/>
      <c r="C2562" s="15"/>
      <c r="D2562" s="21"/>
      <c r="E2562" s="12"/>
      <c r="F2562" s="14"/>
      <c r="G2562" s="14"/>
      <c r="H2562" s="9"/>
      <c r="I2562" s="13"/>
      <c r="J2562" s="14"/>
      <c r="K2562" s="15"/>
      <c r="L2562" s="13"/>
      <c r="M2562" s="14"/>
      <c r="N2562" s="9"/>
      <c r="O2562" s="9"/>
      <c r="P2562" s="17"/>
      <c r="Q2562" s="18"/>
      <c r="R2562" s="25"/>
      <c r="S2562" s="18"/>
      <c r="T2562" s="34"/>
      <c r="U2562" s="15"/>
      <c r="V2562" s="45"/>
    </row>
    <row r="2563" spans="1:22" ht="16.5" customHeight="1">
      <c r="A2563" s="27"/>
      <c r="B2563" s="9"/>
      <c r="C2563" s="15"/>
      <c r="D2563" s="21"/>
      <c r="E2563" s="12"/>
      <c r="F2563" s="14"/>
      <c r="G2563" s="14"/>
      <c r="H2563" s="9"/>
      <c r="I2563" s="13"/>
      <c r="J2563" s="14"/>
      <c r="K2563" s="15"/>
      <c r="L2563" s="13"/>
      <c r="M2563" s="14"/>
      <c r="N2563" s="9"/>
      <c r="O2563" s="9"/>
      <c r="P2563" s="17"/>
      <c r="Q2563" s="18"/>
      <c r="R2563" s="25"/>
      <c r="S2563" s="18"/>
      <c r="T2563" s="34"/>
      <c r="U2563" s="15"/>
      <c r="V2563" s="45"/>
    </row>
    <row r="2564" spans="1:22" ht="16.5" customHeight="1">
      <c r="A2564" s="27"/>
      <c r="B2564" s="9"/>
      <c r="C2564" s="15"/>
      <c r="D2564" s="21"/>
      <c r="E2564" s="12"/>
      <c r="F2564" s="14"/>
      <c r="G2564" s="14"/>
      <c r="H2564" s="9"/>
      <c r="I2564" s="13"/>
      <c r="J2564" s="14"/>
      <c r="K2564" s="15"/>
      <c r="L2564" s="13"/>
      <c r="M2564" s="14"/>
      <c r="N2564" s="9"/>
      <c r="O2564" s="9"/>
      <c r="P2564" s="17"/>
      <c r="Q2564" s="18"/>
      <c r="R2564" s="25"/>
      <c r="S2564" s="18"/>
      <c r="T2564" s="34"/>
      <c r="U2564" s="15"/>
      <c r="V2564" s="45"/>
    </row>
    <row r="2565" spans="1:22" ht="16.5" customHeight="1">
      <c r="A2565" s="27"/>
      <c r="B2565" s="9"/>
      <c r="C2565" s="15"/>
      <c r="D2565" s="21"/>
      <c r="E2565" s="12"/>
      <c r="F2565" s="14"/>
      <c r="G2565" s="14"/>
      <c r="H2565" s="9"/>
      <c r="I2565" s="13"/>
      <c r="J2565" s="14"/>
      <c r="K2565" s="15"/>
      <c r="L2565" s="13"/>
      <c r="M2565" s="14"/>
      <c r="N2565" s="9"/>
      <c r="O2565" s="9"/>
      <c r="P2565" s="17"/>
      <c r="Q2565" s="18"/>
      <c r="R2565" s="25"/>
      <c r="S2565" s="18"/>
      <c r="T2565" s="34"/>
      <c r="U2565" s="15"/>
      <c r="V2565" s="45"/>
    </row>
    <row r="2566" spans="1:22" ht="16.5" customHeight="1">
      <c r="A2566" s="27"/>
      <c r="B2566" s="9"/>
      <c r="C2566" s="15"/>
      <c r="D2566" s="21"/>
      <c r="E2566" s="12"/>
      <c r="F2566" s="14"/>
      <c r="G2566" s="14"/>
      <c r="H2566" s="9"/>
      <c r="I2566" s="13"/>
      <c r="J2566" s="14"/>
      <c r="K2566" s="15"/>
      <c r="L2566" s="13"/>
      <c r="M2566" s="14"/>
      <c r="N2566" s="9"/>
      <c r="O2566" s="9"/>
      <c r="P2566" s="17"/>
      <c r="Q2566" s="18"/>
      <c r="R2566" s="25"/>
      <c r="S2566" s="18"/>
      <c r="T2566" s="34"/>
      <c r="U2566" s="15"/>
      <c r="V2566" s="45"/>
    </row>
    <row r="2567" spans="1:22" ht="16.5" customHeight="1">
      <c r="A2567" s="27"/>
      <c r="B2567" s="9"/>
      <c r="C2567" s="15"/>
      <c r="D2567" s="21"/>
      <c r="E2567" s="12"/>
      <c r="F2567" s="14"/>
      <c r="G2567" s="14"/>
      <c r="H2567" s="9"/>
      <c r="I2567" s="13"/>
      <c r="J2567" s="14"/>
      <c r="K2567" s="15"/>
      <c r="L2567" s="13"/>
      <c r="M2567" s="14"/>
      <c r="N2567" s="9"/>
      <c r="O2567" s="9"/>
      <c r="P2567" s="17"/>
      <c r="Q2567" s="18"/>
      <c r="R2567" s="25"/>
      <c r="S2567" s="18"/>
      <c r="T2567" s="34"/>
      <c r="U2567" s="15"/>
      <c r="V2567" s="45"/>
    </row>
    <row r="2568" spans="1:22" ht="16.5" customHeight="1">
      <c r="A2568" s="27"/>
      <c r="B2568" s="9"/>
      <c r="C2568" s="15"/>
      <c r="D2568" s="21"/>
      <c r="E2568" s="12"/>
      <c r="F2568" s="14"/>
      <c r="G2568" s="14"/>
      <c r="H2568" s="9"/>
      <c r="I2568" s="13"/>
      <c r="J2568" s="14"/>
      <c r="K2568" s="15"/>
      <c r="L2568" s="13"/>
      <c r="M2568" s="14"/>
      <c r="N2568" s="9"/>
      <c r="O2568" s="9"/>
      <c r="P2568" s="17"/>
      <c r="Q2568" s="18"/>
      <c r="R2568" s="25"/>
      <c r="S2568" s="18"/>
      <c r="T2568" s="34"/>
      <c r="U2568" s="15"/>
      <c r="V2568" s="45"/>
    </row>
    <row r="2569" spans="1:22" ht="16.5" customHeight="1">
      <c r="A2569" s="27"/>
      <c r="B2569" s="9"/>
      <c r="C2569" s="15"/>
      <c r="D2569" s="21"/>
      <c r="E2569" s="12"/>
      <c r="F2569" s="14"/>
      <c r="G2569" s="14"/>
      <c r="H2569" s="9"/>
      <c r="I2569" s="13"/>
      <c r="J2569" s="14"/>
      <c r="K2569" s="15"/>
      <c r="L2569" s="13"/>
      <c r="M2569" s="14"/>
      <c r="N2569" s="9"/>
      <c r="O2569" s="9"/>
      <c r="P2569" s="17"/>
      <c r="Q2569" s="18"/>
      <c r="R2569" s="25"/>
      <c r="S2569" s="18"/>
      <c r="T2569" s="34"/>
      <c r="U2569" s="15"/>
      <c r="V2569" s="45"/>
    </row>
    <row r="2570" spans="1:22" ht="16.5" customHeight="1">
      <c r="A2570" s="27"/>
      <c r="B2570" s="9"/>
      <c r="C2570" s="15"/>
      <c r="D2570" s="21"/>
      <c r="E2570" s="12"/>
      <c r="F2570" s="14"/>
      <c r="G2570" s="14"/>
      <c r="H2570" s="9"/>
      <c r="I2570" s="13"/>
      <c r="J2570" s="14"/>
      <c r="K2570" s="15"/>
      <c r="L2570" s="13"/>
      <c r="M2570" s="14"/>
      <c r="N2570" s="9"/>
      <c r="O2570" s="9"/>
      <c r="P2570" s="17"/>
      <c r="Q2570" s="18"/>
      <c r="R2570" s="25"/>
      <c r="S2570" s="18"/>
      <c r="T2570" s="34"/>
      <c r="U2570" s="15"/>
      <c r="V2570" s="45"/>
    </row>
    <row r="2571" spans="1:22" ht="16.5" customHeight="1">
      <c r="A2571" s="27"/>
      <c r="B2571" s="9"/>
      <c r="C2571" s="15"/>
      <c r="D2571" s="21"/>
      <c r="E2571" s="12"/>
      <c r="F2571" s="14"/>
      <c r="G2571" s="14"/>
      <c r="H2571" s="9"/>
      <c r="I2571" s="13"/>
      <c r="J2571" s="14"/>
      <c r="K2571" s="15"/>
      <c r="L2571" s="13"/>
      <c r="M2571" s="14"/>
      <c r="N2571" s="9"/>
      <c r="O2571" s="9"/>
      <c r="P2571" s="17"/>
      <c r="Q2571" s="18"/>
      <c r="R2571" s="25"/>
      <c r="S2571" s="18"/>
      <c r="T2571" s="34"/>
      <c r="U2571" s="15"/>
      <c r="V2571" s="45"/>
    </row>
    <row r="2572" spans="1:22" ht="16.5" customHeight="1">
      <c r="A2572" s="27"/>
      <c r="B2572" s="9"/>
      <c r="C2572" s="15"/>
      <c r="D2572" s="21"/>
      <c r="E2572" s="12"/>
      <c r="F2572" s="14"/>
      <c r="G2572" s="14"/>
      <c r="H2572" s="9"/>
      <c r="I2572" s="13"/>
      <c r="J2572" s="14"/>
      <c r="K2572" s="15"/>
      <c r="L2572" s="13"/>
      <c r="M2572" s="14"/>
      <c r="N2572" s="9"/>
      <c r="O2572" s="9"/>
      <c r="P2572" s="17"/>
      <c r="Q2572" s="18"/>
      <c r="R2572" s="25"/>
      <c r="S2572" s="18"/>
      <c r="T2572" s="34"/>
      <c r="U2572" s="15"/>
      <c r="V2572" s="45"/>
    </row>
    <row r="2573" spans="1:22" ht="16.5" customHeight="1">
      <c r="A2573" s="27"/>
      <c r="B2573" s="9"/>
      <c r="C2573" s="15"/>
      <c r="D2573" s="21"/>
      <c r="E2573" s="12"/>
      <c r="F2573" s="14"/>
      <c r="G2573" s="14"/>
      <c r="H2573" s="9"/>
      <c r="I2573" s="13"/>
      <c r="J2573" s="14"/>
      <c r="K2573" s="15"/>
      <c r="L2573" s="13"/>
      <c r="M2573" s="14"/>
      <c r="N2573" s="9"/>
      <c r="O2573" s="9"/>
      <c r="P2573" s="17"/>
      <c r="Q2573" s="18"/>
      <c r="R2573" s="25"/>
      <c r="S2573" s="18"/>
      <c r="T2573" s="34"/>
      <c r="U2573" s="15"/>
      <c r="V2573" s="45"/>
    </row>
    <row r="2574" spans="1:22" ht="16.5" customHeight="1">
      <c r="A2574" s="27"/>
      <c r="B2574" s="9"/>
      <c r="C2574" s="15"/>
      <c r="D2574" s="21"/>
      <c r="E2574" s="12"/>
      <c r="F2574" s="14"/>
      <c r="G2574" s="14"/>
      <c r="H2574" s="9"/>
      <c r="I2574" s="13"/>
      <c r="J2574" s="14"/>
      <c r="K2574" s="15"/>
      <c r="L2574" s="13"/>
      <c r="M2574" s="14"/>
      <c r="N2574" s="9"/>
      <c r="O2574" s="9"/>
      <c r="P2574" s="17"/>
      <c r="Q2574" s="18"/>
      <c r="R2574" s="25"/>
      <c r="S2574" s="18"/>
      <c r="T2574" s="34"/>
      <c r="U2574" s="15"/>
      <c r="V2574" s="45"/>
    </row>
    <row r="2575" spans="1:22" ht="16.5" customHeight="1">
      <c r="A2575" s="27"/>
      <c r="B2575" s="9"/>
      <c r="C2575" s="15"/>
      <c r="D2575" s="21"/>
      <c r="E2575" s="12"/>
      <c r="F2575" s="14"/>
      <c r="G2575" s="14"/>
      <c r="H2575" s="9"/>
      <c r="I2575" s="13"/>
      <c r="J2575" s="14"/>
      <c r="K2575" s="15"/>
      <c r="L2575" s="13"/>
      <c r="M2575" s="14"/>
      <c r="N2575" s="9"/>
      <c r="O2575" s="9"/>
      <c r="P2575" s="17"/>
      <c r="Q2575" s="18"/>
      <c r="R2575" s="25"/>
      <c r="S2575" s="18"/>
      <c r="T2575" s="34"/>
      <c r="U2575" s="15"/>
      <c r="V2575" s="45"/>
    </row>
    <row r="2576" spans="1:22" ht="16.5" customHeight="1">
      <c r="A2576" s="27"/>
      <c r="B2576" s="9"/>
      <c r="C2576" s="15"/>
      <c r="D2576" s="21"/>
      <c r="E2576" s="12"/>
      <c r="F2576" s="14"/>
      <c r="G2576" s="14"/>
      <c r="H2576" s="9"/>
      <c r="I2576" s="13"/>
      <c r="J2576" s="14"/>
      <c r="K2576" s="15"/>
      <c r="L2576" s="13"/>
      <c r="M2576" s="14"/>
      <c r="N2576" s="9"/>
      <c r="O2576" s="9"/>
      <c r="P2576" s="17"/>
      <c r="Q2576" s="18"/>
      <c r="R2576" s="25"/>
      <c r="S2576" s="18"/>
      <c r="T2576" s="34"/>
      <c r="U2576" s="15"/>
      <c r="V2576" s="45"/>
    </row>
    <row r="2577" spans="1:22" ht="16.5" customHeight="1">
      <c r="A2577" s="27"/>
      <c r="B2577" s="9"/>
      <c r="C2577" s="15"/>
      <c r="D2577" s="21"/>
      <c r="E2577" s="12"/>
      <c r="F2577" s="14"/>
      <c r="G2577" s="14"/>
      <c r="H2577" s="9"/>
      <c r="I2577" s="13"/>
      <c r="J2577" s="14"/>
      <c r="K2577" s="15"/>
      <c r="L2577" s="13"/>
      <c r="M2577" s="14"/>
      <c r="N2577" s="9"/>
      <c r="O2577" s="9"/>
      <c r="P2577" s="17"/>
      <c r="Q2577" s="18"/>
      <c r="R2577" s="25"/>
      <c r="S2577" s="18"/>
      <c r="T2577" s="34"/>
      <c r="U2577" s="15"/>
      <c r="V2577" s="45"/>
    </row>
    <row r="2578" spans="1:22" ht="16.5" customHeight="1">
      <c r="A2578" s="27"/>
      <c r="B2578" s="9"/>
      <c r="C2578" s="15"/>
      <c r="D2578" s="21"/>
      <c r="E2578" s="12"/>
      <c r="F2578" s="14"/>
      <c r="G2578" s="14"/>
      <c r="H2578" s="9"/>
      <c r="I2578" s="13"/>
      <c r="J2578" s="14"/>
      <c r="K2578" s="15"/>
      <c r="L2578" s="13"/>
      <c r="M2578" s="14"/>
      <c r="N2578" s="9"/>
      <c r="O2578" s="9"/>
      <c r="P2578" s="17"/>
      <c r="Q2578" s="18"/>
      <c r="R2578" s="25"/>
      <c r="S2578" s="18"/>
      <c r="T2578" s="34"/>
      <c r="U2578" s="15"/>
      <c r="V2578" s="45"/>
    </row>
    <row r="2579" spans="1:22" ht="16.5" customHeight="1">
      <c r="A2579" s="27"/>
      <c r="B2579" s="9"/>
      <c r="C2579" s="15"/>
      <c r="D2579" s="21"/>
      <c r="E2579" s="12"/>
      <c r="F2579" s="14"/>
      <c r="G2579" s="14"/>
      <c r="H2579" s="9"/>
      <c r="I2579" s="13"/>
      <c r="J2579" s="14"/>
      <c r="K2579" s="15"/>
      <c r="L2579" s="13"/>
      <c r="M2579" s="14"/>
      <c r="N2579" s="9"/>
      <c r="O2579" s="9"/>
      <c r="P2579" s="17"/>
      <c r="Q2579" s="18"/>
      <c r="R2579" s="25"/>
      <c r="S2579" s="18"/>
      <c r="T2579" s="34"/>
      <c r="U2579" s="15"/>
      <c r="V2579" s="45"/>
    </row>
    <row r="2580" spans="1:22" ht="16.5" customHeight="1">
      <c r="A2580" s="27"/>
      <c r="B2580" s="9"/>
      <c r="C2580" s="15"/>
      <c r="D2580" s="21"/>
      <c r="E2580" s="12"/>
      <c r="F2580" s="14"/>
      <c r="G2580" s="14"/>
      <c r="H2580" s="9"/>
      <c r="I2580" s="13"/>
      <c r="J2580" s="14"/>
      <c r="K2580" s="15"/>
      <c r="L2580" s="13"/>
      <c r="M2580" s="14"/>
      <c r="N2580" s="9"/>
      <c r="O2580" s="9"/>
      <c r="P2580" s="17"/>
      <c r="Q2580" s="18"/>
      <c r="R2580" s="25"/>
      <c r="S2580" s="18"/>
      <c r="T2580" s="34"/>
      <c r="U2580" s="15"/>
      <c r="V2580" s="45"/>
    </row>
    <row r="2581" spans="1:22" ht="16.5" customHeight="1">
      <c r="A2581" s="27"/>
      <c r="B2581" s="9"/>
      <c r="C2581" s="15"/>
      <c r="D2581" s="21"/>
      <c r="E2581" s="12"/>
      <c r="F2581" s="14"/>
      <c r="G2581" s="14"/>
      <c r="H2581" s="9"/>
      <c r="I2581" s="13"/>
      <c r="J2581" s="14"/>
      <c r="K2581" s="15"/>
      <c r="L2581" s="13"/>
      <c r="M2581" s="14"/>
      <c r="N2581" s="9"/>
      <c r="O2581" s="9"/>
      <c r="P2581" s="17"/>
      <c r="Q2581" s="18"/>
      <c r="R2581" s="25"/>
      <c r="S2581" s="18"/>
      <c r="T2581" s="34"/>
      <c r="U2581" s="15"/>
      <c r="V2581" s="45"/>
    </row>
    <row r="2582" spans="1:22" ht="16.5" customHeight="1">
      <c r="A2582" s="27"/>
      <c r="B2582" s="9"/>
      <c r="C2582" s="15"/>
      <c r="D2582" s="21"/>
      <c r="E2582" s="12"/>
      <c r="F2582" s="14"/>
      <c r="G2582" s="14"/>
      <c r="H2582" s="9"/>
      <c r="I2582" s="13"/>
      <c r="J2582" s="14"/>
      <c r="K2582" s="15"/>
      <c r="L2582" s="13"/>
      <c r="M2582" s="14"/>
      <c r="N2582" s="9"/>
      <c r="O2582" s="9"/>
      <c r="P2582" s="17"/>
      <c r="Q2582" s="18"/>
      <c r="R2582" s="25"/>
      <c r="S2582" s="18"/>
      <c r="T2582" s="34"/>
      <c r="U2582" s="15"/>
      <c r="V2582" s="45"/>
    </row>
    <row r="2583" spans="1:22" ht="16.5" customHeight="1">
      <c r="A2583" s="27"/>
      <c r="B2583" s="9"/>
      <c r="C2583" s="15"/>
      <c r="D2583" s="21"/>
      <c r="E2583" s="12"/>
      <c r="F2583" s="14"/>
      <c r="G2583" s="14"/>
      <c r="H2583" s="9"/>
      <c r="I2583" s="13"/>
      <c r="J2583" s="14"/>
      <c r="K2583" s="15"/>
      <c r="L2583" s="13"/>
      <c r="M2583" s="14"/>
      <c r="N2583" s="9"/>
      <c r="O2583" s="9"/>
      <c r="P2583" s="17"/>
      <c r="Q2583" s="18"/>
      <c r="R2583" s="25"/>
      <c r="S2583" s="18"/>
      <c r="T2583" s="34"/>
      <c r="U2583" s="15"/>
      <c r="V2583" s="45"/>
    </row>
    <row r="2584" spans="1:22" ht="16.5" customHeight="1">
      <c r="A2584" s="27"/>
      <c r="B2584" s="9"/>
      <c r="C2584" s="15"/>
      <c r="D2584" s="21"/>
      <c r="E2584" s="12"/>
      <c r="F2584" s="14"/>
      <c r="G2584" s="14"/>
      <c r="H2584" s="9"/>
      <c r="I2584" s="13"/>
      <c r="J2584" s="14"/>
      <c r="K2584" s="15"/>
      <c r="L2584" s="13"/>
      <c r="M2584" s="14"/>
      <c r="N2584" s="9"/>
      <c r="O2584" s="9"/>
      <c r="P2584" s="17"/>
      <c r="Q2584" s="18"/>
      <c r="R2584" s="25"/>
      <c r="S2584" s="18"/>
      <c r="T2584" s="34"/>
      <c r="U2584" s="15"/>
      <c r="V2584" s="45"/>
    </row>
    <row r="2585" spans="1:22" ht="16.5" customHeight="1">
      <c r="A2585" s="27"/>
      <c r="B2585" s="9"/>
      <c r="C2585" s="15"/>
      <c r="D2585" s="21"/>
      <c r="E2585" s="12"/>
      <c r="F2585" s="14"/>
      <c r="G2585" s="14"/>
      <c r="H2585" s="9"/>
      <c r="I2585" s="13"/>
      <c r="J2585" s="14"/>
      <c r="K2585" s="15"/>
      <c r="L2585" s="13"/>
      <c r="M2585" s="14"/>
      <c r="N2585" s="9"/>
      <c r="O2585" s="9"/>
      <c r="P2585" s="17"/>
      <c r="Q2585" s="18"/>
      <c r="R2585" s="25"/>
      <c r="S2585" s="18"/>
      <c r="T2585" s="34"/>
      <c r="U2585" s="15"/>
      <c r="V2585" s="45"/>
    </row>
    <row r="2586" spans="1:22" ht="16.5" customHeight="1">
      <c r="A2586" s="27"/>
      <c r="B2586" s="9"/>
      <c r="C2586" s="15"/>
      <c r="D2586" s="21"/>
      <c r="E2586" s="12"/>
      <c r="F2586" s="14"/>
      <c r="G2586" s="14"/>
      <c r="H2586" s="9"/>
      <c r="I2586" s="13"/>
      <c r="J2586" s="14"/>
      <c r="K2586" s="15"/>
      <c r="L2586" s="13"/>
      <c r="M2586" s="14"/>
      <c r="N2586" s="9"/>
      <c r="O2586" s="9"/>
      <c r="P2586" s="17"/>
      <c r="Q2586" s="18"/>
      <c r="R2586" s="25"/>
      <c r="S2586" s="18"/>
      <c r="T2586" s="34"/>
      <c r="U2586" s="15"/>
      <c r="V2586" s="45"/>
    </row>
    <row r="2587" spans="1:22" ht="16.5" customHeight="1">
      <c r="A2587" s="27"/>
      <c r="B2587" s="9"/>
      <c r="C2587" s="15"/>
      <c r="D2587" s="21"/>
      <c r="E2587" s="12"/>
      <c r="F2587" s="14"/>
      <c r="G2587" s="14"/>
      <c r="H2587" s="9"/>
      <c r="I2587" s="13"/>
      <c r="J2587" s="14"/>
      <c r="K2587" s="15"/>
      <c r="L2587" s="13"/>
      <c r="M2587" s="14"/>
      <c r="N2587" s="9"/>
      <c r="O2587" s="9"/>
      <c r="P2587" s="17"/>
      <c r="Q2587" s="18"/>
      <c r="R2587" s="25"/>
      <c r="S2587" s="18"/>
      <c r="T2587" s="34"/>
      <c r="U2587" s="15"/>
      <c r="V2587" s="45"/>
    </row>
    <row r="2588" spans="1:22" ht="16.5" customHeight="1">
      <c r="A2588" s="27"/>
      <c r="B2588" s="9"/>
      <c r="C2588" s="15"/>
      <c r="D2588" s="21"/>
      <c r="E2588" s="12"/>
      <c r="F2588" s="14"/>
      <c r="G2588" s="14"/>
      <c r="H2588" s="9"/>
      <c r="I2588" s="13"/>
      <c r="J2588" s="14"/>
      <c r="K2588" s="15"/>
      <c r="L2588" s="13"/>
      <c r="M2588" s="14"/>
      <c r="N2588" s="9"/>
      <c r="O2588" s="9"/>
      <c r="P2588" s="17"/>
      <c r="Q2588" s="18"/>
      <c r="R2588" s="25"/>
      <c r="S2588" s="18"/>
      <c r="T2588" s="34"/>
      <c r="U2588" s="15"/>
      <c r="V2588" s="45"/>
    </row>
    <row r="2589" spans="1:22" ht="16.5" customHeight="1">
      <c r="A2589" s="27"/>
      <c r="B2589" s="9"/>
      <c r="C2589" s="15"/>
      <c r="D2589" s="21"/>
      <c r="E2589" s="12"/>
      <c r="F2589" s="14"/>
      <c r="G2589" s="14"/>
      <c r="H2589" s="9"/>
      <c r="I2589" s="13"/>
      <c r="J2589" s="14"/>
      <c r="K2589" s="15"/>
      <c r="L2589" s="13"/>
      <c r="M2589" s="14"/>
      <c r="N2589" s="9"/>
      <c r="O2589" s="9"/>
      <c r="P2589" s="17"/>
      <c r="Q2589" s="18"/>
      <c r="R2589" s="25"/>
      <c r="S2589" s="18"/>
      <c r="T2589" s="34"/>
      <c r="U2589" s="15"/>
      <c r="V2589" s="45"/>
    </row>
    <row r="2590" spans="1:22" ht="16.5" customHeight="1">
      <c r="A2590" s="27"/>
      <c r="B2590" s="9"/>
      <c r="C2590" s="15"/>
      <c r="D2590" s="21"/>
      <c r="E2590" s="12"/>
      <c r="F2590" s="14"/>
      <c r="G2590" s="14"/>
      <c r="H2590" s="9"/>
      <c r="I2590" s="13"/>
      <c r="J2590" s="14"/>
      <c r="K2590" s="15"/>
      <c r="L2590" s="13"/>
      <c r="M2590" s="14"/>
      <c r="N2590" s="9"/>
      <c r="O2590" s="9"/>
      <c r="P2590" s="17"/>
      <c r="Q2590" s="18"/>
      <c r="R2590" s="25"/>
      <c r="S2590" s="18"/>
      <c r="T2590" s="34"/>
      <c r="U2590" s="15"/>
      <c r="V2590" s="45"/>
    </row>
    <row r="2591" spans="1:22" ht="16.5" customHeight="1">
      <c r="A2591" s="27"/>
      <c r="B2591" s="9"/>
      <c r="C2591" s="15"/>
      <c r="D2591" s="21"/>
      <c r="E2591" s="12"/>
      <c r="F2591" s="14"/>
      <c r="G2591" s="14"/>
      <c r="H2591" s="9"/>
      <c r="I2591" s="13"/>
      <c r="J2591" s="14"/>
      <c r="K2591" s="15"/>
      <c r="L2591" s="13"/>
      <c r="M2591" s="14"/>
      <c r="N2591" s="9"/>
      <c r="O2591" s="9"/>
      <c r="P2591" s="17"/>
      <c r="Q2591" s="18"/>
      <c r="R2591" s="25"/>
      <c r="S2591" s="18"/>
      <c r="T2591" s="34"/>
      <c r="U2591" s="15"/>
      <c r="V2591" s="45"/>
    </row>
    <row r="2592" spans="1:22" ht="16.5" customHeight="1">
      <c r="A2592" s="27"/>
      <c r="B2592" s="9"/>
      <c r="C2592" s="15"/>
      <c r="D2592" s="21"/>
      <c r="E2592" s="12"/>
      <c r="F2592" s="14"/>
      <c r="G2592" s="14"/>
      <c r="H2592" s="9"/>
      <c r="I2592" s="13"/>
      <c r="J2592" s="14"/>
      <c r="K2592" s="15"/>
      <c r="L2592" s="13"/>
      <c r="M2592" s="14"/>
      <c r="N2592" s="9"/>
      <c r="O2592" s="9"/>
      <c r="P2592" s="17"/>
      <c r="Q2592" s="18"/>
      <c r="R2592" s="25"/>
      <c r="S2592" s="18"/>
      <c r="T2592" s="34"/>
      <c r="U2592" s="15"/>
      <c r="V2592" s="45"/>
    </row>
    <row r="2593" spans="1:22" ht="16.5" customHeight="1">
      <c r="A2593" s="27"/>
      <c r="B2593" s="9"/>
      <c r="C2593" s="15"/>
      <c r="D2593" s="21"/>
      <c r="E2593" s="12"/>
      <c r="F2593" s="14"/>
      <c r="G2593" s="14"/>
      <c r="H2593" s="9"/>
      <c r="I2593" s="13"/>
      <c r="J2593" s="14"/>
      <c r="K2593" s="15"/>
      <c r="L2593" s="13"/>
      <c r="M2593" s="14"/>
      <c r="N2593" s="9"/>
      <c r="O2593" s="9"/>
      <c r="P2593" s="17"/>
      <c r="Q2593" s="18"/>
      <c r="R2593" s="25"/>
      <c r="S2593" s="18"/>
      <c r="T2593" s="34"/>
      <c r="U2593" s="15"/>
      <c r="V2593" s="45"/>
    </row>
    <row r="2594" spans="1:22" ht="16.5" customHeight="1">
      <c r="A2594" s="27"/>
      <c r="B2594" s="9"/>
      <c r="C2594" s="15"/>
      <c r="D2594" s="21"/>
      <c r="E2594" s="12"/>
      <c r="F2594" s="14"/>
      <c r="G2594" s="14"/>
      <c r="H2594" s="9"/>
      <c r="I2594" s="13"/>
      <c r="J2594" s="14"/>
      <c r="K2594" s="15"/>
      <c r="L2594" s="13"/>
      <c r="M2594" s="14"/>
      <c r="N2594" s="9"/>
      <c r="O2594" s="9"/>
      <c r="P2594" s="17"/>
      <c r="Q2594" s="18"/>
      <c r="R2594" s="25"/>
      <c r="S2594" s="18"/>
      <c r="T2594" s="34"/>
      <c r="U2594" s="15"/>
      <c r="V2594" s="45"/>
    </row>
    <row r="2595" spans="1:22" ht="16.5" customHeight="1">
      <c r="A2595" s="27"/>
      <c r="B2595" s="9"/>
      <c r="C2595" s="15"/>
      <c r="D2595" s="21"/>
      <c r="E2595" s="12"/>
      <c r="F2595" s="14"/>
      <c r="G2595" s="14"/>
      <c r="H2595" s="9"/>
      <c r="I2595" s="13"/>
      <c r="J2595" s="14"/>
      <c r="K2595" s="15"/>
      <c r="L2595" s="13"/>
      <c r="M2595" s="14"/>
      <c r="N2595" s="9"/>
      <c r="O2595" s="9"/>
      <c r="P2595" s="17"/>
      <c r="Q2595" s="18"/>
      <c r="R2595" s="25"/>
      <c r="S2595" s="18"/>
      <c r="T2595" s="34"/>
      <c r="U2595" s="15"/>
      <c r="V2595" s="45"/>
    </row>
    <row r="2596" spans="1:22" ht="16.5" customHeight="1">
      <c r="A2596" s="27"/>
      <c r="B2596" s="9"/>
      <c r="C2596" s="15"/>
      <c r="D2596" s="21"/>
      <c r="E2596" s="12"/>
      <c r="F2596" s="14"/>
      <c r="G2596" s="14"/>
      <c r="H2596" s="9"/>
      <c r="I2596" s="13"/>
      <c r="J2596" s="14"/>
      <c r="K2596" s="15"/>
      <c r="L2596" s="13"/>
      <c r="M2596" s="14"/>
      <c r="N2596" s="9"/>
      <c r="O2596" s="9"/>
      <c r="P2596" s="17"/>
      <c r="Q2596" s="18"/>
      <c r="R2596" s="25"/>
      <c r="S2596" s="18"/>
      <c r="T2596" s="34"/>
      <c r="U2596" s="15"/>
      <c r="V2596" s="45"/>
    </row>
    <row r="2597" spans="1:22" ht="16.5" customHeight="1">
      <c r="A2597" s="27"/>
      <c r="B2597" s="9"/>
      <c r="C2597" s="15"/>
      <c r="D2597" s="21"/>
      <c r="E2597" s="12"/>
      <c r="F2597" s="14"/>
      <c r="G2597" s="14"/>
      <c r="H2597" s="9"/>
      <c r="I2597" s="13"/>
      <c r="J2597" s="14"/>
      <c r="K2597" s="15"/>
      <c r="L2597" s="13"/>
      <c r="M2597" s="14"/>
      <c r="N2597" s="9"/>
      <c r="O2597" s="9"/>
      <c r="P2597" s="17"/>
      <c r="Q2597" s="18"/>
      <c r="R2597" s="25"/>
      <c r="S2597" s="18"/>
      <c r="T2597" s="34"/>
      <c r="U2597" s="15"/>
      <c r="V2597" s="45"/>
    </row>
    <row r="2598" spans="1:22" ht="16.5" customHeight="1">
      <c r="A2598" s="27"/>
      <c r="B2598" s="9"/>
      <c r="C2598" s="15"/>
      <c r="D2598" s="21"/>
      <c r="E2598" s="12"/>
      <c r="F2598" s="14"/>
      <c r="G2598" s="14"/>
      <c r="H2598" s="9"/>
      <c r="I2598" s="13"/>
      <c r="J2598" s="14"/>
      <c r="K2598" s="15"/>
      <c r="L2598" s="13"/>
      <c r="M2598" s="14"/>
      <c r="N2598" s="9"/>
      <c r="O2598" s="9"/>
      <c r="P2598" s="17"/>
      <c r="Q2598" s="18"/>
      <c r="R2598" s="25"/>
      <c r="S2598" s="18"/>
      <c r="T2598" s="34"/>
      <c r="U2598" s="15"/>
      <c r="V2598" s="45"/>
    </row>
    <row r="2599" spans="1:22" ht="16.5" customHeight="1">
      <c r="A2599" s="27"/>
      <c r="B2599" s="9"/>
      <c r="C2599" s="15"/>
      <c r="D2599" s="21"/>
      <c r="E2599" s="12"/>
      <c r="F2599" s="14"/>
      <c r="G2599" s="14"/>
      <c r="H2599" s="9"/>
      <c r="I2599" s="13"/>
      <c r="J2599" s="14"/>
      <c r="K2599" s="15"/>
      <c r="L2599" s="13"/>
      <c r="M2599" s="14"/>
      <c r="N2599" s="9"/>
      <c r="O2599" s="9"/>
      <c r="P2599" s="17"/>
      <c r="Q2599" s="18"/>
      <c r="R2599" s="25"/>
      <c r="S2599" s="18"/>
      <c r="T2599" s="34"/>
      <c r="U2599" s="15"/>
      <c r="V2599" s="45"/>
    </row>
    <row r="2600" spans="1:22" ht="16.5" customHeight="1">
      <c r="A2600" s="27"/>
      <c r="B2600" s="9"/>
      <c r="C2600" s="15"/>
      <c r="D2600" s="21"/>
      <c r="E2600" s="12"/>
      <c r="F2600" s="14"/>
      <c r="G2600" s="14"/>
      <c r="H2600" s="9"/>
      <c r="I2600" s="13"/>
      <c r="J2600" s="14"/>
      <c r="K2600" s="15"/>
      <c r="L2600" s="13"/>
      <c r="M2600" s="14"/>
      <c r="N2600" s="9"/>
      <c r="O2600" s="9"/>
      <c r="P2600" s="17"/>
      <c r="Q2600" s="18"/>
      <c r="R2600" s="25"/>
      <c r="S2600" s="18"/>
      <c r="T2600" s="34"/>
      <c r="U2600" s="15"/>
      <c r="V2600" s="45"/>
    </row>
    <row r="2601" spans="1:22" ht="16.5" customHeight="1">
      <c r="A2601" s="27"/>
      <c r="B2601" s="9"/>
      <c r="C2601" s="15"/>
      <c r="D2601" s="21"/>
      <c r="E2601" s="12"/>
      <c r="F2601" s="14"/>
      <c r="G2601" s="14"/>
      <c r="H2601" s="9"/>
      <c r="I2601" s="13"/>
      <c r="J2601" s="14"/>
      <c r="K2601" s="15"/>
      <c r="L2601" s="13"/>
      <c r="M2601" s="14"/>
      <c r="N2601" s="9"/>
      <c r="O2601" s="9"/>
      <c r="P2601" s="17"/>
      <c r="Q2601" s="18"/>
      <c r="R2601" s="25"/>
      <c r="S2601" s="18"/>
      <c r="T2601" s="34"/>
      <c r="U2601" s="15"/>
      <c r="V2601" s="45"/>
    </row>
    <row r="2602" spans="1:22" ht="16.5" customHeight="1">
      <c r="A2602" s="27"/>
      <c r="B2602" s="9"/>
      <c r="C2602" s="15"/>
      <c r="D2602" s="21"/>
      <c r="E2602" s="12"/>
      <c r="F2602" s="14"/>
      <c r="G2602" s="14"/>
      <c r="H2602" s="9"/>
      <c r="I2602" s="13"/>
      <c r="J2602" s="14"/>
      <c r="K2602" s="15"/>
      <c r="L2602" s="13"/>
      <c r="M2602" s="14"/>
      <c r="N2602" s="9"/>
      <c r="O2602" s="9"/>
      <c r="P2602" s="17"/>
      <c r="Q2602" s="18"/>
      <c r="R2602" s="25"/>
      <c r="S2602" s="18"/>
      <c r="T2602" s="34"/>
      <c r="U2602" s="15"/>
      <c r="V2602" s="45"/>
    </row>
    <row r="2603" spans="1:22" ht="16.5" customHeight="1">
      <c r="A2603" s="27"/>
      <c r="B2603" s="9"/>
      <c r="C2603" s="15"/>
      <c r="D2603" s="21"/>
      <c r="E2603" s="12"/>
      <c r="F2603" s="14"/>
      <c r="G2603" s="14"/>
      <c r="H2603" s="9"/>
      <c r="I2603" s="13"/>
      <c r="J2603" s="14"/>
      <c r="K2603" s="15"/>
      <c r="L2603" s="13"/>
      <c r="M2603" s="14"/>
      <c r="N2603" s="9"/>
      <c r="O2603" s="9"/>
      <c r="P2603" s="17"/>
      <c r="Q2603" s="18"/>
      <c r="R2603" s="25"/>
      <c r="S2603" s="18"/>
      <c r="T2603" s="34"/>
      <c r="U2603" s="15"/>
      <c r="V2603" s="45"/>
    </row>
    <row r="2604" spans="1:22" ht="16.5" customHeight="1">
      <c r="A2604" s="27"/>
      <c r="B2604" s="9"/>
      <c r="C2604" s="15"/>
      <c r="D2604" s="21"/>
      <c r="E2604" s="12"/>
      <c r="F2604" s="14"/>
      <c r="G2604" s="14"/>
      <c r="H2604" s="9"/>
      <c r="I2604" s="13"/>
      <c r="J2604" s="14"/>
      <c r="K2604" s="15"/>
      <c r="L2604" s="13"/>
      <c r="M2604" s="14"/>
      <c r="N2604" s="9"/>
      <c r="O2604" s="9"/>
      <c r="P2604" s="17"/>
      <c r="Q2604" s="18"/>
      <c r="R2604" s="25"/>
      <c r="S2604" s="18"/>
      <c r="T2604" s="34"/>
      <c r="U2604" s="15"/>
      <c r="V2604" s="45"/>
    </row>
    <row r="2605" spans="1:22" ht="16.5" customHeight="1">
      <c r="A2605" s="27"/>
      <c r="B2605" s="9"/>
      <c r="C2605" s="15"/>
      <c r="D2605" s="21"/>
      <c r="E2605" s="12"/>
      <c r="F2605" s="14"/>
      <c r="G2605" s="14"/>
      <c r="H2605" s="9"/>
      <c r="I2605" s="13"/>
      <c r="J2605" s="14"/>
      <c r="K2605" s="15"/>
      <c r="L2605" s="13"/>
      <c r="M2605" s="14"/>
      <c r="N2605" s="9"/>
      <c r="O2605" s="9"/>
      <c r="P2605" s="17"/>
      <c r="Q2605" s="18"/>
      <c r="R2605" s="25"/>
      <c r="S2605" s="18"/>
      <c r="T2605" s="34"/>
      <c r="U2605" s="15"/>
      <c r="V2605" s="45"/>
    </row>
    <row r="2606" spans="1:22" ht="16.5" customHeight="1">
      <c r="A2606" s="27"/>
      <c r="B2606" s="9"/>
      <c r="C2606" s="15"/>
      <c r="D2606" s="21"/>
      <c r="E2606" s="12"/>
      <c r="F2606" s="14"/>
      <c r="G2606" s="14"/>
      <c r="H2606" s="9"/>
      <c r="I2606" s="13"/>
      <c r="J2606" s="14"/>
      <c r="K2606" s="15"/>
      <c r="L2606" s="13"/>
      <c r="M2606" s="14"/>
      <c r="N2606" s="9"/>
      <c r="O2606" s="9"/>
      <c r="P2606" s="17"/>
      <c r="Q2606" s="18"/>
      <c r="R2606" s="25"/>
      <c r="S2606" s="18"/>
      <c r="T2606" s="34"/>
      <c r="U2606" s="15"/>
      <c r="V2606" s="45"/>
    </row>
    <row r="2607" spans="1:22" ht="16.5" customHeight="1">
      <c r="A2607" s="27"/>
      <c r="B2607" s="9"/>
      <c r="C2607" s="15"/>
      <c r="D2607" s="21"/>
      <c r="E2607" s="12"/>
      <c r="F2607" s="14"/>
      <c r="G2607" s="14"/>
      <c r="H2607" s="9"/>
      <c r="I2607" s="13"/>
      <c r="J2607" s="14"/>
      <c r="K2607" s="15"/>
      <c r="L2607" s="13"/>
      <c r="M2607" s="14"/>
      <c r="N2607" s="9"/>
      <c r="O2607" s="9"/>
      <c r="P2607" s="17"/>
      <c r="Q2607" s="18"/>
      <c r="R2607" s="25"/>
      <c r="S2607" s="18"/>
      <c r="T2607" s="34"/>
      <c r="U2607" s="15"/>
      <c r="V2607" s="45"/>
    </row>
    <row r="2608" spans="1:22" ht="16.5" customHeight="1">
      <c r="A2608" s="27"/>
      <c r="B2608" s="9"/>
      <c r="C2608" s="15"/>
      <c r="D2608" s="21"/>
      <c r="E2608" s="12"/>
      <c r="F2608" s="14"/>
      <c r="G2608" s="14"/>
      <c r="H2608" s="9"/>
      <c r="I2608" s="13"/>
      <c r="J2608" s="14"/>
      <c r="K2608" s="15"/>
      <c r="L2608" s="13"/>
      <c r="M2608" s="14"/>
      <c r="N2608" s="9"/>
      <c r="O2608" s="9"/>
      <c r="P2608" s="17"/>
      <c r="Q2608" s="18"/>
      <c r="R2608" s="25"/>
      <c r="S2608" s="18"/>
      <c r="T2608" s="34"/>
      <c r="U2608" s="15"/>
      <c r="V2608" s="45"/>
    </row>
    <row r="2609" spans="1:22" ht="16.5" customHeight="1">
      <c r="A2609" s="27"/>
      <c r="B2609" s="9"/>
      <c r="C2609" s="15"/>
      <c r="D2609" s="21"/>
      <c r="E2609" s="12"/>
      <c r="F2609" s="14"/>
      <c r="G2609" s="14"/>
      <c r="H2609" s="9"/>
      <c r="I2609" s="13"/>
      <c r="J2609" s="14"/>
      <c r="K2609" s="15"/>
      <c r="L2609" s="13"/>
      <c r="M2609" s="14"/>
      <c r="N2609" s="9"/>
      <c r="O2609" s="9"/>
      <c r="P2609" s="17"/>
      <c r="Q2609" s="18"/>
      <c r="R2609" s="25"/>
      <c r="S2609" s="18"/>
      <c r="T2609" s="34"/>
      <c r="U2609" s="15"/>
      <c r="V2609" s="45"/>
    </row>
    <row r="2610" spans="1:22" ht="16.5" customHeight="1">
      <c r="A2610" s="27"/>
      <c r="B2610" s="9"/>
      <c r="C2610" s="15"/>
      <c r="D2610" s="21"/>
      <c r="E2610" s="12"/>
      <c r="F2610" s="14"/>
      <c r="G2610" s="14"/>
      <c r="H2610" s="9"/>
      <c r="I2610" s="13"/>
      <c r="J2610" s="14"/>
      <c r="K2610" s="15"/>
      <c r="L2610" s="13"/>
      <c r="M2610" s="14"/>
      <c r="N2610" s="9"/>
      <c r="O2610" s="9"/>
      <c r="P2610" s="17"/>
      <c r="Q2610" s="18"/>
      <c r="R2610" s="25"/>
      <c r="S2610" s="18"/>
      <c r="T2610" s="34"/>
      <c r="U2610" s="15"/>
      <c r="V2610" s="45"/>
    </row>
    <row r="2611" spans="1:22" ht="16.5" customHeight="1">
      <c r="A2611" s="27"/>
      <c r="B2611" s="9"/>
      <c r="C2611" s="15"/>
      <c r="D2611" s="21"/>
      <c r="E2611" s="12"/>
      <c r="F2611" s="14"/>
      <c r="G2611" s="14"/>
      <c r="H2611" s="9"/>
      <c r="I2611" s="13"/>
      <c r="J2611" s="14"/>
      <c r="K2611" s="15"/>
      <c r="L2611" s="13"/>
      <c r="M2611" s="14"/>
      <c r="N2611" s="9"/>
      <c r="O2611" s="9"/>
      <c r="P2611" s="17"/>
      <c r="Q2611" s="18"/>
      <c r="R2611" s="25"/>
      <c r="S2611" s="18"/>
      <c r="T2611" s="34"/>
      <c r="U2611" s="15"/>
      <c r="V2611" s="45"/>
    </row>
    <row r="2612" spans="1:22" ht="16.5" customHeight="1">
      <c r="A2612" s="27"/>
      <c r="B2612" s="9"/>
      <c r="C2612" s="15"/>
      <c r="D2612" s="21"/>
      <c r="E2612" s="12"/>
      <c r="F2612" s="14"/>
      <c r="G2612" s="14"/>
      <c r="H2612" s="9"/>
      <c r="I2612" s="13"/>
      <c r="J2612" s="14"/>
      <c r="K2612" s="15"/>
      <c r="L2612" s="13"/>
      <c r="M2612" s="14"/>
      <c r="N2612" s="9"/>
      <c r="O2612" s="9"/>
      <c r="P2612" s="17"/>
      <c r="Q2612" s="18"/>
      <c r="R2612" s="25"/>
      <c r="S2612" s="18"/>
      <c r="T2612" s="34"/>
      <c r="U2612" s="15"/>
      <c r="V2612" s="45"/>
    </row>
    <row r="2613" spans="1:22" ht="16.5" customHeight="1">
      <c r="A2613" s="27"/>
      <c r="B2613" s="9"/>
      <c r="C2613" s="15"/>
      <c r="D2613" s="21"/>
      <c r="E2613" s="12"/>
      <c r="F2613" s="14"/>
      <c r="G2613" s="14"/>
      <c r="H2613" s="9"/>
      <c r="I2613" s="13"/>
      <c r="J2613" s="14"/>
      <c r="K2613" s="15"/>
      <c r="L2613" s="13"/>
      <c r="M2613" s="14"/>
      <c r="N2613" s="9"/>
      <c r="O2613" s="9"/>
      <c r="P2613" s="17"/>
      <c r="Q2613" s="18"/>
      <c r="R2613" s="25"/>
      <c r="S2613" s="18"/>
      <c r="T2613" s="34"/>
      <c r="U2613" s="15"/>
      <c r="V2613" s="45"/>
    </row>
    <row r="2614" spans="1:22" ht="16.5" customHeight="1">
      <c r="A2614" s="27"/>
      <c r="B2614" s="9"/>
      <c r="C2614" s="15"/>
      <c r="D2614" s="21"/>
      <c r="E2614" s="12"/>
      <c r="F2614" s="14"/>
      <c r="G2614" s="14"/>
      <c r="H2614" s="9"/>
      <c r="I2614" s="13"/>
      <c r="J2614" s="14"/>
      <c r="K2614" s="15"/>
      <c r="L2614" s="13"/>
      <c r="M2614" s="14"/>
      <c r="N2614" s="9"/>
      <c r="O2614" s="9"/>
      <c r="P2614" s="17"/>
      <c r="Q2614" s="18"/>
      <c r="R2614" s="25"/>
      <c r="S2614" s="18"/>
      <c r="T2614" s="34"/>
      <c r="U2614" s="15"/>
      <c r="V2614" s="45"/>
    </row>
    <row r="2615" spans="1:22" ht="16.5" customHeight="1">
      <c r="A2615" s="27"/>
      <c r="B2615" s="9"/>
      <c r="C2615" s="15"/>
      <c r="D2615" s="21"/>
      <c r="E2615" s="12"/>
      <c r="F2615" s="14"/>
      <c r="G2615" s="14"/>
      <c r="H2615" s="9"/>
      <c r="I2615" s="13"/>
      <c r="J2615" s="14"/>
      <c r="K2615" s="15"/>
      <c r="L2615" s="13"/>
      <c r="M2615" s="14"/>
      <c r="N2615" s="9"/>
      <c r="O2615" s="9"/>
      <c r="P2615" s="17"/>
      <c r="Q2615" s="18"/>
      <c r="R2615" s="25"/>
      <c r="S2615" s="18"/>
      <c r="T2615" s="34"/>
      <c r="U2615" s="15"/>
      <c r="V2615" s="45"/>
    </row>
    <row r="2616" spans="1:22" ht="16.5" customHeight="1">
      <c r="A2616" s="27"/>
      <c r="B2616" s="9"/>
      <c r="C2616" s="15"/>
      <c r="D2616" s="21"/>
      <c r="E2616" s="12"/>
      <c r="F2616" s="14"/>
      <c r="G2616" s="14"/>
      <c r="H2616" s="9"/>
      <c r="I2616" s="13"/>
      <c r="J2616" s="14"/>
      <c r="K2616" s="15"/>
      <c r="L2616" s="13"/>
      <c r="M2616" s="14"/>
      <c r="N2616" s="9"/>
      <c r="O2616" s="9"/>
      <c r="P2616" s="17"/>
      <c r="Q2616" s="18"/>
      <c r="R2616" s="25"/>
      <c r="S2616" s="18"/>
      <c r="T2616" s="34"/>
      <c r="U2616" s="15"/>
      <c r="V2616" s="45"/>
    </row>
    <row r="2617" spans="1:22" ht="16.5" customHeight="1">
      <c r="A2617" s="27"/>
      <c r="B2617" s="9"/>
      <c r="C2617" s="15"/>
      <c r="D2617" s="21"/>
      <c r="E2617" s="12"/>
      <c r="F2617" s="14"/>
      <c r="G2617" s="14"/>
      <c r="H2617" s="9"/>
      <c r="I2617" s="13"/>
      <c r="J2617" s="14"/>
      <c r="K2617" s="15"/>
      <c r="L2617" s="13"/>
      <c r="M2617" s="14"/>
      <c r="N2617" s="9"/>
      <c r="O2617" s="9"/>
      <c r="P2617" s="17"/>
      <c r="Q2617" s="18"/>
      <c r="R2617" s="25"/>
      <c r="S2617" s="18"/>
      <c r="T2617" s="34"/>
      <c r="U2617" s="15"/>
      <c r="V2617" s="45"/>
    </row>
    <row r="2618" spans="1:22" ht="16.5" customHeight="1">
      <c r="A2618" s="27"/>
      <c r="B2618" s="9"/>
      <c r="C2618" s="15"/>
      <c r="D2618" s="21"/>
      <c r="E2618" s="12"/>
      <c r="F2618" s="14"/>
      <c r="G2618" s="14"/>
      <c r="H2618" s="9"/>
      <c r="I2618" s="13"/>
      <c r="J2618" s="14"/>
      <c r="K2618" s="15"/>
      <c r="L2618" s="13"/>
      <c r="M2618" s="14"/>
      <c r="N2618" s="9"/>
      <c r="O2618" s="9"/>
      <c r="P2618" s="17"/>
      <c r="Q2618" s="18"/>
      <c r="R2618" s="25"/>
      <c r="S2618" s="18"/>
      <c r="T2618" s="34"/>
      <c r="U2618" s="15"/>
      <c r="V2618" s="45"/>
    </row>
    <row r="2619" spans="1:22" ht="16.5" customHeight="1">
      <c r="A2619" s="27"/>
      <c r="B2619" s="9"/>
      <c r="C2619" s="15"/>
      <c r="D2619" s="21"/>
      <c r="E2619" s="12"/>
      <c r="F2619" s="14"/>
      <c r="G2619" s="14"/>
      <c r="H2619" s="9"/>
      <c r="I2619" s="13"/>
      <c r="J2619" s="14"/>
      <c r="K2619" s="15"/>
      <c r="L2619" s="13"/>
      <c r="M2619" s="14"/>
      <c r="N2619" s="9"/>
      <c r="O2619" s="9"/>
      <c r="P2619" s="17"/>
      <c r="Q2619" s="18"/>
      <c r="R2619" s="25"/>
      <c r="S2619" s="18"/>
      <c r="T2619" s="34"/>
      <c r="U2619" s="15"/>
      <c r="V2619" s="45"/>
    </row>
    <row r="2620" spans="1:22" ht="16.5" customHeight="1">
      <c r="A2620" s="27"/>
      <c r="B2620" s="9"/>
      <c r="C2620" s="15"/>
      <c r="D2620" s="21"/>
      <c r="E2620" s="12"/>
      <c r="F2620" s="14"/>
      <c r="G2620" s="14"/>
      <c r="H2620" s="9"/>
      <c r="I2620" s="13"/>
      <c r="J2620" s="14"/>
      <c r="K2620" s="15"/>
      <c r="L2620" s="13"/>
      <c r="M2620" s="14"/>
      <c r="N2620" s="9"/>
      <c r="O2620" s="9"/>
      <c r="P2620" s="17"/>
      <c r="Q2620" s="18"/>
      <c r="R2620" s="25"/>
      <c r="S2620" s="18"/>
      <c r="T2620" s="34"/>
      <c r="U2620" s="15"/>
      <c r="V2620" s="45"/>
    </row>
    <row r="2621" spans="1:22" ht="16.5" customHeight="1">
      <c r="A2621" s="27"/>
      <c r="B2621" s="9"/>
      <c r="C2621" s="15"/>
      <c r="D2621" s="21"/>
      <c r="E2621" s="12"/>
      <c r="F2621" s="14"/>
      <c r="G2621" s="14"/>
      <c r="H2621" s="9"/>
      <c r="I2621" s="13"/>
      <c r="J2621" s="14"/>
      <c r="K2621" s="15"/>
      <c r="L2621" s="13"/>
      <c r="M2621" s="14"/>
      <c r="N2621" s="9"/>
      <c r="O2621" s="9"/>
      <c r="P2621" s="17"/>
      <c r="Q2621" s="18"/>
      <c r="R2621" s="25"/>
      <c r="S2621" s="18"/>
      <c r="T2621" s="34"/>
      <c r="U2621" s="15"/>
      <c r="V2621" s="45"/>
    </row>
    <row r="2622" spans="1:22" ht="16.5" customHeight="1">
      <c r="A2622" s="27"/>
      <c r="B2622" s="9"/>
      <c r="C2622" s="15"/>
      <c r="D2622" s="21"/>
      <c r="E2622" s="12"/>
      <c r="F2622" s="14"/>
      <c r="G2622" s="14"/>
      <c r="H2622" s="9"/>
      <c r="I2622" s="13"/>
      <c r="J2622" s="14"/>
      <c r="K2622" s="15"/>
      <c r="L2622" s="13"/>
      <c r="M2622" s="14"/>
      <c r="N2622" s="9"/>
      <c r="O2622" s="9"/>
      <c r="P2622" s="17"/>
      <c r="Q2622" s="18"/>
      <c r="R2622" s="25"/>
      <c r="S2622" s="18"/>
      <c r="T2622" s="34"/>
      <c r="U2622" s="15"/>
      <c r="V2622" s="45"/>
    </row>
    <row r="2623" spans="1:22" ht="16.5" customHeight="1">
      <c r="A2623" s="27"/>
      <c r="B2623" s="9"/>
      <c r="C2623" s="15"/>
      <c r="D2623" s="21"/>
      <c r="E2623" s="12"/>
      <c r="F2623" s="14"/>
      <c r="G2623" s="14"/>
      <c r="H2623" s="9"/>
      <c r="I2623" s="13"/>
      <c r="J2623" s="14"/>
      <c r="K2623" s="15"/>
      <c r="L2623" s="13"/>
      <c r="M2623" s="14"/>
      <c r="N2623" s="9"/>
      <c r="O2623" s="9"/>
      <c r="P2623" s="17"/>
      <c r="Q2623" s="18"/>
      <c r="R2623" s="25"/>
      <c r="S2623" s="18"/>
      <c r="T2623" s="34"/>
      <c r="U2623" s="15"/>
      <c r="V2623" s="45"/>
    </row>
    <row r="2624" spans="1:22" ht="16.5" customHeight="1">
      <c r="A2624" s="27"/>
      <c r="B2624" s="9"/>
      <c r="C2624" s="15"/>
      <c r="D2624" s="21"/>
      <c r="E2624" s="12"/>
      <c r="F2624" s="14"/>
      <c r="G2624" s="14"/>
      <c r="H2624" s="9"/>
      <c r="I2624" s="13"/>
      <c r="J2624" s="14"/>
      <c r="K2624" s="15"/>
      <c r="L2624" s="13"/>
      <c r="M2624" s="14"/>
      <c r="N2624" s="9"/>
      <c r="O2624" s="9"/>
      <c r="P2624" s="17"/>
      <c r="Q2624" s="18"/>
      <c r="R2624" s="25"/>
      <c r="S2624" s="18"/>
      <c r="T2624" s="34"/>
      <c r="U2624" s="15"/>
      <c r="V2624" s="45"/>
    </row>
    <row r="2625" spans="1:22" ht="16.5" customHeight="1">
      <c r="A2625" s="27"/>
      <c r="B2625" s="9"/>
      <c r="C2625" s="15"/>
      <c r="D2625" s="21"/>
      <c r="E2625" s="12"/>
      <c r="F2625" s="14"/>
      <c r="G2625" s="14"/>
      <c r="H2625" s="9"/>
      <c r="I2625" s="13"/>
      <c r="J2625" s="14"/>
      <c r="K2625" s="15"/>
      <c r="L2625" s="13"/>
      <c r="M2625" s="14"/>
      <c r="N2625" s="9"/>
      <c r="O2625" s="9"/>
      <c r="P2625" s="17"/>
      <c r="Q2625" s="18"/>
      <c r="R2625" s="25"/>
      <c r="S2625" s="18"/>
      <c r="T2625" s="34"/>
      <c r="U2625" s="15"/>
      <c r="V2625" s="45"/>
    </row>
    <row r="2626" spans="1:22" ht="16.5" customHeight="1">
      <c r="A2626" s="27"/>
      <c r="B2626" s="9"/>
      <c r="C2626" s="15"/>
      <c r="D2626" s="21"/>
      <c r="E2626" s="12"/>
      <c r="F2626" s="14"/>
      <c r="G2626" s="14"/>
      <c r="H2626" s="9"/>
      <c r="I2626" s="13"/>
      <c r="J2626" s="14"/>
      <c r="K2626" s="15"/>
      <c r="L2626" s="13"/>
      <c r="M2626" s="14"/>
      <c r="N2626" s="9"/>
      <c r="O2626" s="9"/>
      <c r="P2626" s="17"/>
      <c r="Q2626" s="18"/>
      <c r="R2626" s="25"/>
      <c r="S2626" s="18"/>
      <c r="T2626" s="34"/>
      <c r="U2626" s="15"/>
      <c r="V2626" s="45"/>
    </row>
    <row r="2627" spans="1:22" ht="16.5" customHeight="1">
      <c r="A2627" s="27"/>
      <c r="B2627" s="9"/>
      <c r="C2627" s="15"/>
      <c r="D2627" s="21"/>
      <c r="E2627" s="12"/>
      <c r="F2627" s="14"/>
      <c r="G2627" s="14"/>
      <c r="H2627" s="9"/>
      <c r="I2627" s="13"/>
      <c r="J2627" s="14"/>
      <c r="K2627" s="15"/>
      <c r="L2627" s="13"/>
      <c r="M2627" s="14"/>
      <c r="N2627" s="9"/>
      <c r="O2627" s="9"/>
      <c r="P2627" s="17"/>
      <c r="Q2627" s="18"/>
      <c r="R2627" s="25"/>
      <c r="S2627" s="18"/>
      <c r="T2627" s="34"/>
      <c r="U2627" s="15"/>
      <c r="V2627" s="45"/>
    </row>
    <row r="2628" spans="1:22" ht="16.5" customHeight="1">
      <c r="A2628" s="27"/>
      <c r="B2628" s="9"/>
      <c r="C2628" s="15"/>
      <c r="D2628" s="21"/>
      <c r="E2628" s="12"/>
      <c r="F2628" s="14"/>
      <c r="G2628" s="14"/>
      <c r="H2628" s="9"/>
      <c r="I2628" s="13"/>
      <c r="J2628" s="14"/>
      <c r="K2628" s="15"/>
      <c r="L2628" s="13"/>
      <c r="M2628" s="14"/>
      <c r="N2628" s="9"/>
      <c r="O2628" s="9"/>
      <c r="P2628" s="17"/>
      <c r="Q2628" s="18"/>
      <c r="R2628" s="25"/>
      <c r="S2628" s="18"/>
      <c r="T2628" s="34"/>
      <c r="U2628" s="15"/>
      <c r="V2628" s="45"/>
    </row>
    <row r="2629" spans="1:22" ht="16.5" customHeight="1">
      <c r="A2629" s="27"/>
      <c r="B2629" s="9"/>
      <c r="C2629" s="15"/>
      <c r="D2629" s="21"/>
      <c r="E2629" s="12"/>
      <c r="F2629" s="14"/>
      <c r="G2629" s="14"/>
      <c r="H2629" s="9"/>
      <c r="I2629" s="13"/>
      <c r="J2629" s="14"/>
      <c r="K2629" s="15"/>
      <c r="L2629" s="13"/>
      <c r="M2629" s="14"/>
      <c r="N2629" s="9"/>
      <c r="O2629" s="9"/>
      <c r="P2629" s="17"/>
      <c r="Q2629" s="18"/>
      <c r="R2629" s="25"/>
      <c r="S2629" s="18"/>
      <c r="T2629" s="34"/>
      <c r="U2629" s="15"/>
      <c r="V2629" s="45"/>
    </row>
    <row r="2630" spans="1:22" ht="16.5" customHeight="1">
      <c r="A2630" s="27"/>
      <c r="B2630" s="9"/>
      <c r="C2630" s="15"/>
      <c r="D2630" s="21"/>
      <c r="E2630" s="12"/>
      <c r="F2630" s="14"/>
      <c r="G2630" s="14"/>
      <c r="H2630" s="9"/>
      <c r="I2630" s="13"/>
      <c r="J2630" s="14"/>
      <c r="K2630" s="15"/>
      <c r="L2630" s="13"/>
      <c r="M2630" s="14"/>
      <c r="N2630" s="9"/>
      <c r="O2630" s="9"/>
      <c r="P2630" s="17"/>
      <c r="Q2630" s="18"/>
      <c r="R2630" s="25"/>
      <c r="S2630" s="18"/>
      <c r="T2630" s="34"/>
      <c r="U2630" s="15"/>
      <c r="V2630" s="45"/>
    </row>
    <row r="2631" spans="1:22" ht="16.5" customHeight="1">
      <c r="A2631" s="27"/>
      <c r="B2631" s="9"/>
      <c r="C2631" s="15"/>
      <c r="D2631" s="21"/>
      <c r="E2631" s="12"/>
      <c r="F2631" s="14"/>
      <c r="G2631" s="14"/>
      <c r="H2631" s="9"/>
      <c r="I2631" s="13"/>
      <c r="J2631" s="14"/>
      <c r="K2631" s="15"/>
      <c r="L2631" s="13"/>
      <c r="M2631" s="14"/>
      <c r="N2631" s="9"/>
      <c r="O2631" s="9"/>
      <c r="P2631" s="17"/>
      <c r="Q2631" s="18"/>
      <c r="R2631" s="25"/>
      <c r="S2631" s="18"/>
      <c r="T2631" s="34"/>
      <c r="U2631" s="15"/>
      <c r="V2631" s="45"/>
    </row>
    <row r="2632" spans="1:22" ht="16.5" customHeight="1">
      <c r="A2632" s="27"/>
      <c r="B2632" s="9"/>
      <c r="C2632" s="15"/>
      <c r="D2632" s="21"/>
      <c r="E2632" s="12"/>
      <c r="F2632" s="14"/>
      <c r="G2632" s="14"/>
      <c r="H2632" s="9"/>
      <c r="I2632" s="13"/>
      <c r="J2632" s="14"/>
      <c r="K2632" s="15"/>
      <c r="L2632" s="13"/>
      <c r="M2632" s="14"/>
      <c r="N2632" s="9"/>
      <c r="O2632" s="9"/>
      <c r="P2632" s="17"/>
      <c r="Q2632" s="18"/>
      <c r="R2632" s="25"/>
      <c r="S2632" s="18"/>
      <c r="T2632" s="34"/>
      <c r="U2632" s="15"/>
      <c r="V2632" s="45"/>
    </row>
    <row r="2633" spans="1:22" ht="16.5" customHeight="1">
      <c r="A2633" s="27"/>
      <c r="B2633" s="9"/>
      <c r="C2633" s="15"/>
      <c r="D2633" s="21"/>
      <c r="E2633" s="12"/>
      <c r="F2633" s="14"/>
      <c r="G2633" s="14"/>
      <c r="H2633" s="9"/>
      <c r="I2633" s="13"/>
      <c r="J2633" s="14"/>
      <c r="K2633" s="15"/>
      <c r="L2633" s="13"/>
      <c r="M2633" s="14"/>
      <c r="N2633" s="9"/>
      <c r="O2633" s="9"/>
      <c r="P2633" s="17"/>
      <c r="Q2633" s="18"/>
      <c r="R2633" s="25"/>
      <c r="S2633" s="18"/>
      <c r="T2633" s="34"/>
      <c r="U2633" s="15"/>
      <c r="V2633" s="45"/>
    </row>
    <row r="2634" spans="1:22" ht="16.5" customHeight="1">
      <c r="A2634" s="27"/>
      <c r="B2634" s="9"/>
      <c r="C2634" s="15"/>
      <c r="D2634" s="21"/>
      <c r="E2634" s="12"/>
      <c r="F2634" s="14"/>
      <c r="G2634" s="14"/>
      <c r="H2634" s="9"/>
      <c r="I2634" s="13"/>
      <c r="J2634" s="14"/>
      <c r="K2634" s="15"/>
      <c r="L2634" s="13"/>
      <c r="M2634" s="14"/>
      <c r="N2634" s="9"/>
      <c r="O2634" s="9"/>
      <c r="P2634" s="17"/>
      <c r="Q2634" s="18"/>
      <c r="R2634" s="25"/>
      <c r="S2634" s="18"/>
      <c r="T2634" s="34"/>
      <c r="U2634" s="15"/>
      <c r="V2634" s="45"/>
    </row>
    <row r="2635" spans="1:22" ht="16.5" customHeight="1">
      <c r="A2635" s="27"/>
      <c r="B2635" s="9"/>
      <c r="C2635" s="15"/>
      <c r="D2635" s="21"/>
      <c r="E2635" s="12"/>
      <c r="F2635" s="14"/>
      <c r="G2635" s="14"/>
      <c r="H2635" s="9"/>
      <c r="I2635" s="13"/>
      <c r="J2635" s="14"/>
      <c r="K2635" s="15"/>
      <c r="L2635" s="13"/>
      <c r="M2635" s="14"/>
      <c r="N2635" s="9"/>
      <c r="O2635" s="9"/>
      <c r="P2635" s="17"/>
      <c r="Q2635" s="18"/>
      <c r="R2635" s="25"/>
      <c r="S2635" s="18"/>
      <c r="T2635" s="34"/>
      <c r="U2635" s="15"/>
      <c r="V2635" s="45"/>
    </row>
    <row r="2636" spans="1:22" ht="16.5" customHeight="1">
      <c r="A2636" s="27"/>
      <c r="B2636" s="9"/>
      <c r="C2636" s="15"/>
      <c r="D2636" s="21"/>
      <c r="E2636" s="12"/>
      <c r="F2636" s="14"/>
      <c r="G2636" s="14"/>
      <c r="H2636" s="9"/>
      <c r="I2636" s="13"/>
      <c r="J2636" s="14"/>
      <c r="K2636" s="15"/>
      <c r="L2636" s="13"/>
      <c r="M2636" s="14"/>
      <c r="N2636" s="9"/>
      <c r="O2636" s="9"/>
      <c r="P2636" s="17"/>
      <c r="Q2636" s="18"/>
      <c r="R2636" s="25"/>
      <c r="S2636" s="18"/>
      <c r="T2636" s="34"/>
      <c r="U2636" s="15"/>
      <c r="V2636" s="45"/>
    </row>
    <row r="2637" spans="1:22" ht="16.5" customHeight="1">
      <c r="A2637" s="27"/>
      <c r="B2637" s="9"/>
      <c r="C2637" s="15"/>
      <c r="D2637" s="21"/>
      <c r="E2637" s="12"/>
      <c r="F2637" s="14"/>
      <c r="G2637" s="14"/>
      <c r="H2637" s="9"/>
      <c r="I2637" s="13"/>
      <c r="J2637" s="14"/>
      <c r="K2637" s="15"/>
      <c r="L2637" s="13"/>
      <c r="M2637" s="14"/>
      <c r="N2637" s="9"/>
      <c r="O2637" s="9"/>
      <c r="P2637" s="17"/>
      <c r="Q2637" s="18"/>
      <c r="R2637" s="25"/>
      <c r="S2637" s="18"/>
      <c r="T2637" s="34"/>
      <c r="U2637" s="15"/>
      <c r="V2637" s="45"/>
    </row>
    <row r="2638" spans="1:22" ht="16.5" customHeight="1">
      <c r="A2638" s="27"/>
      <c r="B2638" s="9"/>
      <c r="C2638" s="15"/>
      <c r="D2638" s="21"/>
      <c r="E2638" s="12"/>
      <c r="F2638" s="14"/>
      <c r="G2638" s="14"/>
      <c r="H2638" s="9"/>
      <c r="I2638" s="13"/>
      <c r="J2638" s="14"/>
      <c r="K2638" s="15"/>
      <c r="L2638" s="13"/>
      <c r="M2638" s="14"/>
      <c r="N2638" s="9"/>
      <c r="O2638" s="9"/>
      <c r="P2638" s="17"/>
      <c r="Q2638" s="18"/>
      <c r="R2638" s="25"/>
      <c r="S2638" s="18"/>
      <c r="T2638" s="34"/>
      <c r="U2638" s="15"/>
      <c r="V2638" s="45"/>
    </row>
    <row r="2639" spans="1:22" ht="16.5" customHeight="1">
      <c r="A2639" s="27"/>
      <c r="B2639" s="9"/>
      <c r="C2639" s="15"/>
      <c r="D2639" s="21"/>
      <c r="E2639" s="12"/>
      <c r="F2639" s="14"/>
      <c r="G2639" s="14"/>
      <c r="H2639" s="9"/>
      <c r="I2639" s="13"/>
      <c r="J2639" s="14"/>
      <c r="K2639" s="15"/>
      <c r="L2639" s="13"/>
      <c r="M2639" s="14"/>
      <c r="N2639" s="9"/>
      <c r="O2639" s="9"/>
      <c r="P2639" s="17"/>
      <c r="Q2639" s="18"/>
      <c r="R2639" s="25"/>
      <c r="S2639" s="18"/>
      <c r="T2639" s="34"/>
      <c r="U2639" s="15"/>
      <c r="V2639" s="45"/>
    </row>
    <row r="2640" spans="1:22" ht="16.5" customHeight="1">
      <c r="A2640" s="27"/>
      <c r="B2640" s="9"/>
      <c r="C2640" s="15"/>
      <c r="D2640" s="21"/>
      <c r="E2640" s="12"/>
      <c r="F2640" s="14"/>
      <c r="G2640" s="14"/>
      <c r="H2640" s="9"/>
      <c r="I2640" s="13"/>
      <c r="J2640" s="14"/>
      <c r="K2640" s="15"/>
      <c r="L2640" s="13"/>
      <c r="M2640" s="14"/>
      <c r="N2640" s="9"/>
      <c r="O2640" s="9"/>
      <c r="P2640" s="17"/>
      <c r="Q2640" s="18"/>
      <c r="R2640" s="25"/>
      <c r="S2640" s="18"/>
      <c r="T2640" s="34"/>
      <c r="U2640" s="15"/>
      <c r="V2640" s="45"/>
    </row>
    <row r="2641" spans="1:22" ht="16.5" customHeight="1">
      <c r="A2641" s="27"/>
      <c r="B2641" s="9"/>
      <c r="C2641" s="15"/>
      <c r="D2641" s="21"/>
      <c r="E2641" s="12"/>
      <c r="F2641" s="14"/>
      <c r="G2641" s="14"/>
      <c r="H2641" s="9"/>
      <c r="I2641" s="13"/>
      <c r="J2641" s="14"/>
      <c r="K2641" s="15"/>
      <c r="L2641" s="13"/>
      <c r="M2641" s="14"/>
      <c r="N2641" s="9"/>
      <c r="O2641" s="9"/>
      <c r="P2641" s="17"/>
      <c r="Q2641" s="18"/>
      <c r="R2641" s="25"/>
      <c r="S2641" s="18"/>
      <c r="T2641" s="34"/>
      <c r="U2641" s="15"/>
      <c r="V2641" s="45"/>
    </row>
    <row r="2642" spans="1:22" ht="16.5" customHeight="1">
      <c r="A2642" s="27"/>
      <c r="B2642" s="9"/>
      <c r="C2642" s="15"/>
      <c r="D2642" s="21"/>
      <c r="E2642" s="12"/>
      <c r="F2642" s="14"/>
      <c r="G2642" s="14"/>
      <c r="H2642" s="9"/>
      <c r="I2642" s="13"/>
      <c r="J2642" s="14"/>
      <c r="K2642" s="15"/>
      <c r="L2642" s="13"/>
      <c r="M2642" s="14"/>
      <c r="N2642" s="9"/>
      <c r="O2642" s="9"/>
      <c r="P2642" s="17"/>
      <c r="Q2642" s="18"/>
      <c r="R2642" s="25"/>
      <c r="S2642" s="18"/>
      <c r="T2642" s="34"/>
      <c r="U2642" s="15"/>
      <c r="V2642" s="45"/>
    </row>
    <row r="2643" spans="1:22" ht="16.5" customHeight="1">
      <c r="A2643" s="27"/>
      <c r="B2643" s="9"/>
      <c r="C2643" s="15"/>
      <c r="D2643" s="21"/>
      <c r="E2643" s="12"/>
      <c r="F2643" s="14"/>
      <c r="G2643" s="14"/>
      <c r="H2643" s="9"/>
      <c r="I2643" s="13"/>
      <c r="J2643" s="14"/>
      <c r="K2643" s="15"/>
      <c r="L2643" s="13"/>
      <c r="M2643" s="14"/>
      <c r="N2643" s="9"/>
      <c r="O2643" s="9"/>
      <c r="P2643" s="17"/>
      <c r="Q2643" s="18"/>
      <c r="R2643" s="25"/>
      <c r="S2643" s="18"/>
      <c r="T2643" s="34"/>
      <c r="U2643" s="15"/>
      <c r="V2643" s="45"/>
    </row>
    <row r="2644" spans="1:22" ht="16.5" customHeight="1">
      <c r="A2644" s="27"/>
      <c r="B2644" s="9"/>
      <c r="C2644" s="15"/>
      <c r="D2644" s="21"/>
      <c r="E2644" s="12"/>
      <c r="F2644" s="14"/>
      <c r="G2644" s="14"/>
      <c r="H2644" s="9"/>
      <c r="I2644" s="13"/>
      <c r="J2644" s="14"/>
      <c r="K2644" s="15"/>
      <c r="L2644" s="13"/>
      <c r="M2644" s="14"/>
      <c r="N2644" s="9"/>
      <c r="O2644" s="9"/>
      <c r="P2644" s="17"/>
      <c r="Q2644" s="18"/>
      <c r="R2644" s="25"/>
      <c r="S2644" s="18"/>
      <c r="T2644" s="34"/>
      <c r="U2644" s="15"/>
      <c r="V2644" s="45"/>
    </row>
    <row r="2645" spans="1:22" ht="16.5" customHeight="1">
      <c r="A2645" s="27"/>
      <c r="B2645" s="9"/>
      <c r="C2645" s="15"/>
      <c r="D2645" s="21"/>
      <c r="E2645" s="12"/>
      <c r="F2645" s="14"/>
      <c r="G2645" s="14"/>
      <c r="H2645" s="9"/>
      <c r="I2645" s="13"/>
      <c r="J2645" s="14"/>
      <c r="K2645" s="15"/>
      <c r="L2645" s="13"/>
      <c r="M2645" s="14"/>
      <c r="N2645" s="9"/>
      <c r="O2645" s="9"/>
      <c r="P2645" s="17"/>
      <c r="Q2645" s="18"/>
      <c r="R2645" s="25"/>
      <c r="S2645" s="18"/>
      <c r="T2645" s="34"/>
      <c r="U2645" s="15"/>
      <c r="V2645" s="45"/>
    </row>
    <row r="2646" spans="1:22" ht="16.5" customHeight="1">
      <c r="A2646" s="27"/>
      <c r="B2646" s="9"/>
      <c r="C2646" s="15"/>
      <c r="D2646" s="21"/>
      <c r="E2646" s="12"/>
      <c r="F2646" s="14"/>
      <c r="G2646" s="14"/>
      <c r="H2646" s="9"/>
      <c r="I2646" s="13"/>
      <c r="J2646" s="14"/>
      <c r="K2646" s="15"/>
      <c r="L2646" s="13"/>
      <c r="M2646" s="14"/>
      <c r="N2646" s="9"/>
      <c r="O2646" s="9"/>
      <c r="P2646" s="17"/>
      <c r="Q2646" s="18"/>
      <c r="R2646" s="25"/>
      <c r="S2646" s="18"/>
      <c r="T2646" s="34"/>
      <c r="U2646" s="15"/>
      <c r="V2646" s="45"/>
    </row>
    <row r="2647" spans="1:22" ht="16.5" customHeight="1">
      <c r="A2647" s="27"/>
      <c r="B2647" s="9"/>
      <c r="C2647" s="15"/>
      <c r="D2647" s="21"/>
      <c r="E2647" s="12"/>
      <c r="F2647" s="14"/>
      <c r="G2647" s="14"/>
      <c r="H2647" s="9"/>
      <c r="I2647" s="13"/>
      <c r="J2647" s="14"/>
      <c r="K2647" s="15"/>
      <c r="L2647" s="13"/>
      <c r="M2647" s="14"/>
      <c r="N2647" s="9"/>
      <c r="O2647" s="9"/>
      <c r="P2647" s="17"/>
      <c r="Q2647" s="18"/>
      <c r="R2647" s="25"/>
      <c r="S2647" s="18"/>
      <c r="T2647" s="34"/>
      <c r="U2647" s="15"/>
      <c r="V2647" s="45"/>
    </row>
    <row r="2648" spans="1:22" ht="16.5" customHeight="1">
      <c r="A2648" s="27"/>
      <c r="B2648" s="9"/>
      <c r="C2648" s="15"/>
      <c r="D2648" s="21"/>
      <c r="E2648" s="12"/>
      <c r="F2648" s="14"/>
      <c r="G2648" s="14"/>
      <c r="H2648" s="9"/>
      <c r="I2648" s="13"/>
      <c r="J2648" s="14"/>
      <c r="K2648" s="15"/>
      <c r="L2648" s="13"/>
      <c r="M2648" s="14"/>
      <c r="N2648" s="9"/>
      <c r="O2648" s="9"/>
      <c r="P2648" s="17"/>
      <c r="Q2648" s="18"/>
      <c r="R2648" s="25"/>
      <c r="S2648" s="18"/>
      <c r="T2648" s="34"/>
      <c r="U2648" s="15"/>
      <c r="V2648" s="45"/>
    </row>
    <row r="2649" spans="1:22" ht="16.5" customHeight="1">
      <c r="A2649" s="27"/>
      <c r="B2649" s="9"/>
      <c r="C2649" s="15"/>
      <c r="D2649" s="21"/>
      <c r="E2649" s="12"/>
      <c r="F2649" s="14"/>
      <c r="G2649" s="14"/>
      <c r="H2649" s="9"/>
      <c r="I2649" s="13"/>
      <c r="J2649" s="14"/>
      <c r="K2649" s="15"/>
      <c r="L2649" s="13"/>
      <c r="M2649" s="14"/>
      <c r="N2649" s="9"/>
      <c r="O2649" s="9"/>
      <c r="P2649" s="17"/>
      <c r="Q2649" s="18"/>
      <c r="R2649" s="25"/>
      <c r="S2649" s="18"/>
      <c r="T2649" s="34"/>
      <c r="U2649" s="15"/>
      <c r="V2649" s="45"/>
    </row>
    <row r="2650" spans="1:22" ht="16.5" customHeight="1">
      <c r="A2650" s="27"/>
      <c r="B2650" s="9"/>
      <c r="C2650" s="15"/>
      <c r="D2650" s="21"/>
      <c r="E2650" s="12"/>
      <c r="F2650" s="14"/>
      <c r="G2650" s="14"/>
      <c r="H2650" s="9"/>
      <c r="I2650" s="13"/>
      <c r="J2650" s="14"/>
      <c r="K2650" s="15"/>
      <c r="L2650" s="13"/>
      <c r="M2650" s="14"/>
      <c r="N2650" s="9"/>
      <c r="O2650" s="9"/>
      <c r="P2650" s="17"/>
      <c r="Q2650" s="18"/>
      <c r="R2650" s="25"/>
      <c r="S2650" s="18"/>
      <c r="T2650" s="34"/>
      <c r="U2650" s="15"/>
      <c r="V2650" s="45"/>
    </row>
    <row r="2651" spans="1:22" ht="16.5" customHeight="1">
      <c r="A2651" s="27"/>
      <c r="B2651" s="9"/>
      <c r="C2651" s="15"/>
      <c r="D2651" s="21"/>
      <c r="E2651" s="12"/>
      <c r="F2651" s="14"/>
      <c r="G2651" s="14"/>
      <c r="H2651" s="9"/>
      <c r="I2651" s="13"/>
      <c r="J2651" s="14"/>
      <c r="K2651" s="15"/>
      <c r="L2651" s="13"/>
      <c r="M2651" s="14"/>
      <c r="N2651" s="9"/>
      <c r="O2651" s="9"/>
      <c r="P2651" s="17"/>
      <c r="Q2651" s="18"/>
      <c r="R2651" s="25"/>
      <c r="S2651" s="18"/>
      <c r="T2651" s="34"/>
      <c r="U2651" s="15"/>
      <c r="V2651" s="45"/>
    </row>
    <row r="2652" spans="1:22" ht="16.5" customHeight="1">
      <c r="A2652" s="27"/>
      <c r="B2652" s="9"/>
      <c r="C2652" s="15"/>
      <c r="D2652" s="21"/>
      <c r="E2652" s="12"/>
      <c r="F2652" s="14"/>
      <c r="G2652" s="14"/>
      <c r="H2652" s="9"/>
      <c r="I2652" s="13"/>
      <c r="J2652" s="14"/>
      <c r="K2652" s="15"/>
      <c r="L2652" s="13"/>
      <c r="M2652" s="14"/>
      <c r="N2652" s="9"/>
      <c r="O2652" s="9"/>
      <c r="P2652" s="17"/>
      <c r="Q2652" s="18"/>
      <c r="R2652" s="25"/>
      <c r="S2652" s="18"/>
      <c r="T2652" s="34"/>
      <c r="U2652" s="15"/>
      <c r="V2652" s="45"/>
    </row>
    <row r="2653" spans="1:22" ht="16.5" customHeight="1">
      <c r="A2653" s="27"/>
      <c r="B2653" s="9"/>
      <c r="C2653" s="15"/>
      <c r="D2653" s="21"/>
      <c r="E2653" s="12"/>
      <c r="F2653" s="14"/>
      <c r="G2653" s="14"/>
      <c r="H2653" s="9"/>
      <c r="I2653" s="13"/>
      <c r="J2653" s="14"/>
      <c r="K2653" s="15"/>
      <c r="L2653" s="13"/>
      <c r="M2653" s="14"/>
      <c r="N2653" s="9"/>
      <c r="O2653" s="9"/>
      <c r="P2653" s="17"/>
      <c r="Q2653" s="18"/>
      <c r="R2653" s="25"/>
      <c r="S2653" s="18"/>
      <c r="T2653" s="34"/>
      <c r="U2653" s="15"/>
      <c r="V2653" s="45"/>
    </row>
    <row r="2654" spans="1:22" ht="16.5" customHeight="1">
      <c r="A2654" s="27"/>
      <c r="B2654" s="9"/>
      <c r="C2654" s="15"/>
      <c r="D2654" s="21"/>
      <c r="E2654" s="12"/>
      <c r="F2654" s="14"/>
      <c r="G2654" s="14"/>
      <c r="H2654" s="9"/>
      <c r="I2654" s="13"/>
      <c r="J2654" s="14"/>
      <c r="K2654" s="15"/>
      <c r="L2654" s="13"/>
      <c r="M2654" s="14"/>
      <c r="N2654" s="9"/>
      <c r="O2654" s="9"/>
      <c r="P2654" s="17"/>
      <c r="Q2654" s="18"/>
      <c r="R2654" s="25"/>
      <c r="S2654" s="18"/>
      <c r="T2654" s="34"/>
      <c r="U2654" s="15"/>
      <c r="V2654" s="45"/>
    </row>
    <row r="2655" spans="1:22" ht="16.5" customHeight="1">
      <c r="A2655" s="27"/>
      <c r="B2655" s="9"/>
      <c r="C2655" s="15"/>
      <c r="D2655" s="21"/>
      <c r="E2655" s="12"/>
      <c r="F2655" s="14"/>
      <c r="G2655" s="14"/>
      <c r="H2655" s="9"/>
      <c r="I2655" s="13"/>
      <c r="J2655" s="14"/>
      <c r="K2655" s="15"/>
      <c r="L2655" s="13"/>
      <c r="M2655" s="14"/>
      <c r="N2655" s="9"/>
      <c r="O2655" s="9"/>
      <c r="P2655" s="17"/>
      <c r="Q2655" s="18"/>
      <c r="R2655" s="25"/>
      <c r="S2655" s="18"/>
      <c r="T2655" s="34"/>
      <c r="U2655" s="15"/>
      <c r="V2655" s="45"/>
    </row>
    <row r="2656" spans="1:22" ht="16.5" customHeight="1">
      <c r="A2656" s="27"/>
      <c r="B2656" s="9"/>
      <c r="C2656" s="15"/>
      <c r="D2656" s="21"/>
      <c r="E2656" s="12"/>
      <c r="F2656" s="14"/>
      <c r="G2656" s="14"/>
      <c r="H2656" s="9"/>
      <c r="I2656" s="13"/>
      <c r="J2656" s="14"/>
      <c r="K2656" s="15"/>
      <c r="L2656" s="13"/>
      <c r="M2656" s="14"/>
      <c r="N2656" s="9"/>
      <c r="O2656" s="9"/>
      <c r="P2656" s="17"/>
      <c r="Q2656" s="18"/>
      <c r="R2656" s="25"/>
      <c r="S2656" s="18"/>
      <c r="T2656" s="34"/>
      <c r="U2656" s="15"/>
      <c r="V2656" s="45"/>
    </row>
    <row r="2657" spans="1:22" ht="16.5" customHeight="1">
      <c r="A2657" s="27"/>
      <c r="B2657" s="9"/>
      <c r="C2657" s="15"/>
      <c r="D2657" s="21"/>
      <c r="E2657" s="12"/>
      <c r="F2657" s="14"/>
      <c r="G2657" s="14"/>
      <c r="H2657" s="9"/>
      <c r="I2657" s="13"/>
      <c r="J2657" s="14"/>
      <c r="K2657" s="15"/>
      <c r="L2657" s="13"/>
      <c r="M2657" s="14"/>
      <c r="N2657" s="9"/>
      <c r="O2657" s="9"/>
      <c r="P2657" s="17"/>
      <c r="Q2657" s="18"/>
      <c r="R2657" s="25"/>
      <c r="S2657" s="18"/>
      <c r="T2657" s="34"/>
      <c r="U2657" s="15"/>
      <c r="V2657" s="45"/>
    </row>
    <row r="2658" spans="1:22" ht="16.5" customHeight="1">
      <c r="A2658" s="27"/>
      <c r="B2658" s="9"/>
      <c r="C2658" s="15"/>
      <c r="D2658" s="21"/>
      <c r="E2658" s="12"/>
      <c r="F2658" s="14"/>
      <c r="G2658" s="14"/>
      <c r="H2658" s="9"/>
      <c r="I2658" s="13"/>
      <c r="J2658" s="14"/>
      <c r="K2658" s="15"/>
      <c r="L2658" s="13"/>
      <c r="M2658" s="14"/>
      <c r="N2658" s="9"/>
      <c r="O2658" s="9"/>
      <c r="P2658" s="17"/>
      <c r="Q2658" s="18"/>
      <c r="R2658" s="25"/>
      <c r="S2658" s="18"/>
      <c r="T2658" s="34"/>
      <c r="U2658" s="15"/>
      <c r="V2658" s="45"/>
    </row>
    <row r="2659" spans="1:22" ht="16.5" customHeight="1">
      <c r="A2659" s="27"/>
      <c r="B2659" s="9"/>
      <c r="C2659" s="15"/>
      <c r="D2659" s="21"/>
      <c r="E2659" s="12"/>
      <c r="F2659" s="14"/>
      <c r="G2659" s="14"/>
      <c r="H2659" s="9"/>
      <c r="I2659" s="13"/>
      <c r="J2659" s="14"/>
      <c r="K2659" s="15"/>
      <c r="L2659" s="13"/>
      <c r="M2659" s="14"/>
      <c r="N2659" s="9"/>
      <c r="O2659" s="9"/>
      <c r="P2659" s="17"/>
      <c r="Q2659" s="18"/>
      <c r="R2659" s="25"/>
      <c r="S2659" s="18"/>
      <c r="T2659" s="34"/>
      <c r="U2659" s="15"/>
      <c r="V2659" s="45"/>
    </row>
    <row r="2660" spans="1:22" ht="16.5" customHeight="1">
      <c r="A2660" s="27"/>
      <c r="B2660" s="9"/>
      <c r="C2660" s="15"/>
      <c r="D2660" s="21"/>
      <c r="E2660" s="12"/>
      <c r="F2660" s="14"/>
      <c r="G2660" s="14"/>
      <c r="H2660" s="9"/>
      <c r="I2660" s="13"/>
      <c r="J2660" s="14"/>
      <c r="K2660" s="15"/>
      <c r="L2660" s="13"/>
      <c r="M2660" s="14"/>
      <c r="N2660" s="9"/>
      <c r="O2660" s="9"/>
      <c r="P2660" s="17"/>
      <c r="Q2660" s="18"/>
      <c r="R2660" s="25"/>
      <c r="S2660" s="18"/>
      <c r="T2660" s="34"/>
      <c r="U2660" s="15"/>
      <c r="V2660" s="45"/>
    </row>
    <row r="2661" spans="1:22" ht="16.5" customHeight="1">
      <c r="A2661" s="27"/>
      <c r="B2661" s="9"/>
      <c r="C2661" s="15"/>
      <c r="D2661" s="21"/>
      <c r="E2661" s="12"/>
      <c r="F2661" s="14"/>
      <c r="G2661" s="14"/>
      <c r="H2661" s="9"/>
      <c r="I2661" s="13"/>
      <c r="J2661" s="14"/>
      <c r="K2661" s="15"/>
      <c r="L2661" s="13"/>
      <c r="M2661" s="14"/>
      <c r="N2661" s="9"/>
      <c r="O2661" s="9"/>
      <c r="P2661" s="17"/>
      <c r="Q2661" s="18"/>
      <c r="R2661" s="25"/>
      <c r="S2661" s="18"/>
      <c r="T2661" s="34"/>
      <c r="U2661" s="15"/>
      <c r="V2661" s="45"/>
    </row>
    <row r="2662" spans="1:22" ht="16.5" customHeight="1">
      <c r="A2662" s="27"/>
      <c r="B2662" s="9"/>
      <c r="C2662" s="15"/>
      <c r="D2662" s="21"/>
      <c r="E2662" s="12"/>
      <c r="F2662" s="14"/>
      <c r="G2662" s="14"/>
      <c r="H2662" s="9"/>
      <c r="I2662" s="13"/>
      <c r="J2662" s="14"/>
      <c r="K2662" s="15"/>
      <c r="L2662" s="13"/>
      <c r="M2662" s="14"/>
      <c r="N2662" s="9"/>
      <c r="O2662" s="9"/>
      <c r="P2662" s="17"/>
      <c r="Q2662" s="18"/>
      <c r="R2662" s="25"/>
      <c r="S2662" s="18"/>
      <c r="T2662" s="34"/>
      <c r="U2662" s="15"/>
      <c r="V2662" s="45"/>
    </row>
    <row r="2663" spans="1:22" ht="16.5" customHeight="1">
      <c r="A2663" s="27"/>
      <c r="B2663" s="9"/>
      <c r="C2663" s="15"/>
      <c r="D2663" s="21"/>
      <c r="E2663" s="12"/>
      <c r="F2663" s="14"/>
      <c r="G2663" s="14"/>
      <c r="H2663" s="9"/>
      <c r="I2663" s="13"/>
      <c r="J2663" s="14"/>
      <c r="K2663" s="15"/>
      <c r="L2663" s="13"/>
      <c r="M2663" s="14"/>
      <c r="N2663" s="9"/>
      <c r="O2663" s="9"/>
      <c r="P2663" s="17"/>
      <c r="Q2663" s="18"/>
      <c r="R2663" s="25"/>
      <c r="S2663" s="18"/>
      <c r="T2663" s="34"/>
      <c r="U2663" s="15"/>
      <c r="V2663" s="45"/>
    </row>
    <row r="2664" spans="1:22" ht="16.5" customHeight="1">
      <c r="A2664" s="27"/>
      <c r="B2664" s="9"/>
      <c r="C2664" s="15"/>
      <c r="D2664" s="21"/>
      <c r="E2664" s="12"/>
      <c r="F2664" s="14"/>
      <c r="G2664" s="14"/>
      <c r="H2664" s="9"/>
      <c r="I2664" s="13"/>
      <c r="J2664" s="14"/>
      <c r="K2664" s="15"/>
      <c r="L2664" s="13"/>
      <c r="M2664" s="14"/>
      <c r="N2664" s="9"/>
      <c r="O2664" s="9"/>
      <c r="P2664" s="17"/>
      <c r="Q2664" s="18"/>
      <c r="R2664" s="25"/>
      <c r="S2664" s="18"/>
      <c r="T2664" s="34"/>
      <c r="U2664" s="15"/>
      <c r="V2664" s="45"/>
    </row>
    <row r="2665" spans="1:22" ht="16.5" customHeight="1">
      <c r="A2665" s="27"/>
      <c r="B2665" s="9"/>
      <c r="C2665" s="15"/>
      <c r="D2665" s="21"/>
      <c r="E2665" s="12"/>
      <c r="F2665" s="14"/>
      <c r="G2665" s="14"/>
      <c r="H2665" s="9"/>
      <c r="I2665" s="13"/>
      <c r="J2665" s="14"/>
      <c r="K2665" s="15"/>
      <c r="L2665" s="13"/>
      <c r="M2665" s="14"/>
      <c r="N2665" s="9"/>
      <c r="O2665" s="9"/>
      <c r="P2665" s="17"/>
      <c r="Q2665" s="18"/>
      <c r="R2665" s="25"/>
      <c r="S2665" s="18"/>
      <c r="T2665" s="34"/>
      <c r="U2665" s="15"/>
      <c r="V2665" s="45"/>
    </row>
    <row r="2666" spans="1:22" ht="16.5" customHeight="1">
      <c r="A2666" s="27"/>
      <c r="B2666" s="9"/>
      <c r="C2666" s="15"/>
      <c r="D2666" s="21"/>
      <c r="E2666" s="12"/>
      <c r="F2666" s="14"/>
      <c r="G2666" s="14"/>
      <c r="H2666" s="9"/>
      <c r="I2666" s="13"/>
      <c r="J2666" s="14"/>
      <c r="K2666" s="15"/>
      <c r="L2666" s="13"/>
      <c r="M2666" s="14"/>
      <c r="N2666" s="9"/>
      <c r="O2666" s="9"/>
      <c r="P2666" s="17"/>
      <c r="Q2666" s="18"/>
      <c r="R2666" s="25"/>
      <c r="S2666" s="18"/>
      <c r="T2666" s="34"/>
      <c r="U2666" s="15"/>
      <c r="V2666" s="45"/>
    </row>
    <row r="2667" spans="1:22" ht="16.5" customHeight="1">
      <c r="A2667" s="27"/>
      <c r="B2667" s="9"/>
      <c r="C2667" s="15"/>
      <c r="D2667" s="21"/>
      <c r="E2667" s="12"/>
      <c r="F2667" s="14"/>
      <c r="G2667" s="14"/>
      <c r="H2667" s="9"/>
      <c r="I2667" s="13"/>
      <c r="J2667" s="14"/>
      <c r="K2667" s="15"/>
      <c r="L2667" s="13"/>
      <c r="M2667" s="14"/>
      <c r="N2667" s="9"/>
      <c r="O2667" s="9"/>
      <c r="P2667" s="17"/>
      <c r="Q2667" s="18"/>
      <c r="R2667" s="25"/>
      <c r="S2667" s="18"/>
      <c r="T2667" s="34"/>
      <c r="U2667" s="15"/>
      <c r="V2667" s="45"/>
    </row>
    <row r="2668" spans="1:22" ht="16.5" customHeight="1">
      <c r="A2668" s="27"/>
      <c r="B2668" s="9"/>
      <c r="C2668" s="15"/>
      <c r="D2668" s="21"/>
      <c r="E2668" s="12"/>
      <c r="F2668" s="14"/>
      <c r="G2668" s="14"/>
      <c r="H2668" s="9"/>
      <c r="I2668" s="13"/>
      <c r="J2668" s="14"/>
      <c r="K2668" s="15"/>
      <c r="L2668" s="13"/>
      <c r="M2668" s="14"/>
      <c r="N2668" s="9"/>
      <c r="O2668" s="9"/>
      <c r="P2668" s="17"/>
      <c r="Q2668" s="18"/>
      <c r="R2668" s="25"/>
      <c r="S2668" s="18"/>
      <c r="T2668" s="34"/>
      <c r="U2668" s="15"/>
      <c r="V2668" s="45"/>
    </row>
    <row r="2669" spans="1:22" ht="16.5" customHeight="1">
      <c r="A2669" s="27"/>
      <c r="B2669" s="9"/>
      <c r="C2669" s="15"/>
      <c r="D2669" s="21"/>
      <c r="E2669" s="12"/>
      <c r="F2669" s="14"/>
      <c r="G2669" s="14"/>
      <c r="H2669" s="9"/>
      <c r="I2669" s="13"/>
      <c r="J2669" s="14"/>
      <c r="K2669" s="15"/>
      <c r="L2669" s="13"/>
      <c r="M2669" s="14"/>
      <c r="N2669" s="9"/>
      <c r="O2669" s="9"/>
      <c r="P2669" s="17"/>
      <c r="Q2669" s="18"/>
      <c r="R2669" s="25"/>
      <c r="S2669" s="18"/>
      <c r="T2669" s="34"/>
      <c r="U2669" s="15"/>
      <c r="V2669" s="45"/>
    </row>
    <row r="2670" spans="1:22" ht="16.5" customHeight="1">
      <c r="A2670" s="27"/>
      <c r="B2670" s="9"/>
      <c r="C2670" s="15"/>
      <c r="D2670" s="21"/>
      <c r="E2670" s="12"/>
      <c r="F2670" s="14"/>
      <c r="G2670" s="14"/>
      <c r="H2670" s="9"/>
      <c r="I2670" s="13"/>
      <c r="J2670" s="14"/>
      <c r="K2670" s="15"/>
      <c r="L2670" s="13"/>
      <c r="M2670" s="14"/>
      <c r="N2670" s="9"/>
      <c r="O2670" s="9"/>
      <c r="P2670" s="17"/>
      <c r="Q2670" s="18"/>
      <c r="R2670" s="25"/>
      <c r="S2670" s="18"/>
      <c r="T2670" s="34"/>
      <c r="U2670" s="15"/>
      <c r="V2670" s="45"/>
    </row>
    <row r="2671" spans="1:22" ht="16.5" customHeight="1">
      <c r="A2671" s="27"/>
      <c r="B2671" s="9"/>
      <c r="C2671" s="15"/>
      <c r="D2671" s="21"/>
      <c r="E2671" s="12"/>
      <c r="F2671" s="14"/>
      <c r="G2671" s="14"/>
      <c r="H2671" s="9"/>
      <c r="I2671" s="13"/>
      <c r="J2671" s="14"/>
      <c r="K2671" s="15"/>
      <c r="L2671" s="13"/>
      <c r="M2671" s="14"/>
      <c r="N2671" s="9"/>
      <c r="O2671" s="9"/>
      <c r="P2671" s="17"/>
      <c r="Q2671" s="18"/>
      <c r="R2671" s="25"/>
      <c r="S2671" s="18"/>
      <c r="T2671" s="34"/>
      <c r="U2671" s="15"/>
      <c r="V2671" s="45"/>
    </row>
    <row r="2672" spans="1:22" ht="16.5" customHeight="1">
      <c r="A2672" s="27"/>
      <c r="B2672" s="9"/>
      <c r="C2672" s="15"/>
      <c r="D2672" s="21"/>
      <c r="E2672" s="12"/>
      <c r="F2672" s="14"/>
      <c r="G2672" s="14"/>
      <c r="H2672" s="9"/>
      <c r="I2672" s="13"/>
      <c r="J2672" s="14"/>
      <c r="K2672" s="15"/>
      <c r="L2672" s="13"/>
      <c r="M2672" s="14"/>
      <c r="N2672" s="9"/>
      <c r="O2672" s="9"/>
      <c r="P2672" s="17"/>
      <c r="Q2672" s="18"/>
      <c r="R2672" s="25"/>
      <c r="S2672" s="18"/>
      <c r="T2672" s="34"/>
      <c r="U2672" s="15"/>
      <c r="V2672" s="45"/>
    </row>
    <row r="2673" spans="1:22" ht="16.5" customHeight="1">
      <c r="A2673" s="27"/>
      <c r="B2673" s="9"/>
      <c r="C2673" s="15"/>
      <c r="D2673" s="21"/>
      <c r="E2673" s="12"/>
      <c r="F2673" s="14"/>
      <c r="G2673" s="14"/>
      <c r="H2673" s="9"/>
      <c r="I2673" s="13"/>
      <c r="J2673" s="14"/>
      <c r="K2673" s="15"/>
      <c r="L2673" s="13"/>
      <c r="M2673" s="14"/>
      <c r="N2673" s="9"/>
      <c r="O2673" s="9"/>
      <c r="P2673" s="17"/>
      <c r="Q2673" s="18"/>
      <c r="R2673" s="25"/>
      <c r="S2673" s="18"/>
      <c r="T2673" s="34"/>
      <c r="U2673" s="15"/>
      <c r="V2673" s="45"/>
    </row>
    <row r="2674" spans="1:22" ht="16.5" customHeight="1">
      <c r="A2674" s="27"/>
      <c r="B2674" s="9"/>
      <c r="C2674" s="15"/>
      <c r="D2674" s="21"/>
      <c r="E2674" s="12"/>
      <c r="F2674" s="14"/>
      <c r="G2674" s="14"/>
      <c r="H2674" s="9"/>
      <c r="I2674" s="13"/>
      <c r="J2674" s="14"/>
      <c r="K2674" s="15"/>
      <c r="L2674" s="13"/>
      <c r="M2674" s="14"/>
      <c r="N2674" s="9"/>
      <c r="O2674" s="9"/>
      <c r="P2674" s="17"/>
      <c r="Q2674" s="18"/>
      <c r="R2674" s="25"/>
      <c r="S2674" s="18"/>
      <c r="T2674" s="34"/>
      <c r="U2674" s="15"/>
      <c r="V2674" s="45"/>
    </row>
    <row r="2675" spans="1:22" ht="16.5" customHeight="1">
      <c r="A2675" s="27"/>
      <c r="B2675" s="9"/>
      <c r="C2675" s="15"/>
      <c r="D2675" s="21"/>
      <c r="E2675" s="12"/>
      <c r="F2675" s="14"/>
      <c r="G2675" s="14"/>
      <c r="H2675" s="9"/>
      <c r="I2675" s="13"/>
      <c r="J2675" s="14"/>
      <c r="K2675" s="15"/>
      <c r="L2675" s="13"/>
      <c r="M2675" s="14"/>
      <c r="N2675" s="9"/>
      <c r="O2675" s="9"/>
      <c r="P2675" s="17"/>
      <c r="Q2675" s="18"/>
      <c r="R2675" s="25"/>
      <c r="S2675" s="18"/>
      <c r="T2675" s="34"/>
      <c r="U2675" s="15"/>
      <c r="V2675" s="45"/>
    </row>
    <row r="2676" spans="1:22" ht="16.5" customHeight="1">
      <c r="A2676" s="27"/>
      <c r="B2676" s="9"/>
      <c r="C2676" s="15"/>
      <c r="D2676" s="21"/>
      <c r="E2676" s="12"/>
      <c r="F2676" s="14"/>
      <c r="G2676" s="14"/>
      <c r="H2676" s="9"/>
      <c r="I2676" s="13"/>
      <c r="J2676" s="14"/>
      <c r="K2676" s="15"/>
      <c r="L2676" s="13"/>
      <c r="M2676" s="14"/>
      <c r="N2676" s="9"/>
      <c r="O2676" s="9"/>
      <c r="P2676" s="17"/>
      <c r="Q2676" s="18"/>
      <c r="R2676" s="25"/>
      <c r="S2676" s="18"/>
      <c r="T2676" s="34"/>
      <c r="U2676" s="15"/>
      <c r="V2676" s="45"/>
    </row>
    <row r="2677" spans="1:22" ht="16.5" customHeight="1">
      <c r="A2677" s="27"/>
      <c r="B2677" s="9"/>
      <c r="C2677" s="15"/>
      <c r="D2677" s="21"/>
      <c r="E2677" s="12"/>
      <c r="F2677" s="14"/>
      <c r="G2677" s="14"/>
      <c r="H2677" s="9"/>
      <c r="I2677" s="13"/>
      <c r="J2677" s="14"/>
      <c r="K2677" s="15"/>
      <c r="L2677" s="13"/>
      <c r="M2677" s="14"/>
      <c r="N2677" s="9"/>
      <c r="O2677" s="9"/>
      <c r="P2677" s="17"/>
      <c r="Q2677" s="18"/>
      <c r="R2677" s="25"/>
      <c r="S2677" s="18"/>
      <c r="T2677" s="34"/>
      <c r="U2677" s="15"/>
      <c r="V2677" s="45"/>
    </row>
    <row r="2678" spans="1:22" ht="16.5" customHeight="1">
      <c r="A2678" s="27"/>
      <c r="B2678" s="9"/>
      <c r="C2678" s="15"/>
      <c r="D2678" s="21"/>
      <c r="E2678" s="12"/>
      <c r="F2678" s="14"/>
      <c r="G2678" s="14"/>
      <c r="H2678" s="9"/>
      <c r="I2678" s="13"/>
      <c r="J2678" s="14"/>
      <c r="K2678" s="15"/>
      <c r="L2678" s="13"/>
      <c r="M2678" s="14"/>
      <c r="N2678" s="9"/>
      <c r="O2678" s="9"/>
      <c r="P2678" s="17"/>
      <c r="Q2678" s="18"/>
      <c r="R2678" s="25"/>
      <c r="S2678" s="18"/>
      <c r="T2678" s="34"/>
      <c r="U2678" s="15"/>
      <c r="V2678" s="45"/>
    </row>
    <row r="2679" spans="1:22" ht="16.5" customHeight="1">
      <c r="A2679" s="27"/>
      <c r="B2679" s="9"/>
      <c r="C2679" s="15"/>
      <c r="D2679" s="21"/>
      <c r="E2679" s="12"/>
      <c r="F2679" s="14"/>
      <c r="G2679" s="14"/>
      <c r="H2679" s="9"/>
      <c r="I2679" s="13"/>
      <c r="J2679" s="14"/>
      <c r="K2679" s="15"/>
      <c r="L2679" s="13"/>
      <c r="M2679" s="14"/>
      <c r="N2679" s="9"/>
      <c r="O2679" s="9"/>
      <c r="P2679" s="17"/>
      <c r="Q2679" s="18"/>
      <c r="R2679" s="25"/>
      <c r="S2679" s="18"/>
      <c r="T2679" s="34"/>
      <c r="U2679" s="15"/>
      <c r="V2679" s="45"/>
    </row>
    <row r="2680" spans="1:22" ht="16.5" customHeight="1">
      <c r="A2680" s="27"/>
      <c r="B2680" s="9"/>
      <c r="C2680" s="15"/>
      <c r="D2680" s="21"/>
      <c r="E2680" s="12"/>
      <c r="F2680" s="14"/>
      <c r="G2680" s="14"/>
      <c r="H2680" s="9"/>
      <c r="I2680" s="13"/>
      <c r="J2680" s="14"/>
      <c r="K2680" s="15"/>
      <c r="L2680" s="13"/>
      <c r="M2680" s="14"/>
      <c r="N2680" s="9"/>
      <c r="O2680" s="9"/>
      <c r="P2680" s="17"/>
      <c r="Q2680" s="18"/>
      <c r="R2680" s="25"/>
      <c r="S2680" s="18"/>
      <c r="T2680" s="34"/>
      <c r="U2680" s="15"/>
      <c r="V2680" s="45"/>
    </row>
    <row r="2681" spans="1:22" ht="16.5" customHeight="1">
      <c r="A2681" s="27"/>
      <c r="B2681" s="9"/>
      <c r="C2681" s="15"/>
      <c r="D2681" s="21"/>
      <c r="E2681" s="12"/>
      <c r="F2681" s="14"/>
      <c r="G2681" s="14"/>
      <c r="H2681" s="9"/>
      <c r="I2681" s="13"/>
      <c r="J2681" s="14"/>
      <c r="K2681" s="15"/>
      <c r="L2681" s="13"/>
      <c r="M2681" s="14"/>
      <c r="N2681" s="9"/>
      <c r="O2681" s="9"/>
      <c r="P2681" s="17"/>
      <c r="Q2681" s="18"/>
      <c r="R2681" s="25"/>
      <c r="S2681" s="18"/>
      <c r="T2681" s="34"/>
      <c r="U2681" s="15"/>
      <c r="V2681" s="45"/>
    </row>
    <row r="2682" spans="1:22" ht="16.5" customHeight="1">
      <c r="A2682" s="27"/>
      <c r="B2682" s="9"/>
      <c r="C2682" s="15"/>
      <c r="D2682" s="21"/>
      <c r="E2682" s="12"/>
      <c r="F2682" s="14"/>
      <c r="G2682" s="14"/>
      <c r="H2682" s="9"/>
      <c r="I2682" s="13"/>
      <c r="J2682" s="14"/>
      <c r="K2682" s="15"/>
      <c r="L2682" s="13"/>
      <c r="M2682" s="14"/>
      <c r="N2682" s="9"/>
      <c r="O2682" s="9"/>
      <c r="P2682" s="17"/>
      <c r="Q2682" s="18"/>
      <c r="R2682" s="25"/>
      <c r="S2682" s="18"/>
      <c r="T2682" s="34"/>
      <c r="U2682" s="15"/>
      <c r="V2682" s="45"/>
    </row>
    <row r="2683" spans="1:22" ht="16.5" customHeight="1">
      <c r="A2683" s="27"/>
      <c r="B2683" s="9"/>
      <c r="C2683" s="15"/>
      <c r="D2683" s="21"/>
      <c r="E2683" s="12"/>
      <c r="F2683" s="14"/>
      <c r="G2683" s="14"/>
      <c r="H2683" s="9"/>
      <c r="I2683" s="13"/>
      <c r="J2683" s="14"/>
      <c r="K2683" s="15"/>
      <c r="L2683" s="13"/>
      <c r="M2683" s="14"/>
      <c r="N2683" s="9"/>
      <c r="O2683" s="9"/>
      <c r="P2683" s="17"/>
      <c r="Q2683" s="18"/>
      <c r="R2683" s="25"/>
      <c r="S2683" s="18"/>
      <c r="T2683" s="34"/>
      <c r="U2683" s="15"/>
      <c r="V2683" s="45"/>
    </row>
    <row r="2684" spans="1:22" ht="16.5" customHeight="1">
      <c r="A2684" s="27"/>
      <c r="B2684" s="9"/>
      <c r="C2684" s="15"/>
      <c r="D2684" s="21"/>
      <c r="E2684" s="12"/>
      <c r="F2684" s="14"/>
      <c r="G2684" s="14"/>
      <c r="H2684" s="9"/>
      <c r="I2684" s="13"/>
      <c r="J2684" s="14"/>
      <c r="K2684" s="15"/>
      <c r="L2684" s="13"/>
      <c r="M2684" s="14"/>
      <c r="N2684" s="9"/>
      <c r="O2684" s="9"/>
      <c r="P2684" s="17"/>
      <c r="Q2684" s="18"/>
      <c r="R2684" s="25"/>
      <c r="S2684" s="18"/>
      <c r="T2684" s="34"/>
      <c r="U2684" s="15"/>
      <c r="V2684" s="45"/>
    </row>
    <row r="2685" spans="1:22" ht="16.5" customHeight="1">
      <c r="A2685" s="27"/>
      <c r="B2685" s="9"/>
      <c r="C2685" s="15"/>
      <c r="D2685" s="21"/>
      <c r="E2685" s="12"/>
      <c r="F2685" s="14"/>
      <c r="G2685" s="14"/>
      <c r="H2685" s="9"/>
      <c r="I2685" s="13"/>
      <c r="J2685" s="14"/>
      <c r="K2685" s="15"/>
      <c r="L2685" s="13"/>
      <c r="M2685" s="14"/>
      <c r="N2685" s="9"/>
      <c r="O2685" s="9"/>
      <c r="P2685" s="17"/>
      <c r="Q2685" s="18"/>
      <c r="R2685" s="25"/>
      <c r="S2685" s="18"/>
      <c r="T2685" s="34"/>
      <c r="U2685" s="15"/>
      <c r="V2685" s="45"/>
    </row>
    <row r="2686" spans="1:22" ht="16.5" customHeight="1">
      <c r="A2686" s="27"/>
      <c r="B2686" s="9"/>
      <c r="C2686" s="15"/>
      <c r="D2686" s="21"/>
      <c r="E2686" s="12"/>
      <c r="F2686" s="14"/>
      <c r="G2686" s="14"/>
      <c r="H2686" s="9"/>
      <c r="I2686" s="13"/>
      <c r="J2686" s="14"/>
      <c r="K2686" s="15"/>
      <c r="L2686" s="13"/>
      <c r="M2686" s="14"/>
      <c r="N2686" s="9"/>
      <c r="O2686" s="9"/>
      <c r="P2686" s="17"/>
      <c r="Q2686" s="18"/>
      <c r="R2686" s="25"/>
      <c r="S2686" s="18"/>
      <c r="T2686" s="34"/>
      <c r="U2686" s="15"/>
      <c r="V2686" s="45"/>
    </row>
    <row r="2687" spans="1:22" ht="16.5" customHeight="1">
      <c r="A2687" s="27"/>
      <c r="B2687" s="9"/>
      <c r="C2687" s="15"/>
      <c r="D2687" s="21"/>
      <c r="E2687" s="12"/>
      <c r="F2687" s="14"/>
      <c r="G2687" s="14"/>
      <c r="H2687" s="9"/>
      <c r="I2687" s="13"/>
      <c r="J2687" s="14"/>
      <c r="K2687" s="15"/>
      <c r="L2687" s="13"/>
      <c r="M2687" s="14"/>
      <c r="N2687" s="9"/>
      <c r="O2687" s="9"/>
      <c r="P2687" s="17"/>
      <c r="Q2687" s="18"/>
      <c r="R2687" s="25"/>
      <c r="S2687" s="18"/>
      <c r="T2687" s="34"/>
      <c r="U2687" s="15"/>
      <c r="V2687" s="45"/>
    </row>
    <row r="2688" spans="1:22" ht="16.5" customHeight="1">
      <c r="A2688" s="27"/>
      <c r="B2688" s="9"/>
      <c r="C2688" s="15"/>
      <c r="D2688" s="21"/>
      <c r="E2688" s="12"/>
      <c r="F2688" s="14"/>
      <c r="G2688" s="14"/>
      <c r="H2688" s="9"/>
      <c r="I2688" s="13"/>
      <c r="J2688" s="14"/>
      <c r="K2688" s="15"/>
      <c r="L2688" s="13"/>
      <c r="M2688" s="14"/>
      <c r="N2688" s="9"/>
      <c r="O2688" s="9"/>
      <c r="P2688" s="17"/>
      <c r="Q2688" s="18"/>
      <c r="R2688" s="25"/>
      <c r="S2688" s="18"/>
      <c r="T2688" s="34"/>
      <c r="U2688" s="15"/>
      <c r="V2688" s="45"/>
    </row>
    <row r="2689" spans="1:22" ht="16.5" customHeight="1">
      <c r="A2689" s="27"/>
      <c r="B2689" s="9"/>
      <c r="C2689" s="15"/>
      <c r="D2689" s="21"/>
      <c r="E2689" s="12"/>
      <c r="F2689" s="14"/>
      <c r="G2689" s="14"/>
      <c r="H2689" s="9"/>
      <c r="I2689" s="13"/>
      <c r="J2689" s="14"/>
      <c r="K2689" s="15"/>
      <c r="L2689" s="13"/>
      <c r="M2689" s="14"/>
      <c r="N2689" s="9"/>
      <c r="O2689" s="9"/>
      <c r="P2689" s="17"/>
      <c r="Q2689" s="18"/>
      <c r="R2689" s="25"/>
      <c r="S2689" s="18"/>
      <c r="T2689" s="34"/>
      <c r="U2689" s="15"/>
      <c r="V2689" s="45"/>
    </row>
    <row r="2690" spans="1:22" ht="16.5" customHeight="1">
      <c r="A2690" s="27"/>
      <c r="B2690" s="9"/>
      <c r="C2690" s="15"/>
      <c r="D2690" s="21"/>
      <c r="E2690" s="12"/>
      <c r="F2690" s="14"/>
      <c r="G2690" s="14"/>
      <c r="H2690" s="9"/>
      <c r="I2690" s="13"/>
      <c r="J2690" s="14"/>
      <c r="K2690" s="15"/>
      <c r="L2690" s="13"/>
      <c r="M2690" s="14"/>
      <c r="N2690" s="9"/>
      <c r="O2690" s="9"/>
      <c r="P2690" s="17"/>
      <c r="Q2690" s="18"/>
      <c r="R2690" s="25"/>
      <c r="S2690" s="18"/>
      <c r="T2690" s="34"/>
      <c r="U2690" s="15"/>
      <c r="V2690" s="45"/>
    </row>
    <row r="2691" spans="1:22" ht="16.5" customHeight="1">
      <c r="A2691" s="27"/>
      <c r="B2691" s="9"/>
      <c r="C2691" s="15"/>
      <c r="D2691" s="21"/>
      <c r="E2691" s="12"/>
      <c r="F2691" s="14"/>
      <c r="G2691" s="14"/>
      <c r="H2691" s="9"/>
      <c r="I2691" s="13"/>
      <c r="J2691" s="14"/>
      <c r="K2691" s="15"/>
      <c r="L2691" s="13"/>
      <c r="M2691" s="14"/>
      <c r="N2691" s="9"/>
      <c r="O2691" s="9"/>
      <c r="P2691" s="17"/>
      <c r="Q2691" s="18"/>
      <c r="R2691" s="25"/>
      <c r="S2691" s="18"/>
      <c r="T2691" s="34"/>
      <c r="U2691" s="15"/>
      <c r="V2691" s="45"/>
    </row>
    <row r="2692" spans="1:22" ht="16.5" customHeight="1">
      <c r="A2692" s="27"/>
      <c r="B2692" s="9"/>
      <c r="C2692" s="15"/>
      <c r="D2692" s="21"/>
      <c r="E2692" s="12"/>
      <c r="F2692" s="14"/>
      <c r="G2692" s="14"/>
      <c r="H2692" s="9"/>
      <c r="I2692" s="13"/>
      <c r="J2692" s="14"/>
      <c r="K2692" s="15"/>
      <c r="L2692" s="13"/>
      <c r="M2692" s="14"/>
      <c r="N2692" s="9"/>
      <c r="O2692" s="9"/>
      <c r="P2692" s="17"/>
      <c r="Q2692" s="18"/>
      <c r="R2692" s="25"/>
      <c r="S2692" s="18"/>
      <c r="T2692" s="34"/>
      <c r="U2692" s="15"/>
      <c r="V2692" s="45"/>
    </row>
    <row r="2693" spans="1:22" ht="16.5" customHeight="1">
      <c r="A2693" s="27"/>
      <c r="B2693" s="9"/>
      <c r="C2693" s="15"/>
      <c r="D2693" s="21"/>
      <c r="E2693" s="12"/>
      <c r="F2693" s="14"/>
      <c r="G2693" s="14"/>
      <c r="H2693" s="9"/>
      <c r="I2693" s="13"/>
      <c r="J2693" s="14"/>
      <c r="K2693" s="15"/>
      <c r="L2693" s="13"/>
      <c r="M2693" s="14"/>
      <c r="N2693" s="9"/>
      <c r="O2693" s="9"/>
      <c r="P2693" s="17"/>
      <c r="Q2693" s="18"/>
      <c r="R2693" s="25"/>
      <c r="S2693" s="18"/>
      <c r="T2693" s="34"/>
      <c r="U2693" s="15"/>
      <c r="V2693" s="45"/>
    </row>
    <row r="2694" spans="1:22" ht="16.5" customHeight="1">
      <c r="A2694" s="27"/>
      <c r="B2694" s="9"/>
      <c r="C2694" s="15"/>
      <c r="D2694" s="21"/>
      <c r="E2694" s="12"/>
      <c r="F2694" s="14"/>
      <c r="G2694" s="14"/>
      <c r="H2694" s="9"/>
      <c r="I2694" s="13"/>
      <c r="J2694" s="14"/>
      <c r="K2694" s="15"/>
      <c r="L2694" s="13"/>
      <c r="M2694" s="14"/>
      <c r="N2694" s="9"/>
      <c r="O2694" s="9"/>
      <c r="P2694" s="17"/>
      <c r="Q2694" s="18"/>
      <c r="R2694" s="25"/>
      <c r="S2694" s="18"/>
      <c r="T2694" s="34"/>
      <c r="U2694" s="15"/>
      <c r="V2694" s="45"/>
    </row>
    <row r="2695" spans="1:22" ht="16.5" customHeight="1">
      <c r="A2695" s="27"/>
      <c r="B2695" s="9"/>
      <c r="C2695" s="15"/>
      <c r="D2695" s="21"/>
      <c r="E2695" s="12"/>
      <c r="F2695" s="14"/>
      <c r="G2695" s="14"/>
      <c r="H2695" s="9"/>
      <c r="I2695" s="13"/>
      <c r="J2695" s="14"/>
      <c r="K2695" s="15"/>
      <c r="L2695" s="13"/>
      <c r="M2695" s="14"/>
      <c r="N2695" s="9"/>
      <c r="O2695" s="9"/>
      <c r="P2695" s="17"/>
      <c r="Q2695" s="18"/>
      <c r="R2695" s="25"/>
      <c r="S2695" s="18"/>
      <c r="T2695" s="34"/>
      <c r="U2695" s="15"/>
      <c r="V2695" s="45"/>
    </row>
    <row r="2696" spans="1:22" ht="16.5" customHeight="1">
      <c r="A2696" s="27"/>
      <c r="B2696" s="9"/>
      <c r="C2696" s="15"/>
      <c r="D2696" s="21"/>
      <c r="E2696" s="12"/>
      <c r="F2696" s="14"/>
      <c r="G2696" s="14"/>
      <c r="H2696" s="9"/>
      <c r="I2696" s="13"/>
      <c r="J2696" s="14"/>
      <c r="K2696" s="15"/>
      <c r="L2696" s="13"/>
      <c r="M2696" s="14"/>
      <c r="N2696" s="9"/>
      <c r="O2696" s="9"/>
      <c r="P2696" s="17"/>
      <c r="Q2696" s="18"/>
      <c r="R2696" s="25"/>
      <c r="S2696" s="18"/>
      <c r="T2696" s="34"/>
      <c r="U2696" s="15"/>
      <c r="V2696" s="45"/>
    </row>
    <row r="2697" spans="1:22" ht="16.5" customHeight="1">
      <c r="A2697" s="27"/>
      <c r="B2697" s="9"/>
      <c r="C2697" s="15"/>
      <c r="D2697" s="21"/>
      <c r="E2697" s="12"/>
      <c r="F2697" s="14"/>
      <c r="G2697" s="14"/>
      <c r="H2697" s="9"/>
      <c r="I2697" s="13"/>
      <c r="J2697" s="14"/>
      <c r="K2697" s="15"/>
      <c r="L2697" s="13"/>
      <c r="M2697" s="14"/>
      <c r="N2697" s="9"/>
      <c r="O2697" s="9"/>
      <c r="P2697" s="17"/>
      <c r="Q2697" s="18"/>
      <c r="R2697" s="25"/>
      <c r="S2697" s="18"/>
      <c r="T2697" s="34"/>
      <c r="U2697" s="15"/>
      <c r="V2697" s="45"/>
    </row>
    <row r="2698" spans="1:22" ht="16.5" customHeight="1">
      <c r="A2698" s="27"/>
      <c r="B2698" s="9"/>
      <c r="C2698" s="15"/>
      <c r="D2698" s="21"/>
      <c r="E2698" s="12"/>
      <c r="F2698" s="14"/>
      <c r="G2698" s="14"/>
      <c r="H2698" s="9"/>
      <c r="I2698" s="13"/>
      <c r="J2698" s="14"/>
      <c r="K2698" s="15"/>
      <c r="L2698" s="13"/>
      <c r="M2698" s="14"/>
      <c r="N2698" s="9"/>
      <c r="O2698" s="9"/>
      <c r="P2698" s="17"/>
      <c r="Q2698" s="18"/>
      <c r="R2698" s="25"/>
      <c r="S2698" s="18"/>
      <c r="T2698" s="34"/>
      <c r="U2698" s="15"/>
      <c r="V2698" s="45"/>
    </row>
    <row r="2699" spans="1:22" ht="16.5" customHeight="1">
      <c r="A2699" s="27"/>
      <c r="B2699" s="9"/>
      <c r="C2699" s="15"/>
      <c r="D2699" s="21"/>
      <c r="E2699" s="12"/>
      <c r="F2699" s="14"/>
      <c r="G2699" s="14"/>
      <c r="H2699" s="9"/>
      <c r="I2699" s="13"/>
      <c r="J2699" s="14"/>
      <c r="K2699" s="15"/>
      <c r="L2699" s="13"/>
      <c r="M2699" s="14"/>
      <c r="N2699" s="9"/>
      <c r="O2699" s="9"/>
      <c r="P2699" s="17"/>
      <c r="Q2699" s="18"/>
      <c r="R2699" s="25"/>
      <c r="S2699" s="18"/>
      <c r="T2699" s="34"/>
      <c r="U2699" s="15"/>
      <c r="V2699" s="45"/>
    </row>
    <row r="2700" spans="1:22" ht="16.5" customHeight="1">
      <c r="A2700" s="27"/>
      <c r="B2700" s="9"/>
      <c r="C2700" s="15"/>
      <c r="D2700" s="21"/>
      <c r="E2700" s="12"/>
      <c r="F2700" s="14"/>
      <c r="G2700" s="14"/>
      <c r="H2700" s="9"/>
      <c r="I2700" s="13"/>
      <c r="J2700" s="14"/>
      <c r="K2700" s="15"/>
      <c r="L2700" s="13"/>
      <c r="M2700" s="14"/>
      <c r="N2700" s="9"/>
      <c r="O2700" s="9"/>
      <c r="P2700" s="17"/>
      <c r="Q2700" s="18"/>
      <c r="R2700" s="25"/>
      <c r="S2700" s="18"/>
      <c r="T2700" s="34"/>
      <c r="U2700" s="15"/>
      <c r="V2700" s="45"/>
    </row>
    <row r="2701" spans="1:22" ht="16.5" customHeight="1">
      <c r="A2701" s="27"/>
      <c r="B2701" s="9"/>
      <c r="C2701" s="15"/>
      <c r="D2701" s="21"/>
      <c r="E2701" s="12"/>
      <c r="F2701" s="14"/>
      <c r="G2701" s="14"/>
      <c r="H2701" s="9"/>
      <c r="I2701" s="13"/>
      <c r="J2701" s="14"/>
      <c r="K2701" s="15"/>
      <c r="L2701" s="13"/>
      <c r="M2701" s="14"/>
      <c r="N2701" s="9"/>
      <c r="O2701" s="9"/>
      <c r="P2701" s="17"/>
      <c r="Q2701" s="18"/>
      <c r="R2701" s="25"/>
      <c r="S2701" s="18"/>
      <c r="T2701" s="34"/>
      <c r="U2701" s="15"/>
      <c r="V2701" s="45"/>
    </row>
    <row r="2702" spans="1:22" ht="16.5" customHeight="1">
      <c r="A2702" s="27"/>
      <c r="B2702" s="9"/>
      <c r="C2702" s="15"/>
      <c r="D2702" s="21"/>
      <c r="E2702" s="12"/>
      <c r="F2702" s="14"/>
      <c r="G2702" s="14"/>
      <c r="H2702" s="9"/>
      <c r="I2702" s="13"/>
      <c r="J2702" s="14"/>
      <c r="K2702" s="15"/>
      <c r="L2702" s="13"/>
      <c r="M2702" s="14"/>
      <c r="N2702" s="9"/>
      <c r="O2702" s="9"/>
      <c r="P2702" s="17"/>
      <c r="Q2702" s="18"/>
      <c r="R2702" s="25"/>
      <c r="S2702" s="18"/>
      <c r="T2702" s="34"/>
      <c r="U2702" s="15"/>
      <c r="V2702" s="45"/>
    </row>
    <row r="2703" spans="1:22" ht="16.5" customHeight="1">
      <c r="A2703" s="27"/>
      <c r="B2703" s="9"/>
      <c r="C2703" s="15"/>
      <c r="D2703" s="21"/>
      <c r="E2703" s="12"/>
      <c r="F2703" s="14"/>
      <c r="G2703" s="14"/>
      <c r="H2703" s="9"/>
      <c r="I2703" s="13"/>
      <c r="J2703" s="14"/>
      <c r="K2703" s="15"/>
      <c r="L2703" s="13"/>
      <c r="M2703" s="14"/>
      <c r="N2703" s="9"/>
      <c r="O2703" s="9"/>
      <c r="P2703" s="17"/>
      <c r="Q2703" s="18"/>
      <c r="R2703" s="25"/>
      <c r="S2703" s="18"/>
      <c r="T2703" s="34"/>
      <c r="U2703" s="15"/>
      <c r="V2703" s="45"/>
    </row>
    <row r="2704" spans="1:22" ht="16.5" customHeight="1">
      <c r="A2704" s="27"/>
      <c r="B2704" s="9"/>
      <c r="C2704" s="15"/>
      <c r="D2704" s="21"/>
      <c r="E2704" s="12"/>
      <c r="F2704" s="14"/>
      <c r="G2704" s="14"/>
      <c r="H2704" s="9"/>
      <c r="I2704" s="13"/>
      <c r="J2704" s="14"/>
      <c r="K2704" s="15"/>
      <c r="L2704" s="13"/>
      <c r="M2704" s="14"/>
      <c r="N2704" s="9"/>
      <c r="O2704" s="9"/>
      <c r="P2704" s="17"/>
      <c r="Q2704" s="18"/>
      <c r="R2704" s="25"/>
      <c r="S2704" s="18"/>
      <c r="T2704" s="34"/>
      <c r="U2704" s="15"/>
      <c r="V2704" s="45"/>
    </row>
    <row r="2705" spans="1:22" ht="16.5" customHeight="1">
      <c r="A2705" s="27"/>
      <c r="B2705" s="9"/>
      <c r="C2705" s="15"/>
      <c r="D2705" s="21"/>
      <c r="E2705" s="12"/>
      <c r="F2705" s="14"/>
      <c r="G2705" s="14"/>
      <c r="H2705" s="9"/>
      <c r="I2705" s="13"/>
      <c r="J2705" s="14"/>
      <c r="K2705" s="15"/>
      <c r="L2705" s="13"/>
      <c r="M2705" s="14"/>
      <c r="N2705" s="9"/>
      <c r="O2705" s="9"/>
      <c r="P2705" s="17"/>
      <c r="Q2705" s="18"/>
      <c r="R2705" s="25"/>
      <c r="S2705" s="18"/>
      <c r="T2705" s="34"/>
      <c r="U2705" s="15"/>
      <c r="V2705" s="45"/>
    </row>
    <row r="2706" spans="1:22" ht="16.5" customHeight="1">
      <c r="A2706" s="27"/>
      <c r="B2706" s="9"/>
      <c r="C2706" s="15"/>
      <c r="D2706" s="21"/>
      <c r="E2706" s="12"/>
      <c r="F2706" s="14"/>
      <c r="G2706" s="14"/>
      <c r="H2706" s="9"/>
      <c r="I2706" s="13"/>
      <c r="J2706" s="14"/>
      <c r="K2706" s="15"/>
      <c r="L2706" s="13"/>
      <c r="M2706" s="14"/>
      <c r="N2706" s="9"/>
      <c r="O2706" s="9"/>
      <c r="P2706" s="17"/>
      <c r="Q2706" s="18"/>
      <c r="R2706" s="25"/>
      <c r="S2706" s="18"/>
      <c r="T2706" s="34"/>
      <c r="U2706" s="15"/>
      <c r="V2706" s="45"/>
    </row>
    <row r="2707" spans="1:22" ht="16.5" customHeight="1">
      <c r="A2707" s="27"/>
      <c r="B2707" s="9"/>
      <c r="C2707" s="15"/>
      <c r="D2707" s="21"/>
      <c r="E2707" s="12"/>
      <c r="F2707" s="14"/>
      <c r="G2707" s="14"/>
      <c r="H2707" s="9"/>
      <c r="I2707" s="13"/>
      <c r="J2707" s="14"/>
      <c r="K2707" s="15"/>
      <c r="L2707" s="13"/>
      <c r="M2707" s="14"/>
      <c r="N2707" s="9"/>
      <c r="O2707" s="9"/>
      <c r="P2707" s="17"/>
      <c r="Q2707" s="18"/>
      <c r="R2707" s="25"/>
      <c r="S2707" s="18"/>
      <c r="T2707" s="34"/>
      <c r="U2707" s="15"/>
      <c r="V2707" s="45"/>
    </row>
    <row r="2708" spans="1:22" ht="16.5" customHeight="1">
      <c r="A2708" s="27"/>
      <c r="B2708" s="9"/>
      <c r="C2708" s="15"/>
      <c r="D2708" s="21"/>
      <c r="E2708" s="12"/>
      <c r="F2708" s="14"/>
      <c r="G2708" s="14"/>
      <c r="H2708" s="9"/>
      <c r="I2708" s="13"/>
      <c r="J2708" s="14"/>
      <c r="K2708" s="15"/>
      <c r="L2708" s="13"/>
      <c r="M2708" s="14"/>
      <c r="N2708" s="9"/>
      <c r="O2708" s="9"/>
      <c r="P2708" s="17"/>
      <c r="Q2708" s="18"/>
      <c r="R2708" s="25"/>
      <c r="S2708" s="18"/>
      <c r="T2708" s="34"/>
      <c r="U2708" s="15"/>
      <c r="V2708" s="45"/>
    </row>
    <row r="2709" spans="1:22" ht="16.5" customHeight="1">
      <c r="A2709" s="27"/>
      <c r="B2709" s="9"/>
      <c r="C2709" s="15"/>
      <c r="D2709" s="21"/>
      <c r="E2709" s="12"/>
      <c r="F2709" s="14"/>
      <c r="G2709" s="14"/>
      <c r="H2709" s="9"/>
      <c r="I2709" s="13"/>
      <c r="J2709" s="14"/>
      <c r="K2709" s="15"/>
      <c r="L2709" s="13"/>
      <c r="M2709" s="14"/>
      <c r="N2709" s="9"/>
      <c r="O2709" s="9"/>
      <c r="P2709" s="17"/>
      <c r="Q2709" s="18"/>
      <c r="R2709" s="25"/>
      <c r="S2709" s="18"/>
      <c r="T2709" s="34"/>
      <c r="U2709" s="15"/>
      <c r="V2709" s="45"/>
    </row>
    <row r="2710" spans="1:22" ht="16.5" customHeight="1">
      <c r="A2710" s="27"/>
      <c r="B2710" s="9"/>
      <c r="C2710" s="15"/>
      <c r="D2710" s="21"/>
      <c r="E2710" s="12"/>
      <c r="F2710" s="14"/>
      <c r="G2710" s="14"/>
      <c r="H2710" s="9"/>
      <c r="I2710" s="13"/>
      <c r="J2710" s="14"/>
      <c r="K2710" s="15"/>
      <c r="L2710" s="13"/>
      <c r="M2710" s="14"/>
      <c r="N2710" s="9"/>
      <c r="O2710" s="9"/>
      <c r="P2710" s="17"/>
      <c r="Q2710" s="18"/>
      <c r="R2710" s="25"/>
      <c r="S2710" s="18"/>
      <c r="T2710" s="34"/>
      <c r="U2710" s="15"/>
      <c r="V2710" s="45"/>
    </row>
    <row r="2711" spans="1:22" ht="16.5" customHeight="1">
      <c r="A2711" s="27"/>
      <c r="B2711" s="9"/>
      <c r="C2711" s="15"/>
      <c r="D2711" s="21"/>
      <c r="E2711" s="12"/>
      <c r="F2711" s="14"/>
      <c r="G2711" s="14"/>
      <c r="H2711" s="9"/>
      <c r="I2711" s="13"/>
      <c r="J2711" s="14"/>
      <c r="K2711" s="15"/>
      <c r="L2711" s="13"/>
      <c r="M2711" s="14"/>
      <c r="N2711" s="9"/>
      <c r="O2711" s="9"/>
      <c r="P2711" s="17"/>
      <c r="Q2711" s="18"/>
      <c r="R2711" s="25"/>
      <c r="S2711" s="18"/>
      <c r="T2711" s="34"/>
      <c r="U2711" s="15"/>
      <c r="V2711" s="45"/>
    </row>
    <row r="2712" spans="1:22" ht="16.5" customHeight="1">
      <c r="A2712" s="27"/>
      <c r="B2712" s="9"/>
      <c r="C2712" s="15"/>
      <c r="D2712" s="21"/>
      <c r="E2712" s="12"/>
      <c r="F2712" s="14"/>
      <c r="G2712" s="14"/>
      <c r="H2712" s="9"/>
      <c r="I2712" s="13"/>
      <c r="J2712" s="14"/>
      <c r="K2712" s="15"/>
      <c r="L2712" s="13"/>
      <c r="M2712" s="14"/>
      <c r="N2712" s="9"/>
      <c r="O2712" s="9"/>
      <c r="P2712" s="17"/>
      <c r="Q2712" s="18"/>
      <c r="R2712" s="25"/>
      <c r="S2712" s="18"/>
      <c r="T2712" s="34"/>
      <c r="U2712" s="15"/>
      <c r="V2712" s="45"/>
    </row>
    <row r="2713" spans="1:22" ht="16.5" customHeight="1">
      <c r="A2713" s="27"/>
      <c r="B2713" s="9"/>
      <c r="C2713" s="15"/>
      <c r="D2713" s="21"/>
      <c r="E2713" s="12"/>
      <c r="F2713" s="14"/>
      <c r="G2713" s="14"/>
      <c r="H2713" s="9"/>
      <c r="I2713" s="13"/>
      <c r="J2713" s="14"/>
      <c r="K2713" s="15"/>
      <c r="L2713" s="13"/>
      <c r="M2713" s="14"/>
      <c r="N2713" s="9"/>
      <c r="O2713" s="9"/>
      <c r="P2713" s="17"/>
      <c r="Q2713" s="18"/>
      <c r="R2713" s="25"/>
      <c r="S2713" s="18"/>
      <c r="T2713" s="34"/>
      <c r="U2713" s="15"/>
      <c r="V2713" s="45"/>
    </row>
    <row r="2714" spans="1:22" ht="16.5" customHeight="1">
      <c r="A2714" s="27"/>
      <c r="B2714" s="9"/>
      <c r="C2714" s="15"/>
      <c r="D2714" s="21"/>
      <c r="E2714" s="12"/>
      <c r="F2714" s="14"/>
      <c r="G2714" s="14"/>
      <c r="H2714" s="9"/>
      <c r="I2714" s="13"/>
      <c r="J2714" s="14"/>
      <c r="K2714" s="15"/>
      <c r="L2714" s="13"/>
      <c r="M2714" s="14"/>
      <c r="N2714" s="9"/>
      <c r="O2714" s="9"/>
      <c r="P2714" s="17"/>
      <c r="Q2714" s="18"/>
      <c r="R2714" s="25"/>
      <c r="S2714" s="18"/>
      <c r="T2714" s="34"/>
      <c r="U2714" s="15"/>
      <c r="V2714" s="45"/>
    </row>
    <row r="2715" spans="1:22" ht="16.5" customHeight="1">
      <c r="A2715" s="27"/>
      <c r="B2715" s="9"/>
      <c r="C2715" s="15"/>
      <c r="D2715" s="21"/>
      <c r="E2715" s="12"/>
      <c r="F2715" s="14"/>
      <c r="G2715" s="14"/>
      <c r="H2715" s="9"/>
      <c r="I2715" s="13"/>
      <c r="J2715" s="14"/>
      <c r="K2715" s="15"/>
      <c r="L2715" s="13"/>
      <c r="M2715" s="14"/>
      <c r="N2715" s="9"/>
      <c r="O2715" s="9"/>
      <c r="P2715" s="17"/>
      <c r="Q2715" s="18"/>
      <c r="R2715" s="25"/>
      <c r="S2715" s="18"/>
      <c r="T2715" s="34"/>
      <c r="U2715" s="15"/>
      <c r="V2715" s="45"/>
    </row>
    <row r="2716" spans="1:22" ht="16.5" customHeight="1">
      <c r="A2716" s="27"/>
      <c r="B2716" s="9"/>
      <c r="C2716" s="15"/>
      <c r="D2716" s="21"/>
      <c r="E2716" s="12"/>
      <c r="F2716" s="14"/>
      <c r="G2716" s="14"/>
      <c r="H2716" s="9"/>
      <c r="I2716" s="13"/>
      <c r="J2716" s="14"/>
      <c r="K2716" s="15"/>
      <c r="L2716" s="13"/>
      <c r="M2716" s="14"/>
      <c r="N2716" s="9"/>
      <c r="O2716" s="9"/>
      <c r="P2716" s="17"/>
      <c r="Q2716" s="18"/>
      <c r="R2716" s="25"/>
      <c r="S2716" s="18"/>
      <c r="T2716" s="34"/>
      <c r="U2716" s="15"/>
      <c r="V2716" s="45"/>
    </row>
    <row r="2717" spans="1:22" ht="16.5" customHeight="1">
      <c r="A2717" s="27"/>
      <c r="B2717" s="9"/>
      <c r="C2717" s="15"/>
      <c r="D2717" s="21"/>
      <c r="E2717" s="12"/>
      <c r="F2717" s="14"/>
      <c r="G2717" s="14"/>
      <c r="H2717" s="9"/>
      <c r="I2717" s="13"/>
      <c r="J2717" s="14"/>
      <c r="K2717" s="15"/>
      <c r="L2717" s="13"/>
      <c r="M2717" s="14"/>
      <c r="N2717" s="9"/>
      <c r="O2717" s="9"/>
      <c r="P2717" s="17"/>
      <c r="Q2717" s="18"/>
      <c r="R2717" s="25"/>
      <c r="S2717" s="18"/>
      <c r="T2717" s="34"/>
      <c r="U2717" s="15"/>
      <c r="V2717" s="45"/>
    </row>
    <row r="2718" spans="1:22" ht="16.5" customHeight="1">
      <c r="A2718" s="27"/>
      <c r="B2718" s="9"/>
      <c r="C2718" s="15"/>
      <c r="D2718" s="21"/>
      <c r="E2718" s="12"/>
      <c r="F2718" s="14"/>
      <c r="G2718" s="14"/>
      <c r="H2718" s="9"/>
      <c r="I2718" s="13"/>
      <c r="J2718" s="14"/>
      <c r="K2718" s="15"/>
      <c r="L2718" s="13"/>
      <c r="M2718" s="14"/>
      <c r="N2718" s="9"/>
      <c r="O2718" s="9"/>
      <c r="P2718" s="17"/>
      <c r="Q2718" s="18"/>
      <c r="R2718" s="25"/>
      <c r="S2718" s="18"/>
      <c r="T2718" s="34"/>
      <c r="U2718" s="15"/>
      <c r="V2718" s="45"/>
    </row>
    <row r="2719" spans="1:22" ht="16.5" customHeight="1">
      <c r="A2719" s="27"/>
      <c r="B2719" s="9"/>
      <c r="C2719" s="15"/>
      <c r="D2719" s="21"/>
      <c r="E2719" s="12"/>
      <c r="F2719" s="14"/>
      <c r="G2719" s="14"/>
      <c r="H2719" s="9"/>
      <c r="I2719" s="13"/>
      <c r="J2719" s="14"/>
      <c r="K2719" s="15"/>
      <c r="L2719" s="13"/>
      <c r="M2719" s="14"/>
      <c r="N2719" s="9"/>
      <c r="O2719" s="9"/>
      <c r="P2719" s="17"/>
      <c r="Q2719" s="18"/>
      <c r="R2719" s="25"/>
      <c r="S2719" s="18"/>
      <c r="T2719" s="34"/>
      <c r="U2719" s="15"/>
      <c r="V2719" s="45"/>
    </row>
    <row r="2720" spans="1:22" ht="16.5" customHeight="1">
      <c r="A2720" s="27"/>
      <c r="B2720" s="9"/>
      <c r="C2720" s="15"/>
      <c r="D2720" s="21"/>
      <c r="E2720" s="12"/>
      <c r="F2720" s="14"/>
      <c r="G2720" s="14"/>
      <c r="H2720" s="9"/>
      <c r="I2720" s="13"/>
      <c r="J2720" s="14"/>
      <c r="K2720" s="15"/>
      <c r="L2720" s="13"/>
      <c r="M2720" s="14"/>
      <c r="N2720" s="9"/>
      <c r="O2720" s="9"/>
      <c r="P2720" s="17"/>
      <c r="Q2720" s="18"/>
      <c r="R2720" s="25"/>
      <c r="S2720" s="18"/>
      <c r="T2720" s="34"/>
      <c r="U2720" s="15"/>
      <c r="V2720" s="45"/>
    </row>
    <row r="2721" spans="1:22" ht="16.5" customHeight="1">
      <c r="A2721" s="27"/>
      <c r="B2721" s="9"/>
      <c r="C2721" s="15"/>
      <c r="D2721" s="21"/>
      <c r="E2721" s="12"/>
      <c r="F2721" s="14"/>
      <c r="G2721" s="14"/>
      <c r="H2721" s="9"/>
      <c r="I2721" s="13"/>
      <c r="J2721" s="14"/>
      <c r="K2721" s="15"/>
      <c r="L2721" s="13"/>
      <c r="M2721" s="14"/>
      <c r="N2721" s="9"/>
      <c r="O2721" s="9"/>
      <c r="P2721" s="17"/>
      <c r="Q2721" s="18"/>
      <c r="R2721" s="25"/>
      <c r="S2721" s="18"/>
      <c r="T2721" s="34"/>
      <c r="U2721" s="15"/>
      <c r="V2721" s="45"/>
    </row>
    <row r="2722" spans="1:22" ht="16.5" customHeight="1">
      <c r="A2722" s="27"/>
      <c r="B2722" s="9"/>
      <c r="C2722" s="15"/>
      <c r="D2722" s="21"/>
      <c r="E2722" s="12"/>
      <c r="F2722" s="14"/>
      <c r="G2722" s="14"/>
      <c r="H2722" s="9"/>
      <c r="I2722" s="13"/>
      <c r="J2722" s="14"/>
      <c r="K2722" s="15"/>
      <c r="L2722" s="13"/>
      <c r="M2722" s="14"/>
      <c r="N2722" s="9"/>
      <c r="O2722" s="9"/>
      <c r="P2722" s="17"/>
      <c r="Q2722" s="18"/>
      <c r="R2722" s="25"/>
      <c r="S2722" s="18"/>
      <c r="T2722" s="34"/>
      <c r="U2722" s="15"/>
      <c r="V2722" s="45"/>
    </row>
    <row r="2723" spans="1:22" ht="16.5" customHeight="1">
      <c r="A2723" s="27"/>
      <c r="B2723" s="9"/>
      <c r="C2723" s="15"/>
      <c r="D2723" s="21"/>
      <c r="E2723" s="12"/>
      <c r="F2723" s="14"/>
      <c r="G2723" s="14"/>
      <c r="H2723" s="9"/>
      <c r="I2723" s="13"/>
      <c r="J2723" s="14"/>
      <c r="K2723" s="15"/>
      <c r="L2723" s="13"/>
      <c r="M2723" s="14"/>
      <c r="N2723" s="9"/>
      <c r="O2723" s="9"/>
      <c r="P2723" s="17"/>
      <c r="Q2723" s="18"/>
      <c r="R2723" s="25"/>
      <c r="S2723" s="18"/>
      <c r="T2723" s="34"/>
      <c r="U2723" s="15"/>
      <c r="V2723" s="45"/>
    </row>
    <row r="2724" spans="1:22" ht="16.5" customHeight="1">
      <c r="A2724" s="27"/>
      <c r="B2724" s="9"/>
      <c r="C2724" s="15"/>
      <c r="D2724" s="21"/>
      <c r="E2724" s="12"/>
      <c r="F2724" s="14"/>
      <c r="G2724" s="14"/>
      <c r="H2724" s="9"/>
      <c r="I2724" s="13"/>
      <c r="J2724" s="14"/>
      <c r="K2724" s="15"/>
      <c r="L2724" s="13"/>
      <c r="M2724" s="14"/>
      <c r="N2724" s="9"/>
      <c r="O2724" s="9"/>
      <c r="P2724" s="17"/>
      <c r="Q2724" s="18"/>
      <c r="R2724" s="25"/>
      <c r="S2724" s="18"/>
      <c r="T2724" s="34"/>
      <c r="U2724" s="15"/>
      <c r="V2724" s="45"/>
    </row>
    <row r="2725" spans="1:22" ht="16.5" customHeight="1">
      <c r="A2725" s="27"/>
      <c r="B2725" s="9"/>
      <c r="C2725" s="15"/>
      <c r="D2725" s="21"/>
      <c r="E2725" s="12"/>
      <c r="F2725" s="14"/>
      <c r="G2725" s="14"/>
      <c r="H2725" s="9"/>
      <c r="I2725" s="13"/>
      <c r="J2725" s="14"/>
      <c r="K2725" s="15"/>
      <c r="L2725" s="13"/>
      <c r="M2725" s="14"/>
      <c r="N2725" s="9"/>
      <c r="O2725" s="9"/>
      <c r="P2725" s="17"/>
      <c r="Q2725" s="18"/>
      <c r="R2725" s="25"/>
      <c r="S2725" s="18"/>
      <c r="T2725" s="34"/>
      <c r="U2725" s="15"/>
      <c r="V2725" s="45"/>
    </row>
    <row r="2726" spans="1:22" ht="16.5" customHeight="1">
      <c r="A2726" s="27"/>
      <c r="B2726" s="9"/>
      <c r="C2726" s="15"/>
      <c r="D2726" s="21"/>
      <c r="E2726" s="12"/>
      <c r="F2726" s="14"/>
      <c r="G2726" s="14"/>
      <c r="H2726" s="9"/>
      <c r="I2726" s="13"/>
      <c r="J2726" s="14"/>
      <c r="K2726" s="15"/>
      <c r="L2726" s="13"/>
      <c r="M2726" s="14"/>
      <c r="N2726" s="9"/>
      <c r="O2726" s="9"/>
      <c r="P2726" s="17"/>
      <c r="Q2726" s="18"/>
      <c r="R2726" s="25"/>
      <c r="S2726" s="18"/>
      <c r="T2726" s="34"/>
      <c r="U2726" s="15"/>
      <c r="V2726" s="45"/>
    </row>
    <row r="2727" spans="1:22" ht="16.5" customHeight="1">
      <c r="A2727" s="27"/>
      <c r="B2727" s="9"/>
      <c r="C2727" s="15"/>
      <c r="D2727" s="21"/>
      <c r="E2727" s="12"/>
      <c r="F2727" s="14"/>
      <c r="G2727" s="14"/>
      <c r="H2727" s="9"/>
      <c r="I2727" s="13"/>
      <c r="J2727" s="14"/>
      <c r="K2727" s="15"/>
      <c r="L2727" s="13"/>
      <c r="M2727" s="14"/>
      <c r="N2727" s="9"/>
      <c r="O2727" s="9"/>
      <c r="P2727" s="17"/>
      <c r="Q2727" s="18"/>
      <c r="R2727" s="25"/>
      <c r="S2727" s="18"/>
      <c r="T2727" s="34"/>
      <c r="U2727" s="15"/>
      <c r="V2727" s="45"/>
    </row>
    <row r="2728" spans="1:22" ht="16.5" customHeight="1">
      <c r="A2728" s="27"/>
      <c r="B2728" s="9"/>
      <c r="C2728" s="15"/>
      <c r="D2728" s="21"/>
      <c r="E2728" s="12"/>
      <c r="F2728" s="14"/>
      <c r="G2728" s="14"/>
      <c r="H2728" s="9"/>
      <c r="I2728" s="13"/>
      <c r="J2728" s="14"/>
      <c r="K2728" s="15"/>
      <c r="L2728" s="13"/>
      <c r="M2728" s="14"/>
      <c r="N2728" s="9"/>
      <c r="O2728" s="9"/>
      <c r="P2728" s="17"/>
      <c r="Q2728" s="18"/>
      <c r="R2728" s="25"/>
      <c r="S2728" s="18"/>
      <c r="T2728" s="34"/>
      <c r="U2728" s="15"/>
      <c r="V2728" s="45"/>
    </row>
    <row r="2729" spans="1:22" ht="16.5" customHeight="1">
      <c r="A2729" s="27"/>
      <c r="B2729" s="9"/>
      <c r="C2729" s="15"/>
      <c r="D2729" s="21"/>
      <c r="E2729" s="12"/>
      <c r="F2729" s="14"/>
      <c r="G2729" s="14"/>
      <c r="H2729" s="9"/>
      <c r="I2729" s="13"/>
      <c r="J2729" s="14"/>
      <c r="K2729" s="15"/>
      <c r="L2729" s="13"/>
      <c r="M2729" s="14"/>
      <c r="N2729" s="9"/>
      <c r="O2729" s="9"/>
      <c r="P2729" s="17"/>
      <c r="Q2729" s="18"/>
      <c r="R2729" s="25"/>
      <c r="S2729" s="18"/>
      <c r="T2729" s="34"/>
      <c r="U2729" s="15"/>
      <c r="V2729" s="45"/>
    </row>
    <row r="2730" spans="1:22" ht="16.5" customHeight="1">
      <c r="A2730" s="27"/>
      <c r="B2730" s="9"/>
      <c r="C2730" s="15"/>
      <c r="D2730" s="21"/>
      <c r="E2730" s="12"/>
      <c r="F2730" s="14"/>
      <c r="G2730" s="14"/>
      <c r="H2730" s="9"/>
      <c r="I2730" s="13"/>
      <c r="J2730" s="14"/>
      <c r="K2730" s="15"/>
      <c r="L2730" s="13"/>
      <c r="M2730" s="14"/>
      <c r="N2730" s="9"/>
      <c r="O2730" s="9"/>
      <c r="P2730" s="17"/>
      <c r="Q2730" s="18"/>
      <c r="R2730" s="25"/>
      <c r="S2730" s="18"/>
      <c r="T2730" s="34"/>
      <c r="U2730" s="15"/>
      <c r="V2730" s="45"/>
    </row>
    <row r="2731" spans="1:22" ht="16.5" customHeight="1">
      <c r="A2731" s="27"/>
      <c r="B2731" s="9"/>
      <c r="C2731" s="15"/>
      <c r="D2731" s="21"/>
      <c r="E2731" s="12"/>
      <c r="F2731" s="14"/>
      <c r="G2731" s="14"/>
      <c r="H2731" s="9"/>
      <c r="I2731" s="13"/>
      <c r="J2731" s="14"/>
      <c r="K2731" s="15"/>
      <c r="L2731" s="13"/>
      <c r="M2731" s="14"/>
      <c r="N2731" s="9"/>
      <c r="O2731" s="9"/>
      <c r="P2731" s="17"/>
      <c r="Q2731" s="18"/>
      <c r="R2731" s="25"/>
      <c r="S2731" s="18"/>
      <c r="T2731" s="34"/>
      <c r="U2731" s="15"/>
      <c r="V2731" s="45"/>
    </row>
    <row r="2732" spans="1:22" ht="16.5" customHeight="1">
      <c r="A2732" s="27"/>
      <c r="B2732" s="9"/>
      <c r="C2732" s="15"/>
      <c r="D2732" s="21"/>
      <c r="E2732" s="12"/>
      <c r="F2732" s="14"/>
      <c r="G2732" s="14"/>
      <c r="H2732" s="9"/>
      <c r="I2732" s="13"/>
      <c r="J2732" s="14"/>
      <c r="K2732" s="15"/>
      <c r="L2732" s="13"/>
      <c r="M2732" s="14"/>
      <c r="N2732" s="9"/>
      <c r="O2732" s="9"/>
      <c r="P2732" s="17"/>
      <c r="Q2732" s="18"/>
      <c r="R2732" s="25"/>
      <c r="S2732" s="18"/>
      <c r="T2732" s="34"/>
      <c r="U2732" s="15"/>
      <c r="V2732" s="45"/>
    </row>
    <row r="2733" spans="1:22" ht="16.5" customHeight="1">
      <c r="A2733" s="27"/>
      <c r="B2733" s="9"/>
      <c r="C2733" s="15"/>
      <c r="D2733" s="21"/>
      <c r="E2733" s="12"/>
      <c r="F2733" s="14"/>
      <c r="G2733" s="14"/>
      <c r="H2733" s="9"/>
      <c r="I2733" s="13"/>
      <c r="J2733" s="14"/>
      <c r="K2733" s="15"/>
      <c r="L2733" s="13"/>
      <c r="M2733" s="14"/>
      <c r="N2733" s="9"/>
      <c r="O2733" s="9"/>
      <c r="P2733" s="17"/>
      <c r="Q2733" s="18"/>
      <c r="R2733" s="25"/>
      <c r="S2733" s="18"/>
      <c r="T2733" s="34"/>
      <c r="U2733" s="15"/>
      <c r="V2733" s="45"/>
    </row>
    <row r="2734" spans="1:22" ht="16.5" customHeight="1">
      <c r="A2734" s="27"/>
      <c r="B2734" s="9"/>
      <c r="C2734" s="15"/>
      <c r="D2734" s="21"/>
      <c r="E2734" s="12"/>
      <c r="F2734" s="14"/>
      <c r="G2734" s="14"/>
      <c r="H2734" s="9"/>
      <c r="I2734" s="13"/>
      <c r="J2734" s="14"/>
      <c r="K2734" s="15"/>
      <c r="L2734" s="13"/>
      <c r="M2734" s="14"/>
      <c r="N2734" s="9"/>
      <c r="O2734" s="9"/>
      <c r="P2734" s="17"/>
      <c r="Q2734" s="18"/>
      <c r="R2734" s="25"/>
      <c r="S2734" s="18"/>
      <c r="T2734" s="34"/>
      <c r="U2734" s="15"/>
      <c r="V2734" s="45"/>
    </row>
    <row r="2735" spans="1:22" ht="16.5" customHeight="1">
      <c r="A2735" s="27"/>
      <c r="B2735" s="9"/>
      <c r="C2735" s="15"/>
      <c r="D2735" s="21"/>
      <c r="E2735" s="12"/>
      <c r="F2735" s="14"/>
      <c r="G2735" s="14"/>
      <c r="H2735" s="9"/>
      <c r="I2735" s="13"/>
      <c r="J2735" s="14"/>
      <c r="K2735" s="15"/>
      <c r="L2735" s="13"/>
      <c r="M2735" s="14"/>
      <c r="N2735" s="9"/>
      <c r="O2735" s="9"/>
      <c r="P2735" s="17"/>
      <c r="Q2735" s="18"/>
      <c r="R2735" s="25"/>
      <c r="S2735" s="18"/>
      <c r="T2735" s="34"/>
      <c r="U2735" s="15"/>
      <c r="V2735" s="45"/>
    </row>
    <row r="2736" spans="1:22" ht="16.5" customHeight="1">
      <c r="A2736" s="27"/>
      <c r="B2736" s="9"/>
      <c r="C2736" s="15"/>
      <c r="D2736" s="21"/>
      <c r="E2736" s="12"/>
      <c r="F2736" s="14"/>
      <c r="G2736" s="14"/>
      <c r="H2736" s="9"/>
      <c r="I2736" s="13"/>
      <c r="J2736" s="14"/>
      <c r="K2736" s="15"/>
      <c r="L2736" s="13"/>
      <c r="M2736" s="14"/>
      <c r="N2736" s="9"/>
      <c r="O2736" s="9"/>
      <c r="P2736" s="17"/>
      <c r="Q2736" s="18"/>
      <c r="R2736" s="25"/>
      <c r="S2736" s="18"/>
      <c r="T2736" s="34"/>
      <c r="U2736" s="15"/>
      <c r="V2736" s="45"/>
    </row>
    <row r="2737" spans="1:22" ht="16.5" customHeight="1">
      <c r="A2737" s="27"/>
      <c r="B2737" s="9"/>
      <c r="C2737" s="15"/>
      <c r="D2737" s="21"/>
      <c r="E2737" s="12"/>
      <c r="F2737" s="14"/>
      <c r="G2737" s="14"/>
      <c r="H2737" s="9"/>
      <c r="I2737" s="13"/>
      <c r="J2737" s="14"/>
      <c r="K2737" s="15"/>
      <c r="L2737" s="13"/>
      <c r="M2737" s="14"/>
      <c r="N2737" s="9"/>
      <c r="O2737" s="9"/>
      <c r="P2737" s="17"/>
      <c r="Q2737" s="18"/>
      <c r="R2737" s="25"/>
      <c r="S2737" s="18"/>
      <c r="T2737" s="34"/>
      <c r="U2737" s="15"/>
      <c r="V2737" s="45"/>
    </row>
    <row r="2738" spans="1:22" ht="16.5" customHeight="1">
      <c r="A2738" s="27"/>
      <c r="B2738" s="9"/>
      <c r="C2738" s="15"/>
      <c r="D2738" s="21"/>
      <c r="E2738" s="12"/>
      <c r="F2738" s="14"/>
      <c r="G2738" s="14"/>
      <c r="H2738" s="9"/>
      <c r="I2738" s="13"/>
      <c r="J2738" s="14"/>
      <c r="K2738" s="15"/>
      <c r="L2738" s="13"/>
      <c r="M2738" s="14"/>
      <c r="N2738" s="9"/>
      <c r="O2738" s="9"/>
      <c r="P2738" s="17"/>
      <c r="Q2738" s="18"/>
      <c r="R2738" s="25"/>
      <c r="S2738" s="18"/>
      <c r="T2738" s="34"/>
      <c r="U2738" s="15"/>
      <c r="V2738" s="45"/>
    </row>
    <row r="2739" spans="1:22" ht="16.5" customHeight="1">
      <c r="A2739" s="27"/>
      <c r="B2739" s="9"/>
      <c r="C2739" s="15"/>
      <c r="D2739" s="21"/>
      <c r="E2739" s="12"/>
      <c r="F2739" s="14"/>
      <c r="G2739" s="14"/>
      <c r="H2739" s="9"/>
      <c r="I2739" s="13"/>
      <c r="J2739" s="14"/>
      <c r="K2739" s="15"/>
      <c r="L2739" s="13"/>
      <c r="M2739" s="14"/>
      <c r="N2739" s="9"/>
      <c r="O2739" s="9"/>
      <c r="P2739" s="17"/>
      <c r="Q2739" s="18"/>
      <c r="R2739" s="25"/>
      <c r="S2739" s="18"/>
      <c r="T2739" s="34"/>
      <c r="U2739" s="15"/>
      <c r="V2739" s="45"/>
    </row>
    <row r="2740" spans="1:22" ht="16.5" customHeight="1">
      <c r="A2740" s="27"/>
      <c r="B2740" s="9"/>
      <c r="C2740" s="15"/>
      <c r="D2740" s="21"/>
      <c r="E2740" s="12"/>
      <c r="F2740" s="14"/>
      <c r="G2740" s="14"/>
      <c r="H2740" s="9"/>
      <c r="I2740" s="13"/>
      <c r="J2740" s="14"/>
      <c r="K2740" s="15"/>
      <c r="L2740" s="13"/>
      <c r="M2740" s="14"/>
      <c r="N2740" s="9"/>
      <c r="O2740" s="9"/>
      <c r="P2740" s="17"/>
      <c r="Q2740" s="18"/>
      <c r="R2740" s="25"/>
      <c r="S2740" s="18"/>
      <c r="T2740" s="34"/>
      <c r="U2740" s="15"/>
      <c r="V2740" s="45"/>
    </row>
    <row r="2741" spans="1:22" ht="16.5" customHeight="1">
      <c r="A2741" s="27"/>
      <c r="B2741" s="9"/>
      <c r="C2741" s="15"/>
      <c r="D2741" s="21"/>
      <c r="E2741" s="12"/>
      <c r="F2741" s="14"/>
      <c r="G2741" s="14"/>
      <c r="H2741" s="9"/>
      <c r="I2741" s="13"/>
      <c r="J2741" s="14"/>
      <c r="K2741" s="15"/>
      <c r="L2741" s="13"/>
      <c r="M2741" s="14"/>
      <c r="N2741" s="9"/>
      <c r="O2741" s="9"/>
      <c r="P2741" s="17"/>
      <c r="Q2741" s="18"/>
      <c r="R2741" s="25"/>
      <c r="S2741" s="18"/>
      <c r="T2741" s="34"/>
      <c r="U2741" s="15"/>
      <c r="V2741" s="45"/>
    </row>
    <row r="2742" spans="1:22" ht="16.5" customHeight="1">
      <c r="A2742" s="27"/>
      <c r="B2742" s="9"/>
      <c r="C2742" s="15"/>
      <c r="D2742" s="21"/>
      <c r="E2742" s="12"/>
      <c r="F2742" s="14"/>
      <c r="G2742" s="14"/>
      <c r="H2742" s="9"/>
      <c r="I2742" s="13"/>
      <c r="J2742" s="14"/>
      <c r="K2742" s="15"/>
      <c r="L2742" s="13"/>
      <c r="M2742" s="14"/>
      <c r="N2742" s="9"/>
      <c r="O2742" s="9"/>
      <c r="P2742" s="17"/>
      <c r="Q2742" s="18"/>
      <c r="R2742" s="25"/>
      <c r="S2742" s="18"/>
      <c r="T2742" s="34"/>
      <c r="U2742" s="15"/>
      <c r="V2742" s="45"/>
    </row>
    <row r="2743" spans="1:22" ht="16.5" customHeight="1">
      <c r="A2743" s="27"/>
      <c r="B2743" s="9"/>
      <c r="C2743" s="15"/>
      <c r="D2743" s="21"/>
      <c r="E2743" s="12"/>
      <c r="F2743" s="14"/>
      <c r="G2743" s="14"/>
      <c r="H2743" s="9"/>
      <c r="I2743" s="13"/>
      <c r="J2743" s="14"/>
      <c r="K2743" s="15"/>
      <c r="L2743" s="13"/>
      <c r="M2743" s="14"/>
      <c r="N2743" s="9"/>
      <c r="O2743" s="9"/>
      <c r="P2743" s="17"/>
      <c r="Q2743" s="18"/>
      <c r="R2743" s="25"/>
      <c r="S2743" s="18"/>
      <c r="T2743" s="34"/>
      <c r="U2743" s="15"/>
      <c r="V2743" s="45"/>
    </row>
    <row r="2744" spans="1:22" ht="16.5" customHeight="1">
      <c r="A2744" s="27"/>
      <c r="B2744" s="9"/>
      <c r="C2744" s="15"/>
      <c r="D2744" s="21"/>
      <c r="E2744" s="12"/>
      <c r="F2744" s="14"/>
      <c r="G2744" s="14"/>
      <c r="H2744" s="9"/>
      <c r="I2744" s="13"/>
      <c r="J2744" s="14"/>
      <c r="K2744" s="15"/>
      <c r="L2744" s="13"/>
      <c r="M2744" s="14"/>
      <c r="N2744" s="9"/>
      <c r="O2744" s="9"/>
      <c r="P2744" s="17"/>
      <c r="Q2744" s="18"/>
      <c r="R2744" s="25"/>
      <c r="S2744" s="18"/>
      <c r="T2744" s="34"/>
      <c r="U2744" s="15"/>
      <c r="V2744" s="45"/>
    </row>
    <row r="2745" spans="1:22" ht="16.5" customHeight="1">
      <c r="A2745" s="27"/>
      <c r="B2745" s="9"/>
      <c r="C2745" s="15"/>
      <c r="D2745" s="21"/>
      <c r="E2745" s="12"/>
      <c r="F2745" s="14"/>
      <c r="G2745" s="14"/>
      <c r="H2745" s="9"/>
      <c r="I2745" s="13"/>
      <c r="J2745" s="14"/>
      <c r="K2745" s="15"/>
      <c r="L2745" s="13"/>
      <c r="M2745" s="14"/>
      <c r="N2745" s="9"/>
      <c r="O2745" s="9"/>
      <c r="P2745" s="17"/>
      <c r="Q2745" s="18"/>
      <c r="R2745" s="25"/>
      <c r="S2745" s="18"/>
      <c r="T2745" s="34"/>
      <c r="U2745" s="15"/>
      <c r="V2745" s="45"/>
    </row>
    <row r="2746" spans="1:22" ht="16.5" customHeight="1">
      <c r="A2746" s="27"/>
      <c r="B2746" s="9"/>
      <c r="C2746" s="15"/>
      <c r="D2746" s="21"/>
      <c r="E2746" s="12"/>
      <c r="F2746" s="14"/>
      <c r="G2746" s="14"/>
      <c r="H2746" s="9"/>
      <c r="I2746" s="13"/>
      <c r="J2746" s="14"/>
      <c r="K2746" s="15"/>
      <c r="L2746" s="13"/>
      <c r="M2746" s="14"/>
      <c r="N2746" s="9"/>
      <c r="O2746" s="9"/>
      <c r="P2746" s="17"/>
      <c r="Q2746" s="18"/>
      <c r="R2746" s="25"/>
      <c r="S2746" s="18"/>
      <c r="T2746" s="34"/>
      <c r="U2746" s="15"/>
      <c r="V2746" s="45"/>
    </row>
    <row r="2747" spans="1:22" ht="16.5" customHeight="1">
      <c r="A2747" s="27"/>
      <c r="B2747" s="9"/>
      <c r="C2747" s="15"/>
      <c r="D2747" s="21"/>
      <c r="E2747" s="12"/>
      <c r="F2747" s="14"/>
      <c r="G2747" s="14"/>
      <c r="H2747" s="9"/>
      <c r="I2747" s="13"/>
      <c r="J2747" s="14"/>
      <c r="K2747" s="15"/>
      <c r="L2747" s="13"/>
      <c r="M2747" s="14"/>
      <c r="N2747" s="9"/>
      <c r="O2747" s="9"/>
      <c r="P2747" s="17"/>
      <c r="Q2747" s="18"/>
      <c r="R2747" s="25"/>
      <c r="S2747" s="18"/>
      <c r="T2747" s="34"/>
      <c r="U2747" s="15"/>
      <c r="V2747" s="45"/>
    </row>
    <row r="2748" spans="1:22" ht="16.5" customHeight="1">
      <c r="A2748" s="27"/>
      <c r="B2748" s="9"/>
      <c r="C2748" s="15"/>
      <c r="D2748" s="21"/>
      <c r="E2748" s="12"/>
      <c r="F2748" s="14"/>
      <c r="G2748" s="14"/>
      <c r="H2748" s="9"/>
      <c r="I2748" s="13"/>
      <c r="J2748" s="14"/>
      <c r="K2748" s="15"/>
      <c r="L2748" s="13"/>
      <c r="M2748" s="14"/>
      <c r="N2748" s="9"/>
      <c r="O2748" s="9"/>
      <c r="P2748" s="17"/>
      <c r="Q2748" s="18"/>
      <c r="R2748" s="25"/>
      <c r="S2748" s="18"/>
      <c r="T2748" s="34"/>
      <c r="U2748" s="15"/>
      <c r="V2748" s="45"/>
    </row>
    <row r="2749" spans="1:22" ht="16.5" customHeight="1">
      <c r="A2749" s="27"/>
      <c r="B2749" s="9"/>
      <c r="C2749" s="15"/>
      <c r="D2749" s="21"/>
      <c r="E2749" s="12"/>
      <c r="F2749" s="14"/>
      <c r="G2749" s="14"/>
      <c r="H2749" s="9"/>
      <c r="I2749" s="13"/>
      <c r="J2749" s="14"/>
      <c r="K2749" s="15"/>
      <c r="L2749" s="13"/>
      <c r="M2749" s="14"/>
      <c r="N2749" s="9"/>
      <c r="O2749" s="9"/>
      <c r="P2749" s="17"/>
      <c r="Q2749" s="18"/>
      <c r="R2749" s="25"/>
      <c r="S2749" s="18"/>
      <c r="T2749" s="34"/>
      <c r="U2749" s="15"/>
      <c r="V2749" s="45"/>
    </row>
    <row r="2750" spans="1:22" ht="16.5" customHeight="1">
      <c r="A2750" s="27"/>
      <c r="B2750" s="9"/>
      <c r="C2750" s="15"/>
      <c r="D2750" s="21"/>
      <c r="E2750" s="12"/>
      <c r="F2750" s="14"/>
      <c r="G2750" s="14"/>
      <c r="H2750" s="9"/>
      <c r="I2750" s="13"/>
      <c r="J2750" s="14"/>
      <c r="K2750" s="15"/>
      <c r="L2750" s="13"/>
      <c r="M2750" s="14"/>
      <c r="N2750" s="9"/>
      <c r="O2750" s="9"/>
      <c r="P2750" s="17"/>
      <c r="Q2750" s="18"/>
      <c r="R2750" s="25"/>
      <c r="S2750" s="18"/>
      <c r="T2750" s="34"/>
      <c r="U2750" s="15"/>
      <c r="V2750" s="45"/>
    </row>
    <row r="2751" spans="1:22" ht="16.5" customHeight="1">
      <c r="A2751" s="27"/>
      <c r="B2751" s="9"/>
      <c r="C2751" s="15"/>
      <c r="D2751" s="21"/>
      <c r="E2751" s="12"/>
      <c r="F2751" s="14"/>
      <c r="G2751" s="14"/>
      <c r="H2751" s="9"/>
      <c r="I2751" s="13"/>
      <c r="J2751" s="14"/>
      <c r="K2751" s="15"/>
      <c r="L2751" s="13"/>
      <c r="M2751" s="14"/>
      <c r="N2751" s="9"/>
      <c r="O2751" s="9"/>
      <c r="P2751" s="17"/>
      <c r="Q2751" s="18"/>
      <c r="R2751" s="25"/>
      <c r="S2751" s="18"/>
      <c r="T2751" s="34"/>
      <c r="U2751" s="15"/>
      <c r="V2751" s="45"/>
    </row>
    <row r="2752" spans="1:22" ht="16.5" customHeight="1">
      <c r="A2752" s="27"/>
      <c r="B2752" s="9"/>
      <c r="C2752" s="15"/>
      <c r="D2752" s="21"/>
      <c r="E2752" s="12"/>
      <c r="F2752" s="14"/>
      <c r="G2752" s="14"/>
      <c r="H2752" s="9"/>
      <c r="I2752" s="13"/>
      <c r="J2752" s="14"/>
      <c r="K2752" s="15"/>
      <c r="L2752" s="13"/>
      <c r="M2752" s="14"/>
      <c r="N2752" s="9"/>
      <c r="O2752" s="9"/>
      <c r="P2752" s="17"/>
      <c r="Q2752" s="18"/>
      <c r="R2752" s="25"/>
      <c r="S2752" s="18"/>
      <c r="T2752" s="34"/>
      <c r="U2752" s="15"/>
      <c r="V2752" s="45"/>
    </row>
    <row r="2753" spans="1:22" ht="16.5" customHeight="1">
      <c r="A2753" s="27"/>
      <c r="B2753" s="9"/>
      <c r="C2753" s="15"/>
      <c r="D2753" s="21"/>
      <c r="E2753" s="12"/>
      <c r="F2753" s="14"/>
      <c r="G2753" s="14"/>
      <c r="H2753" s="9"/>
      <c r="I2753" s="13"/>
      <c r="J2753" s="14"/>
      <c r="K2753" s="15"/>
      <c r="L2753" s="13"/>
      <c r="M2753" s="14"/>
      <c r="N2753" s="9"/>
      <c r="O2753" s="9"/>
      <c r="P2753" s="17"/>
      <c r="Q2753" s="18"/>
      <c r="R2753" s="25"/>
      <c r="S2753" s="18"/>
      <c r="T2753" s="34"/>
      <c r="U2753" s="15"/>
      <c r="V2753" s="45"/>
    </row>
    <row r="2754" spans="1:22" ht="16.5" customHeight="1">
      <c r="A2754" s="27"/>
      <c r="B2754" s="9"/>
      <c r="C2754" s="15"/>
      <c r="D2754" s="21"/>
      <c r="E2754" s="12"/>
      <c r="F2754" s="14"/>
      <c r="G2754" s="14"/>
      <c r="H2754" s="9"/>
      <c r="I2754" s="13"/>
      <c r="J2754" s="14"/>
      <c r="K2754" s="15"/>
      <c r="L2754" s="13"/>
      <c r="M2754" s="14"/>
      <c r="N2754" s="9"/>
      <c r="O2754" s="9"/>
      <c r="P2754" s="17"/>
      <c r="Q2754" s="18"/>
      <c r="R2754" s="25"/>
      <c r="S2754" s="18"/>
      <c r="T2754" s="34"/>
      <c r="U2754" s="15"/>
      <c r="V2754" s="45"/>
    </row>
    <row r="2755" spans="1:22" ht="16.5" customHeight="1">
      <c r="A2755" s="27"/>
      <c r="B2755" s="9"/>
      <c r="C2755" s="15"/>
      <c r="D2755" s="21"/>
      <c r="E2755" s="12"/>
      <c r="F2755" s="14"/>
      <c r="G2755" s="14"/>
      <c r="H2755" s="9"/>
      <c r="I2755" s="13"/>
      <c r="J2755" s="14"/>
      <c r="K2755" s="15"/>
      <c r="L2755" s="13"/>
      <c r="M2755" s="14"/>
      <c r="N2755" s="9"/>
      <c r="O2755" s="9"/>
      <c r="P2755" s="17"/>
      <c r="Q2755" s="18"/>
      <c r="R2755" s="25"/>
      <c r="S2755" s="18"/>
      <c r="T2755" s="34"/>
      <c r="U2755" s="15"/>
      <c r="V2755" s="45"/>
    </row>
    <row r="2756" spans="1:22" ht="16.5" customHeight="1">
      <c r="A2756" s="27"/>
      <c r="B2756" s="9"/>
      <c r="C2756" s="15"/>
      <c r="D2756" s="21"/>
      <c r="E2756" s="12"/>
      <c r="F2756" s="14"/>
      <c r="G2756" s="14"/>
      <c r="H2756" s="9"/>
      <c r="I2756" s="13"/>
      <c r="J2756" s="14"/>
      <c r="K2756" s="15"/>
      <c r="L2756" s="13"/>
      <c r="M2756" s="14"/>
      <c r="N2756" s="9"/>
      <c r="O2756" s="9"/>
      <c r="P2756" s="17"/>
      <c r="Q2756" s="18"/>
      <c r="R2756" s="25"/>
      <c r="S2756" s="18"/>
      <c r="T2756" s="34"/>
      <c r="U2756" s="15"/>
      <c r="V2756" s="45"/>
    </row>
    <row r="2757" spans="1:22" ht="16.5" customHeight="1">
      <c r="A2757" s="27"/>
      <c r="B2757" s="9"/>
      <c r="C2757" s="15"/>
      <c r="D2757" s="21"/>
      <c r="E2757" s="12"/>
      <c r="F2757" s="14"/>
      <c r="G2757" s="14"/>
      <c r="H2757" s="9"/>
      <c r="I2757" s="13"/>
      <c r="J2757" s="14"/>
      <c r="K2757" s="15"/>
      <c r="L2757" s="13"/>
      <c r="M2757" s="14"/>
      <c r="N2757" s="9"/>
      <c r="O2757" s="9"/>
      <c r="P2757" s="17"/>
      <c r="Q2757" s="18"/>
      <c r="R2757" s="25"/>
      <c r="S2757" s="18"/>
      <c r="T2757" s="34"/>
      <c r="U2757" s="15"/>
      <c r="V2757" s="45"/>
    </row>
    <row r="2758" spans="1:22" ht="16.5" customHeight="1">
      <c r="A2758" s="27"/>
      <c r="B2758" s="9"/>
      <c r="C2758" s="15"/>
      <c r="D2758" s="21"/>
      <c r="E2758" s="12"/>
      <c r="F2758" s="14"/>
      <c r="G2758" s="14"/>
      <c r="H2758" s="9"/>
      <c r="I2758" s="13"/>
      <c r="J2758" s="14"/>
      <c r="K2758" s="15"/>
      <c r="L2758" s="13"/>
      <c r="M2758" s="14"/>
      <c r="N2758" s="9"/>
      <c r="O2758" s="9"/>
      <c r="P2758" s="17"/>
      <c r="Q2758" s="18"/>
      <c r="R2758" s="25"/>
      <c r="S2758" s="18"/>
      <c r="T2758" s="34"/>
      <c r="U2758" s="15"/>
      <c r="V2758" s="45"/>
    </row>
    <row r="2759" spans="1:22" ht="16.5" customHeight="1">
      <c r="A2759" s="27"/>
      <c r="B2759" s="9"/>
      <c r="C2759" s="15"/>
      <c r="D2759" s="21"/>
      <c r="E2759" s="12"/>
      <c r="F2759" s="14"/>
      <c r="G2759" s="14"/>
      <c r="H2759" s="9"/>
      <c r="I2759" s="13"/>
      <c r="J2759" s="14"/>
      <c r="K2759" s="15"/>
      <c r="L2759" s="13"/>
      <c r="M2759" s="14"/>
      <c r="N2759" s="9"/>
      <c r="O2759" s="9"/>
      <c r="P2759" s="17"/>
      <c r="Q2759" s="18"/>
      <c r="R2759" s="25"/>
      <c r="S2759" s="18"/>
      <c r="T2759" s="34"/>
      <c r="U2759" s="15"/>
      <c r="V2759" s="45"/>
    </row>
    <row r="2760" spans="1:22" ht="16.5" customHeight="1">
      <c r="A2760" s="27"/>
      <c r="B2760" s="9"/>
      <c r="C2760" s="15"/>
      <c r="D2760" s="21"/>
      <c r="E2760" s="12"/>
      <c r="F2760" s="14"/>
      <c r="G2760" s="14"/>
      <c r="H2760" s="9"/>
      <c r="I2760" s="13"/>
      <c r="J2760" s="14"/>
      <c r="K2760" s="15"/>
      <c r="L2760" s="13"/>
      <c r="M2760" s="14"/>
      <c r="N2760" s="9"/>
      <c r="O2760" s="9"/>
      <c r="P2760" s="17"/>
      <c r="Q2760" s="18"/>
      <c r="R2760" s="25"/>
      <c r="S2760" s="18"/>
      <c r="T2760" s="34"/>
      <c r="U2760" s="15"/>
      <c r="V2760" s="45"/>
    </row>
    <row r="2761" spans="1:22" ht="16.5" customHeight="1">
      <c r="A2761" s="27"/>
      <c r="B2761" s="9"/>
      <c r="C2761" s="15"/>
      <c r="D2761" s="21"/>
      <c r="E2761" s="12"/>
      <c r="F2761" s="14"/>
      <c r="G2761" s="14"/>
      <c r="H2761" s="9"/>
      <c r="I2761" s="13"/>
      <c r="J2761" s="14"/>
      <c r="K2761" s="15"/>
      <c r="L2761" s="13"/>
      <c r="M2761" s="14"/>
      <c r="N2761" s="9"/>
      <c r="O2761" s="9"/>
      <c r="P2761" s="17"/>
      <c r="Q2761" s="18"/>
      <c r="R2761" s="25"/>
      <c r="S2761" s="18"/>
      <c r="T2761" s="34"/>
      <c r="U2761" s="15"/>
      <c r="V2761" s="45"/>
    </row>
    <row r="2762" spans="1:22" ht="16.5" customHeight="1">
      <c r="A2762" s="27"/>
      <c r="B2762" s="9"/>
      <c r="C2762" s="15"/>
      <c r="D2762" s="21"/>
      <c r="E2762" s="12"/>
      <c r="F2762" s="14"/>
      <c r="G2762" s="14"/>
      <c r="H2762" s="9"/>
      <c r="I2762" s="13"/>
      <c r="J2762" s="14"/>
      <c r="K2762" s="15"/>
      <c r="L2762" s="13"/>
      <c r="M2762" s="14"/>
      <c r="N2762" s="9"/>
      <c r="O2762" s="9"/>
      <c r="P2762" s="17"/>
      <c r="Q2762" s="18"/>
      <c r="R2762" s="25"/>
      <c r="S2762" s="18"/>
      <c r="T2762" s="34"/>
      <c r="U2762" s="15"/>
      <c r="V2762" s="45"/>
    </row>
    <row r="2763" spans="1:22" ht="16.5" customHeight="1">
      <c r="A2763" s="27"/>
      <c r="B2763" s="9"/>
      <c r="C2763" s="15"/>
      <c r="D2763" s="21"/>
      <c r="E2763" s="12"/>
      <c r="F2763" s="14"/>
      <c r="G2763" s="14"/>
      <c r="H2763" s="9"/>
      <c r="I2763" s="13"/>
      <c r="J2763" s="14"/>
      <c r="K2763" s="15"/>
      <c r="L2763" s="13"/>
      <c r="M2763" s="14"/>
      <c r="N2763" s="9"/>
      <c r="O2763" s="9"/>
      <c r="P2763" s="17"/>
      <c r="Q2763" s="18"/>
      <c r="R2763" s="25"/>
      <c r="S2763" s="18"/>
      <c r="T2763" s="34"/>
      <c r="U2763" s="15"/>
      <c r="V2763" s="45"/>
    </row>
    <row r="2764" spans="1:22" ht="16.5" customHeight="1">
      <c r="A2764" s="27"/>
      <c r="B2764" s="9"/>
      <c r="C2764" s="15"/>
      <c r="D2764" s="21"/>
      <c r="E2764" s="12"/>
      <c r="F2764" s="14"/>
      <c r="G2764" s="14"/>
      <c r="H2764" s="9"/>
      <c r="I2764" s="13"/>
      <c r="J2764" s="14"/>
      <c r="K2764" s="15"/>
      <c r="L2764" s="13"/>
      <c r="M2764" s="14"/>
      <c r="N2764" s="9"/>
      <c r="O2764" s="9"/>
      <c r="P2764" s="17"/>
      <c r="Q2764" s="18"/>
      <c r="R2764" s="25"/>
      <c r="S2764" s="18"/>
      <c r="T2764" s="34"/>
      <c r="U2764" s="15"/>
      <c r="V2764" s="45"/>
    </row>
    <row r="2765" spans="1:22" ht="16.5" customHeight="1">
      <c r="A2765" s="27"/>
      <c r="B2765" s="9"/>
      <c r="C2765" s="15"/>
      <c r="D2765" s="21"/>
      <c r="E2765" s="12"/>
      <c r="F2765" s="14"/>
      <c r="G2765" s="14"/>
      <c r="H2765" s="9"/>
      <c r="I2765" s="13"/>
      <c r="J2765" s="14"/>
      <c r="K2765" s="15"/>
      <c r="L2765" s="13"/>
      <c r="M2765" s="14"/>
      <c r="N2765" s="9"/>
      <c r="O2765" s="9"/>
      <c r="P2765" s="17"/>
      <c r="Q2765" s="18"/>
      <c r="R2765" s="25"/>
      <c r="S2765" s="18"/>
      <c r="T2765" s="34"/>
      <c r="U2765" s="15"/>
      <c r="V2765" s="45"/>
    </row>
    <row r="2766" spans="1:22" ht="16.5" customHeight="1">
      <c r="A2766" s="27"/>
      <c r="B2766" s="9"/>
      <c r="C2766" s="15"/>
      <c r="D2766" s="21"/>
      <c r="E2766" s="12"/>
      <c r="F2766" s="14"/>
      <c r="G2766" s="14"/>
      <c r="H2766" s="9"/>
      <c r="I2766" s="13"/>
      <c r="J2766" s="14"/>
      <c r="K2766" s="15"/>
      <c r="L2766" s="13"/>
      <c r="M2766" s="14"/>
      <c r="N2766" s="9"/>
      <c r="O2766" s="9"/>
      <c r="P2766" s="17"/>
      <c r="Q2766" s="18"/>
      <c r="R2766" s="25"/>
      <c r="S2766" s="18"/>
      <c r="T2766" s="34"/>
      <c r="U2766" s="15"/>
      <c r="V2766" s="45"/>
    </row>
    <row r="2767" spans="1:22" ht="16.5" customHeight="1">
      <c r="A2767" s="27"/>
      <c r="B2767" s="9"/>
      <c r="C2767" s="15"/>
      <c r="D2767" s="21"/>
      <c r="E2767" s="12"/>
      <c r="F2767" s="14"/>
      <c r="G2767" s="14"/>
      <c r="H2767" s="9"/>
      <c r="I2767" s="13"/>
      <c r="J2767" s="14"/>
      <c r="K2767" s="15"/>
      <c r="L2767" s="13"/>
      <c r="M2767" s="14"/>
      <c r="N2767" s="9"/>
      <c r="O2767" s="9"/>
      <c r="P2767" s="17"/>
      <c r="Q2767" s="18"/>
      <c r="R2767" s="25"/>
      <c r="S2767" s="18"/>
      <c r="T2767" s="34"/>
      <c r="U2767" s="15"/>
      <c r="V2767" s="45"/>
    </row>
    <row r="2768" spans="1:22" ht="16.5" customHeight="1">
      <c r="A2768" s="27"/>
      <c r="B2768" s="9"/>
      <c r="C2768" s="15"/>
      <c r="D2768" s="21"/>
      <c r="E2768" s="12"/>
      <c r="F2768" s="14"/>
      <c r="G2768" s="14"/>
      <c r="H2768" s="9"/>
      <c r="I2768" s="13"/>
      <c r="J2768" s="14"/>
      <c r="K2768" s="15"/>
      <c r="L2768" s="13"/>
      <c r="M2768" s="14"/>
      <c r="N2768" s="9"/>
      <c r="O2768" s="9"/>
      <c r="P2768" s="17"/>
      <c r="Q2768" s="18"/>
      <c r="R2768" s="25"/>
      <c r="S2768" s="18"/>
      <c r="T2768" s="34"/>
      <c r="U2768" s="15"/>
      <c r="V2768" s="45"/>
    </row>
    <row r="2769" spans="1:22" ht="16.5" customHeight="1">
      <c r="A2769" s="27"/>
      <c r="B2769" s="9"/>
      <c r="C2769" s="15"/>
      <c r="D2769" s="21"/>
      <c r="E2769" s="12"/>
      <c r="F2769" s="14"/>
      <c r="G2769" s="14"/>
      <c r="H2769" s="9"/>
      <c r="I2769" s="13"/>
      <c r="J2769" s="14"/>
      <c r="K2769" s="15"/>
      <c r="L2769" s="13"/>
      <c r="M2769" s="14"/>
      <c r="N2769" s="9"/>
      <c r="O2769" s="9"/>
      <c r="P2769" s="17"/>
      <c r="Q2769" s="18"/>
      <c r="R2769" s="25"/>
      <c r="S2769" s="18"/>
      <c r="T2769" s="34"/>
      <c r="U2769" s="15"/>
      <c r="V2769" s="45"/>
    </row>
    <row r="2770" spans="1:22" ht="16.5" customHeight="1">
      <c r="A2770" s="27"/>
      <c r="B2770" s="9"/>
      <c r="C2770" s="15"/>
      <c r="D2770" s="21"/>
      <c r="E2770" s="12"/>
      <c r="F2770" s="14"/>
      <c r="G2770" s="14"/>
      <c r="H2770" s="9"/>
      <c r="I2770" s="13"/>
      <c r="J2770" s="14"/>
      <c r="K2770" s="15"/>
      <c r="L2770" s="13"/>
      <c r="M2770" s="14"/>
      <c r="N2770" s="9"/>
      <c r="O2770" s="9"/>
      <c r="P2770" s="17"/>
      <c r="Q2770" s="18"/>
      <c r="R2770" s="25"/>
      <c r="S2770" s="18"/>
      <c r="T2770" s="34"/>
      <c r="U2770" s="15"/>
      <c r="V2770" s="45"/>
    </row>
    <row r="2771" spans="1:22" ht="16.5" customHeight="1">
      <c r="A2771" s="27"/>
      <c r="B2771" s="9"/>
      <c r="C2771" s="15"/>
      <c r="D2771" s="21"/>
      <c r="E2771" s="12"/>
      <c r="F2771" s="14"/>
      <c r="G2771" s="14"/>
      <c r="H2771" s="9"/>
      <c r="I2771" s="13"/>
      <c r="J2771" s="14"/>
      <c r="K2771" s="15"/>
      <c r="L2771" s="13"/>
      <c r="M2771" s="14"/>
      <c r="N2771" s="9"/>
      <c r="O2771" s="9"/>
      <c r="P2771" s="17"/>
      <c r="Q2771" s="18"/>
      <c r="R2771" s="25"/>
      <c r="S2771" s="18"/>
      <c r="T2771" s="34"/>
      <c r="U2771" s="15"/>
      <c r="V2771" s="45"/>
    </row>
    <row r="2772" spans="1:22" ht="16.5" customHeight="1">
      <c r="A2772" s="27"/>
      <c r="B2772" s="9"/>
      <c r="C2772" s="15"/>
      <c r="D2772" s="21"/>
      <c r="E2772" s="12"/>
      <c r="F2772" s="14"/>
      <c r="G2772" s="14"/>
      <c r="H2772" s="9"/>
      <c r="I2772" s="13"/>
      <c r="J2772" s="14"/>
      <c r="K2772" s="15"/>
      <c r="L2772" s="13"/>
      <c r="M2772" s="14"/>
      <c r="N2772" s="9"/>
      <c r="O2772" s="9"/>
      <c r="P2772" s="17"/>
      <c r="Q2772" s="18"/>
      <c r="R2772" s="25"/>
      <c r="S2772" s="18"/>
      <c r="T2772" s="34"/>
      <c r="U2772" s="15"/>
      <c r="V2772" s="45"/>
    </row>
    <row r="2773" spans="1:22" ht="16.5" customHeight="1">
      <c r="A2773" s="27"/>
      <c r="B2773" s="9"/>
      <c r="C2773" s="15"/>
      <c r="D2773" s="21"/>
      <c r="E2773" s="12"/>
      <c r="F2773" s="14"/>
      <c r="G2773" s="14"/>
      <c r="H2773" s="9"/>
      <c r="I2773" s="13"/>
      <c r="J2773" s="14"/>
      <c r="K2773" s="15"/>
      <c r="L2773" s="13"/>
      <c r="M2773" s="14"/>
      <c r="N2773" s="9"/>
      <c r="O2773" s="9"/>
      <c r="P2773" s="17"/>
      <c r="Q2773" s="18"/>
      <c r="R2773" s="25"/>
      <c r="S2773" s="18"/>
      <c r="T2773" s="34"/>
      <c r="U2773" s="15"/>
      <c r="V2773" s="45"/>
    </row>
    <row r="2774" spans="1:22" ht="16.5" customHeight="1">
      <c r="A2774" s="27"/>
      <c r="B2774" s="9"/>
      <c r="C2774" s="15"/>
      <c r="D2774" s="21"/>
      <c r="E2774" s="12"/>
      <c r="F2774" s="14"/>
      <c r="G2774" s="14"/>
      <c r="H2774" s="9"/>
      <c r="I2774" s="13"/>
      <c r="J2774" s="14"/>
      <c r="K2774" s="15"/>
      <c r="L2774" s="13"/>
      <c r="M2774" s="14"/>
      <c r="N2774" s="9"/>
      <c r="O2774" s="9"/>
      <c r="P2774" s="17"/>
      <c r="Q2774" s="18"/>
      <c r="R2774" s="25"/>
      <c r="S2774" s="18"/>
      <c r="T2774" s="34"/>
      <c r="U2774" s="15"/>
      <c r="V2774" s="45"/>
    </row>
    <row r="2775" spans="1:22" ht="16.5" customHeight="1">
      <c r="A2775" s="27"/>
      <c r="B2775" s="9"/>
      <c r="C2775" s="15"/>
      <c r="D2775" s="21"/>
      <c r="E2775" s="12"/>
      <c r="F2775" s="14"/>
      <c r="G2775" s="14"/>
      <c r="H2775" s="9"/>
      <c r="I2775" s="13"/>
      <c r="J2775" s="14"/>
      <c r="K2775" s="15"/>
      <c r="L2775" s="13"/>
      <c r="M2775" s="14"/>
      <c r="N2775" s="9"/>
      <c r="O2775" s="9"/>
      <c r="P2775" s="17"/>
      <c r="Q2775" s="18"/>
      <c r="R2775" s="25"/>
      <c r="S2775" s="18"/>
      <c r="T2775" s="34"/>
      <c r="U2775" s="15"/>
      <c r="V2775" s="45"/>
    </row>
    <row r="2776" spans="1:22" ht="16.5" customHeight="1">
      <c r="A2776" s="27"/>
      <c r="B2776" s="9"/>
      <c r="C2776" s="15"/>
      <c r="D2776" s="21"/>
      <c r="E2776" s="12"/>
      <c r="F2776" s="14"/>
      <c r="G2776" s="14"/>
      <c r="H2776" s="9"/>
      <c r="I2776" s="13"/>
      <c r="J2776" s="14"/>
      <c r="K2776" s="15"/>
      <c r="L2776" s="13"/>
      <c r="M2776" s="14"/>
      <c r="N2776" s="9"/>
      <c r="O2776" s="9"/>
      <c r="P2776" s="17"/>
      <c r="Q2776" s="18"/>
      <c r="R2776" s="25"/>
      <c r="S2776" s="18"/>
      <c r="T2776" s="34"/>
      <c r="U2776" s="15"/>
      <c r="V2776" s="45"/>
    </row>
    <row r="2777" spans="1:22" ht="16.5" customHeight="1">
      <c r="A2777" s="27"/>
      <c r="B2777" s="9"/>
      <c r="C2777" s="15"/>
      <c r="D2777" s="21"/>
      <c r="E2777" s="12"/>
      <c r="F2777" s="14"/>
      <c r="G2777" s="14"/>
      <c r="H2777" s="9"/>
      <c r="I2777" s="13"/>
      <c r="J2777" s="14"/>
      <c r="K2777" s="15"/>
      <c r="L2777" s="13"/>
      <c r="M2777" s="14"/>
      <c r="N2777" s="9"/>
      <c r="O2777" s="9"/>
      <c r="P2777" s="17"/>
      <c r="Q2777" s="18"/>
      <c r="R2777" s="25"/>
      <c r="S2777" s="18"/>
      <c r="T2777" s="34"/>
      <c r="U2777" s="15"/>
      <c r="V2777" s="45"/>
    </row>
    <row r="2778" spans="1:22" ht="16.5" customHeight="1">
      <c r="A2778" s="27"/>
      <c r="B2778" s="9"/>
      <c r="C2778" s="15"/>
      <c r="D2778" s="21"/>
      <c r="E2778" s="12"/>
      <c r="F2778" s="14"/>
      <c r="G2778" s="14"/>
      <c r="H2778" s="9"/>
      <c r="I2778" s="13"/>
      <c r="J2778" s="14"/>
      <c r="K2778" s="15"/>
      <c r="L2778" s="13"/>
      <c r="M2778" s="14"/>
      <c r="N2778" s="9"/>
      <c r="O2778" s="9"/>
      <c r="P2778" s="17"/>
      <c r="Q2778" s="18"/>
      <c r="R2778" s="25"/>
      <c r="S2778" s="18"/>
      <c r="T2778" s="34"/>
      <c r="U2778" s="15"/>
      <c r="V2778" s="45"/>
    </row>
    <row r="2779" spans="1:22" ht="16.5" customHeight="1">
      <c r="A2779" s="27"/>
      <c r="B2779" s="9"/>
      <c r="C2779" s="15"/>
      <c r="D2779" s="21"/>
      <c r="E2779" s="12"/>
      <c r="F2779" s="14"/>
      <c r="G2779" s="14"/>
      <c r="H2779" s="9"/>
      <c r="I2779" s="13"/>
      <c r="J2779" s="14"/>
      <c r="K2779" s="15"/>
      <c r="L2779" s="13"/>
      <c r="M2779" s="14"/>
      <c r="N2779" s="9"/>
      <c r="O2779" s="9"/>
      <c r="P2779" s="17"/>
      <c r="Q2779" s="18"/>
      <c r="R2779" s="25"/>
      <c r="S2779" s="18"/>
      <c r="T2779" s="34"/>
      <c r="U2779" s="15"/>
      <c r="V2779" s="45"/>
    </row>
    <row r="2780" spans="1:22" ht="16.5" customHeight="1">
      <c r="A2780" s="27"/>
      <c r="B2780" s="9"/>
      <c r="C2780" s="15"/>
      <c r="D2780" s="21"/>
      <c r="E2780" s="12"/>
      <c r="F2780" s="14"/>
      <c r="G2780" s="14"/>
      <c r="H2780" s="9"/>
      <c r="I2780" s="13"/>
      <c r="J2780" s="14"/>
      <c r="K2780" s="15"/>
      <c r="L2780" s="13"/>
      <c r="M2780" s="14"/>
      <c r="N2780" s="9"/>
      <c r="O2780" s="9"/>
      <c r="P2780" s="17"/>
      <c r="Q2780" s="18"/>
      <c r="R2780" s="25"/>
      <c r="S2780" s="18"/>
      <c r="T2780" s="34"/>
      <c r="U2780" s="15"/>
      <c r="V2780" s="45"/>
    </row>
    <row r="2781" spans="1:22" ht="16.5" customHeight="1">
      <c r="A2781" s="27"/>
      <c r="B2781" s="9"/>
      <c r="C2781" s="15"/>
      <c r="D2781" s="21"/>
      <c r="E2781" s="12"/>
      <c r="F2781" s="14"/>
      <c r="G2781" s="14"/>
      <c r="H2781" s="9"/>
      <c r="I2781" s="13"/>
      <c r="J2781" s="14"/>
      <c r="K2781" s="15"/>
      <c r="L2781" s="13"/>
      <c r="M2781" s="14"/>
      <c r="N2781" s="9"/>
      <c r="O2781" s="9"/>
      <c r="P2781" s="17"/>
      <c r="Q2781" s="18"/>
      <c r="R2781" s="25"/>
      <c r="S2781" s="18"/>
      <c r="T2781" s="34"/>
      <c r="U2781" s="15"/>
      <c r="V2781" s="45"/>
    </row>
    <row r="2782" spans="1:22" ht="16.5" customHeight="1">
      <c r="A2782" s="27"/>
      <c r="B2782" s="9"/>
      <c r="C2782" s="15"/>
      <c r="D2782" s="21"/>
      <c r="E2782" s="12"/>
      <c r="F2782" s="14"/>
      <c r="G2782" s="14"/>
      <c r="H2782" s="9"/>
      <c r="I2782" s="13"/>
      <c r="J2782" s="14"/>
      <c r="K2782" s="15"/>
      <c r="L2782" s="13"/>
      <c r="M2782" s="14"/>
      <c r="N2782" s="9"/>
      <c r="O2782" s="9"/>
      <c r="P2782" s="17"/>
      <c r="Q2782" s="18"/>
      <c r="R2782" s="25"/>
      <c r="S2782" s="18"/>
      <c r="T2782" s="34"/>
      <c r="U2782" s="15"/>
      <c r="V2782" s="45"/>
    </row>
    <row r="2783" spans="1:22" ht="16.5" customHeight="1">
      <c r="A2783" s="27"/>
      <c r="B2783" s="9"/>
      <c r="C2783" s="15"/>
      <c r="D2783" s="21"/>
      <c r="E2783" s="12"/>
      <c r="F2783" s="14"/>
      <c r="G2783" s="14"/>
      <c r="H2783" s="9"/>
      <c r="I2783" s="13"/>
      <c r="J2783" s="14"/>
      <c r="K2783" s="15"/>
      <c r="L2783" s="13"/>
      <c r="M2783" s="14"/>
      <c r="N2783" s="9"/>
      <c r="O2783" s="9"/>
      <c r="P2783" s="17"/>
      <c r="Q2783" s="18"/>
      <c r="R2783" s="25"/>
      <c r="S2783" s="18"/>
      <c r="T2783" s="34"/>
      <c r="U2783" s="15"/>
      <c r="V2783" s="45"/>
    </row>
    <row r="2784" spans="1:22" ht="16.5" customHeight="1">
      <c r="A2784" s="27"/>
      <c r="B2784" s="9"/>
      <c r="C2784" s="15"/>
      <c r="D2784" s="21"/>
      <c r="E2784" s="12"/>
      <c r="F2784" s="14"/>
      <c r="G2784" s="14"/>
      <c r="H2784" s="9"/>
      <c r="I2784" s="13"/>
      <c r="J2784" s="14"/>
      <c r="K2784" s="15"/>
      <c r="L2784" s="13"/>
      <c r="M2784" s="14"/>
      <c r="N2784" s="9"/>
      <c r="O2784" s="9"/>
      <c r="P2784" s="17"/>
      <c r="Q2784" s="18"/>
      <c r="R2784" s="25"/>
      <c r="S2784" s="18"/>
      <c r="T2784" s="34"/>
      <c r="U2784" s="15"/>
      <c r="V2784" s="45"/>
    </row>
    <row r="2785" spans="1:22" ht="16.5" customHeight="1">
      <c r="A2785" s="27"/>
      <c r="B2785" s="9"/>
      <c r="C2785" s="15"/>
      <c r="D2785" s="21"/>
      <c r="E2785" s="12"/>
      <c r="F2785" s="14"/>
      <c r="G2785" s="14"/>
      <c r="H2785" s="9"/>
      <c r="I2785" s="13"/>
      <c r="J2785" s="14"/>
      <c r="K2785" s="15"/>
      <c r="L2785" s="13"/>
      <c r="M2785" s="14"/>
      <c r="N2785" s="9"/>
      <c r="O2785" s="9"/>
      <c r="P2785" s="17"/>
      <c r="Q2785" s="18"/>
      <c r="R2785" s="25"/>
      <c r="S2785" s="18"/>
      <c r="T2785" s="34"/>
      <c r="U2785" s="15"/>
      <c r="V2785" s="45"/>
    </row>
    <row r="2786" spans="1:22" ht="16.5" customHeight="1">
      <c r="A2786" s="27"/>
      <c r="B2786" s="9"/>
      <c r="C2786" s="15"/>
      <c r="D2786" s="21"/>
      <c r="E2786" s="12"/>
      <c r="F2786" s="14"/>
      <c r="G2786" s="14"/>
      <c r="H2786" s="9"/>
      <c r="I2786" s="13"/>
      <c r="J2786" s="14"/>
      <c r="K2786" s="15"/>
      <c r="L2786" s="13"/>
      <c r="M2786" s="14"/>
      <c r="N2786" s="9"/>
      <c r="O2786" s="9"/>
      <c r="P2786" s="17"/>
      <c r="Q2786" s="18"/>
      <c r="R2786" s="25"/>
      <c r="S2786" s="18"/>
      <c r="T2786" s="34"/>
      <c r="U2786" s="15"/>
      <c r="V2786" s="45"/>
    </row>
    <row r="2787" spans="1:22" ht="16.5" customHeight="1">
      <c r="A2787" s="27"/>
      <c r="B2787" s="9"/>
      <c r="C2787" s="15"/>
      <c r="D2787" s="21"/>
      <c r="E2787" s="12"/>
      <c r="F2787" s="14"/>
      <c r="G2787" s="14"/>
      <c r="H2787" s="9"/>
      <c r="I2787" s="13"/>
      <c r="J2787" s="14"/>
      <c r="K2787" s="15"/>
      <c r="L2787" s="13"/>
      <c r="M2787" s="14"/>
      <c r="N2787" s="9"/>
      <c r="O2787" s="9"/>
      <c r="P2787" s="17"/>
      <c r="Q2787" s="18"/>
      <c r="R2787" s="25"/>
      <c r="S2787" s="18"/>
      <c r="T2787" s="34"/>
      <c r="U2787" s="15"/>
      <c r="V2787" s="45"/>
    </row>
    <row r="2788" spans="1:22" ht="16.5" customHeight="1">
      <c r="A2788" s="27"/>
      <c r="B2788" s="9"/>
      <c r="C2788" s="15"/>
      <c r="D2788" s="21"/>
      <c r="E2788" s="12"/>
      <c r="F2788" s="14"/>
      <c r="G2788" s="14"/>
      <c r="H2788" s="9"/>
      <c r="I2788" s="13"/>
      <c r="J2788" s="14"/>
      <c r="K2788" s="15"/>
      <c r="L2788" s="13"/>
      <c r="M2788" s="14"/>
      <c r="N2788" s="9"/>
      <c r="O2788" s="9"/>
      <c r="P2788" s="17"/>
      <c r="Q2788" s="18"/>
      <c r="R2788" s="25"/>
      <c r="S2788" s="18"/>
      <c r="T2788" s="34"/>
      <c r="U2788" s="15"/>
      <c r="V2788" s="45"/>
    </row>
    <row r="2789" spans="1:22" ht="16.5" customHeight="1">
      <c r="A2789" s="27"/>
      <c r="B2789" s="9"/>
      <c r="C2789" s="15"/>
      <c r="D2789" s="21"/>
      <c r="E2789" s="12"/>
      <c r="F2789" s="14"/>
      <c r="G2789" s="14"/>
      <c r="H2789" s="9"/>
      <c r="I2789" s="13"/>
      <c r="J2789" s="14"/>
      <c r="K2789" s="15"/>
      <c r="L2789" s="13"/>
      <c r="M2789" s="14"/>
      <c r="N2789" s="9"/>
      <c r="O2789" s="9"/>
      <c r="P2789" s="17"/>
      <c r="Q2789" s="18"/>
      <c r="R2789" s="25"/>
      <c r="S2789" s="18"/>
      <c r="T2789" s="34"/>
      <c r="U2789" s="15"/>
      <c r="V2789" s="45"/>
    </row>
    <row r="2790" spans="1:22" ht="16.5" customHeight="1">
      <c r="A2790" s="27"/>
      <c r="B2790" s="9"/>
      <c r="C2790" s="15"/>
      <c r="D2790" s="21"/>
      <c r="E2790" s="12"/>
      <c r="F2790" s="14"/>
      <c r="G2790" s="14"/>
      <c r="H2790" s="9"/>
      <c r="I2790" s="13"/>
      <c r="J2790" s="14"/>
      <c r="K2790" s="15"/>
      <c r="L2790" s="13"/>
      <c r="M2790" s="14"/>
      <c r="N2790" s="9"/>
      <c r="O2790" s="9"/>
      <c r="P2790" s="17"/>
      <c r="Q2790" s="18"/>
      <c r="R2790" s="25"/>
      <c r="S2790" s="18"/>
      <c r="T2790" s="34"/>
      <c r="U2790" s="15"/>
      <c r="V2790" s="45"/>
    </row>
    <row r="2791" spans="1:22" ht="16.5" customHeight="1">
      <c r="A2791" s="27"/>
      <c r="B2791" s="9"/>
      <c r="C2791" s="15"/>
      <c r="D2791" s="21"/>
      <c r="E2791" s="12"/>
      <c r="F2791" s="14"/>
      <c r="G2791" s="14"/>
      <c r="H2791" s="9"/>
      <c r="I2791" s="13"/>
      <c r="J2791" s="14"/>
      <c r="K2791" s="15"/>
      <c r="L2791" s="13"/>
      <c r="M2791" s="14"/>
      <c r="N2791" s="9"/>
      <c r="O2791" s="9"/>
      <c r="P2791" s="17"/>
      <c r="Q2791" s="18"/>
      <c r="R2791" s="25"/>
      <c r="S2791" s="18"/>
      <c r="T2791" s="34"/>
      <c r="U2791" s="15"/>
      <c r="V2791" s="45"/>
    </row>
    <row r="2792" spans="1:22" ht="16.5" customHeight="1">
      <c r="A2792" s="27"/>
      <c r="B2792" s="9"/>
      <c r="C2792" s="15"/>
      <c r="D2792" s="21"/>
      <c r="E2792" s="12"/>
      <c r="F2792" s="14"/>
      <c r="G2792" s="14"/>
      <c r="H2792" s="9"/>
      <c r="I2792" s="13"/>
      <c r="J2792" s="14"/>
      <c r="K2792" s="15"/>
      <c r="L2792" s="13"/>
      <c r="M2792" s="14"/>
      <c r="N2792" s="9"/>
      <c r="O2792" s="9"/>
      <c r="P2792" s="17"/>
      <c r="Q2792" s="18"/>
      <c r="R2792" s="25"/>
      <c r="S2792" s="18"/>
      <c r="T2792" s="34"/>
      <c r="U2792" s="15"/>
      <c r="V2792" s="45"/>
    </row>
    <row r="2793" spans="1:22" ht="16.5" customHeight="1">
      <c r="A2793" s="27"/>
      <c r="B2793" s="9"/>
      <c r="C2793" s="15"/>
      <c r="D2793" s="21"/>
      <c r="E2793" s="12"/>
      <c r="F2793" s="14"/>
      <c r="G2793" s="14"/>
      <c r="H2793" s="9"/>
      <c r="I2793" s="13"/>
      <c r="J2793" s="14"/>
      <c r="K2793" s="15"/>
      <c r="L2793" s="13"/>
      <c r="M2793" s="14"/>
      <c r="N2793" s="9"/>
      <c r="O2793" s="9"/>
      <c r="P2793" s="17"/>
      <c r="Q2793" s="18"/>
      <c r="R2793" s="25"/>
      <c r="S2793" s="18"/>
      <c r="T2793" s="34"/>
      <c r="U2793" s="15"/>
      <c r="V2793" s="45"/>
    </row>
    <row r="2794" spans="1:22" ht="16.5" customHeight="1">
      <c r="A2794" s="27"/>
      <c r="B2794" s="9"/>
      <c r="C2794" s="15"/>
      <c r="D2794" s="21"/>
      <c r="E2794" s="12"/>
      <c r="F2794" s="14"/>
      <c r="G2794" s="14"/>
      <c r="H2794" s="9"/>
      <c r="I2794" s="13"/>
      <c r="J2794" s="14"/>
      <c r="K2794" s="15"/>
      <c r="L2794" s="13"/>
      <c r="M2794" s="14"/>
      <c r="N2794" s="9"/>
      <c r="O2794" s="9"/>
      <c r="P2794" s="17"/>
      <c r="Q2794" s="18"/>
      <c r="R2794" s="25"/>
      <c r="S2794" s="18"/>
      <c r="T2794" s="34"/>
      <c r="U2794" s="15"/>
      <c r="V2794" s="45"/>
    </row>
    <row r="2795" spans="1:22" ht="16.5" customHeight="1">
      <c r="A2795" s="27"/>
      <c r="B2795" s="9"/>
      <c r="C2795" s="15"/>
      <c r="D2795" s="21"/>
      <c r="E2795" s="12"/>
      <c r="F2795" s="14"/>
      <c r="G2795" s="14"/>
      <c r="H2795" s="9"/>
      <c r="I2795" s="13"/>
      <c r="J2795" s="14"/>
      <c r="K2795" s="15"/>
      <c r="L2795" s="13"/>
      <c r="M2795" s="14"/>
      <c r="N2795" s="9"/>
      <c r="O2795" s="9"/>
      <c r="P2795" s="17"/>
      <c r="Q2795" s="18"/>
      <c r="R2795" s="25"/>
      <c r="S2795" s="18"/>
      <c r="T2795" s="34"/>
      <c r="U2795" s="15"/>
      <c r="V2795" s="45"/>
    </row>
    <row r="2796" spans="1:22" ht="16.5" customHeight="1">
      <c r="A2796" s="27"/>
      <c r="B2796" s="9"/>
      <c r="C2796" s="15"/>
      <c r="D2796" s="21"/>
      <c r="E2796" s="12"/>
      <c r="F2796" s="14"/>
      <c r="G2796" s="14"/>
      <c r="H2796" s="9"/>
      <c r="I2796" s="13"/>
      <c r="J2796" s="14"/>
      <c r="K2796" s="15"/>
      <c r="L2796" s="13"/>
      <c r="M2796" s="14"/>
      <c r="N2796" s="9"/>
      <c r="O2796" s="9"/>
      <c r="P2796" s="17"/>
      <c r="Q2796" s="18"/>
      <c r="R2796" s="25"/>
      <c r="S2796" s="18"/>
      <c r="T2796" s="34"/>
      <c r="U2796" s="15"/>
      <c r="V2796" s="45"/>
    </row>
    <row r="2797" spans="1:22" ht="16.5" customHeight="1">
      <c r="A2797" s="27"/>
      <c r="B2797" s="9"/>
      <c r="C2797" s="15"/>
      <c r="D2797" s="21"/>
      <c r="E2797" s="12"/>
      <c r="F2797" s="14"/>
      <c r="G2797" s="14"/>
      <c r="H2797" s="9"/>
      <c r="I2797" s="13"/>
      <c r="J2797" s="14"/>
      <c r="K2797" s="15"/>
      <c r="L2797" s="13"/>
      <c r="M2797" s="14"/>
      <c r="N2797" s="9"/>
      <c r="O2797" s="9"/>
      <c r="P2797" s="17"/>
      <c r="Q2797" s="18"/>
      <c r="R2797" s="25"/>
      <c r="S2797" s="18"/>
      <c r="T2797" s="34"/>
      <c r="U2797" s="15"/>
      <c r="V2797" s="45"/>
    </row>
    <row r="2798" spans="1:22" ht="16.5" customHeight="1">
      <c r="A2798" s="27"/>
      <c r="B2798" s="9"/>
      <c r="C2798" s="15"/>
      <c r="D2798" s="21"/>
      <c r="E2798" s="12"/>
      <c r="F2798" s="14"/>
      <c r="G2798" s="14"/>
      <c r="H2798" s="9"/>
      <c r="I2798" s="13"/>
      <c r="J2798" s="14"/>
      <c r="K2798" s="15"/>
      <c r="L2798" s="13"/>
      <c r="M2798" s="14"/>
      <c r="N2798" s="9"/>
      <c r="O2798" s="9"/>
      <c r="P2798" s="17"/>
      <c r="Q2798" s="18"/>
      <c r="R2798" s="25"/>
      <c r="S2798" s="18"/>
      <c r="T2798" s="34"/>
      <c r="U2798" s="15"/>
      <c r="V2798" s="45"/>
    </row>
    <row r="2799" spans="1:22" ht="16.5" customHeight="1">
      <c r="A2799" s="27"/>
      <c r="B2799" s="9"/>
      <c r="C2799" s="15"/>
      <c r="D2799" s="21"/>
      <c r="E2799" s="12"/>
      <c r="F2799" s="14"/>
      <c r="G2799" s="14"/>
      <c r="H2799" s="9"/>
      <c r="I2799" s="13"/>
      <c r="J2799" s="14"/>
      <c r="K2799" s="15"/>
      <c r="L2799" s="13"/>
      <c r="M2799" s="14"/>
      <c r="N2799" s="9"/>
      <c r="O2799" s="9"/>
      <c r="P2799" s="17"/>
      <c r="Q2799" s="18"/>
      <c r="R2799" s="25"/>
      <c r="S2799" s="18"/>
      <c r="T2799" s="34"/>
      <c r="U2799" s="15"/>
      <c r="V2799" s="45"/>
    </row>
    <row r="2800" spans="1:22" ht="16.5" customHeight="1">
      <c r="A2800" s="27"/>
      <c r="B2800" s="9"/>
      <c r="C2800" s="15"/>
      <c r="D2800" s="21"/>
      <c r="E2800" s="12"/>
      <c r="F2800" s="14"/>
      <c r="G2800" s="14"/>
      <c r="H2800" s="9"/>
      <c r="I2800" s="13"/>
      <c r="J2800" s="14"/>
      <c r="K2800" s="15"/>
      <c r="L2800" s="13"/>
      <c r="M2800" s="14"/>
      <c r="N2800" s="9"/>
      <c r="O2800" s="9"/>
      <c r="P2800" s="17"/>
      <c r="Q2800" s="18"/>
      <c r="R2800" s="25"/>
      <c r="S2800" s="18"/>
      <c r="T2800" s="34"/>
      <c r="U2800" s="15"/>
      <c r="V2800" s="45"/>
    </row>
    <row r="2801" spans="1:22" ht="16.5" customHeight="1">
      <c r="A2801" s="27"/>
      <c r="B2801" s="9"/>
      <c r="C2801" s="15"/>
      <c r="D2801" s="21"/>
      <c r="E2801" s="12"/>
      <c r="F2801" s="14"/>
      <c r="G2801" s="14"/>
      <c r="H2801" s="9"/>
      <c r="I2801" s="13"/>
      <c r="J2801" s="14"/>
      <c r="K2801" s="15"/>
      <c r="L2801" s="13"/>
      <c r="M2801" s="14"/>
      <c r="N2801" s="9"/>
      <c r="O2801" s="9"/>
      <c r="P2801" s="17"/>
      <c r="Q2801" s="18"/>
      <c r="R2801" s="25"/>
      <c r="S2801" s="18"/>
      <c r="T2801" s="34"/>
      <c r="U2801" s="15"/>
      <c r="V2801" s="45"/>
    </row>
    <row r="2802" spans="1:22" ht="16.5" customHeight="1">
      <c r="A2802" s="27"/>
      <c r="B2802" s="9"/>
      <c r="C2802" s="15"/>
      <c r="D2802" s="21"/>
      <c r="E2802" s="12"/>
      <c r="F2802" s="14"/>
      <c r="G2802" s="14"/>
      <c r="H2802" s="9"/>
      <c r="I2802" s="13"/>
      <c r="J2802" s="14"/>
      <c r="K2802" s="15"/>
      <c r="L2802" s="13"/>
      <c r="M2802" s="14"/>
      <c r="N2802" s="9"/>
      <c r="O2802" s="9"/>
      <c r="P2802" s="17"/>
      <c r="Q2802" s="18"/>
      <c r="R2802" s="25"/>
      <c r="S2802" s="18"/>
      <c r="T2802" s="34"/>
      <c r="U2802" s="15"/>
      <c r="V2802" s="45"/>
    </row>
    <row r="2803" spans="1:22" ht="16.5" customHeight="1">
      <c r="A2803" s="27"/>
      <c r="B2803" s="9"/>
      <c r="C2803" s="15"/>
      <c r="D2803" s="21"/>
      <c r="E2803" s="12"/>
      <c r="F2803" s="14"/>
      <c r="G2803" s="14"/>
      <c r="H2803" s="9"/>
      <c r="I2803" s="13"/>
      <c r="J2803" s="14"/>
      <c r="K2803" s="15"/>
      <c r="L2803" s="13"/>
      <c r="M2803" s="14"/>
      <c r="N2803" s="9"/>
      <c r="O2803" s="9"/>
      <c r="P2803" s="17"/>
      <c r="Q2803" s="18"/>
      <c r="R2803" s="25"/>
      <c r="S2803" s="18"/>
      <c r="T2803" s="34"/>
      <c r="U2803" s="15"/>
      <c r="V2803" s="45"/>
    </row>
    <row r="2804" spans="1:22" ht="16.5" customHeight="1">
      <c r="A2804" s="27"/>
      <c r="B2804" s="9"/>
      <c r="C2804" s="15"/>
      <c r="D2804" s="21"/>
      <c r="E2804" s="12"/>
      <c r="F2804" s="14"/>
      <c r="G2804" s="14"/>
      <c r="H2804" s="9"/>
      <c r="I2804" s="13"/>
      <c r="J2804" s="14"/>
      <c r="K2804" s="15"/>
      <c r="L2804" s="13"/>
      <c r="M2804" s="14"/>
      <c r="N2804" s="9"/>
      <c r="O2804" s="9"/>
      <c r="P2804" s="17"/>
      <c r="Q2804" s="18"/>
      <c r="R2804" s="25"/>
      <c r="S2804" s="18"/>
      <c r="T2804" s="34"/>
      <c r="U2804" s="15"/>
      <c r="V2804" s="45"/>
    </row>
    <row r="2805" spans="1:22" ht="16.5" customHeight="1">
      <c r="A2805" s="27"/>
      <c r="B2805" s="9"/>
      <c r="C2805" s="15"/>
      <c r="D2805" s="21"/>
      <c r="E2805" s="12"/>
      <c r="F2805" s="14"/>
      <c r="G2805" s="14"/>
      <c r="H2805" s="9"/>
      <c r="I2805" s="13"/>
      <c r="J2805" s="14"/>
      <c r="K2805" s="15"/>
      <c r="L2805" s="13"/>
      <c r="M2805" s="14"/>
      <c r="N2805" s="9"/>
      <c r="O2805" s="9"/>
      <c r="P2805" s="17"/>
      <c r="Q2805" s="18"/>
      <c r="R2805" s="25"/>
      <c r="S2805" s="18"/>
      <c r="T2805" s="34"/>
      <c r="U2805" s="15"/>
      <c r="V2805" s="45"/>
    </row>
    <row r="2806" spans="1:22" ht="16.5" customHeight="1">
      <c r="A2806" s="27"/>
      <c r="B2806" s="9"/>
      <c r="C2806" s="15"/>
      <c r="D2806" s="21"/>
      <c r="E2806" s="12"/>
      <c r="F2806" s="14"/>
      <c r="G2806" s="14"/>
      <c r="H2806" s="9"/>
      <c r="I2806" s="13"/>
      <c r="J2806" s="14"/>
      <c r="K2806" s="15"/>
      <c r="L2806" s="13"/>
      <c r="M2806" s="14"/>
      <c r="N2806" s="9"/>
      <c r="O2806" s="9"/>
      <c r="P2806" s="17"/>
      <c r="Q2806" s="18"/>
      <c r="R2806" s="25"/>
      <c r="S2806" s="18"/>
      <c r="T2806" s="34"/>
      <c r="U2806" s="15"/>
      <c r="V2806" s="45"/>
    </row>
    <row r="2807" spans="1:22" ht="16.5" customHeight="1">
      <c r="A2807" s="27"/>
      <c r="B2807" s="9"/>
      <c r="C2807" s="15"/>
      <c r="D2807" s="21"/>
      <c r="E2807" s="12"/>
      <c r="F2807" s="14"/>
      <c r="G2807" s="14"/>
      <c r="H2807" s="9"/>
      <c r="I2807" s="13"/>
      <c r="J2807" s="14"/>
      <c r="K2807" s="15"/>
      <c r="L2807" s="13"/>
      <c r="M2807" s="14"/>
      <c r="N2807" s="9"/>
      <c r="O2807" s="9"/>
      <c r="P2807" s="17"/>
      <c r="Q2807" s="18"/>
      <c r="R2807" s="25"/>
      <c r="S2807" s="18"/>
      <c r="T2807" s="34"/>
      <c r="U2807" s="15"/>
      <c r="V2807" s="45"/>
    </row>
    <row r="2808" spans="1:22" ht="16.5" customHeight="1">
      <c r="A2808" s="27"/>
      <c r="B2808" s="9"/>
      <c r="C2808" s="15"/>
      <c r="D2808" s="21"/>
      <c r="E2808" s="12"/>
      <c r="F2808" s="14"/>
      <c r="G2808" s="14"/>
      <c r="H2808" s="9"/>
      <c r="I2808" s="13"/>
      <c r="J2808" s="14"/>
      <c r="K2808" s="15"/>
      <c r="L2808" s="13"/>
      <c r="M2808" s="14"/>
      <c r="N2808" s="9"/>
      <c r="O2808" s="9"/>
      <c r="P2808" s="17"/>
      <c r="Q2808" s="18"/>
      <c r="R2808" s="25"/>
      <c r="S2808" s="18"/>
      <c r="T2808" s="34"/>
      <c r="U2808" s="15"/>
      <c r="V2808" s="45"/>
    </row>
    <row r="2809" spans="1:22" ht="16.5" customHeight="1">
      <c r="A2809" s="27"/>
      <c r="B2809" s="9"/>
      <c r="C2809" s="15"/>
      <c r="D2809" s="21"/>
      <c r="E2809" s="12"/>
      <c r="F2809" s="14"/>
      <c r="G2809" s="14"/>
      <c r="H2809" s="9"/>
      <c r="I2809" s="13"/>
      <c r="J2809" s="14"/>
      <c r="K2809" s="15"/>
      <c r="L2809" s="13"/>
      <c r="M2809" s="14"/>
      <c r="N2809" s="9"/>
      <c r="O2809" s="9"/>
      <c r="P2809" s="17"/>
      <c r="Q2809" s="18"/>
      <c r="R2809" s="25"/>
      <c r="S2809" s="18"/>
      <c r="T2809" s="34"/>
      <c r="U2809" s="15"/>
      <c r="V2809" s="45"/>
    </row>
    <row r="2810" spans="1:22" ht="16.5" customHeight="1">
      <c r="A2810" s="27"/>
      <c r="B2810" s="9"/>
      <c r="C2810" s="15"/>
      <c r="D2810" s="21"/>
      <c r="E2810" s="12"/>
      <c r="F2810" s="14"/>
      <c r="G2810" s="14"/>
      <c r="H2810" s="9"/>
      <c r="I2810" s="13"/>
      <c r="J2810" s="14"/>
      <c r="K2810" s="15"/>
      <c r="L2810" s="13"/>
      <c r="M2810" s="14"/>
      <c r="N2810" s="9"/>
      <c r="O2810" s="9"/>
      <c r="P2810" s="17"/>
      <c r="Q2810" s="18"/>
      <c r="R2810" s="25"/>
      <c r="S2810" s="18"/>
      <c r="T2810" s="34"/>
      <c r="U2810" s="15"/>
      <c r="V2810" s="45"/>
    </row>
    <row r="2811" spans="1:22" ht="16.5" customHeight="1">
      <c r="A2811" s="27"/>
      <c r="B2811" s="9"/>
      <c r="C2811" s="15"/>
      <c r="D2811" s="21"/>
      <c r="E2811" s="12"/>
      <c r="F2811" s="14"/>
      <c r="G2811" s="14"/>
      <c r="H2811" s="9"/>
      <c r="I2811" s="13"/>
      <c r="J2811" s="14"/>
      <c r="K2811" s="15"/>
      <c r="L2811" s="13"/>
      <c r="M2811" s="14"/>
      <c r="N2811" s="9"/>
      <c r="O2811" s="9"/>
      <c r="P2811" s="17"/>
      <c r="Q2811" s="18"/>
      <c r="R2811" s="25"/>
      <c r="S2811" s="18"/>
      <c r="T2811" s="34"/>
      <c r="U2811" s="15"/>
      <c r="V2811" s="45"/>
    </row>
    <row r="2812" spans="1:22" ht="16.5" customHeight="1">
      <c r="A2812" s="27"/>
      <c r="B2812" s="9"/>
      <c r="C2812" s="15"/>
      <c r="D2812" s="21"/>
      <c r="E2812" s="12"/>
      <c r="F2812" s="14"/>
      <c r="G2812" s="14"/>
      <c r="H2812" s="9"/>
      <c r="I2812" s="13"/>
      <c r="J2812" s="14"/>
      <c r="K2812" s="15"/>
      <c r="L2812" s="13"/>
      <c r="M2812" s="14"/>
      <c r="N2812" s="9"/>
      <c r="O2812" s="9"/>
      <c r="P2812" s="17"/>
      <c r="Q2812" s="18"/>
      <c r="R2812" s="25"/>
      <c r="S2812" s="18"/>
      <c r="T2812" s="34"/>
      <c r="U2812" s="15"/>
      <c r="V2812" s="45"/>
    </row>
    <row r="2813" spans="1:22" ht="16.5" customHeight="1">
      <c r="A2813" s="27"/>
      <c r="B2813" s="9"/>
      <c r="C2813" s="15"/>
      <c r="D2813" s="21"/>
      <c r="E2813" s="12"/>
      <c r="F2813" s="14"/>
      <c r="G2813" s="14"/>
      <c r="H2813" s="9"/>
      <c r="I2813" s="13"/>
      <c r="J2813" s="14"/>
      <c r="K2813" s="15"/>
      <c r="L2813" s="13"/>
      <c r="M2813" s="14"/>
      <c r="N2813" s="9"/>
      <c r="O2813" s="9"/>
      <c r="P2813" s="17"/>
      <c r="Q2813" s="18"/>
      <c r="R2813" s="25"/>
      <c r="S2813" s="18"/>
      <c r="T2813" s="34"/>
      <c r="U2813" s="15"/>
      <c r="V2813" s="45"/>
    </row>
    <row r="2814" spans="1:22" ht="16.5" customHeight="1">
      <c r="A2814" s="27"/>
      <c r="B2814" s="9"/>
      <c r="C2814" s="15"/>
      <c r="D2814" s="21"/>
      <c r="E2814" s="12"/>
      <c r="F2814" s="14"/>
      <c r="G2814" s="14"/>
      <c r="H2814" s="9"/>
      <c r="I2814" s="13"/>
      <c r="J2814" s="14"/>
      <c r="K2814" s="15"/>
      <c r="L2814" s="13"/>
      <c r="M2814" s="14"/>
      <c r="N2814" s="9"/>
      <c r="O2814" s="9"/>
      <c r="P2814" s="17"/>
      <c r="Q2814" s="18"/>
      <c r="R2814" s="25"/>
      <c r="S2814" s="18"/>
      <c r="T2814" s="34"/>
      <c r="U2814" s="15"/>
      <c r="V2814" s="45"/>
    </row>
    <row r="2815" spans="1:22" ht="16.5" customHeight="1">
      <c r="A2815" s="27"/>
      <c r="B2815" s="9"/>
      <c r="C2815" s="15"/>
      <c r="D2815" s="21"/>
      <c r="E2815" s="12"/>
      <c r="F2815" s="14"/>
      <c r="G2815" s="14"/>
      <c r="H2815" s="9"/>
      <c r="I2815" s="13"/>
      <c r="J2815" s="14"/>
      <c r="K2815" s="15"/>
      <c r="L2815" s="13"/>
      <c r="M2815" s="14"/>
      <c r="N2815" s="9"/>
      <c r="O2815" s="9"/>
      <c r="P2815" s="17"/>
      <c r="Q2815" s="18"/>
      <c r="R2815" s="25"/>
      <c r="S2815" s="18"/>
      <c r="T2815" s="34"/>
      <c r="U2815" s="15"/>
      <c r="V2815" s="45"/>
    </row>
    <row r="2816" spans="1:22" ht="16.5" customHeight="1">
      <c r="A2816" s="27"/>
      <c r="B2816" s="9"/>
      <c r="C2816" s="15"/>
      <c r="D2816" s="21"/>
      <c r="E2816" s="12"/>
      <c r="F2816" s="14"/>
      <c r="G2816" s="14"/>
      <c r="H2816" s="9"/>
      <c r="I2816" s="13"/>
      <c r="J2816" s="14"/>
      <c r="K2816" s="15"/>
      <c r="L2816" s="13"/>
      <c r="M2816" s="14"/>
      <c r="N2816" s="9"/>
      <c r="O2816" s="9"/>
      <c r="P2816" s="17"/>
      <c r="Q2816" s="18"/>
      <c r="R2816" s="25"/>
      <c r="S2816" s="18"/>
      <c r="T2816" s="34"/>
      <c r="U2816" s="15"/>
      <c r="V2816" s="45"/>
    </row>
    <row r="2817" spans="1:22" ht="16.5" customHeight="1">
      <c r="A2817" s="27"/>
      <c r="B2817" s="9"/>
      <c r="C2817" s="15"/>
      <c r="D2817" s="21"/>
      <c r="E2817" s="12"/>
      <c r="F2817" s="14"/>
      <c r="G2817" s="14"/>
      <c r="H2817" s="9"/>
      <c r="I2817" s="13"/>
      <c r="J2817" s="14"/>
      <c r="K2817" s="15"/>
      <c r="L2817" s="13"/>
      <c r="M2817" s="14"/>
      <c r="N2817" s="9"/>
      <c r="O2817" s="9"/>
      <c r="P2817" s="17"/>
      <c r="Q2817" s="18"/>
      <c r="R2817" s="25"/>
      <c r="S2817" s="18"/>
      <c r="T2817" s="34"/>
      <c r="U2817" s="15"/>
      <c r="V2817" s="45"/>
    </row>
    <row r="2818" spans="1:22" ht="16.5" customHeight="1">
      <c r="A2818" s="27"/>
      <c r="B2818" s="9"/>
      <c r="C2818" s="15"/>
      <c r="D2818" s="21"/>
      <c r="E2818" s="12"/>
      <c r="F2818" s="14"/>
      <c r="G2818" s="14"/>
      <c r="H2818" s="9"/>
      <c r="I2818" s="13"/>
      <c r="J2818" s="14"/>
      <c r="K2818" s="15"/>
      <c r="L2818" s="13"/>
      <c r="M2818" s="14"/>
      <c r="N2818" s="9"/>
      <c r="O2818" s="9"/>
      <c r="P2818" s="17"/>
      <c r="Q2818" s="18"/>
      <c r="R2818" s="25"/>
      <c r="S2818" s="18"/>
      <c r="T2818" s="34"/>
      <c r="U2818" s="15"/>
      <c r="V2818" s="45"/>
    </row>
    <row r="2819" spans="1:22" ht="16.5" customHeight="1">
      <c r="A2819" s="27"/>
      <c r="B2819" s="9"/>
      <c r="C2819" s="15"/>
      <c r="D2819" s="21"/>
      <c r="E2819" s="12"/>
      <c r="F2819" s="14"/>
      <c r="G2819" s="14"/>
      <c r="H2819" s="9"/>
      <c r="I2819" s="13"/>
      <c r="J2819" s="14"/>
      <c r="K2819" s="15"/>
      <c r="L2819" s="13"/>
      <c r="M2819" s="14"/>
      <c r="N2819" s="9"/>
      <c r="O2819" s="9"/>
      <c r="P2819" s="17"/>
      <c r="Q2819" s="18"/>
      <c r="R2819" s="25"/>
      <c r="S2819" s="18"/>
      <c r="T2819" s="34"/>
      <c r="U2819" s="15"/>
      <c r="V2819" s="45"/>
    </row>
    <row r="2820" spans="1:22" ht="16.5" customHeight="1">
      <c r="A2820" s="27"/>
      <c r="B2820" s="9"/>
      <c r="C2820" s="15"/>
      <c r="D2820" s="21"/>
      <c r="E2820" s="12"/>
      <c r="F2820" s="14"/>
      <c r="G2820" s="14"/>
      <c r="H2820" s="9"/>
      <c r="I2820" s="13"/>
      <c r="J2820" s="14"/>
      <c r="K2820" s="15"/>
      <c r="L2820" s="13"/>
      <c r="M2820" s="14"/>
      <c r="N2820" s="9"/>
      <c r="O2820" s="9"/>
      <c r="P2820" s="17"/>
      <c r="Q2820" s="18"/>
      <c r="R2820" s="25"/>
      <c r="S2820" s="18"/>
      <c r="T2820" s="34"/>
      <c r="U2820" s="15"/>
      <c r="V2820" s="45"/>
    </row>
    <row r="2821" spans="1:22" ht="16.5" customHeight="1">
      <c r="A2821" s="27"/>
      <c r="B2821" s="9"/>
      <c r="C2821" s="15"/>
      <c r="D2821" s="21"/>
      <c r="E2821" s="12"/>
      <c r="F2821" s="14"/>
      <c r="G2821" s="14"/>
      <c r="H2821" s="9"/>
      <c r="I2821" s="13"/>
      <c r="J2821" s="14"/>
      <c r="K2821" s="15"/>
      <c r="L2821" s="13"/>
      <c r="M2821" s="14"/>
      <c r="N2821" s="9"/>
      <c r="O2821" s="9"/>
      <c r="P2821" s="17"/>
      <c r="Q2821" s="18"/>
      <c r="R2821" s="25"/>
      <c r="S2821" s="18"/>
      <c r="T2821" s="34"/>
      <c r="U2821" s="15"/>
      <c r="V2821" s="45"/>
    </row>
    <row r="2822" spans="1:22" ht="16.5" customHeight="1">
      <c r="A2822" s="27"/>
      <c r="B2822" s="9"/>
      <c r="C2822" s="15"/>
      <c r="D2822" s="21"/>
      <c r="E2822" s="12"/>
      <c r="F2822" s="14"/>
      <c r="G2822" s="14"/>
      <c r="H2822" s="9"/>
      <c r="I2822" s="13"/>
      <c r="J2822" s="14"/>
      <c r="K2822" s="15"/>
      <c r="L2822" s="13"/>
      <c r="M2822" s="14"/>
      <c r="N2822" s="9"/>
      <c r="O2822" s="9"/>
      <c r="P2822" s="17"/>
      <c r="Q2822" s="18"/>
      <c r="R2822" s="25"/>
      <c r="S2822" s="18"/>
      <c r="T2822" s="34"/>
      <c r="U2822" s="15"/>
      <c r="V2822" s="45"/>
    </row>
    <row r="2823" spans="1:22" ht="16.5" customHeight="1">
      <c r="A2823" s="27"/>
      <c r="B2823" s="9"/>
      <c r="C2823" s="15"/>
      <c r="D2823" s="21"/>
      <c r="E2823" s="12"/>
      <c r="F2823" s="14"/>
      <c r="G2823" s="14"/>
      <c r="H2823" s="9"/>
      <c r="I2823" s="13"/>
      <c r="J2823" s="14"/>
      <c r="K2823" s="15"/>
      <c r="L2823" s="13"/>
      <c r="M2823" s="14"/>
      <c r="N2823" s="9"/>
      <c r="O2823" s="9"/>
      <c r="P2823" s="17"/>
      <c r="Q2823" s="18"/>
      <c r="R2823" s="25"/>
      <c r="S2823" s="18"/>
      <c r="T2823" s="34"/>
      <c r="U2823" s="15"/>
      <c r="V2823" s="45"/>
    </row>
    <row r="2824" spans="1:22" ht="16.5" customHeight="1">
      <c r="A2824" s="27"/>
      <c r="B2824" s="9"/>
      <c r="C2824" s="15"/>
      <c r="D2824" s="21"/>
      <c r="E2824" s="12"/>
      <c r="F2824" s="14"/>
      <c r="G2824" s="14"/>
      <c r="H2824" s="9"/>
      <c r="I2824" s="13"/>
      <c r="J2824" s="14"/>
      <c r="K2824" s="15"/>
      <c r="L2824" s="13"/>
      <c r="M2824" s="14"/>
      <c r="N2824" s="9"/>
      <c r="O2824" s="9"/>
      <c r="P2824" s="17"/>
      <c r="Q2824" s="18"/>
      <c r="R2824" s="25"/>
      <c r="S2824" s="18"/>
      <c r="T2824" s="34"/>
      <c r="U2824" s="15"/>
      <c r="V2824" s="45"/>
    </row>
    <row r="2825" spans="1:22" ht="16.5" customHeight="1">
      <c r="A2825" s="27"/>
      <c r="B2825" s="9"/>
      <c r="C2825" s="15"/>
      <c r="D2825" s="21"/>
      <c r="E2825" s="12"/>
      <c r="F2825" s="14"/>
      <c r="G2825" s="14"/>
      <c r="H2825" s="9"/>
      <c r="I2825" s="13"/>
      <c r="J2825" s="14"/>
      <c r="K2825" s="15"/>
      <c r="L2825" s="13"/>
      <c r="M2825" s="14"/>
      <c r="N2825" s="9"/>
      <c r="O2825" s="9"/>
      <c r="P2825" s="17"/>
      <c r="Q2825" s="18"/>
      <c r="R2825" s="25"/>
      <c r="S2825" s="18"/>
      <c r="T2825" s="34"/>
      <c r="U2825" s="15"/>
      <c r="V2825" s="45"/>
    </row>
    <row r="2826" spans="1:22" ht="16.5" customHeight="1">
      <c r="A2826" s="27"/>
      <c r="B2826" s="9"/>
      <c r="C2826" s="15"/>
      <c r="D2826" s="21"/>
      <c r="E2826" s="12"/>
      <c r="F2826" s="14"/>
      <c r="G2826" s="14"/>
      <c r="H2826" s="9"/>
      <c r="I2826" s="13"/>
      <c r="J2826" s="14"/>
      <c r="K2826" s="15"/>
      <c r="L2826" s="13"/>
      <c r="M2826" s="14"/>
      <c r="N2826" s="9"/>
      <c r="O2826" s="9"/>
      <c r="P2826" s="17"/>
      <c r="Q2826" s="18"/>
      <c r="R2826" s="25"/>
      <c r="S2826" s="18"/>
      <c r="T2826" s="34"/>
      <c r="U2826" s="15"/>
      <c r="V2826" s="45"/>
    </row>
    <row r="2827" spans="1:22" ht="16.5" customHeight="1">
      <c r="A2827" s="27"/>
      <c r="B2827" s="9"/>
      <c r="C2827" s="15"/>
      <c r="D2827" s="21"/>
      <c r="E2827" s="12"/>
      <c r="F2827" s="14"/>
      <c r="G2827" s="14"/>
      <c r="H2827" s="9"/>
      <c r="I2827" s="13"/>
      <c r="J2827" s="14"/>
      <c r="K2827" s="15"/>
      <c r="L2827" s="13"/>
      <c r="M2827" s="14"/>
      <c r="N2827" s="9"/>
      <c r="O2827" s="9"/>
      <c r="P2827" s="17"/>
      <c r="Q2827" s="18"/>
      <c r="R2827" s="25"/>
      <c r="S2827" s="18"/>
      <c r="T2827" s="34"/>
      <c r="U2827" s="15"/>
      <c r="V2827" s="45"/>
    </row>
    <row r="2828" spans="1:22" ht="16.5" customHeight="1">
      <c r="A2828" s="27"/>
      <c r="B2828" s="9"/>
      <c r="C2828" s="15"/>
      <c r="D2828" s="21"/>
      <c r="E2828" s="12"/>
      <c r="F2828" s="14"/>
      <c r="G2828" s="14"/>
      <c r="H2828" s="9"/>
      <c r="I2828" s="13"/>
      <c r="J2828" s="14"/>
      <c r="K2828" s="15"/>
      <c r="L2828" s="13"/>
      <c r="M2828" s="14"/>
      <c r="N2828" s="9"/>
      <c r="O2828" s="9"/>
      <c r="P2828" s="17"/>
      <c r="Q2828" s="18"/>
      <c r="R2828" s="25"/>
      <c r="S2828" s="18"/>
      <c r="T2828" s="34"/>
      <c r="U2828" s="15"/>
      <c r="V2828" s="45"/>
    </row>
    <row r="2829" spans="1:22" ht="16.5" customHeight="1">
      <c r="A2829" s="27"/>
      <c r="B2829" s="9"/>
      <c r="C2829" s="15"/>
      <c r="D2829" s="21"/>
      <c r="E2829" s="12"/>
      <c r="F2829" s="14"/>
      <c r="G2829" s="14"/>
      <c r="H2829" s="9"/>
      <c r="I2829" s="13"/>
      <c r="J2829" s="14"/>
      <c r="K2829" s="15"/>
      <c r="L2829" s="13"/>
      <c r="M2829" s="14"/>
      <c r="N2829" s="9"/>
      <c r="O2829" s="9"/>
      <c r="P2829" s="17"/>
      <c r="Q2829" s="18"/>
      <c r="R2829" s="25"/>
      <c r="S2829" s="18"/>
      <c r="T2829" s="34"/>
      <c r="U2829" s="15"/>
      <c r="V2829" s="45"/>
    </row>
    <row r="2830" spans="1:22" ht="16.5" customHeight="1">
      <c r="A2830" s="27"/>
      <c r="B2830" s="9"/>
      <c r="C2830" s="15"/>
      <c r="D2830" s="21"/>
      <c r="E2830" s="12"/>
      <c r="F2830" s="14"/>
      <c r="G2830" s="14"/>
      <c r="H2830" s="9"/>
      <c r="I2830" s="13"/>
      <c r="J2830" s="14"/>
      <c r="K2830" s="15"/>
      <c r="L2830" s="13"/>
      <c r="M2830" s="14"/>
      <c r="N2830" s="9"/>
      <c r="O2830" s="9"/>
      <c r="P2830" s="17"/>
      <c r="Q2830" s="18"/>
      <c r="R2830" s="25"/>
      <c r="S2830" s="18"/>
      <c r="T2830" s="34"/>
      <c r="U2830" s="15"/>
      <c r="V2830" s="45"/>
    </row>
    <row r="2831" spans="1:22" ht="16.5" customHeight="1">
      <c r="A2831" s="27"/>
      <c r="B2831" s="9"/>
      <c r="C2831" s="15"/>
      <c r="D2831" s="21"/>
      <c r="E2831" s="12"/>
      <c r="F2831" s="14"/>
      <c r="G2831" s="14"/>
      <c r="H2831" s="9"/>
      <c r="I2831" s="13"/>
      <c r="J2831" s="14"/>
      <c r="K2831" s="15"/>
      <c r="L2831" s="13"/>
      <c r="M2831" s="14"/>
      <c r="N2831" s="9"/>
      <c r="O2831" s="9"/>
      <c r="P2831" s="17"/>
      <c r="Q2831" s="18"/>
      <c r="R2831" s="25"/>
      <c r="S2831" s="18"/>
      <c r="T2831" s="34"/>
      <c r="U2831" s="15"/>
      <c r="V2831" s="45"/>
    </row>
    <row r="2832" spans="1:22" ht="16.5" customHeight="1">
      <c r="A2832" s="27"/>
      <c r="B2832" s="9"/>
      <c r="C2832" s="15"/>
      <c r="D2832" s="21"/>
      <c r="E2832" s="12"/>
      <c r="F2832" s="14"/>
      <c r="G2832" s="14"/>
      <c r="H2832" s="9"/>
      <c r="I2832" s="13"/>
      <c r="J2832" s="14"/>
      <c r="K2832" s="15"/>
      <c r="L2832" s="13"/>
      <c r="M2832" s="14"/>
      <c r="N2832" s="9"/>
      <c r="O2832" s="9"/>
      <c r="P2832" s="17"/>
      <c r="Q2832" s="18"/>
      <c r="R2832" s="25"/>
      <c r="S2832" s="18"/>
      <c r="T2832" s="34"/>
      <c r="U2832" s="15"/>
      <c r="V2832" s="45"/>
    </row>
    <row r="2833" spans="1:22" ht="16.5" customHeight="1">
      <c r="A2833" s="27"/>
      <c r="B2833" s="9"/>
      <c r="C2833" s="15"/>
      <c r="D2833" s="21"/>
      <c r="E2833" s="12"/>
      <c r="F2833" s="14"/>
      <c r="G2833" s="14"/>
      <c r="H2833" s="9"/>
      <c r="I2833" s="13"/>
      <c r="J2833" s="14"/>
      <c r="K2833" s="15"/>
      <c r="L2833" s="13"/>
      <c r="M2833" s="14"/>
      <c r="N2833" s="9"/>
      <c r="O2833" s="9"/>
      <c r="P2833" s="17"/>
      <c r="Q2833" s="18"/>
      <c r="R2833" s="25"/>
      <c r="S2833" s="18"/>
      <c r="T2833" s="34"/>
      <c r="U2833" s="15"/>
      <c r="V2833" s="45"/>
    </row>
    <row r="2834" spans="1:22" ht="16.5" customHeight="1">
      <c r="A2834" s="27"/>
      <c r="B2834" s="9"/>
      <c r="C2834" s="15"/>
      <c r="D2834" s="21"/>
      <c r="E2834" s="12"/>
      <c r="F2834" s="14"/>
      <c r="G2834" s="14"/>
      <c r="H2834" s="9"/>
      <c r="I2834" s="13"/>
      <c r="J2834" s="14"/>
      <c r="K2834" s="15"/>
      <c r="L2834" s="13"/>
      <c r="M2834" s="14"/>
      <c r="N2834" s="9"/>
      <c r="O2834" s="9"/>
      <c r="P2834" s="17"/>
      <c r="Q2834" s="18"/>
      <c r="R2834" s="25"/>
      <c r="S2834" s="18"/>
      <c r="T2834" s="34"/>
      <c r="U2834" s="15"/>
      <c r="V2834" s="45"/>
    </row>
    <row r="2835" spans="1:22" ht="16.5" customHeight="1">
      <c r="A2835" s="27"/>
      <c r="B2835" s="9"/>
      <c r="C2835" s="15"/>
      <c r="D2835" s="21"/>
      <c r="E2835" s="12"/>
      <c r="F2835" s="14"/>
      <c r="G2835" s="14"/>
      <c r="H2835" s="9"/>
      <c r="I2835" s="13"/>
      <c r="J2835" s="14"/>
      <c r="K2835" s="15"/>
      <c r="L2835" s="13"/>
      <c r="M2835" s="14"/>
      <c r="N2835" s="9"/>
      <c r="O2835" s="9"/>
      <c r="P2835" s="17"/>
      <c r="Q2835" s="18"/>
      <c r="R2835" s="25"/>
      <c r="S2835" s="18"/>
      <c r="T2835" s="34"/>
      <c r="U2835" s="15"/>
      <c r="V2835" s="45"/>
    </row>
    <row r="2836" spans="1:22" ht="16.5" customHeight="1">
      <c r="A2836" s="27"/>
      <c r="B2836" s="9"/>
      <c r="C2836" s="15"/>
      <c r="D2836" s="21"/>
      <c r="E2836" s="12"/>
      <c r="F2836" s="14"/>
      <c r="G2836" s="14"/>
      <c r="H2836" s="9"/>
      <c r="I2836" s="13"/>
      <c r="J2836" s="14"/>
      <c r="K2836" s="15"/>
      <c r="L2836" s="13"/>
      <c r="M2836" s="14"/>
      <c r="N2836" s="9"/>
      <c r="O2836" s="9"/>
      <c r="P2836" s="17"/>
      <c r="Q2836" s="18"/>
      <c r="R2836" s="25"/>
      <c r="S2836" s="18"/>
      <c r="T2836" s="34"/>
      <c r="U2836" s="15"/>
      <c r="V2836" s="45"/>
    </row>
    <row r="2837" spans="1:22" ht="16.5" customHeight="1">
      <c r="A2837" s="27"/>
      <c r="B2837" s="9"/>
      <c r="C2837" s="15"/>
      <c r="D2837" s="21"/>
      <c r="E2837" s="12"/>
      <c r="F2837" s="14"/>
      <c r="G2837" s="14"/>
      <c r="H2837" s="9"/>
      <c r="I2837" s="13"/>
      <c r="J2837" s="14"/>
      <c r="K2837" s="15"/>
      <c r="L2837" s="13"/>
      <c r="M2837" s="14"/>
      <c r="N2837" s="9"/>
      <c r="O2837" s="9"/>
      <c r="P2837" s="17"/>
      <c r="Q2837" s="18"/>
      <c r="R2837" s="25"/>
      <c r="S2837" s="18"/>
      <c r="T2837" s="34"/>
      <c r="U2837" s="15"/>
      <c r="V2837" s="45"/>
    </row>
    <row r="2838" spans="1:22" ht="16.5" customHeight="1">
      <c r="A2838" s="27"/>
      <c r="B2838" s="9"/>
      <c r="C2838" s="15"/>
      <c r="D2838" s="21"/>
      <c r="E2838" s="12"/>
      <c r="F2838" s="14"/>
      <c r="G2838" s="14"/>
      <c r="H2838" s="9"/>
      <c r="I2838" s="13"/>
      <c r="J2838" s="14"/>
      <c r="K2838" s="15"/>
      <c r="L2838" s="13"/>
      <c r="M2838" s="14"/>
      <c r="N2838" s="9"/>
      <c r="O2838" s="9"/>
      <c r="P2838" s="17"/>
      <c r="Q2838" s="18"/>
      <c r="R2838" s="25"/>
      <c r="S2838" s="18"/>
      <c r="T2838" s="34"/>
      <c r="U2838" s="15"/>
      <c r="V2838" s="45"/>
    </row>
    <row r="2839" spans="1:22" ht="16.5" customHeight="1">
      <c r="A2839" s="27"/>
      <c r="B2839" s="9"/>
      <c r="C2839" s="15"/>
      <c r="D2839" s="21"/>
      <c r="E2839" s="12"/>
      <c r="F2839" s="14"/>
      <c r="G2839" s="14"/>
      <c r="H2839" s="9"/>
      <c r="I2839" s="13"/>
      <c r="J2839" s="14"/>
      <c r="K2839" s="15"/>
      <c r="L2839" s="13"/>
      <c r="M2839" s="14"/>
      <c r="N2839" s="9"/>
      <c r="O2839" s="9"/>
      <c r="P2839" s="17"/>
      <c r="Q2839" s="18"/>
      <c r="R2839" s="25"/>
      <c r="S2839" s="18"/>
      <c r="T2839" s="34"/>
      <c r="U2839" s="15"/>
      <c r="V2839" s="45"/>
    </row>
    <row r="2840" spans="1:22" ht="16.5" customHeight="1">
      <c r="A2840" s="27"/>
      <c r="B2840" s="9"/>
      <c r="C2840" s="15"/>
      <c r="D2840" s="21"/>
      <c r="E2840" s="12"/>
      <c r="F2840" s="14"/>
      <c r="G2840" s="14"/>
      <c r="H2840" s="9"/>
      <c r="I2840" s="13"/>
      <c r="J2840" s="14"/>
      <c r="K2840" s="15"/>
      <c r="L2840" s="13"/>
      <c r="M2840" s="14"/>
      <c r="N2840" s="9"/>
      <c r="O2840" s="9"/>
      <c r="P2840" s="17"/>
      <c r="Q2840" s="18"/>
      <c r="R2840" s="25"/>
      <c r="S2840" s="18"/>
      <c r="T2840" s="34"/>
      <c r="U2840" s="15"/>
      <c r="V2840" s="45"/>
    </row>
    <row r="2841" spans="1:22" ht="16.5" customHeight="1">
      <c r="A2841" s="27"/>
      <c r="B2841" s="9"/>
      <c r="C2841" s="15"/>
      <c r="D2841" s="21"/>
      <c r="E2841" s="12"/>
      <c r="F2841" s="14"/>
      <c r="G2841" s="14"/>
      <c r="H2841" s="9"/>
      <c r="I2841" s="13"/>
      <c r="J2841" s="14"/>
      <c r="K2841" s="15"/>
      <c r="L2841" s="13"/>
      <c r="M2841" s="14"/>
      <c r="N2841" s="9"/>
      <c r="O2841" s="9"/>
      <c r="P2841" s="17"/>
      <c r="Q2841" s="18"/>
      <c r="R2841" s="25"/>
      <c r="S2841" s="18"/>
      <c r="T2841" s="34"/>
      <c r="U2841" s="15"/>
      <c r="V2841" s="45"/>
    </row>
    <row r="2842" spans="1:22" ht="16.5" customHeight="1">
      <c r="A2842" s="27"/>
      <c r="B2842" s="9"/>
      <c r="C2842" s="15"/>
      <c r="D2842" s="21"/>
      <c r="E2842" s="12"/>
      <c r="F2842" s="14"/>
      <c r="G2842" s="14"/>
      <c r="H2842" s="9"/>
      <c r="I2842" s="13"/>
      <c r="J2842" s="14"/>
      <c r="K2842" s="15"/>
      <c r="L2842" s="13"/>
      <c r="M2842" s="14"/>
      <c r="N2842" s="9"/>
      <c r="O2842" s="9"/>
      <c r="P2842" s="17"/>
      <c r="Q2842" s="18"/>
      <c r="R2842" s="25"/>
      <c r="S2842" s="18"/>
      <c r="T2842" s="34"/>
      <c r="U2842" s="15"/>
      <c r="V2842" s="45"/>
    </row>
    <row r="2843" spans="1:22" ht="16.5" customHeight="1">
      <c r="A2843" s="27"/>
      <c r="B2843" s="9"/>
      <c r="C2843" s="15"/>
      <c r="D2843" s="21"/>
      <c r="E2843" s="12"/>
      <c r="F2843" s="14"/>
      <c r="G2843" s="14"/>
      <c r="H2843" s="9"/>
      <c r="I2843" s="13"/>
      <c r="J2843" s="14"/>
      <c r="K2843" s="15"/>
      <c r="L2843" s="13"/>
      <c r="M2843" s="14"/>
      <c r="N2843" s="9"/>
      <c r="O2843" s="9"/>
      <c r="P2843" s="17"/>
      <c r="Q2843" s="18"/>
      <c r="R2843" s="25"/>
      <c r="S2843" s="18"/>
      <c r="T2843" s="34"/>
      <c r="U2843" s="15"/>
      <c r="V2843" s="45"/>
    </row>
    <row r="2844" spans="1:22" ht="16.5" customHeight="1">
      <c r="A2844" s="27"/>
      <c r="B2844" s="9"/>
      <c r="C2844" s="15"/>
      <c r="D2844" s="21"/>
      <c r="E2844" s="12"/>
      <c r="F2844" s="14"/>
      <c r="G2844" s="14"/>
      <c r="H2844" s="9"/>
      <c r="I2844" s="13"/>
      <c r="J2844" s="14"/>
      <c r="K2844" s="15"/>
      <c r="L2844" s="13"/>
      <c r="M2844" s="14"/>
      <c r="N2844" s="9"/>
      <c r="O2844" s="9"/>
      <c r="P2844" s="17"/>
      <c r="Q2844" s="18"/>
      <c r="R2844" s="25"/>
      <c r="S2844" s="18"/>
      <c r="T2844" s="34"/>
      <c r="U2844" s="15"/>
      <c r="V2844" s="45"/>
    </row>
    <row r="2845" spans="1:22" ht="16.5" customHeight="1">
      <c r="A2845" s="27"/>
      <c r="B2845" s="9"/>
      <c r="C2845" s="15"/>
      <c r="D2845" s="21"/>
      <c r="E2845" s="12"/>
      <c r="F2845" s="14"/>
      <c r="G2845" s="14"/>
      <c r="H2845" s="9"/>
      <c r="I2845" s="13"/>
      <c r="J2845" s="14"/>
      <c r="K2845" s="15"/>
      <c r="L2845" s="13"/>
      <c r="M2845" s="14"/>
      <c r="N2845" s="9"/>
      <c r="O2845" s="9"/>
      <c r="P2845" s="17"/>
      <c r="Q2845" s="18"/>
      <c r="R2845" s="25"/>
      <c r="S2845" s="18"/>
      <c r="T2845" s="34"/>
      <c r="U2845" s="15"/>
      <c r="V2845" s="45"/>
    </row>
    <row r="2846" spans="1:22" ht="16.5" customHeight="1">
      <c r="A2846" s="27"/>
      <c r="B2846" s="9"/>
      <c r="C2846" s="15"/>
      <c r="D2846" s="21"/>
      <c r="E2846" s="12"/>
      <c r="F2846" s="14"/>
      <c r="G2846" s="14"/>
      <c r="H2846" s="9"/>
      <c r="I2846" s="13"/>
      <c r="J2846" s="14"/>
      <c r="K2846" s="15"/>
      <c r="L2846" s="13"/>
      <c r="M2846" s="14"/>
      <c r="N2846" s="9"/>
      <c r="O2846" s="9"/>
      <c r="P2846" s="17"/>
      <c r="Q2846" s="18"/>
      <c r="R2846" s="25"/>
      <c r="S2846" s="18"/>
      <c r="T2846" s="34"/>
      <c r="U2846" s="15"/>
      <c r="V2846" s="45"/>
    </row>
    <row r="2847" spans="1:22" ht="16.5" customHeight="1">
      <c r="A2847" s="27"/>
      <c r="B2847" s="9"/>
      <c r="C2847" s="15"/>
      <c r="D2847" s="21"/>
      <c r="E2847" s="12"/>
      <c r="F2847" s="14"/>
      <c r="G2847" s="14"/>
      <c r="H2847" s="9"/>
      <c r="I2847" s="13"/>
      <c r="J2847" s="14"/>
      <c r="K2847" s="15"/>
      <c r="L2847" s="13"/>
      <c r="M2847" s="14"/>
      <c r="N2847" s="9"/>
      <c r="O2847" s="9"/>
      <c r="P2847" s="17"/>
      <c r="Q2847" s="18"/>
      <c r="R2847" s="25"/>
      <c r="S2847" s="18"/>
      <c r="T2847" s="34"/>
      <c r="U2847" s="15"/>
      <c r="V2847" s="45"/>
    </row>
    <row r="2848" spans="1:22" ht="16.5" customHeight="1">
      <c r="A2848" s="27"/>
      <c r="B2848" s="9"/>
      <c r="C2848" s="15"/>
      <c r="D2848" s="21"/>
      <c r="E2848" s="12"/>
      <c r="F2848" s="14"/>
      <c r="G2848" s="14"/>
      <c r="H2848" s="9"/>
      <c r="I2848" s="13"/>
      <c r="J2848" s="14"/>
      <c r="K2848" s="15"/>
      <c r="L2848" s="13"/>
      <c r="M2848" s="14"/>
      <c r="N2848" s="9"/>
      <c r="O2848" s="9"/>
      <c r="P2848" s="17"/>
      <c r="Q2848" s="18"/>
      <c r="R2848" s="25"/>
      <c r="S2848" s="18"/>
      <c r="T2848" s="34"/>
      <c r="U2848" s="15"/>
      <c r="V2848" s="45"/>
    </row>
    <row r="2849" spans="1:22" ht="16.5" customHeight="1">
      <c r="A2849" s="27"/>
      <c r="B2849" s="9"/>
      <c r="C2849" s="15"/>
      <c r="D2849" s="21"/>
      <c r="E2849" s="12"/>
      <c r="F2849" s="14"/>
      <c r="G2849" s="14"/>
      <c r="H2849" s="9"/>
      <c r="I2849" s="13"/>
      <c r="J2849" s="14"/>
      <c r="K2849" s="15"/>
      <c r="L2849" s="13"/>
      <c r="M2849" s="14"/>
      <c r="N2849" s="9"/>
      <c r="O2849" s="9"/>
      <c r="P2849" s="17"/>
      <c r="Q2849" s="18"/>
      <c r="R2849" s="25"/>
      <c r="S2849" s="18"/>
      <c r="T2849" s="34"/>
      <c r="U2849" s="15"/>
      <c r="V2849" s="45"/>
    </row>
    <row r="2850" spans="1:22" ht="16.5" customHeight="1">
      <c r="A2850" s="27"/>
      <c r="B2850" s="9"/>
      <c r="C2850" s="15"/>
      <c r="D2850" s="21"/>
      <c r="E2850" s="12"/>
      <c r="F2850" s="14"/>
      <c r="G2850" s="14"/>
      <c r="H2850" s="9"/>
      <c r="I2850" s="13"/>
      <c r="J2850" s="14"/>
      <c r="K2850" s="15"/>
      <c r="L2850" s="13"/>
      <c r="M2850" s="14"/>
      <c r="N2850" s="9"/>
      <c r="O2850" s="9"/>
      <c r="P2850" s="17"/>
      <c r="Q2850" s="18"/>
      <c r="R2850" s="25"/>
      <c r="S2850" s="18"/>
      <c r="T2850" s="34"/>
      <c r="U2850" s="15"/>
      <c r="V2850" s="45"/>
    </row>
    <row r="2851" spans="1:22" ht="16.5" customHeight="1">
      <c r="A2851" s="27"/>
      <c r="B2851" s="9"/>
      <c r="C2851" s="15"/>
      <c r="D2851" s="21"/>
      <c r="E2851" s="12"/>
      <c r="F2851" s="14"/>
      <c r="G2851" s="14"/>
      <c r="H2851" s="9"/>
      <c r="I2851" s="13"/>
      <c r="J2851" s="14"/>
      <c r="K2851" s="15"/>
      <c r="L2851" s="13"/>
      <c r="M2851" s="14"/>
      <c r="N2851" s="9"/>
      <c r="O2851" s="9"/>
      <c r="P2851" s="17"/>
      <c r="Q2851" s="18"/>
      <c r="R2851" s="25"/>
      <c r="S2851" s="18"/>
      <c r="T2851" s="34"/>
      <c r="U2851" s="15"/>
      <c r="V2851" s="45"/>
    </row>
    <row r="2852" spans="1:22" ht="16.5" customHeight="1">
      <c r="A2852" s="27"/>
      <c r="B2852" s="9"/>
      <c r="C2852" s="15"/>
      <c r="D2852" s="21"/>
      <c r="E2852" s="12"/>
      <c r="F2852" s="14"/>
      <c r="G2852" s="14"/>
      <c r="H2852" s="9"/>
      <c r="I2852" s="13"/>
      <c r="J2852" s="14"/>
      <c r="K2852" s="15"/>
      <c r="L2852" s="13"/>
      <c r="M2852" s="14"/>
      <c r="N2852" s="9"/>
      <c r="O2852" s="9"/>
      <c r="P2852" s="17"/>
      <c r="Q2852" s="18"/>
      <c r="R2852" s="25"/>
      <c r="S2852" s="18"/>
      <c r="T2852" s="34"/>
      <c r="U2852" s="15"/>
      <c r="V2852" s="45"/>
    </row>
    <row r="2853" spans="1:22" ht="16.5" customHeight="1">
      <c r="A2853" s="27"/>
      <c r="B2853" s="9"/>
      <c r="C2853" s="15"/>
      <c r="D2853" s="21"/>
      <c r="E2853" s="12"/>
      <c r="F2853" s="14"/>
      <c r="G2853" s="14"/>
      <c r="H2853" s="9"/>
      <c r="I2853" s="13"/>
      <c r="J2853" s="14"/>
      <c r="K2853" s="15"/>
      <c r="L2853" s="13"/>
      <c r="M2853" s="14"/>
      <c r="N2853" s="9"/>
      <c r="O2853" s="9"/>
      <c r="P2853" s="17"/>
      <c r="Q2853" s="18"/>
      <c r="R2853" s="25"/>
      <c r="S2853" s="18"/>
      <c r="T2853" s="34"/>
      <c r="U2853" s="15"/>
      <c r="V2853" s="45"/>
    </row>
    <row r="2854" spans="1:22" ht="16.5" customHeight="1">
      <c r="A2854" s="27"/>
      <c r="B2854" s="9"/>
      <c r="C2854" s="15"/>
      <c r="D2854" s="21"/>
      <c r="E2854" s="12"/>
      <c r="F2854" s="14"/>
      <c r="G2854" s="14"/>
      <c r="H2854" s="9"/>
      <c r="I2854" s="13"/>
      <c r="J2854" s="14"/>
      <c r="K2854" s="15"/>
      <c r="L2854" s="13"/>
      <c r="M2854" s="14"/>
      <c r="N2854" s="9"/>
      <c r="O2854" s="9"/>
      <c r="P2854" s="17"/>
      <c r="Q2854" s="18"/>
      <c r="R2854" s="25"/>
      <c r="S2854" s="18"/>
      <c r="T2854" s="34"/>
      <c r="U2854" s="15"/>
      <c r="V2854" s="45"/>
    </row>
    <row r="2855" spans="1:22" ht="16.5" customHeight="1">
      <c r="A2855" s="27"/>
      <c r="B2855" s="9"/>
      <c r="C2855" s="15"/>
      <c r="D2855" s="21"/>
      <c r="E2855" s="12"/>
      <c r="F2855" s="14"/>
      <c r="G2855" s="14"/>
      <c r="H2855" s="9"/>
      <c r="I2855" s="13"/>
      <c r="J2855" s="14"/>
      <c r="K2855" s="15"/>
      <c r="L2855" s="13"/>
      <c r="M2855" s="14"/>
      <c r="N2855" s="9"/>
      <c r="O2855" s="9"/>
      <c r="P2855" s="17"/>
      <c r="Q2855" s="18"/>
      <c r="R2855" s="25"/>
      <c r="S2855" s="18"/>
      <c r="T2855" s="34"/>
      <c r="U2855" s="15"/>
      <c r="V2855" s="45"/>
    </row>
    <row r="2856" spans="1:22" ht="16.5" customHeight="1">
      <c r="A2856" s="27"/>
      <c r="B2856" s="9"/>
      <c r="C2856" s="15"/>
      <c r="D2856" s="21"/>
      <c r="E2856" s="12"/>
      <c r="F2856" s="14"/>
      <c r="G2856" s="14"/>
      <c r="H2856" s="9"/>
      <c r="I2856" s="13"/>
      <c r="J2856" s="14"/>
      <c r="K2856" s="15"/>
      <c r="L2856" s="13"/>
      <c r="M2856" s="14"/>
      <c r="N2856" s="9"/>
      <c r="O2856" s="9"/>
      <c r="P2856" s="17"/>
      <c r="Q2856" s="18"/>
      <c r="R2856" s="25"/>
      <c r="S2856" s="18"/>
      <c r="T2856" s="34"/>
      <c r="U2856" s="15"/>
      <c r="V2856" s="45"/>
    </row>
    <row r="2857" spans="1:22" ht="16.5" customHeight="1">
      <c r="A2857" s="27"/>
      <c r="B2857" s="9"/>
      <c r="C2857" s="15"/>
      <c r="D2857" s="21"/>
      <c r="E2857" s="12"/>
      <c r="F2857" s="14"/>
      <c r="G2857" s="14"/>
      <c r="H2857" s="9"/>
      <c r="I2857" s="13"/>
      <c r="J2857" s="14"/>
      <c r="K2857" s="15"/>
      <c r="L2857" s="13"/>
      <c r="M2857" s="14"/>
      <c r="N2857" s="9"/>
      <c r="O2857" s="9"/>
      <c r="P2857" s="17"/>
      <c r="Q2857" s="18"/>
      <c r="R2857" s="25"/>
      <c r="S2857" s="18"/>
      <c r="T2857" s="34"/>
      <c r="U2857" s="15"/>
      <c r="V2857" s="45"/>
    </row>
    <row r="2858" spans="1:22" ht="16.5" customHeight="1">
      <c r="A2858" s="27"/>
      <c r="B2858" s="9"/>
      <c r="C2858" s="15"/>
      <c r="D2858" s="21"/>
      <c r="E2858" s="12"/>
      <c r="F2858" s="14"/>
      <c r="G2858" s="14"/>
      <c r="H2858" s="9"/>
      <c r="I2858" s="13"/>
      <c r="J2858" s="14"/>
      <c r="K2858" s="15"/>
      <c r="L2858" s="13"/>
      <c r="M2858" s="14"/>
      <c r="N2858" s="9"/>
      <c r="O2858" s="9"/>
      <c r="P2858" s="17"/>
      <c r="Q2858" s="18"/>
      <c r="R2858" s="25"/>
      <c r="S2858" s="18"/>
      <c r="T2858" s="34"/>
      <c r="U2858" s="15"/>
      <c r="V2858" s="45"/>
    </row>
    <row r="2859" spans="1:22" ht="16.5" customHeight="1">
      <c r="A2859" s="27"/>
      <c r="B2859" s="9"/>
      <c r="C2859" s="15"/>
      <c r="D2859" s="21"/>
      <c r="E2859" s="12"/>
      <c r="F2859" s="14"/>
      <c r="G2859" s="14"/>
      <c r="H2859" s="9"/>
      <c r="I2859" s="13"/>
      <c r="J2859" s="14"/>
      <c r="K2859" s="15"/>
      <c r="L2859" s="13"/>
      <c r="M2859" s="14"/>
      <c r="N2859" s="9"/>
      <c r="O2859" s="9"/>
      <c r="P2859" s="17"/>
      <c r="Q2859" s="18"/>
      <c r="R2859" s="25"/>
      <c r="S2859" s="18"/>
      <c r="T2859" s="34"/>
      <c r="U2859" s="15"/>
      <c r="V2859" s="45"/>
    </row>
    <row r="2860" spans="1:22" ht="16.5" customHeight="1">
      <c r="A2860" s="27"/>
      <c r="B2860" s="9"/>
      <c r="C2860" s="15"/>
      <c r="D2860" s="21"/>
      <c r="E2860" s="12"/>
      <c r="F2860" s="14"/>
      <c r="G2860" s="14"/>
      <c r="H2860" s="9"/>
      <c r="I2860" s="13"/>
      <c r="J2860" s="14"/>
      <c r="K2860" s="15"/>
      <c r="L2860" s="13"/>
      <c r="M2860" s="14"/>
      <c r="N2860" s="9"/>
      <c r="O2860" s="9"/>
      <c r="P2860" s="17"/>
      <c r="Q2860" s="18"/>
      <c r="R2860" s="25"/>
      <c r="S2860" s="18"/>
      <c r="T2860" s="34"/>
      <c r="U2860" s="15"/>
      <c r="V2860" s="45"/>
    </row>
    <row r="2861" spans="1:22" ht="16.5" customHeight="1">
      <c r="A2861" s="27"/>
      <c r="B2861" s="9"/>
      <c r="C2861" s="15"/>
      <c r="D2861" s="21"/>
      <c r="E2861" s="12"/>
      <c r="F2861" s="14"/>
      <c r="G2861" s="14"/>
      <c r="H2861" s="9"/>
      <c r="I2861" s="13"/>
      <c r="J2861" s="14"/>
      <c r="K2861" s="15"/>
      <c r="L2861" s="13"/>
      <c r="M2861" s="14"/>
      <c r="N2861" s="9"/>
      <c r="O2861" s="9"/>
      <c r="P2861" s="17"/>
      <c r="Q2861" s="18"/>
      <c r="R2861" s="25"/>
      <c r="S2861" s="18"/>
      <c r="T2861" s="34"/>
      <c r="U2861" s="15"/>
      <c r="V2861" s="45"/>
    </row>
    <row r="2862" spans="1:22" ht="16.5" customHeight="1">
      <c r="A2862" s="27"/>
      <c r="B2862" s="9"/>
      <c r="C2862" s="15"/>
      <c r="D2862" s="21"/>
      <c r="E2862" s="12"/>
      <c r="F2862" s="14"/>
      <c r="G2862" s="14"/>
      <c r="H2862" s="9"/>
      <c r="I2862" s="13"/>
      <c r="J2862" s="14"/>
      <c r="K2862" s="15"/>
      <c r="L2862" s="13"/>
      <c r="M2862" s="14"/>
      <c r="N2862" s="9"/>
      <c r="O2862" s="9"/>
      <c r="P2862" s="17"/>
      <c r="Q2862" s="18"/>
      <c r="R2862" s="25"/>
      <c r="S2862" s="18"/>
      <c r="T2862" s="34"/>
      <c r="U2862" s="15"/>
      <c r="V2862" s="45"/>
    </row>
    <row r="2863" spans="1:22" ht="16.5" customHeight="1">
      <c r="A2863" s="27"/>
      <c r="B2863" s="9"/>
      <c r="C2863" s="15"/>
      <c r="D2863" s="21"/>
      <c r="E2863" s="12"/>
      <c r="F2863" s="14"/>
      <c r="G2863" s="14"/>
      <c r="H2863" s="9"/>
      <c r="I2863" s="13"/>
      <c r="J2863" s="14"/>
      <c r="K2863" s="15"/>
      <c r="L2863" s="13"/>
      <c r="M2863" s="14"/>
      <c r="N2863" s="9"/>
      <c r="O2863" s="9"/>
      <c r="P2863" s="17"/>
      <c r="Q2863" s="18"/>
      <c r="R2863" s="25"/>
      <c r="S2863" s="18"/>
      <c r="T2863" s="34"/>
      <c r="U2863" s="15"/>
      <c r="V2863" s="45"/>
    </row>
    <row r="2864" spans="1:22" ht="16.5" customHeight="1">
      <c r="A2864" s="27"/>
      <c r="B2864" s="9"/>
      <c r="C2864" s="15"/>
      <c r="D2864" s="21"/>
      <c r="E2864" s="12"/>
      <c r="F2864" s="14"/>
      <c r="G2864" s="14"/>
      <c r="H2864" s="9"/>
      <c r="I2864" s="13"/>
      <c r="J2864" s="14"/>
      <c r="K2864" s="15"/>
      <c r="L2864" s="13"/>
      <c r="M2864" s="14"/>
      <c r="N2864" s="9"/>
      <c r="O2864" s="9"/>
      <c r="P2864" s="17"/>
      <c r="Q2864" s="18"/>
      <c r="R2864" s="25"/>
      <c r="S2864" s="18"/>
      <c r="T2864" s="34"/>
      <c r="U2864" s="15"/>
      <c r="V2864" s="45"/>
    </row>
    <row r="2865" spans="1:22" ht="16.5" customHeight="1">
      <c r="A2865" s="27"/>
      <c r="B2865" s="9"/>
      <c r="C2865" s="15"/>
      <c r="D2865" s="21"/>
      <c r="E2865" s="12"/>
      <c r="F2865" s="14"/>
      <c r="G2865" s="14"/>
      <c r="H2865" s="9"/>
      <c r="I2865" s="13"/>
      <c r="J2865" s="14"/>
      <c r="K2865" s="15"/>
      <c r="L2865" s="13"/>
      <c r="M2865" s="14"/>
      <c r="N2865" s="9"/>
      <c r="O2865" s="9"/>
      <c r="P2865" s="17"/>
      <c r="Q2865" s="18"/>
      <c r="R2865" s="25"/>
      <c r="S2865" s="18"/>
      <c r="T2865" s="34"/>
      <c r="U2865" s="15"/>
      <c r="V2865" s="45"/>
    </row>
    <row r="2866" spans="1:22" ht="16.5" customHeight="1">
      <c r="A2866" s="27"/>
      <c r="B2866" s="9"/>
      <c r="C2866" s="15"/>
      <c r="D2866" s="21"/>
      <c r="E2866" s="12"/>
      <c r="F2866" s="14"/>
      <c r="G2866" s="14"/>
      <c r="H2866" s="9"/>
      <c r="I2866" s="13"/>
      <c r="J2866" s="14"/>
      <c r="K2866" s="15"/>
      <c r="L2866" s="13"/>
      <c r="M2866" s="14"/>
      <c r="N2866" s="9"/>
      <c r="O2866" s="9"/>
      <c r="P2866" s="17"/>
      <c r="Q2866" s="18"/>
      <c r="R2866" s="25"/>
      <c r="S2866" s="18"/>
      <c r="T2866" s="34"/>
      <c r="U2866" s="15"/>
      <c r="V2866" s="45"/>
    </row>
    <row r="2867" spans="1:22" ht="16.5" customHeight="1">
      <c r="A2867" s="27"/>
      <c r="B2867" s="9"/>
      <c r="C2867" s="15"/>
      <c r="D2867" s="21"/>
      <c r="E2867" s="12"/>
      <c r="F2867" s="14"/>
      <c r="G2867" s="14"/>
      <c r="H2867" s="9"/>
      <c r="I2867" s="13"/>
      <c r="J2867" s="14"/>
      <c r="K2867" s="15"/>
      <c r="L2867" s="13"/>
      <c r="M2867" s="14"/>
      <c r="N2867" s="9"/>
      <c r="O2867" s="9"/>
      <c r="P2867" s="17"/>
      <c r="Q2867" s="18"/>
      <c r="R2867" s="25"/>
      <c r="S2867" s="18"/>
      <c r="T2867" s="34"/>
      <c r="U2867" s="15"/>
      <c r="V2867" s="45"/>
    </row>
    <row r="2868" spans="1:22" ht="16.5" customHeight="1">
      <c r="A2868" s="27"/>
      <c r="B2868" s="9"/>
      <c r="C2868" s="15"/>
      <c r="D2868" s="21"/>
      <c r="E2868" s="12"/>
      <c r="F2868" s="14"/>
      <c r="G2868" s="14"/>
      <c r="H2868" s="9"/>
      <c r="I2868" s="13"/>
      <c r="J2868" s="14"/>
      <c r="K2868" s="15"/>
      <c r="L2868" s="13"/>
      <c r="M2868" s="14"/>
      <c r="N2868" s="9"/>
      <c r="O2868" s="9"/>
      <c r="P2868" s="17"/>
      <c r="Q2868" s="18"/>
      <c r="R2868" s="25"/>
      <c r="S2868" s="18"/>
      <c r="T2868" s="34"/>
      <c r="U2868" s="15"/>
      <c r="V2868" s="45"/>
    </row>
    <row r="2869" spans="1:22" ht="16.5" customHeight="1">
      <c r="A2869" s="27"/>
      <c r="B2869" s="9"/>
      <c r="C2869" s="15"/>
      <c r="D2869" s="21"/>
      <c r="E2869" s="12"/>
      <c r="F2869" s="14"/>
      <c r="G2869" s="14"/>
      <c r="H2869" s="9"/>
      <c r="I2869" s="13"/>
      <c r="J2869" s="14"/>
      <c r="K2869" s="15"/>
      <c r="L2869" s="13"/>
      <c r="M2869" s="14"/>
      <c r="N2869" s="9"/>
      <c r="O2869" s="9"/>
      <c r="P2869" s="17"/>
      <c r="Q2869" s="18"/>
      <c r="R2869" s="25"/>
      <c r="S2869" s="18"/>
      <c r="T2869" s="34"/>
      <c r="U2869" s="15"/>
      <c r="V2869" s="45"/>
    </row>
    <row r="2870" spans="1:22" ht="16.5" customHeight="1">
      <c r="A2870" s="27"/>
      <c r="B2870" s="9"/>
      <c r="C2870" s="15"/>
      <c r="D2870" s="21"/>
      <c r="E2870" s="12"/>
      <c r="F2870" s="14"/>
      <c r="G2870" s="14"/>
      <c r="H2870" s="9"/>
      <c r="I2870" s="13"/>
      <c r="J2870" s="14"/>
      <c r="K2870" s="15"/>
      <c r="L2870" s="13"/>
      <c r="M2870" s="14"/>
      <c r="N2870" s="9"/>
      <c r="O2870" s="9"/>
      <c r="P2870" s="17"/>
      <c r="Q2870" s="18"/>
      <c r="R2870" s="25"/>
      <c r="S2870" s="18"/>
      <c r="T2870" s="34"/>
      <c r="U2870" s="15"/>
      <c r="V2870" s="45"/>
    </row>
    <row r="2871" spans="1:22" ht="16.5" customHeight="1">
      <c r="A2871" s="27"/>
      <c r="B2871" s="9"/>
      <c r="C2871" s="15"/>
      <c r="D2871" s="21"/>
      <c r="E2871" s="12"/>
      <c r="F2871" s="14"/>
      <c r="G2871" s="14"/>
      <c r="H2871" s="9"/>
      <c r="I2871" s="13"/>
      <c r="J2871" s="14"/>
      <c r="K2871" s="15"/>
      <c r="L2871" s="13"/>
      <c r="M2871" s="14"/>
      <c r="N2871" s="9"/>
      <c r="O2871" s="9"/>
      <c r="P2871" s="17"/>
      <c r="Q2871" s="18"/>
      <c r="R2871" s="25"/>
      <c r="S2871" s="18"/>
      <c r="T2871" s="34"/>
      <c r="U2871" s="15"/>
      <c r="V2871" s="45"/>
    </row>
    <row r="2872" spans="1:22" ht="16.5" customHeight="1">
      <c r="A2872" s="27"/>
      <c r="B2872" s="9"/>
      <c r="C2872" s="15"/>
      <c r="D2872" s="21"/>
      <c r="E2872" s="12"/>
      <c r="F2872" s="14"/>
      <c r="G2872" s="14"/>
      <c r="H2872" s="9"/>
      <c r="I2872" s="13"/>
      <c r="J2872" s="14"/>
      <c r="K2872" s="15"/>
      <c r="L2872" s="13"/>
      <c r="M2872" s="14"/>
      <c r="N2872" s="9"/>
      <c r="O2872" s="9"/>
      <c r="P2872" s="17"/>
      <c r="Q2872" s="18"/>
      <c r="R2872" s="25"/>
      <c r="S2872" s="18"/>
      <c r="T2872" s="34"/>
      <c r="U2872" s="15"/>
      <c r="V2872" s="45"/>
    </row>
    <row r="2873" spans="1:22" ht="16.5" customHeight="1">
      <c r="A2873" s="27"/>
      <c r="B2873" s="9"/>
      <c r="C2873" s="15"/>
      <c r="D2873" s="21"/>
      <c r="E2873" s="12"/>
      <c r="F2873" s="14"/>
      <c r="G2873" s="14"/>
      <c r="H2873" s="9"/>
      <c r="I2873" s="13"/>
      <c r="J2873" s="14"/>
      <c r="K2873" s="15"/>
      <c r="L2873" s="13"/>
      <c r="M2873" s="14"/>
      <c r="N2873" s="9"/>
      <c r="O2873" s="9"/>
      <c r="P2873" s="17"/>
      <c r="Q2873" s="18"/>
      <c r="R2873" s="25"/>
      <c r="S2873" s="18"/>
      <c r="T2873" s="34"/>
      <c r="U2873" s="15"/>
      <c r="V2873" s="45"/>
    </row>
    <row r="2874" spans="1:22" ht="16.5" customHeight="1">
      <c r="A2874" s="27"/>
      <c r="B2874" s="9"/>
      <c r="C2874" s="15"/>
      <c r="D2874" s="21"/>
      <c r="E2874" s="12"/>
      <c r="F2874" s="14"/>
      <c r="G2874" s="14"/>
      <c r="H2874" s="9"/>
      <c r="I2874" s="13"/>
      <c r="J2874" s="14"/>
      <c r="K2874" s="15"/>
      <c r="L2874" s="13"/>
      <c r="M2874" s="14"/>
      <c r="N2874" s="9"/>
      <c r="O2874" s="9"/>
      <c r="P2874" s="17"/>
      <c r="Q2874" s="18"/>
      <c r="R2874" s="25"/>
      <c r="S2874" s="18"/>
      <c r="T2874" s="34"/>
      <c r="U2874" s="15"/>
      <c r="V2874" s="45"/>
    </row>
    <row r="2875" spans="1:22" ht="16.5" customHeight="1">
      <c r="A2875" s="27"/>
      <c r="B2875" s="9"/>
      <c r="C2875" s="15"/>
      <c r="D2875" s="21"/>
      <c r="E2875" s="12"/>
      <c r="F2875" s="14"/>
      <c r="G2875" s="14"/>
      <c r="H2875" s="9"/>
      <c r="I2875" s="13"/>
      <c r="J2875" s="14"/>
      <c r="K2875" s="15"/>
      <c r="L2875" s="13"/>
      <c r="M2875" s="14"/>
      <c r="N2875" s="9"/>
      <c r="O2875" s="9"/>
      <c r="P2875" s="17"/>
      <c r="Q2875" s="18"/>
      <c r="R2875" s="25"/>
      <c r="S2875" s="18"/>
      <c r="T2875" s="34"/>
      <c r="U2875" s="15"/>
      <c r="V2875" s="45"/>
    </row>
    <row r="2876" spans="1:22" ht="16.5" customHeight="1">
      <c r="A2876" s="27"/>
      <c r="B2876" s="9"/>
      <c r="C2876" s="15"/>
      <c r="D2876" s="21"/>
      <c r="E2876" s="12"/>
      <c r="F2876" s="14"/>
      <c r="G2876" s="14"/>
      <c r="H2876" s="9"/>
      <c r="I2876" s="13"/>
      <c r="J2876" s="14"/>
      <c r="K2876" s="15"/>
      <c r="L2876" s="13"/>
      <c r="M2876" s="14"/>
      <c r="N2876" s="9"/>
      <c r="O2876" s="9"/>
      <c r="P2876" s="17"/>
      <c r="Q2876" s="18"/>
      <c r="R2876" s="25"/>
      <c r="S2876" s="18"/>
      <c r="T2876" s="34"/>
      <c r="U2876" s="15"/>
      <c r="V2876" s="45"/>
    </row>
    <row r="2877" spans="1:22" ht="16.5" customHeight="1">
      <c r="A2877" s="27"/>
      <c r="B2877" s="9"/>
      <c r="C2877" s="15"/>
      <c r="D2877" s="21"/>
      <c r="E2877" s="12"/>
      <c r="F2877" s="14"/>
      <c r="G2877" s="14"/>
      <c r="H2877" s="9"/>
      <c r="I2877" s="13"/>
      <c r="J2877" s="14"/>
      <c r="K2877" s="15"/>
      <c r="L2877" s="13"/>
      <c r="M2877" s="14"/>
      <c r="N2877" s="9"/>
      <c r="O2877" s="9"/>
      <c r="P2877" s="17"/>
      <c r="Q2877" s="18"/>
      <c r="R2877" s="25"/>
      <c r="S2877" s="18"/>
      <c r="T2877" s="34"/>
      <c r="U2877" s="15"/>
      <c r="V2877" s="45"/>
    </row>
    <row r="2878" spans="1:22" ht="16.5" customHeight="1">
      <c r="A2878" s="27"/>
      <c r="B2878" s="9"/>
      <c r="C2878" s="15"/>
      <c r="D2878" s="21"/>
      <c r="E2878" s="12"/>
      <c r="F2878" s="14"/>
      <c r="G2878" s="14"/>
      <c r="H2878" s="9"/>
      <c r="I2878" s="13"/>
      <c r="J2878" s="14"/>
      <c r="K2878" s="15"/>
      <c r="L2878" s="13"/>
      <c r="M2878" s="14"/>
      <c r="N2878" s="9"/>
      <c r="O2878" s="9"/>
      <c r="P2878" s="17"/>
      <c r="Q2878" s="18"/>
      <c r="R2878" s="25"/>
      <c r="S2878" s="18"/>
      <c r="T2878" s="34"/>
      <c r="U2878" s="15"/>
      <c r="V2878" s="45"/>
    </row>
    <row r="2879" spans="1:22" ht="16.5" customHeight="1">
      <c r="A2879" s="27"/>
      <c r="B2879" s="9"/>
      <c r="C2879" s="15"/>
      <c r="D2879" s="21"/>
      <c r="E2879" s="12"/>
      <c r="F2879" s="14"/>
      <c r="G2879" s="14"/>
      <c r="H2879" s="9"/>
      <c r="I2879" s="13"/>
      <c r="J2879" s="14"/>
      <c r="K2879" s="15"/>
      <c r="L2879" s="13"/>
      <c r="M2879" s="14"/>
      <c r="N2879" s="9"/>
      <c r="O2879" s="9"/>
      <c r="P2879" s="17"/>
      <c r="Q2879" s="18"/>
      <c r="R2879" s="25"/>
      <c r="S2879" s="18"/>
      <c r="T2879" s="34"/>
      <c r="U2879" s="15"/>
      <c r="V2879" s="45"/>
    </row>
    <row r="2880" spans="1:22" ht="16.5" customHeight="1">
      <c r="A2880" s="27"/>
      <c r="B2880" s="9"/>
      <c r="C2880" s="15"/>
      <c r="D2880" s="21"/>
      <c r="E2880" s="12"/>
      <c r="F2880" s="14"/>
      <c r="G2880" s="14"/>
      <c r="H2880" s="9"/>
      <c r="I2880" s="13"/>
      <c r="J2880" s="14"/>
      <c r="K2880" s="15"/>
      <c r="L2880" s="13"/>
      <c r="M2880" s="14"/>
      <c r="N2880" s="9"/>
      <c r="O2880" s="9"/>
      <c r="P2880" s="17"/>
      <c r="Q2880" s="18"/>
      <c r="R2880" s="25"/>
      <c r="S2880" s="18"/>
      <c r="T2880" s="34"/>
      <c r="U2880" s="15"/>
      <c r="V2880" s="45"/>
    </row>
    <row r="2881" spans="1:22" ht="16.5" customHeight="1">
      <c r="A2881" s="27"/>
      <c r="B2881" s="9"/>
      <c r="C2881" s="15"/>
      <c r="D2881" s="21"/>
      <c r="E2881" s="12"/>
      <c r="F2881" s="14"/>
      <c r="G2881" s="14"/>
      <c r="H2881" s="9"/>
      <c r="I2881" s="13"/>
      <c r="J2881" s="14"/>
      <c r="K2881" s="15"/>
      <c r="L2881" s="13"/>
      <c r="M2881" s="14"/>
      <c r="N2881" s="9"/>
      <c r="O2881" s="9"/>
      <c r="P2881" s="17"/>
      <c r="Q2881" s="18"/>
      <c r="R2881" s="25"/>
      <c r="S2881" s="18"/>
      <c r="T2881" s="34"/>
      <c r="U2881" s="15"/>
      <c r="V2881" s="45"/>
    </row>
    <row r="2882" spans="1:22" ht="16.5" customHeight="1">
      <c r="A2882" s="27"/>
      <c r="B2882" s="9"/>
      <c r="C2882" s="15"/>
      <c r="D2882" s="21"/>
      <c r="E2882" s="12"/>
      <c r="F2882" s="14"/>
      <c r="G2882" s="14"/>
      <c r="H2882" s="9"/>
      <c r="I2882" s="13"/>
      <c r="J2882" s="14"/>
      <c r="K2882" s="15"/>
      <c r="L2882" s="13"/>
      <c r="M2882" s="14"/>
      <c r="N2882" s="9"/>
      <c r="O2882" s="9"/>
      <c r="P2882" s="17"/>
      <c r="Q2882" s="18"/>
      <c r="R2882" s="25"/>
      <c r="S2882" s="18"/>
      <c r="T2882" s="34"/>
      <c r="U2882" s="15"/>
      <c r="V2882" s="45"/>
    </row>
    <row r="2883" spans="1:22" ht="16.5" customHeight="1">
      <c r="A2883" s="27"/>
      <c r="B2883" s="9"/>
      <c r="C2883" s="15"/>
      <c r="D2883" s="21"/>
      <c r="E2883" s="12"/>
      <c r="F2883" s="14"/>
      <c r="G2883" s="14"/>
      <c r="H2883" s="9"/>
      <c r="I2883" s="13"/>
      <c r="J2883" s="14"/>
      <c r="K2883" s="15"/>
      <c r="L2883" s="13"/>
      <c r="M2883" s="14"/>
      <c r="N2883" s="9"/>
      <c r="O2883" s="9"/>
      <c r="P2883" s="17"/>
      <c r="Q2883" s="18"/>
      <c r="R2883" s="25"/>
      <c r="S2883" s="18"/>
      <c r="T2883" s="34"/>
      <c r="U2883" s="15"/>
      <c r="V2883" s="45"/>
    </row>
    <row r="2884" spans="1:22" ht="16.5" customHeight="1">
      <c r="A2884" s="27"/>
      <c r="B2884" s="9"/>
      <c r="C2884" s="15"/>
      <c r="D2884" s="21"/>
      <c r="E2884" s="12"/>
      <c r="F2884" s="14"/>
      <c r="G2884" s="14"/>
      <c r="H2884" s="9"/>
      <c r="I2884" s="13"/>
      <c r="J2884" s="14"/>
      <c r="K2884" s="15"/>
      <c r="L2884" s="13"/>
      <c r="M2884" s="14"/>
      <c r="N2884" s="9"/>
      <c r="O2884" s="9"/>
      <c r="P2884" s="17"/>
      <c r="Q2884" s="18"/>
      <c r="R2884" s="25"/>
      <c r="S2884" s="18"/>
      <c r="T2884" s="34"/>
      <c r="U2884" s="15"/>
      <c r="V2884" s="45"/>
    </row>
    <row r="2885" spans="1:22" ht="16.5" customHeight="1">
      <c r="A2885" s="27"/>
      <c r="B2885" s="9"/>
      <c r="C2885" s="15"/>
      <c r="D2885" s="21"/>
      <c r="E2885" s="12"/>
      <c r="F2885" s="14"/>
      <c r="G2885" s="14"/>
      <c r="H2885" s="9"/>
      <c r="I2885" s="13"/>
      <c r="J2885" s="14"/>
      <c r="K2885" s="15"/>
      <c r="L2885" s="13"/>
      <c r="M2885" s="14"/>
      <c r="N2885" s="9"/>
      <c r="O2885" s="9"/>
      <c r="P2885" s="17"/>
      <c r="Q2885" s="18"/>
      <c r="R2885" s="25"/>
      <c r="S2885" s="18"/>
      <c r="T2885" s="34"/>
      <c r="U2885" s="15"/>
      <c r="V2885" s="45"/>
    </row>
    <row r="2886" spans="1:22" ht="16.5" customHeight="1">
      <c r="A2886" s="27"/>
      <c r="B2886" s="9"/>
      <c r="C2886" s="15"/>
      <c r="D2886" s="21"/>
      <c r="E2886" s="12"/>
      <c r="F2886" s="14"/>
      <c r="G2886" s="14"/>
      <c r="H2886" s="9"/>
      <c r="I2886" s="13"/>
      <c r="J2886" s="14"/>
      <c r="K2886" s="15"/>
      <c r="L2886" s="13"/>
      <c r="M2886" s="14"/>
      <c r="N2886" s="9"/>
      <c r="O2886" s="9"/>
      <c r="P2886" s="17"/>
      <c r="Q2886" s="18"/>
      <c r="R2886" s="25"/>
      <c r="S2886" s="18"/>
      <c r="T2886" s="34"/>
      <c r="U2886" s="15"/>
      <c r="V2886" s="45"/>
    </row>
    <row r="2887" spans="1:22" ht="16.5" customHeight="1">
      <c r="A2887" s="27"/>
      <c r="B2887" s="9"/>
      <c r="C2887" s="15"/>
      <c r="D2887" s="21"/>
      <c r="E2887" s="12"/>
      <c r="F2887" s="14"/>
      <c r="G2887" s="14"/>
      <c r="H2887" s="9"/>
      <c r="I2887" s="13"/>
      <c r="J2887" s="14"/>
      <c r="K2887" s="15"/>
      <c r="L2887" s="13"/>
      <c r="M2887" s="14"/>
      <c r="N2887" s="9"/>
      <c r="O2887" s="9"/>
      <c r="P2887" s="17"/>
      <c r="Q2887" s="18"/>
      <c r="R2887" s="25"/>
      <c r="S2887" s="18"/>
      <c r="T2887" s="34"/>
      <c r="U2887" s="15"/>
      <c r="V2887" s="45"/>
    </row>
    <row r="2888" spans="1:22" ht="16.5" customHeight="1">
      <c r="A2888" s="27"/>
      <c r="B2888" s="9"/>
      <c r="C2888" s="15"/>
      <c r="D2888" s="21"/>
      <c r="E2888" s="12"/>
      <c r="F2888" s="14"/>
      <c r="G2888" s="14"/>
      <c r="H2888" s="9"/>
      <c r="I2888" s="13"/>
      <c r="J2888" s="14"/>
      <c r="K2888" s="15"/>
      <c r="L2888" s="13"/>
      <c r="M2888" s="14"/>
      <c r="N2888" s="9"/>
      <c r="O2888" s="9"/>
      <c r="P2888" s="17"/>
      <c r="Q2888" s="18"/>
      <c r="R2888" s="25"/>
      <c r="S2888" s="18"/>
      <c r="T2888" s="34"/>
      <c r="U2888" s="15"/>
      <c r="V2888" s="45"/>
    </row>
    <row r="2889" spans="1:22" ht="16.5" customHeight="1">
      <c r="A2889" s="27"/>
      <c r="B2889" s="9"/>
      <c r="C2889" s="15"/>
      <c r="D2889" s="21"/>
      <c r="E2889" s="12"/>
      <c r="F2889" s="14"/>
      <c r="G2889" s="14"/>
      <c r="H2889" s="9"/>
      <c r="I2889" s="13"/>
      <c r="J2889" s="14"/>
      <c r="K2889" s="15"/>
      <c r="L2889" s="13"/>
      <c r="M2889" s="14"/>
      <c r="N2889" s="9"/>
      <c r="O2889" s="9"/>
      <c r="P2889" s="17"/>
      <c r="Q2889" s="18"/>
      <c r="R2889" s="25"/>
      <c r="S2889" s="18"/>
      <c r="T2889" s="34"/>
      <c r="U2889" s="15"/>
      <c r="V2889" s="45"/>
    </row>
    <row r="2890" spans="1:22" ht="16.5" customHeight="1">
      <c r="A2890" s="27"/>
      <c r="B2890" s="9"/>
      <c r="C2890" s="15"/>
      <c r="D2890" s="21"/>
      <c r="E2890" s="12"/>
      <c r="F2890" s="14"/>
      <c r="G2890" s="14"/>
      <c r="H2890" s="9"/>
      <c r="I2890" s="13"/>
      <c r="J2890" s="14"/>
      <c r="K2890" s="15"/>
      <c r="L2890" s="13"/>
      <c r="M2890" s="14"/>
      <c r="N2890" s="9"/>
      <c r="O2890" s="9"/>
      <c r="P2890" s="17"/>
      <c r="Q2890" s="18"/>
      <c r="R2890" s="25"/>
      <c r="S2890" s="18"/>
      <c r="T2890" s="34"/>
      <c r="U2890" s="15"/>
      <c r="V2890" s="45"/>
    </row>
    <row r="2891" spans="1:22" ht="16.5" customHeight="1">
      <c r="A2891" s="27"/>
      <c r="B2891" s="9"/>
      <c r="C2891" s="15"/>
      <c r="D2891" s="21"/>
      <c r="E2891" s="12"/>
      <c r="F2891" s="14"/>
      <c r="G2891" s="14"/>
      <c r="H2891" s="9"/>
      <c r="I2891" s="13"/>
      <c r="J2891" s="14"/>
      <c r="K2891" s="15"/>
      <c r="L2891" s="13"/>
      <c r="M2891" s="14"/>
      <c r="N2891" s="9"/>
      <c r="O2891" s="9"/>
      <c r="P2891" s="17"/>
      <c r="Q2891" s="18"/>
      <c r="R2891" s="25"/>
      <c r="S2891" s="18"/>
      <c r="T2891" s="34"/>
      <c r="U2891" s="15"/>
      <c r="V2891" s="45"/>
    </row>
    <row r="2892" spans="1:22" ht="16.5" customHeight="1">
      <c r="A2892" s="27"/>
      <c r="B2892" s="9"/>
      <c r="C2892" s="15"/>
      <c r="D2892" s="21"/>
      <c r="E2892" s="12"/>
      <c r="F2892" s="14"/>
      <c r="G2892" s="14"/>
      <c r="H2892" s="9"/>
      <c r="I2892" s="13"/>
      <c r="J2892" s="14"/>
      <c r="K2892" s="15"/>
      <c r="L2892" s="13"/>
      <c r="M2892" s="14"/>
      <c r="N2892" s="9"/>
      <c r="O2892" s="9"/>
      <c r="P2892" s="17"/>
      <c r="Q2892" s="18"/>
      <c r="R2892" s="25"/>
      <c r="S2892" s="18"/>
      <c r="T2892" s="34"/>
      <c r="U2892" s="15"/>
      <c r="V2892" s="45"/>
    </row>
    <row r="2893" spans="1:22" ht="16.5" customHeight="1">
      <c r="A2893" s="27"/>
      <c r="B2893" s="9"/>
      <c r="C2893" s="15"/>
      <c r="D2893" s="21"/>
      <c r="E2893" s="12"/>
      <c r="F2893" s="14"/>
      <c r="G2893" s="14"/>
      <c r="H2893" s="9"/>
      <c r="I2893" s="13"/>
      <c r="J2893" s="14"/>
      <c r="K2893" s="15"/>
      <c r="L2893" s="13"/>
      <c r="M2893" s="14"/>
      <c r="N2893" s="9"/>
      <c r="O2893" s="9"/>
      <c r="P2893" s="17"/>
      <c r="Q2893" s="18"/>
      <c r="R2893" s="25"/>
      <c r="S2893" s="18"/>
      <c r="T2893" s="34"/>
      <c r="U2893" s="15"/>
      <c r="V2893" s="45"/>
    </row>
    <row r="2894" spans="1:22" ht="16.5" customHeight="1">
      <c r="A2894" s="27"/>
      <c r="B2894" s="9"/>
      <c r="C2894" s="15"/>
      <c r="D2894" s="21"/>
      <c r="E2894" s="12"/>
      <c r="F2894" s="14"/>
      <c r="G2894" s="14"/>
      <c r="H2894" s="9"/>
      <c r="I2894" s="13"/>
      <c r="J2894" s="14"/>
      <c r="K2894" s="15"/>
      <c r="L2894" s="13"/>
      <c r="M2894" s="14"/>
      <c r="N2894" s="9"/>
      <c r="O2894" s="9"/>
      <c r="P2894" s="17"/>
      <c r="Q2894" s="18"/>
      <c r="R2894" s="25"/>
      <c r="S2894" s="18"/>
      <c r="T2894" s="34"/>
      <c r="U2894" s="15"/>
      <c r="V2894" s="45"/>
    </row>
    <row r="2895" spans="1:22" ht="16.5" customHeight="1">
      <c r="A2895" s="27"/>
      <c r="B2895" s="9"/>
      <c r="C2895" s="15"/>
      <c r="D2895" s="21"/>
      <c r="E2895" s="12"/>
      <c r="F2895" s="14"/>
      <c r="G2895" s="14"/>
      <c r="H2895" s="9"/>
      <c r="I2895" s="13"/>
      <c r="J2895" s="14"/>
      <c r="K2895" s="15"/>
      <c r="L2895" s="13"/>
      <c r="M2895" s="14"/>
      <c r="N2895" s="9"/>
      <c r="O2895" s="9"/>
      <c r="P2895" s="17"/>
      <c r="Q2895" s="18"/>
      <c r="R2895" s="25"/>
      <c r="S2895" s="18"/>
      <c r="T2895" s="34"/>
      <c r="U2895" s="15"/>
      <c r="V2895" s="45"/>
    </row>
    <row r="2896" spans="1:22" ht="16.5" customHeight="1">
      <c r="A2896" s="27"/>
      <c r="B2896" s="9"/>
      <c r="C2896" s="15"/>
      <c r="D2896" s="21"/>
      <c r="E2896" s="12"/>
      <c r="F2896" s="14"/>
      <c r="G2896" s="14"/>
      <c r="H2896" s="9"/>
      <c r="I2896" s="13"/>
      <c r="J2896" s="14"/>
      <c r="K2896" s="15"/>
      <c r="L2896" s="13"/>
      <c r="M2896" s="14"/>
      <c r="N2896" s="9"/>
      <c r="O2896" s="9"/>
      <c r="P2896" s="17"/>
      <c r="Q2896" s="18"/>
      <c r="R2896" s="25"/>
      <c r="S2896" s="18"/>
      <c r="T2896" s="34"/>
      <c r="U2896" s="15"/>
      <c r="V2896" s="45"/>
    </row>
    <row r="2897" spans="1:22" ht="16.5" customHeight="1">
      <c r="A2897" s="27"/>
      <c r="B2897" s="9"/>
      <c r="C2897" s="15"/>
      <c r="D2897" s="21"/>
      <c r="E2897" s="12"/>
      <c r="F2897" s="14"/>
      <c r="G2897" s="14"/>
      <c r="H2897" s="9"/>
      <c r="I2897" s="13"/>
      <c r="J2897" s="14"/>
      <c r="K2897" s="15"/>
      <c r="L2897" s="13"/>
      <c r="M2897" s="14"/>
      <c r="N2897" s="9"/>
      <c r="O2897" s="9"/>
      <c r="P2897" s="17"/>
      <c r="Q2897" s="18"/>
      <c r="R2897" s="25"/>
      <c r="S2897" s="18"/>
      <c r="T2897" s="34"/>
      <c r="U2897" s="15"/>
      <c r="V2897" s="45"/>
    </row>
    <row r="2898" spans="1:22" ht="16.5" customHeight="1">
      <c r="A2898" s="27"/>
      <c r="B2898" s="9"/>
      <c r="C2898" s="15"/>
      <c r="D2898" s="21"/>
      <c r="E2898" s="12"/>
      <c r="F2898" s="14"/>
      <c r="G2898" s="14"/>
      <c r="H2898" s="9"/>
      <c r="I2898" s="13"/>
      <c r="J2898" s="14"/>
      <c r="K2898" s="15"/>
      <c r="L2898" s="13"/>
      <c r="M2898" s="14"/>
      <c r="N2898" s="9"/>
      <c r="O2898" s="9"/>
      <c r="P2898" s="17"/>
      <c r="Q2898" s="18"/>
      <c r="R2898" s="25"/>
      <c r="S2898" s="18"/>
      <c r="T2898" s="34"/>
      <c r="U2898" s="15"/>
      <c r="V2898" s="45"/>
    </row>
    <row r="2899" spans="1:22" ht="16.5" customHeight="1">
      <c r="A2899" s="27"/>
      <c r="B2899" s="9"/>
      <c r="C2899" s="15"/>
      <c r="D2899" s="21"/>
      <c r="E2899" s="12"/>
      <c r="F2899" s="14"/>
      <c r="G2899" s="14"/>
      <c r="H2899" s="9"/>
      <c r="I2899" s="13"/>
      <c r="J2899" s="14"/>
      <c r="K2899" s="15"/>
      <c r="L2899" s="13"/>
      <c r="M2899" s="14"/>
      <c r="N2899" s="9"/>
      <c r="O2899" s="9"/>
      <c r="P2899" s="17"/>
      <c r="Q2899" s="18"/>
      <c r="R2899" s="25"/>
      <c r="S2899" s="18"/>
      <c r="T2899" s="34"/>
      <c r="U2899" s="15"/>
      <c r="V2899" s="45"/>
    </row>
    <row r="2900" spans="1:22" ht="16.5" customHeight="1">
      <c r="A2900" s="27"/>
      <c r="B2900" s="9"/>
      <c r="C2900" s="15"/>
      <c r="D2900" s="21"/>
      <c r="E2900" s="12"/>
      <c r="F2900" s="14"/>
      <c r="G2900" s="14"/>
      <c r="H2900" s="9"/>
      <c r="I2900" s="13"/>
      <c r="J2900" s="14"/>
      <c r="K2900" s="15"/>
      <c r="L2900" s="13"/>
      <c r="M2900" s="14"/>
      <c r="N2900" s="9"/>
      <c r="O2900" s="9"/>
      <c r="P2900" s="17"/>
      <c r="Q2900" s="18"/>
      <c r="R2900" s="25"/>
      <c r="S2900" s="18"/>
      <c r="T2900" s="34"/>
      <c r="U2900" s="15"/>
      <c r="V2900" s="45"/>
    </row>
    <row r="2901" spans="1:22" ht="16.5" customHeight="1">
      <c r="A2901" s="27"/>
      <c r="B2901" s="9"/>
      <c r="C2901" s="15"/>
      <c r="D2901" s="21"/>
      <c r="E2901" s="12"/>
      <c r="F2901" s="14"/>
      <c r="G2901" s="14"/>
      <c r="H2901" s="9"/>
      <c r="I2901" s="13"/>
      <c r="J2901" s="14"/>
      <c r="K2901" s="15"/>
      <c r="L2901" s="13"/>
      <c r="M2901" s="14"/>
      <c r="N2901" s="9"/>
      <c r="O2901" s="9"/>
      <c r="P2901" s="17"/>
      <c r="Q2901" s="18"/>
      <c r="R2901" s="25"/>
      <c r="S2901" s="18"/>
      <c r="T2901" s="34"/>
      <c r="U2901" s="15"/>
      <c r="V2901" s="45"/>
    </row>
    <row r="2902" spans="1:22" ht="16.5" customHeight="1">
      <c r="A2902" s="27"/>
      <c r="B2902" s="9"/>
      <c r="C2902" s="15"/>
      <c r="D2902" s="21"/>
      <c r="E2902" s="12"/>
      <c r="F2902" s="14"/>
      <c r="G2902" s="14"/>
      <c r="H2902" s="9"/>
      <c r="I2902" s="13"/>
      <c r="J2902" s="14"/>
      <c r="K2902" s="15"/>
      <c r="L2902" s="13"/>
      <c r="M2902" s="14"/>
      <c r="N2902" s="9"/>
      <c r="O2902" s="9"/>
      <c r="P2902" s="17"/>
      <c r="Q2902" s="18"/>
      <c r="R2902" s="25"/>
      <c r="S2902" s="18"/>
      <c r="T2902" s="34"/>
      <c r="U2902" s="15"/>
      <c r="V2902" s="45"/>
    </row>
    <row r="2903" spans="1:22" ht="16.5" customHeight="1">
      <c r="A2903" s="27"/>
      <c r="B2903" s="9"/>
      <c r="C2903" s="15"/>
      <c r="D2903" s="21"/>
      <c r="E2903" s="12"/>
      <c r="F2903" s="14"/>
      <c r="G2903" s="14"/>
      <c r="H2903" s="9"/>
      <c r="I2903" s="13"/>
      <c r="J2903" s="14"/>
      <c r="K2903" s="15"/>
      <c r="L2903" s="13"/>
      <c r="M2903" s="14"/>
      <c r="N2903" s="9"/>
      <c r="O2903" s="9"/>
      <c r="P2903" s="17"/>
      <c r="Q2903" s="18"/>
      <c r="R2903" s="25"/>
      <c r="S2903" s="18"/>
      <c r="T2903" s="34"/>
      <c r="U2903" s="15"/>
      <c r="V2903" s="45"/>
    </row>
    <row r="2904" spans="1:22" ht="16.5" customHeight="1">
      <c r="A2904" s="27"/>
      <c r="B2904" s="9"/>
      <c r="C2904" s="15"/>
      <c r="D2904" s="21"/>
      <c r="E2904" s="12"/>
      <c r="F2904" s="14"/>
      <c r="G2904" s="14"/>
      <c r="H2904" s="9"/>
      <c r="I2904" s="13"/>
      <c r="J2904" s="14"/>
      <c r="K2904" s="15"/>
      <c r="L2904" s="13"/>
      <c r="M2904" s="14"/>
      <c r="N2904" s="9"/>
      <c r="O2904" s="9"/>
      <c r="P2904" s="17"/>
      <c r="Q2904" s="18"/>
      <c r="R2904" s="25"/>
      <c r="S2904" s="18"/>
      <c r="T2904" s="34"/>
      <c r="U2904" s="15"/>
      <c r="V2904" s="45"/>
    </row>
    <row r="2905" spans="1:22" ht="16.5" customHeight="1">
      <c r="A2905" s="27"/>
      <c r="B2905" s="9"/>
      <c r="C2905" s="15"/>
      <c r="D2905" s="21"/>
      <c r="E2905" s="12"/>
      <c r="F2905" s="14"/>
      <c r="G2905" s="14"/>
      <c r="H2905" s="9"/>
      <c r="I2905" s="13"/>
      <c r="J2905" s="14"/>
      <c r="K2905" s="15"/>
      <c r="L2905" s="13"/>
      <c r="M2905" s="14"/>
      <c r="N2905" s="9"/>
      <c r="O2905" s="9"/>
      <c r="P2905" s="17"/>
      <c r="Q2905" s="18"/>
      <c r="R2905" s="25"/>
      <c r="S2905" s="18"/>
      <c r="T2905" s="34"/>
      <c r="U2905" s="15"/>
      <c r="V2905" s="45"/>
    </row>
    <row r="2906" spans="1:22" ht="16.5" customHeight="1">
      <c r="A2906" s="27"/>
      <c r="B2906" s="9"/>
      <c r="C2906" s="15"/>
      <c r="D2906" s="21"/>
      <c r="E2906" s="12"/>
      <c r="F2906" s="14"/>
      <c r="G2906" s="14"/>
      <c r="H2906" s="9"/>
      <c r="I2906" s="13"/>
      <c r="J2906" s="14"/>
      <c r="K2906" s="15"/>
      <c r="L2906" s="13"/>
      <c r="M2906" s="14"/>
      <c r="N2906" s="9"/>
      <c r="O2906" s="9"/>
      <c r="P2906" s="17"/>
      <c r="Q2906" s="18"/>
      <c r="R2906" s="25"/>
      <c r="S2906" s="18"/>
      <c r="T2906" s="34"/>
      <c r="U2906" s="15"/>
      <c r="V2906" s="45"/>
    </row>
    <row r="2907" spans="1:22" ht="16.5" customHeight="1">
      <c r="A2907" s="27"/>
      <c r="B2907" s="9"/>
      <c r="C2907" s="15"/>
      <c r="D2907" s="21"/>
      <c r="E2907" s="12"/>
      <c r="F2907" s="14"/>
      <c r="G2907" s="14"/>
      <c r="H2907" s="9"/>
      <c r="I2907" s="13"/>
      <c r="J2907" s="14"/>
      <c r="K2907" s="15"/>
      <c r="L2907" s="13"/>
      <c r="M2907" s="14"/>
      <c r="N2907" s="9"/>
      <c r="O2907" s="9"/>
      <c r="P2907" s="17"/>
      <c r="Q2907" s="18"/>
      <c r="R2907" s="25"/>
      <c r="S2907" s="18"/>
      <c r="T2907" s="34"/>
      <c r="U2907" s="15"/>
      <c r="V2907" s="45"/>
    </row>
    <row r="2908" spans="1:22" ht="16.5" customHeight="1">
      <c r="A2908" s="27"/>
      <c r="B2908" s="9"/>
      <c r="C2908" s="15"/>
      <c r="D2908" s="21"/>
      <c r="E2908" s="12"/>
      <c r="F2908" s="14"/>
      <c r="G2908" s="14"/>
      <c r="H2908" s="9"/>
      <c r="I2908" s="13"/>
      <c r="J2908" s="14"/>
      <c r="K2908" s="15"/>
      <c r="L2908" s="13"/>
      <c r="M2908" s="14"/>
      <c r="N2908" s="9"/>
      <c r="O2908" s="9"/>
      <c r="P2908" s="17"/>
      <c r="Q2908" s="18"/>
      <c r="R2908" s="25"/>
      <c r="S2908" s="18"/>
      <c r="T2908" s="34"/>
      <c r="U2908" s="15"/>
      <c r="V2908" s="45"/>
    </row>
    <row r="2909" spans="1:22" ht="16.5" customHeight="1">
      <c r="A2909" s="27"/>
      <c r="B2909" s="9"/>
      <c r="C2909" s="15"/>
      <c r="D2909" s="21"/>
      <c r="E2909" s="12"/>
      <c r="F2909" s="14"/>
      <c r="G2909" s="14"/>
      <c r="H2909" s="9"/>
      <c r="I2909" s="13"/>
      <c r="J2909" s="14"/>
      <c r="K2909" s="15"/>
      <c r="L2909" s="13"/>
      <c r="M2909" s="14"/>
      <c r="N2909" s="9"/>
      <c r="O2909" s="9"/>
      <c r="P2909" s="17"/>
      <c r="Q2909" s="18"/>
      <c r="R2909" s="25"/>
      <c r="S2909" s="18"/>
      <c r="T2909" s="34"/>
      <c r="U2909" s="15"/>
      <c r="V2909" s="45"/>
    </row>
    <row r="2910" spans="1:22" ht="16.5" customHeight="1">
      <c r="A2910" s="27"/>
      <c r="B2910" s="9"/>
      <c r="C2910" s="15"/>
      <c r="D2910" s="21"/>
      <c r="E2910" s="12"/>
      <c r="F2910" s="14"/>
      <c r="G2910" s="14"/>
      <c r="H2910" s="9"/>
      <c r="I2910" s="13"/>
      <c r="J2910" s="14"/>
      <c r="K2910" s="15"/>
      <c r="L2910" s="13"/>
      <c r="M2910" s="14"/>
      <c r="N2910" s="9"/>
      <c r="O2910" s="9"/>
      <c r="P2910" s="17"/>
      <c r="Q2910" s="18"/>
      <c r="R2910" s="25"/>
      <c r="S2910" s="18"/>
      <c r="T2910" s="34"/>
      <c r="U2910" s="15"/>
      <c r="V2910" s="45"/>
    </row>
    <row r="2911" spans="1:22" ht="16.5" customHeight="1">
      <c r="A2911" s="27"/>
      <c r="B2911" s="9"/>
      <c r="C2911" s="15"/>
      <c r="D2911" s="21"/>
      <c r="E2911" s="12"/>
      <c r="F2911" s="14"/>
      <c r="G2911" s="14"/>
      <c r="H2911" s="9"/>
      <c r="I2911" s="13"/>
      <c r="J2911" s="14"/>
      <c r="K2911" s="15"/>
      <c r="L2911" s="13"/>
      <c r="M2911" s="14"/>
      <c r="N2911" s="9"/>
      <c r="O2911" s="9"/>
      <c r="P2911" s="17"/>
      <c r="Q2911" s="18"/>
      <c r="R2911" s="25"/>
      <c r="S2911" s="18"/>
      <c r="T2911" s="34"/>
      <c r="U2911" s="15"/>
      <c r="V2911" s="45"/>
    </row>
    <row r="2912" spans="1:22" ht="16.5" customHeight="1">
      <c r="A2912" s="27"/>
      <c r="B2912" s="9"/>
      <c r="C2912" s="15"/>
      <c r="D2912" s="21"/>
      <c r="E2912" s="12"/>
      <c r="F2912" s="14"/>
      <c r="G2912" s="14"/>
      <c r="H2912" s="9"/>
      <c r="I2912" s="13"/>
      <c r="J2912" s="14"/>
      <c r="K2912" s="15"/>
      <c r="L2912" s="13"/>
      <c r="M2912" s="14"/>
      <c r="N2912" s="9"/>
      <c r="O2912" s="9"/>
      <c r="P2912" s="17"/>
      <c r="Q2912" s="18"/>
      <c r="R2912" s="25"/>
      <c r="S2912" s="18"/>
      <c r="T2912" s="34"/>
      <c r="U2912" s="15"/>
      <c r="V2912" s="45"/>
    </row>
    <row r="2913" spans="1:22" ht="16.5" customHeight="1">
      <c r="A2913" s="27"/>
      <c r="B2913" s="9"/>
      <c r="C2913" s="15"/>
      <c r="D2913" s="21"/>
      <c r="E2913" s="12"/>
      <c r="F2913" s="14"/>
      <c r="G2913" s="14"/>
      <c r="H2913" s="9"/>
      <c r="I2913" s="13"/>
      <c r="J2913" s="14"/>
      <c r="K2913" s="15"/>
      <c r="L2913" s="13"/>
      <c r="M2913" s="14"/>
      <c r="N2913" s="9"/>
      <c r="O2913" s="9"/>
      <c r="P2913" s="17"/>
      <c r="Q2913" s="18"/>
      <c r="R2913" s="25"/>
      <c r="S2913" s="18"/>
      <c r="T2913" s="34"/>
      <c r="U2913" s="15"/>
      <c r="V2913" s="45"/>
    </row>
    <row r="2914" spans="1:22" ht="16.5" customHeight="1">
      <c r="A2914" s="27"/>
      <c r="B2914" s="9"/>
      <c r="C2914" s="15"/>
      <c r="D2914" s="21"/>
      <c r="E2914" s="12"/>
      <c r="F2914" s="14"/>
      <c r="G2914" s="14"/>
      <c r="H2914" s="9"/>
      <c r="I2914" s="13"/>
      <c r="J2914" s="14"/>
      <c r="K2914" s="15"/>
      <c r="L2914" s="13"/>
      <c r="M2914" s="14"/>
      <c r="N2914" s="9"/>
      <c r="O2914" s="9"/>
      <c r="P2914" s="17"/>
      <c r="Q2914" s="18"/>
      <c r="R2914" s="25"/>
      <c r="S2914" s="18"/>
      <c r="T2914" s="34"/>
      <c r="U2914" s="15"/>
      <c r="V2914" s="45"/>
    </row>
    <row r="2915" spans="1:22" ht="16.5" customHeight="1">
      <c r="A2915" s="27"/>
      <c r="B2915" s="9"/>
      <c r="C2915" s="15"/>
      <c r="D2915" s="21"/>
      <c r="E2915" s="12"/>
      <c r="F2915" s="14"/>
      <c r="G2915" s="14"/>
      <c r="H2915" s="9"/>
      <c r="I2915" s="13"/>
      <c r="J2915" s="14"/>
      <c r="K2915" s="15"/>
      <c r="L2915" s="13"/>
      <c r="M2915" s="14"/>
      <c r="N2915" s="9"/>
      <c r="O2915" s="9"/>
      <c r="P2915" s="17"/>
      <c r="Q2915" s="18"/>
      <c r="R2915" s="25"/>
      <c r="S2915" s="18"/>
      <c r="T2915" s="34"/>
      <c r="U2915" s="15"/>
      <c r="V2915" s="45"/>
    </row>
    <row r="2916" spans="1:22" ht="16.5" customHeight="1">
      <c r="A2916" s="27"/>
      <c r="B2916" s="9"/>
      <c r="C2916" s="15"/>
      <c r="D2916" s="21"/>
      <c r="E2916" s="12"/>
      <c r="F2916" s="14"/>
      <c r="G2916" s="14"/>
      <c r="H2916" s="9"/>
      <c r="I2916" s="13"/>
      <c r="J2916" s="14"/>
      <c r="K2916" s="15"/>
      <c r="L2916" s="13"/>
      <c r="M2916" s="14"/>
      <c r="N2916" s="9"/>
      <c r="O2916" s="9"/>
      <c r="P2916" s="17"/>
      <c r="Q2916" s="18"/>
      <c r="R2916" s="25"/>
      <c r="S2916" s="18"/>
      <c r="T2916" s="34"/>
      <c r="U2916" s="15"/>
      <c r="V2916" s="45"/>
    </row>
    <row r="2917" spans="1:22" ht="16.5" customHeight="1">
      <c r="A2917" s="27"/>
      <c r="B2917" s="9"/>
      <c r="C2917" s="15"/>
      <c r="D2917" s="21"/>
      <c r="E2917" s="12"/>
      <c r="F2917" s="14"/>
      <c r="G2917" s="14"/>
      <c r="H2917" s="9"/>
      <c r="I2917" s="13"/>
      <c r="J2917" s="14"/>
      <c r="K2917" s="15"/>
      <c r="L2917" s="13"/>
      <c r="M2917" s="14"/>
      <c r="N2917" s="9"/>
      <c r="O2917" s="9"/>
      <c r="P2917" s="17"/>
      <c r="Q2917" s="18"/>
      <c r="R2917" s="25"/>
      <c r="S2917" s="18"/>
      <c r="T2917" s="34"/>
      <c r="U2917" s="15"/>
      <c r="V2917" s="45"/>
    </row>
    <row r="2918" spans="1:22" ht="16.5" customHeight="1">
      <c r="A2918" s="27"/>
      <c r="B2918" s="9"/>
      <c r="C2918" s="15"/>
      <c r="D2918" s="21"/>
      <c r="E2918" s="12"/>
      <c r="F2918" s="14"/>
      <c r="G2918" s="14"/>
      <c r="H2918" s="9"/>
      <c r="I2918" s="13"/>
      <c r="J2918" s="14"/>
      <c r="K2918" s="15"/>
      <c r="L2918" s="13"/>
      <c r="M2918" s="14"/>
      <c r="N2918" s="9"/>
      <c r="O2918" s="9"/>
      <c r="P2918" s="17"/>
      <c r="Q2918" s="18"/>
      <c r="R2918" s="25"/>
      <c r="S2918" s="18"/>
      <c r="T2918" s="34"/>
      <c r="U2918" s="15"/>
      <c r="V2918" s="45"/>
    </row>
    <row r="2919" spans="1:22" ht="16.5" customHeight="1">
      <c r="A2919" s="27"/>
      <c r="B2919" s="9"/>
      <c r="C2919" s="15"/>
      <c r="D2919" s="21"/>
      <c r="E2919" s="12"/>
      <c r="F2919" s="14"/>
      <c r="G2919" s="14"/>
      <c r="H2919" s="9"/>
      <c r="I2919" s="13"/>
      <c r="J2919" s="14"/>
      <c r="K2919" s="15"/>
      <c r="L2919" s="13"/>
      <c r="M2919" s="14"/>
      <c r="N2919" s="9"/>
      <c r="O2919" s="9"/>
      <c r="P2919" s="17"/>
      <c r="Q2919" s="18"/>
      <c r="R2919" s="25"/>
      <c r="S2919" s="18"/>
      <c r="T2919" s="34"/>
      <c r="U2919" s="15"/>
      <c r="V2919" s="45"/>
    </row>
    <row r="2920" spans="1:22" ht="16.5" customHeight="1">
      <c r="A2920" s="27"/>
      <c r="B2920" s="9"/>
      <c r="C2920" s="15"/>
      <c r="D2920" s="21"/>
      <c r="E2920" s="12"/>
      <c r="F2920" s="14"/>
      <c r="G2920" s="14"/>
      <c r="H2920" s="9"/>
      <c r="I2920" s="13"/>
      <c r="J2920" s="14"/>
      <c r="K2920" s="15"/>
      <c r="L2920" s="13"/>
      <c r="M2920" s="14"/>
      <c r="N2920" s="9"/>
      <c r="O2920" s="9"/>
      <c r="P2920" s="17"/>
      <c r="Q2920" s="18"/>
      <c r="R2920" s="25"/>
      <c r="S2920" s="18"/>
      <c r="T2920" s="34"/>
      <c r="U2920" s="15"/>
      <c r="V2920" s="45"/>
    </row>
    <row r="2921" spans="1:22" ht="16.5" customHeight="1">
      <c r="A2921" s="27"/>
      <c r="B2921" s="9"/>
      <c r="C2921" s="15"/>
      <c r="D2921" s="21"/>
      <c r="E2921" s="12"/>
      <c r="F2921" s="14"/>
      <c r="G2921" s="14"/>
      <c r="H2921" s="9"/>
      <c r="I2921" s="13"/>
      <c r="J2921" s="14"/>
      <c r="K2921" s="15"/>
      <c r="L2921" s="13"/>
      <c r="M2921" s="14"/>
      <c r="N2921" s="9"/>
      <c r="O2921" s="9"/>
      <c r="P2921" s="17"/>
      <c r="Q2921" s="18"/>
      <c r="R2921" s="25"/>
      <c r="S2921" s="18"/>
      <c r="T2921" s="34"/>
      <c r="U2921" s="15"/>
      <c r="V2921" s="45"/>
    </row>
    <row r="2922" spans="1:22" ht="16.5" customHeight="1">
      <c r="A2922" s="27"/>
      <c r="B2922" s="9"/>
      <c r="C2922" s="15"/>
      <c r="D2922" s="21"/>
      <c r="E2922" s="12"/>
      <c r="F2922" s="14"/>
      <c r="G2922" s="14"/>
      <c r="H2922" s="9"/>
      <c r="I2922" s="13"/>
      <c r="J2922" s="14"/>
      <c r="K2922" s="15"/>
      <c r="L2922" s="13"/>
      <c r="M2922" s="14"/>
      <c r="N2922" s="9"/>
      <c r="O2922" s="9"/>
      <c r="P2922" s="17"/>
      <c r="Q2922" s="18"/>
      <c r="R2922" s="25"/>
      <c r="S2922" s="18"/>
      <c r="T2922" s="34"/>
      <c r="U2922" s="15"/>
      <c r="V2922" s="45"/>
    </row>
    <row r="2923" spans="1:22" ht="16.5" customHeight="1">
      <c r="A2923" s="27"/>
      <c r="B2923" s="9"/>
      <c r="C2923" s="15"/>
      <c r="D2923" s="21"/>
      <c r="E2923" s="12"/>
      <c r="F2923" s="14"/>
      <c r="G2923" s="14"/>
      <c r="H2923" s="9"/>
      <c r="I2923" s="13"/>
      <c r="J2923" s="14"/>
      <c r="K2923" s="15"/>
      <c r="L2923" s="13"/>
      <c r="M2923" s="14"/>
      <c r="N2923" s="9"/>
      <c r="O2923" s="9"/>
      <c r="P2923" s="17"/>
      <c r="Q2923" s="18"/>
      <c r="R2923" s="25"/>
      <c r="S2923" s="18"/>
      <c r="T2923" s="34"/>
      <c r="U2923" s="15"/>
      <c r="V2923" s="45"/>
    </row>
    <row r="2924" spans="1:22" ht="16.5" customHeight="1">
      <c r="A2924" s="27"/>
      <c r="B2924" s="9"/>
      <c r="C2924" s="15"/>
      <c r="D2924" s="21"/>
      <c r="E2924" s="12"/>
      <c r="F2924" s="14"/>
      <c r="G2924" s="14"/>
      <c r="H2924" s="9"/>
      <c r="I2924" s="13"/>
      <c r="J2924" s="14"/>
      <c r="K2924" s="15"/>
      <c r="L2924" s="13"/>
      <c r="M2924" s="14"/>
      <c r="N2924" s="9"/>
      <c r="O2924" s="9"/>
      <c r="P2924" s="17"/>
      <c r="Q2924" s="18"/>
      <c r="R2924" s="25"/>
      <c r="S2924" s="18"/>
      <c r="T2924" s="34"/>
      <c r="U2924" s="15"/>
      <c r="V2924" s="45"/>
    </row>
    <row r="2925" spans="1:22" ht="16.5" customHeight="1">
      <c r="A2925" s="27"/>
      <c r="B2925" s="9"/>
      <c r="C2925" s="15"/>
      <c r="D2925" s="21"/>
      <c r="E2925" s="12"/>
      <c r="F2925" s="14"/>
      <c r="G2925" s="14"/>
      <c r="H2925" s="9"/>
      <c r="I2925" s="13"/>
      <c r="J2925" s="14"/>
      <c r="K2925" s="15"/>
      <c r="L2925" s="13"/>
      <c r="M2925" s="14"/>
      <c r="N2925" s="9"/>
      <c r="O2925" s="9"/>
      <c r="P2925" s="17"/>
      <c r="Q2925" s="18"/>
      <c r="R2925" s="25"/>
      <c r="S2925" s="18"/>
      <c r="T2925" s="34"/>
      <c r="U2925" s="15"/>
      <c r="V2925" s="45"/>
    </row>
    <row r="2926" spans="1:22" ht="16.5" customHeight="1">
      <c r="A2926" s="27"/>
      <c r="B2926" s="9"/>
      <c r="C2926" s="15"/>
      <c r="D2926" s="21"/>
      <c r="E2926" s="12"/>
      <c r="F2926" s="14"/>
      <c r="G2926" s="14"/>
      <c r="H2926" s="9"/>
      <c r="I2926" s="13"/>
      <c r="J2926" s="14"/>
      <c r="K2926" s="15"/>
      <c r="L2926" s="13"/>
      <c r="M2926" s="14"/>
      <c r="N2926" s="9"/>
      <c r="O2926" s="9"/>
      <c r="P2926" s="17"/>
      <c r="Q2926" s="18"/>
      <c r="R2926" s="25"/>
      <c r="S2926" s="18"/>
      <c r="T2926" s="34"/>
      <c r="U2926" s="15"/>
      <c r="V2926" s="45"/>
    </row>
    <row r="2927" spans="1:22" ht="16.5" customHeight="1">
      <c r="A2927" s="27"/>
      <c r="B2927" s="9"/>
      <c r="C2927" s="15"/>
      <c r="D2927" s="21"/>
      <c r="E2927" s="12"/>
      <c r="F2927" s="14"/>
      <c r="G2927" s="14"/>
      <c r="H2927" s="9"/>
      <c r="I2927" s="13"/>
      <c r="J2927" s="14"/>
      <c r="K2927" s="15"/>
      <c r="L2927" s="13"/>
      <c r="M2927" s="14"/>
      <c r="N2927" s="9"/>
      <c r="O2927" s="9"/>
      <c r="P2927" s="17"/>
      <c r="Q2927" s="18"/>
      <c r="R2927" s="25"/>
      <c r="S2927" s="18"/>
      <c r="T2927" s="34"/>
      <c r="U2927" s="15"/>
      <c r="V2927" s="45"/>
    </row>
    <row r="2928" spans="1:22" ht="16.5" customHeight="1">
      <c r="A2928" s="27"/>
      <c r="B2928" s="9"/>
      <c r="C2928" s="15"/>
      <c r="D2928" s="21"/>
      <c r="E2928" s="12"/>
      <c r="F2928" s="14"/>
      <c r="G2928" s="14"/>
      <c r="H2928" s="9"/>
      <c r="I2928" s="13"/>
      <c r="J2928" s="14"/>
      <c r="K2928" s="15"/>
      <c r="L2928" s="13"/>
      <c r="M2928" s="14"/>
      <c r="N2928" s="9"/>
      <c r="O2928" s="9"/>
      <c r="P2928" s="17"/>
      <c r="Q2928" s="18"/>
      <c r="R2928" s="25"/>
      <c r="S2928" s="18"/>
      <c r="T2928" s="34"/>
      <c r="U2928" s="15"/>
      <c r="V2928" s="45"/>
    </row>
    <row r="2929" spans="1:22" ht="16.5" customHeight="1">
      <c r="A2929" s="27"/>
      <c r="B2929" s="9"/>
      <c r="C2929" s="15"/>
      <c r="D2929" s="21"/>
      <c r="E2929" s="12"/>
      <c r="F2929" s="14"/>
      <c r="G2929" s="14"/>
      <c r="H2929" s="9"/>
      <c r="I2929" s="13"/>
      <c r="J2929" s="14"/>
      <c r="K2929" s="15"/>
      <c r="L2929" s="13"/>
      <c r="M2929" s="14"/>
      <c r="N2929" s="9"/>
      <c r="O2929" s="9"/>
      <c r="P2929" s="17"/>
      <c r="Q2929" s="18"/>
      <c r="R2929" s="25"/>
      <c r="S2929" s="18"/>
      <c r="T2929" s="34"/>
      <c r="U2929" s="15"/>
      <c r="V2929" s="45"/>
    </row>
    <row r="2930" spans="1:22" ht="16.5" customHeight="1">
      <c r="A2930" s="27"/>
      <c r="B2930" s="9"/>
      <c r="C2930" s="15"/>
      <c r="D2930" s="21"/>
      <c r="E2930" s="12"/>
      <c r="F2930" s="14"/>
      <c r="G2930" s="14"/>
      <c r="H2930" s="9"/>
      <c r="I2930" s="13"/>
      <c r="J2930" s="14"/>
      <c r="K2930" s="15"/>
      <c r="L2930" s="13"/>
      <c r="M2930" s="14"/>
      <c r="N2930" s="9"/>
      <c r="O2930" s="9"/>
      <c r="P2930" s="17"/>
      <c r="Q2930" s="18"/>
      <c r="R2930" s="25"/>
      <c r="S2930" s="18"/>
      <c r="T2930" s="34"/>
      <c r="U2930" s="15"/>
      <c r="V2930" s="45"/>
    </row>
    <row r="2931" spans="1:22" ht="16.5" customHeight="1">
      <c r="A2931" s="27"/>
      <c r="B2931" s="9"/>
      <c r="C2931" s="15"/>
      <c r="D2931" s="21"/>
      <c r="E2931" s="12"/>
      <c r="F2931" s="14"/>
      <c r="G2931" s="14"/>
      <c r="H2931" s="9"/>
      <c r="I2931" s="13"/>
      <c r="J2931" s="14"/>
      <c r="K2931" s="15"/>
      <c r="L2931" s="13"/>
      <c r="M2931" s="14"/>
      <c r="N2931" s="9"/>
      <c r="O2931" s="9"/>
      <c r="P2931" s="17"/>
      <c r="Q2931" s="18"/>
      <c r="R2931" s="25"/>
      <c r="S2931" s="18"/>
      <c r="T2931" s="34"/>
      <c r="U2931" s="15"/>
      <c r="V2931" s="45"/>
    </row>
    <row r="2932" spans="1:22" ht="16.5" customHeight="1">
      <c r="A2932" s="27"/>
      <c r="B2932" s="9"/>
      <c r="C2932" s="15"/>
      <c r="D2932" s="21"/>
      <c r="E2932" s="12"/>
      <c r="F2932" s="14"/>
      <c r="G2932" s="14"/>
      <c r="H2932" s="9"/>
      <c r="I2932" s="13"/>
      <c r="J2932" s="14"/>
      <c r="K2932" s="15"/>
      <c r="L2932" s="13"/>
      <c r="M2932" s="14"/>
      <c r="N2932" s="9"/>
      <c r="O2932" s="9"/>
      <c r="P2932" s="17"/>
      <c r="Q2932" s="18"/>
      <c r="R2932" s="25"/>
      <c r="S2932" s="18"/>
      <c r="T2932" s="34"/>
      <c r="U2932" s="15"/>
      <c r="V2932" s="45"/>
    </row>
    <row r="2933" spans="1:22" ht="16.5" customHeight="1">
      <c r="A2933" s="27"/>
      <c r="B2933" s="9"/>
      <c r="C2933" s="15"/>
      <c r="D2933" s="21"/>
      <c r="E2933" s="12"/>
      <c r="F2933" s="14"/>
      <c r="G2933" s="14"/>
      <c r="H2933" s="9"/>
      <c r="I2933" s="13"/>
      <c r="J2933" s="14"/>
      <c r="K2933" s="15"/>
      <c r="L2933" s="13"/>
      <c r="M2933" s="14"/>
      <c r="N2933" s="9"/>
      <c r="O2933" s="9"/>
      <c r="P2933" s="17"/>
      <c r="Q2933" s="18"/>
      <c r="R2933" s="25"/>
      <c r="S2933" s="18"/>
      <c r="T2933" s="34"/>
      <c r="U2933" s="15"/>
      <c r="V2933" s="45"/>
    </row>
    <row r="2934" spans="1:22" ht="16.5" customHeight="1">
      <c r="A2934" s="27"/>
      <c r="B2934" s="9"/>
      <c r="C2934" s="15"/>
      <c r="D2934" s="21"/>
      <c r="E2934" s="12"/>
      <c r="F2934" s="14"/>
      <c r="G2934" s="14"/>
      <c r="H2934" s="9"/>
      <c r="I2934" s="13"/>
      <c r="J2934" s="14"/>
      <c r="K2934" s="15"/>
      <c r="L2934" s="13"/>
      <c r="M2934" s="14"/>
      <c r="N2934" s="9"/>
      <c r="O2934" s="9"/>
      <c r="P2934" s="17"/>
      <c r="Q2934" s="18"/>
      <c r="R2934" s="25"/>
      <c r="S2934" s="18"/>
      <c r="T2934" s="34"/>
      <c r="U2934" s="15"/>
      <c r="V2934" s="45"/>
    </row>
    <row r="2935" spans="1:22" ht="16.5" customHeight="1">
      <c r="A2935" s="27"/>
      <c r="B2935" s="9"/>
      <c r="C2935" s="15"/>
      <c r="D2935" s="21"/>
      <c r="E2935" s="12"/>
      <c r="F2935" s="14"/>
      <c r="G2935" s="14"/>
      <c r="H2935" s="9"/>
      <c r="I2935" s="13"/>
      <c r="J2935" s="14"/>
      <c r="K2935" s="15"/>
      <c r="L2935" s="13"/>
      <c r="M2935" s="14"/>
      <c r="N2935" s="9"/>
      <c r="O2935" s="9"/>
      <c r="P2935" s="17"/>
      <c r="Q2935" s="18"/>
      <c r="R2935" s="25"/>
      <c r="S2935" s="18"/>
      <c r="T2935" s="34"/>
      <c r="U2935" s="15"/>
      <c r="V2935" s="45"/>
    </row>
    <row r="2936" spans="1:22" ht="16.5" customHeight="1">
      <c r="A2936" s="27"/>
      <c r="B2936" s="9"/>
      <c r="C2936" s="15"/>
      <c r="D2936" s="21"/>
      <c r="E2936" s="12"/>
      <c r="F2936" s="14"/>
      <c r="G2936" s="14"/>
      <c r="H2936" s="9"/>
      <c r="I2936" s="13"/>
      <c r="J2936" s="14"/>
      <c r="K2936" s="15"/>
      <c r="L2936" s="13"/>
      <c r="M2936" s="14"/>
      <c r="N2936" s="9"/>
      <c r="O2936" s="9"/>
      <c r="P2936" s="17"/>
      <c r="Q2936" s="18"/>
      <c r="R2936" s="25"/>
      <c r="S2936" s="18"/>
      <c r="T2936" s="34"/>
      <c r="U2936" s="15"/>
      <c r="V2936" s="45"/>
    </row>
    <row r="2937" spans="1:22" ht="16.5" customHeight="1">
      <c r="A2937" s="27"/>
      <c r="B2937" s="9"/>
      <c r="C2937" s="15"/>
      <c r="D2937" s="21"/>
      <c r="E2937" s="12"/>
      <c r="F2937" s="14"/>
      <c r="G2937" s="14"/>
      <c r="H2937" s="9"/>
      <c r="I2937" s="13"/>
      <c r="J2937" s="14"/>
      <c r="K2937" s="15"/>
      <c r="L2937" s="13"/>
      <c r="M2937" s="14"/>
      <c r="N2937" s="9"/>
      <c r="O2937" s="9"/>
      <c r="P2937" s="17"/>
      <c r="Q2937" s="18"/>
      <c r="R2937" s="25"/>
      <c r="S2937" s="18"/>
      <c r="T2937" s="34"/>
      <c r="U2937" s="15"/>
      <c r="V2937" s="45"/>
    </row>
    <row r="2938" spans="1:22" ht="16.5" customHeight="1">
      <c r="A2938" s="27"/>
      <c r="B2938" s="9"/>
      <c r="C2938" s="15"/>
      <c r="D2938" s="21"/>
      <c r="E2938" s="12"/>
      <c r="F2938" s="14"/>
      <c r="G2938" s="14"/>
      <c r="H2938" s="9"/>
      <c r="I2938" s="13"/>
      <c r="J2938" s="14"/>
      <c r="K2938" s="15"/>
      <c r="L2938" s="13"/>
      <c r="M2938" s="14"/>
      <c r="N2938" s="9"/>
      <c r="O2938" s="9"/>
      <c r="P2938" s="17"/>
      <c r="Q2938" s="18"/>
      <c r="R2938" s="25"/>
      <c r="S2938" s="18"/>
      <c r="T2938" s="34"/>
      <c r="U2938" s="15"/>
      <c r="V2938" s="45"/>
    </row>
    <row r="2939" spans="1:22" ht="16.5" customHeight="1">
      <c r="A2939" s="27"/>
      <c r="B2939" s="9"/>
      <c r="C2939" s="15"/>
      <c r="D2939" s="21"/>
      <c r="E2939" s="12"/>
      <c r="F2939" s="14"/>
      <c r="G2939" s="14"/>
      <c r="H2939" s="9"/>
      <c r="I2939" s="13"/>
      <c r="J2939" s="14"/>
      <c r="K2939" s="15"/>
      <c r="L2939" s="13"/>
      <c r="M2939" s="14"/>
      <c r="N2939" s="9"/>
      <c r="O2939" s="9"/>
      <c r="P2939" s="17"/>
      <c r="Q2939" s="18"/>
      <c r="R2939" s="25"/>
      <c r="S2939" s="18"/>
      <c r="T2939" s="34"/>
      <c r="U2939" s="15"/>
      <c r="V2939" s="45"/>
    </row>
    <row r="2940" spans="1:22" ht="16.5" customHeight="1">
      <c r="A2940" s="27"/>
      <c r="B2940" s="9"/>
      <c r="C2940" s="15"/>
      <c r="D2940" s="21"/>
      <c r="E2940" s="12"/>
      <c r="F2940" s="14"/>
      <c r="G2940" s="14"/>
      <c r="H2940" s="9"/>
      <c r="I2940" s="13"/>
      <c r="J2940" s="14"/>
      <c r="K2940" s="15"/>
      <c r="L2940" s="13"/>
      <c r="M2940" s="14"/>
      <c r="N2940" s="9"/>
      <c r="O2940" s="9"/>
      <c r="P2940" s="17"/>
      <c r="Q2940" s="18"/>
      <c r="R2940" s="25"/>
      <c r="S2940" s="18"/>
      <c r="T2940" s="34"/>
      <c r="U2940" s="15"/>
      <c r="V2940" s="45"/>
    </row>
    <row r="2941" spans="1:22" ht="16.5" customHeight="1">
      <c r="A2941" s="27"/>
      <c r="B2941" s="9"/>
      <c r="C2941" s="15"/>
      <c r="D2941" s="21"/>
      <c r="E2941" s="12"/>
      <c r="F2941" s="14"/>
      <c r="G2941" s="14"/>
      <c r="H2941" s="9"/>
      <c r="I2941" s="13"/>
      <c r="J2941" s="14"/>
      <c r="K2941" s="15"/>
      <c r="L2941" s="13"/>
      <c r="M2941" s="14"/>
      <c r="N2941" s="9"/>
      <c r="O2941" s="9"/>
      <c r="P2941" s="17"/>
      <c r="Q2941" s="18"/>
      <c r="R2941" s="25"/>
      <c r="S2941" s="18"/>
      <c r="T2941" s="34"/>
      <c r="U2941" s="15"/>
      <c r="V2941" s="45"/>
    </row>
    <row r="2942" spans="1:22" ht="16.5" customHeight="1">
      <c r="A2942" s="27"/>
      <c r="B2942" s="9"/>
      <c r="C2942" s="15"/>
      <c r="D2942" s="21"/>
      <c r="E2942" s="12"/>
      <c r="F2942" s="14"/>
      <c r="G2942" s="14"/>
      <c r="H2942" s="9"/>
      <c r="I2942" s="13"/>
      <c r="J2942" s="14"/>
      <c r="K2942" s="15"/>
      <c r="L2942" s="13"/>
      <c r="M2942" s="14"/>
      <c r="N2942" s="9"/>
      <c r="O2942" s="9"/>
      <c r="P2942" s="17"/>
      <c r="Q2942" s="18"/>
      <c r="R2942" s="25"/>
      <c r="S2942" s="18"/>
      <c r="T2942" s="34"/>
      <c r="U2942" s="15"/>
      <c r="V2942" s="45"/>
    </row>
    <row r="2943" spans="1:22" ht="16.5" customHeight="1">
      <c r="A2943" s="27"/>
      <c r="B2943" s="9"/>
      <c r="C2943" s="15"/>
      <c r="D2943" s="21"/>
      <c r="E2943" s="12"/>
      <c r="F2943" s="14"/>
      <c r="G2943" s="14"/>
      <c r="H2943" s="9"/>
      <c r="I2943" s="13"/>
      <c r="J2943" s="14"/>
      <c r="K2943" s="15"/>
      <c r="L2943" s="13"/>
      <c r="M2943" s="14"/>
      <c r="N2943" s="9"/>
      <c r="O2943" s="9"/>
      <c r="P2943" s="17"/>
      <c r="Q2943" s="18"/>
      <c r="R2943" s="25"/>
      <c r="S2943" s="18"/>
      <c r="T2943" s="34"/>
      <c r="U2943" s="15"/>
      <c r="V2943" s="45"/>
    </row>
    <row r="2944" spans="1:22" ht="16.5" customHeight="1">
      <c r="A2944" s="27"/>
      <c r="B2944" s="9"/>
      <c r="C2944" s="15"/>
      <c r="D2944" s="21"/>
      <c r="E2944" s="12"/>
      <c r="F2944" s="14"/>
      <c r="G2944" s="14"/>
      <c r="H2944" s="9"/>
      <c r="I2944" s="13"/>
      <c r="J2944" s="14"/>
      <c r="K2944" s="15"/>
      <c r="L2944" s="13"/>
      <c r="M2944" s="14"/>
      <c r="N2944" s="9"/>
      <c r="O2944" s="9"/>
      <c r="P2944" s="17"/>
      <c r="Q2944" s="18"/>
      <c r="R2944" s="25"/>
      <c r="S2944" s="18"/>
      <c r="T2944" s="34"/>
      <c r="U2944" s="15"/>
      <c r="V2944" s="45"/>
    </row>
    <row r="2945" spans="1:22" ht="16.5" customHeight="1">
      <c r="A2945" s="27"/>
      <c r="B2945" s="9"/>
      <c r="C2945" s="15"/>
      <c r="D2945" s="21"/>
      <c r="E2945" s="12"/>
      <c r="F2945" s="14"/>
      <c r="G2945" s="14"/>
      <c r="H2945" s="9"/>
      <c r="I2945" s="13"/>
      <c r="J2945" s="14"/>
      <c r="K2945" s="15"/>
      <c r="L2945" s="13"/>
      <c r="M2945" s="14"/>
      <c r="N2945" s="9"/>
      <c r="O2945" s="9"/>
      <c r="P2945" s="17"/>
      <c r="Q2945" s="18"/>
      <c r="R2945" s="25"/>
      <c r="S2945" s="18"/>
      <c r="T2945" s="34"/>
      <c r="U2945" s="15"/>
      <c r="V2945" s="45"/>
    </row>
    <row r="2946" spans="1:22" ht="16.5" customHeight="1">
      <c r="A2946" s="27"/>
      <c r="B2946" s="9"/>
      <c r="C2946" s="15"/>
      <c r="D2946" s="21"/>
      <c r="E2946" s="12"/>
      <c r="F2946" s="14"/>
      <c r="G2946" s="14"/>
      <c r="H2946" s="9"/>
      <c r="I2946" s="13"/>
      <c r="J2946" s="14"/>
      <c r="K2946" s="15"/>
      <c r="L2946" s="13"/>
      <c r="M2946" s="14"/>
      <c r="N2946" s="9"/>
      <c r="O2946" s="9"/>
      <c r="P2946" s="17"/>
      <c r="Q2946" s="18"/>
      <c r="R2946" s="25"/>
      <c r="S2946" s="18"/>
      <c r="T2946" s="34"/>
      <c r="U2946" s="15"/>
      <c r="V2946" s="45"/>
    </row>
    <row r="2947" spans="1:22" ht="16.5" customHeight="1">
      <c r="A2947" s="27"/>
      <c r="B2947" s="9"/>
      <c r="C2947" s="15"/>
      <c r="D2947" s="21"/>
      <c r="E2947" s="12"/>
      <c r="F2947" s="14"/>
      <c r="G2947" s="14"/>
      <c r="H2947" s="9"/>
      <c r="I2947" s="13"/>
      <c r="J2947" s="14"/>
      <c r="K2947" s="15"/>
      <c r="L2947" s="13"/>
      <c r="M2947" s="14"/>
      <c r="N2947" s="9"/>
      <c r="O2947" s="9"/>
      <c r="P2947" s="17"/>
      <c r="Q2947" s="18"/>
      <c r="R2947" s="25"/>
      <c r="S2947" s="18"/>
      <c r="T2947" s="34"/>
      <c r="U2947" s="15"/>
      <c r="V2947" s="45"/>
    </row>
    <row r="2948" spans="1:22" ht="16.5" customHeight="1">
      <c r="A2948" s="27"/>
      <c r="B2948" s="9"/>
      <c r="C2948" s="15"/>
      <c r="D2948" s="21"/>
      <c r="E2948" s="12"/>
      <c r="F2948" s="14"/>
      <c r="G2948" s="14"/>
      <c r="H2948" s="9"/>
      <c r="I2948" s="13"/>
      <c r="J2948" s="14"/>
      <c r="K2948" s="15"/>
      <c r="L2948" s="13"/>
      <c r="M2948" s="14"/>
      <c r="N2948" s="9"/>
      <c r="O2948" s="9"/>
      <c r="P2948" s="17"/>
      <c r="Q2948" s="18"/>
      <c r="R2948" s="25"/>
      <c r="S2948" s="18"/>
      <c r="T2948" s="34"/>
      <c r="U2948" s="15"/>
      <c r="V2948" s="45"/>
    </row>
    <row r="2949" spans="1:22" ht="16.5" customHeight="1">
      <c r="A2949" s="27"/>
      <c r="B2949" s="9"/>
      <c r="C2949" s="15"/>
      <c r="D2949" s="21"/>
      <c r="E2949" s="12"/>
      <c r="F2949" s="14"/>
      <c r="G2949" s="14"/>
      <c r="H2949" s="9"/>
      <c r="I2949" s="13"/>
      <c r="J2949" s="14"/>
      <c r="K2949" s="15"/>
      <c r="L2949" s="13"/>
      <c r="M2949" s="14"/>
      <c r="N2949" s="9"/>
      <c r="O2949" s="9"/>
      <c r="P2949" s="17"/>
      <c r="Q2949" s="18"/>
      <c r="R2949" s="25"/>
      <c r="S2949" s="18"/>
      <c r="T2949" s="34"/>
      <c r="U2949" s="15"/>
      <c r="V2949" s="45"/>
    </row>
    <row r="2950" spans="1:22" ht="16.5" customHeight="1">
      <c r="A2950" s="27"/>
      <c r="B2950" s="9"/>
      <c r="C2950" s="15"/>
      <c r="D2950" s="21"/>
      <c r="E2950" s="12"/>
      <c r="F2950" s="14"/>
      <c r="G2950" s="14"/>
      <c r="H2950" s="9"/>
      <c r="I2950" s="13"/>
      <c r="J2950" s="14"/>
      <c r="K2950" s="15"/>
      <c r="L2950" s="13"/>
      <c r="M2950" s="14"/>
      <c r="N2950" s="9"/>
      <c r="O2950" s="9"/>
      <c r="P2950" s="17"/>
      <c r="Q2950" s="18"/>
      <c r="R2950" s="25"/>
      <c r="S2950" s="18"/>
      <c r="T2950" s="34"/>
      <c r="U2950" s="15"/>
      <c r="V2950" s="45"/>
    </row>
    <row r="2951" spans="1:22" ht="16.5" customHeight="1">
      <c r="A2951" s="27"/>
      <c r="B2951" s="9"/>
      <c r="C2951" s="15"/>
      <c r="D2951" s="21"/>
      <c r="E2951" s="12"/>
      <c r="F2951" s="14"/>
      <c r="G2951" s="14"/>
      <c r="H2951" s="9"/>
      <c r="I2951" s="13"/>
      <c r="J2951" s="14"/>
      <c r="K2951" s="15"/>
      <c r="L2951" s="13"/>
      <c r="M2951" s="14"/>
      <c r="N2951" s="9"/>
      <c r="O2951" s="9"/>
      <c r="P2951" s="17"/>
      <c r="Q2951" s="18"/>
      <c r="R2951" s="25"/>
      <c r="S2951" s="18"/>
      <c r="T2951" s="34"/>
      <c r="U2951" s="15"/>
      <c r="V2951" s="45"/>
    </row>
    <row r="2952" spans="1:22" ht="16.5" customHeight="1">
      <c r="A2952" s="27"/>
      <c r="B2952" s="9"/>
      <c r="C2952" s="15"/>
      <c r="D2952" s="21"/>
      <c r="E2952" s="12"/>
      <c r="F2952" s="14"/>
      <c r="G2952" s="14"/>
      <c r="H2952" s="9"/>
      <c r="I2952" s="13"/>
      <c r="J2952" s="14"/>
      <c r="K2952" s="15"/>
      <c r="L2952" s="13"/>
      <c r="M2952" s="14"/>
      <c r="N2952" s="9"/>
      <c r="O2952" s="9"/>
      <c r="P2952" s="17"/>
      <c r="Q2952" s="18"/>
      <c r="R2952" s="25"/>
      <c r="S2952" s="18"/>
      <c r="T2952" s="34"/>
      <c r="U2952" s="15"/>
      <c r="V2952" s="45"/>
    </row>
    <row r="2953" spans="1:22" ht="16.5" customHeight="1">
      <c r="A2953" s="27"/>
      <c r="B2953" s="9"/>
      <c r="C2953" s="15"/>
      <c r="D2953" s="21"/>
      <c r="E2953" s="12"/>
      <c r="F2953" s="14"/>
      <c r="G2953" s="14"/>
      <c r="H2953" s="9"/>
      <c r="I2953" s="13"/>
      <c r="J2953" s="14"/>
      <c r="K2953" s="15"/>
      <c r="L2953" s="13"/>
      <c r="M2953" s="14"/>
      <c r="N2953" s="9"/>
      <c r="O2953" s="9"/>
      <c r="P2953" s="17"/>
      <c r="Q2953" s="18"/>
      <c r="R2953" s="25"/>
      <c r="S2953" s="18"/>
      <c r="T2953" s="34"/>
      <c r="U2953" s="15"/>
      <c r="V2953" s="45"/>
    </row>
    <row r="2954" spans="1:22" ht="16.5" customHeight="1">
      <c r="A2954" s="27"/>
      <c r="B2954" s="9"/>
      <c r="C2954" s="15"/>
      <c r="D2954" s="21"/>
      <c r="E2954" s="12"/>
      <c r="F2954" s="14"/>
      <c r="G2954" s="14"/>
      <c r="H2954" s="9"/>
      <c r="I2954" s="13"/>
      <c r="J2954" s="14"/>
      <c r="K2954" s="15"/>
      <c r="L2954" s="13"/>
      <c r="M2954" s="14"/>
      <c r="N2954" s="9"/>
      <c r="O2954" s="9"/>
      <c r="P2954" s="17"/>
      <c r="Q2954" s="18"/>
      <c r="R2954" s="25"/>
      <c r="S2954" s="18"/>
      <c r="T2954" s="34"/>
      <c r="U2954" s="15"/>
      <c r="V2954" s="45"/>
    </row>
    <row r="2955" spans="1:22" ht="16.5" customHeight="1">
      <c r="A2955" s="27"/>
      <c r="B2955" s="9"/>
      <c r="C2955" s="15"/>
      <c r="D2955" s="21"/>
      <c r="E2955" s="12"/>
      <c r="F2955" s="14"/>
      <c r="G2955" s="14"/>
      <c r="H2955" s="9"/>
      <c r="I2955" s="13"/>
      <c r="J2955" s="14"/>
      <c r="K2955" s="15"/>
      <c r="L2955" s="13"/>
      <c r="M2955" s="14"/>
      <c r="N2955" s="9"/>
      <c r="O2955" s="9"/>
      <c r="P2955" s="17"/>
      <c r="Q2955" s="18"/>
      <c r="R2955" s="25"/>
      <c r="S2955" s="18"/>
      <c r="T2955" s="34"/>
      <c r="U2955" s="15"/>
      <c r="V2955" s="45"/>
    </row>
    <row r="2956" spans="1:22" ht="16.5" customHeight="1">
      <c r="A2956" s="27"/>
      <c r="B2956" s="9"/>
      <c r="C2956" s="15"/>
      <c r="D2956" s="21"/>
      <c r="E2956" s="12"/>
      <c r="F2956" s="14"/>
      <c r="G2956" s="14"/>
      <c r="H2956" s="9"/>
      <c r="I2956" s="13"/>
      <c r="J2956" s="14"/>
      <c r="K2956" s="15"/>
      <c r="L2956" s="13"/>
      <c r="M2956" s="14"/>
      <c r="N2956" s="9"/>
      <c r="O2956" s="9"/>
      <c r="P2956" s="17"/>
      <c r="Q2956" s="18"/>
      <c r="R2956" s="25"/>
      <c r="S2956" s="18"/>
      <c r="T2956" s="34"/>
      <c r="U2956" s="15"/>
      <c r="V2956" s="45"/>
    </row>
    <row r="2957" spans="1:22" ht="16.5" customHeight="1">
      <c r="A2957" s="27"/>
      <c r="B2957" s="9"/>
      <c r="C2957" s="15"/>
      <c r="D2957" s="21"/>
      <c r="E2957" s="12"/>
      <c r="F2957" s="14"/>
      <c r="G2957" s="14"/>
      <c r="H2957" s="9"/>
      <c r="I2957" s="13"/>
      <c r="J2957" s="14"/>
      <c r="K2957" s="15"/>
      <c r="L2957" s="13"/>
      <c r="M2957" s="14"/>
      <c r="N2957" s="9"/>
      <c r="O2957" s="9"/>
      <c r="P2957" s="17"/>
      <c r="Q2957" s="18"/>
      <c r="R2957" s="25"/>
      <c r="S2957" s="18"/>
      <c r="T2957" s="34"/>
      <c r="U2957" s="15"/>
      <c r="V2957" s="45"/>
    </row>
    <row r="2958" spans="1:22" ht="16.5" customHeight="1">
      <c r="A2958" s="27"/>
      <c r="B2958" s="9"/>
      <c r="C2958" s="15"/>
      <c r="D2958" s="21"/>
      <c r="E2958" s="12"/>
      <c r="F2958" s="14"/>
      <c r="G2958" s="14"/>
      <c r="H2958" s="9"/>
      <c r="I2958" s="13"/>
      <c r="J2958" s="14"/>
      <c r="K2958" s="15"/>
      <c r="L2958" s="13"/>
      <c r="M2958" s="14"/>
      <c r="N2958" s="9"/>
      <c r="O2958" s="9"/>
      <c r="P2958" s="17"/>
      <c r="Q2958" s="18"/>
      <c r="R2958" s="25"/>
      <c r="S2958" s="18"/>
      <c r="T2958" s="34"/>
      <c r="U2958" s="15"/>
      <c r="V2958" s="45"/>
    </row>
    <row r="2959" spans="1:22" ht="16.5" customHeight="1">
      <c r="A2959" s="27"/>
      <c r="B2959" s="9"/>
      <c r="C2959" s="15"/>
      <c r="D2959" s="21"/>
      <c r="E2959" s="12"/>
      <c r="F2959" s="14"/>
      <c r="G2959" s="14"/>
      <c r="H2959" s="9"/>
      <c r="I2959" s="13"/>
      <c r="J2959" s="14"/>
      <c r="K2959" s="15"/>
      <c r="L2959" s="13"/>
      <c r="M2959" s="14"/>
      <c r="N2959" s="9"/>
      <c r="O2959" s="9"/>
      <c r="P2959" s="17"/>
      <c r="Q2959" s="18"/>
      <c r="R2959" s="25"/>
      <c r="S2959" s="18"/>
      <c r="T2959" s="34"/>
      <c r="U2959" s="15"/>
      <c r="V2959" s="45"/>
    </row>
    <row r="2960" spans="1:22" ht="16.5" customHeight="1">
      <c r="A2960" s="27"/>
      <c r="B2960" s="9"/>
      <c r="C2960" s="15"/>
      <c r="D2960" s="21"/>
      <c r="E2960" s="12"/>
      <c r="F2960" s="14"/>
      <c r="G2960" s="14"/>
      <c r="H2960" s="9"/>
      <c r="I2960" s="13"/>
      <c r="J2960" s="14"/>
      <c r="K2960" s="15"/>
      <c r="L2960" s="13"/>
      <c r="M2960" s="14"/>
      <c r="N2960" s="9"/>
      <c r="O2960" s="9"/>
      <c r="P2960" s="17"/>
      <c r="Q2960" s="18"/>
      <c r="R2960" s="25"/>
      <c r="S2960" s="18"/>
      <c r="T2960" s="34"/>
      <c r="U2960" s="15"/>
      <c r="V2960" s="45"/>
    </row>
    <row r="2961" spans="1:22" ht="16.5" customHeight="1">
      <c r="A2961" s="27"/>
      <c r="B2961" s="9"/>
      <c r="C2961" s="15"/>
      <c r="D2961" s="21"/>
      <c r="E2961" s="12"/>
      <c r="F2961" s="14"/>
      <c r="G2961" s="14"/>
      <c r="H2961" s="9"/>
      <c r="I2961" s="13"/>
      <c r="J2961" s="14"/>
      <c r="K2961" s="15"/>
      <c r="L2961" s="13"/>
      <c r="M2961" s="14"/>
      <c r="N2961" s="9"/>
      <c r="O2961" s="9"/>
      <c r="P2961" s="17"/>
      <c r="Q2961" s="18"/>
      <c r="R2961" s="25"/>
      <c r="S2961" s="18"/>
      <c r="T2961" s="34"/>
      <c r="U2961" s="15"/>
      <c r="V2961" s="45"/>
    </row>
    <row r="2962" spans="1:22" ht="16.5" customHeight="1">
      <c r="A2962" s="27"/>
      <c r="B2962" s="9"/>
      <c r="C2962" s="15"/>
      <c r="D2962" s="21"/>
      <c r="E2962" s="12"/>
      <c r="F2962" s="14"/>
      <c r="G2962" s="14"/>
      <c r="H2962" s="9"/>
      <c r="I2962" s="13"/>
      <c r="J2962" s="14"/>
      <c r="K2962" s="15"/>
      <c r="L2962" s="13"/>
      <c r="M2962" s="14"/>
      <c r="N2962" s="9"/>
      <c r="O2962" s="9"/>
      <c r="P2962" s="17"/>
      <c r="Q2962" s="18"/>
      <c r="R2962" s="25"/>
      <c r="S2962" s="18"/>
      <c r="T2962" s="34"/>
      <c r="U2962" s="15"/>
      <c r="V2962" s="45"/>
    </row>
    <row r="2963" spans="1:22" ht="16.5" customHeight="1">
      <c r="A2963" s="27"/>
      <c r="B2963" s="9"/>
      <c r="C2963" s="15"/>
      <c r="D2963" s="21"/>
      <c r="E2963" s="12"/>
      <c r="F2963" s="14"/>
      <c r="G2963" s="14"/>
      <c r="H2963" s="9"/>
      <c r="I2963" s="13"/>
      <c r="J2963" s="14"/>
      <c r="K2963" s="15"/>
      <c r="L2963" s="13"/>
      <c r="M2963" s="14"/>
      <c r="N2963" s="9"/>
      <c r="O2963" s="9"/>
      <c r="P2963" s="17"/>
      <c r="Q2963" s="18"/>
      <c r="R2963" s="25"/>
      <c r="S2963" s="18"/>
      <c r="T2963" s="34"/>
      <c r="U2963" s="15"/>
      <c r="V2963" s="45"/>
    </row>
    <row r="2964" spans="1:22" ht="16.5" customHeight="1">
      <c r="A2964" s="27"/>
      <c r="B2964" s="9"/>
      <c r="C2964" s="15"/>
      <c r="D2964" s="21"/>
      <c r="E2964" s="12"/>
      <c r="F2964" s="14"/>
      <c r="G2964" s="14"/>
      <c r="H2964" s="9"/>
      <c r="I2964" s="13"/>
      <c r="J2964" s="14"/>
      <c r="K2964" s="15"/>
      <c r="L2964" s="13"/>
      <c r="M2964" s="14"/>
      <c r="N2964" s="9"/>
      <c r="O2964" s="9"/>
      <c r="P2964" s="17"/>
      <c r="Q2964" s="18"/>
      <c r="R2964" s="25"/>
      <c r="S2964" s="18"/>
      <c r="T2964" s="34"/>
      <c r="U2964" s="15"/>
      <c r="V2964" s="45"/>
    </row>
    <row r="2965" spans="1:22" ht="16.5" customHeight="1">
      <c r="A2965" s="27"/>
      <c r="B2965" s="9"/>
      <c r="C2965" s="15"/>
      <c r="D2965" s="21"/>
      <c r="E2965" s="12"/>
      <c r="F2965" s="14"/>
      <c r="G2965" s="14"/>
      <c r="H2965" s="9"/>
      <c r="I2965" s="13"/>
      <c r="J2965" s="14"/>
      <c r="K2965" s="15"/>
      <c r="L2965" s="13"/>
      <c r="M2965" s="14"/>
      <c r="N2965" s="9"/>
      <c r="O2965" s="9"/>
      <c r="P2965" s="17"/>
      <c r="Q2965" s="18"/>
      <c r="R2965" s="25"/>
      <c r="S2965" s="18"/>
      <c r="T2965" s="34"/>
      <c r="U2965" s="15"/>
      <c r="V2965" s="45"/>
    </row>
    <row r="2966" spans="1:22" ht="16.5" customHeight="1">
      <c r="A2966" s="27"/>
      <c r="B2966" s="9"/>
      <c r="C2966" s="15"/>
      <c r="D2966" s="21"/>
      <c r="E2966" s="12"/>
      <c r="F2966" s="14"/>
      <c r="G2966" s="14"/>
      <c r="H2966" s="9"/>
      <c r="I2966" s="13"/>
      <c r="J2966" s="14"/>
      <c r="K2966" s="15"/>
      <c r="L2966" s="13"/>
      <c r="M2966" s="14"/>
      <c r="N2966" s="9"/>
      <c r="O2966" s="9"/>
      <c r="P2966" s="17"/>
      <c r="Q2966" s="18"/>
      <c r="R2966" s="25"/>
      <c r="S2966" s="18"/>
      <c r="T2966" s="34"/>
      <c r="U2966" s="15"/>
      <c r="V2966" s="45"/>
    </row>
    <row r="2967" spans="1:22" ht="16.5" customHeight="1">
      <c r="A2967" s="27"/>
      <c r="B2967" s="9"/>
      <c r="C2967" s="15"/>
      <c r="D2967" s="21"/>
      <c r="E2967" s="12"/>
      <c r="F2967" s="14"/>
      <c r="G2967" s="14"/>
      <c r="H2967" s="9"/>
      <c r="I2967" s="13"/>
      <c r="J2967" s="14"/>
      <c r="K2967" s="15"/>
      <c r="L2967" s="13"/>
      <c r="M2967" s="14"/>
      <c r="N2967" s="9"/>
      <c r="O2967" s="9"/>
      <c r="P2967" s="17"/>
      <c r="Q2967" s="18"/>
      <c r="R2967" s="25"/>
      <c r="S2967" s="18"/>
      <c r="T2967" s="34"/>
      <c r="U2967" s="15"/>
      <c r="V2967" s="45"/>
    </row>
    <row r="2968" spans="1:22" ht="16.5" customHeight="1">
      <c r="A2968" s="27"/>
      <c r="B2968" s="9"/>
      <c r="C2968" s="15"/>
      <c r="D2968" s="21"/>
      <c r="E2968" s="12"/>
      <c r="F2968" s="14"/>
      <c r="G2968" s="14"/>
      <c r="H2968" s="9"/>
      <c r="I2968" s="13"/>
      <c r="J2968" s="14"/>
      <c r="K2968" s="15"/>
      <c r="L2968" s="13"/>
      <c r="M2968" s="14"/>
      <c r="N2968" s="9"/>
      <c r="O2968" s="9"/>
      <c r="P2968" s="17"/>
      <c r="Q2968" s="18"/>
      <c r="R2968" s="25"/>
      <c r="S2968" s="18"/>
      <c r="T2968" s="34"/>
      <c r="U2968" s="15"/>
      <c r="V2968" s="45"/>
    </row>
    <row r="2969" spans="1:22" ht="16.5" customHeight="1">
      <c r="A2969" s="27"/>
      <c r="B2969" s="9"/>
      <c r="C2969" s="15"/>
      <c r="D2969" s="21"/>
      <c r="E2969" s="12"/>
      <c r="F2969" s="14"/>
      <c r="G2969" s="14"/>
      <c r="H2969" s="9"/>
      <c r="I2969" s="13"/>
      <c r="J2969" s="14"/>
      <c r="K2969" s="15"/>
      <c r="L2969" s="13"/>
      <c r="M2969" s="14"/>
      <c r="N2969" s="9"/>
      <c r="O2969" s="9"/>
      <c r="P2969" s="17"/>
      <c r="Q2969" s="18"/>
      <c r="R2969" s="25"/>
      <c r="S2969" s="18"/>
      <c r="T2969" s="34"/>
      <c r="U2969" s="15"/>
      <c r="V2969" s="45"/>
    </row>
    <row r="2970" spans="1:22" ht="16.5" customHeight="1">
      <c r="A2970" s="27"/>
      <c r="B2970" s="9"/>
      <c r="C2970" s="15"/>
      <c r="D2970" s="21"/>
      <c r="E2970" s="12"/>
      <c r="F2970" s="14"/>
      <c r="G2970" s="14"/>
      <c r="H2970" s="9"/>
      <c r="I2970" s="13"/>
      <c r="J2970" s="14"/>
      <c r="K2970" s="15"/>
      <c r="L2970" s="13"/>
      <c r="M2970" s="14"/>
      <c r="N2970" s="9"/>
      <c r="O2970" s="9"/>
      <c r="P2970" s="17"/>
      <c r="Q2970" s="18"/>
      <c r="R2970" s="25"/>
      <c r="S2970" s="18"/>
      <c r="T2970" s="34"/>
      <c r="U2970" s="15"/>
      <c r="V2970" s="45"/>
    </row>
    <row r="2971" spans="1:22" ht="16.5" customHeight="1">
      <c r="A2971" s="27"/>
      <c r="B2971" s="9"/>
      <c r="C2971" s="15"/>
      <c r="D2971" s="21"/>
      <c r="E2971" s="12"/>
      <c r="F2971" s="14"/>
      <c r="G2971" s="14"/>
      <c r="H2971" s="9"/>
      <c r="I2971" s="13"/>
      <c r="J2971" s="14"/>
      <c r="K2971" s="15"/>
      <c r="L2971" s="13"/>
      <c r="M2971" s="14"/>
      <c r="N2971" s="9"/>
      <c r="O2971" s="9"/>
      <c r="P2971" s="17"/>
      <c r="Q2971" s="18"/>
      <c r="R2971" s="25"/>
      <c r="S2971" s="18"/>
      <c r="T2971" s="34"/>
      <c r="U2971" s="15"/>
      <c r="V2971" s="45"/>
    </row>
    <row r="2972" spans="1:22" ht="16.5" customHeight="1">
      <c r="A2972" s="27"/>
      <c r="B2972" s="9"/>
      <c r="C2972" s="15"/>
      <c r="D2972" s="21"/>
      <c r="E2972" s="12"/>
      <c r="F2972" s="14"/>
      <c r="G2972" s="14"/>
      <c r="H2972" s="9"/>
      <c r="I2972" s="13"/>
      <c r="J2972" s="14"/>
      <c r="K2972" s="15"/>
      <c r="L2972" s="13"/>
      <c r="M2972" s="14"/>
      <c r="N2972" s="9"/>
      <c r="O2972" s="9"/>
      <c r="P2972" s="17"/>
      <c r="Q2972" s="18"/>
      <c r="R2972" s="25"/>
      <c r="S2972" s="18"/>
      <c r="T2972" s="34"/>
      <c r="U2972" s="15"/>
      <c r="V2972" s="45"/>
    </row>
    <row r="2973" spans="1:22" ht="16.5" customHeight="1">
      <c r="A2973" s="27"/>
      <c r="B2973" s="9"/>
      <c r="C2973" s="15"/>
      <c r="D2973" s="21"/>
      <c r="E2973" s="12"/>
      <c r="F2973" s="14"/>
      <c r="G2973" s="14"/>
      <c r="H2973" s="9"/>
      <c r="I2973" s="13"/>
      <c r="J2973" s="14"/>
      <c r="K2973" s="15"/>
      <c r="L2973" s="13"/>
      <c r="M2973" s="14"/>
      <c r="N2973" s="9"/>
      <c r="O2973" s="9"/>
      <c r="P2973" s="17"/>
      <c r="Q2973" s="18"/>
      <c r="R2973" s="25"/>
      <c r="S2973" s="18"/>
      <c r="T2973" s="34"/>
      <c r="U2973" s="15"/>
      <c r="V2973" s="45"/>
    </row>
    <row r="2974" spans="1:22" ht="16.5" customHeight="1">
      <c r="A2974" s="27"/>
      <c r="B2974" s="9"/>
      <c r="C2974" s="15"/>
      <c r="D2974" s="21"/>
      <c r="E2974" s="12"/>
      <c r="F2974" s="14"/>
      <c r="G2974" s="14"/>
      <c r="H2974" s="9"/>
      <c r="I2974" s="13"/>
      <c r="J2974" s="14"/>
      <c r="K2974" s="15"/>
      <c r="L2974" s="13"/>
      <c r="M2974" s="14"/>
      <c r="N2974" s="9"/>
      <c r="O2974" s="9"/>
      <c r="P2974" s="17"/>
      <c r="Q2974" s="18"/>
      <c r="R2974" s="25"/>
      <c r="S2974" s="18"/>
      <c r="T2974" s="34"/>
      <c r="U2974" s="15"/>
      <c r="V2974" s="45"/>
    </row>
    <row r="2975" spans="1:22" ht="16.5" customHeight="1">
      <c r="A2975" s="27"/>
      <c r="B2975" s="9"/>
      <c r="C2975" s="15"/>
      <c r="D2975" s="21"/>
      <c r="E2975" s="12"/>
      <c r="F2975" s="14"/>
      <c r="G2975" s="14"/>
      <c r="H2975" s="9"/>
      <c r="I2975" s="13"/>
      <c r="J2975" s="14"/>
      <c r="K2975" s="15"/>
      <c r="L2975" s="13"/>
      <c r="M2975" s="14"/>
      <c r="N2975" s="9"/>
      <c r="O2975" s="9"/>
      <c r="P2975" s="17"/>
      <c r="Q2975" s="18"/>
      <c r="R2975" s="25"/>
      <c r="S2975" s="18"/>
      <c r="T2975" s="34"/>
      <c r="U2975" s="15"/>
      <c r="V2975" s="45"/>
    </row>
    <row r="2976" spans="1:22" ht="16.5" customHeight="1">
      <c r="A2976" s="27"/>
      <c r="B2976" s="9"/>
      <c r="C2976" s="15"/>
      <c r="D2976" s="21"/>
      <c r="E2976" s="12"/>
      <c r="F2976" s="14"/>
      <c r="G2976" s="14"/>
      <c r="H2976" s="9"/>
      <c r="I2976" s="13"/>
      <c r="J2976" s="14"/>
      <c r="K2976" s="15"/>
      <c r="L2976" s="13"/>
      <c r="M2976" s="14"/>
      <c r="N2976" s="9"/>
      <c r="O2976" s="9"/>
      <c r="P2976" s="17"/>
      <c r="Q2976" s="18"/>
      <c r="R2976" s="25"/>
      <c r="S2976" s="18"/>
      <c r="T2976" s="34"/>
      <c r="U2976" s="15"/>
      <c r="V2976" s="45"/>
    </row>
    <row r="2977" spans="1:22" ht="16.5" customHeight="1">
      <c r="A2977" s="27"/>
      <c r="B2977" s="9"/>
      <c r="C2977" s="15"/>
      <c r="D2977" s="21"/>
      <c r="E2977" s="12"/>
      <c r="F2977" s="14"/>
      <c r="G2977" s="14"/>
      <c r="H2977" s="9"/>
      <c r="I2977" s="13"/>
      <c r="J2977" s="14"/>
      <c r="K2977" s="15"/>
      <c r="L2977" s="13"/>
      <c r="M2977" s="14"/>
      <c r="N2977" s="9"/>
      <c r="O2977" s="9"/>
      <c r="P2977" s="17"/>
      <c r="Q2977" s="18"/>
      <c r="R2977" s="25"/>
      <c r="S2977" s="18"/>
      <c r="T2977" s="34"/>
      <c r="U2977" s="15"/>
      <c r="V2977" s="45"/>
    </row>
    <row r="2978" spans="1:22" ht="16.5" customHeight="1">
      <c r="A2978" s="27"/>
      <c r="B2978" s="9"/>
      <c r="C2978" s="15"/>
      <c r="D2978" s="21"/>
      <c r="E2978" s="12"/>
      <c r="F2978" s="14"/>
      <c r="G2978" s="14"/>
      <c r="H2978" s="9"/>
      <c r="I2978" s="13"/>
      <c r="J2978" s="14"/>
      <c r="K2978" s="15"/>
      <c r="L2978" s="13"/>
      <c r="M2978" s="14"/>
      <c r="N2978" s="9"/>
      <c r="O2978" s="9"/>
      <c r="P2978" s="17"/>
      <c r="Q2978" s="18"/>
      <c r="R2978" s="25"/>
      <c r="S2978" s="18"/>
      <c r="T2978" s="34"/>
      <c r="U2978" s="15"/>
      <c r="V2978" s="45"/>
    </row>
    <row r="2979" spans="1:22" ht="16.5" customHeight="1">
      <c r="A2979" s="27"/>
      <c r="B2979" s="9"/>
      <c r="C2979" s="15"/>
      <c r="D2979" s="21"/>
      <c r="E2979" s="12"/>
      <c r="F2979" s="14"/>
      <c r="G2979" s="14"/>
      <c r="H2979" s="9"/>
      <c r="I2979" s="13"/>
      <c r="J2979" s="14"/>
      <c r="K2979" s="15"/>
      <c r="L2979" s="13"/>
      <c r="M2979" s="14"/>
      <c r="N2979" s="9"/>
      <c r="O2979" s="9"/>
      <c r="P2979" s="17"/>
      <c r="Q2979" s="18"/>
      <c r="R2979" s="25"/>
      <c r="S2979" s="18"/>
      <c r="T2979" s="34"/>
      <c r="U2979" s="15"/>
      <c r="V2979" s="45"/>
    </row>
    <row r="2980" spans="1:22" ht="16.5" customHeight="1">
      <c r="A2980" s="27"/>
      <c r="B2980" s="9"/>
      <c r="C2980" s="15"/>
      <c r="D2980" s="21"/>
      <c r="E2980" s="12"/>
      <c r="F2980" s="14"/>
      <c r="G2980" s="14"/>
      <c r="H2980" s="9"/>
      <c r="I2980" s="13"/>
      <c r="J2980" s="14"/>
      <c r="K2980" s="15"/>
      <c r="L2980" s="13"/>
      <c r="M2980" s="14"/>
      <c r="N2980" s="9"/>
      <c r="O2980" s="9"/>
      <c r="P2980" s="17"/>
      <c r="Q2980" s="18"/>
      <c r="R2980" s="25"/>
      <c r="S2980" s="18"/>
      <c r="T2980" s="34"/>
      <c r="U2980" s="15"/>
      <c r="V2980" s="45"/>
    </row>
    <row r="2981" spans="1:22" ht="16.5" customHeight="1">
      <c r="A2981" s="27"/>
      <c r="B2981" s="9"/>
      <c r="C2981" s="15"/>
      <c r="D2981" s="21"/>
      <c r="E2981" s="12"/>
      <c r="F2981" s="14"/>
      <c r="G2981" s="14"/>
      <c r="H2981" s="9"/>
      <c r="I2981" s="13"/>
      <c r="J2981" s="14"/>
      <c r="K2981" s="15"/>
      <c r="L2981" s="13"/>
      <c r="M2981" s="14"/>
      <c r="N2981" s="9"/>
      <c r="O2981" s="9"/>
      <c r="P2981" s="17"/>
      <c r="Q2981" s="18"/>
      <c r="R2981" s="25"/>
      <c r="S2981" s="18"/>
      <c r="T2981" s="34"/>
      <c r="U2981" s="15"/>
      <c r="V2981" s="45"/>
    </row>
    <row r="2982" spans="1:22" ht="16.5" customHeight="1">
      <c r="A2982" s="27"/>
      <c r="B2982" s="9"/>
      <c r="C2982" s="15"/>
      <c r="D2982" s="21"/>
      <c r="E2982" s="12"/>
      <c r="F2982" s="14"/>
      <c r="G2982" s="14"/>
      <c r="H2982" s="9"/>
      <c r="I2982" s="13"/>
      <c r="J2982" s="14"/>
      <c r="K2982" s="15"/>
      <c r="L2982" s="13"/>
      <c r="M2982" s="14"/>
      <c r="N2982" s="9"/>
      <c r="O2982" s="9"/>
      <c r="P2982" s="17"/>
      <c r="Q2982" s="18"/>
      <c r="R2982" s="25"/>
      <c r="S2982" s="18"/>
      <c r="T2982" s="34"/>
      <c r="U2982" s="15"/>
      <c r="V2982" s="45"/>
    </row>
    <row r="2983" spans="1:22" ht="16.5" customHeight="1">
      <c r="A2983" s="27"/>
      <c r="B2983" s="9"/>
      <c r="C2983" s="15"/>
      <c r="D2983" s="21"/>
      <c r="E2983" s="12"/>
      <c r="F2983" s="14"/>
      <c r="G2983" s="14"/>
      <c r="H2983" s="9"/>
      <c r="I2983" s="13"/>
      <c r="J2983" s="14"/>
      <c r="K2983" s="15"/>
      <c r="L2983" s="13"/>
      <c r="M2983" s="14"/>
      <c r="N2983" s="9"/>
      <c r="O2983" s="9"/>
      <c r="P2983" s="17"/>
      <c r="Q2983" s="18"/>
      <c r="R2983" s="25"/>
      <c r="S2983" s="18"/>
      <c r="T2983" s="34"/>
      <c r="U2983" s="15"/>
      <c r="V2983" s="45"/>
    </row>
    <row r="2984" spans="1:22" ht="16.5" customHeight="1">
      <c r="A2984" s="27"/>
      <c r="B2984" s="9"/>
      <c r="C2984" s="15"/>
      <c r="D2984" s="21"/>
      <c r="E2984" s="12"/>
      <c r="F2984" s="14"/>
      <c r="G2984" s="14"/>
      <c r="H2984" s="9"/>
      <c r="I2984" s="13"/>
      <c r="J2984" s="14"/>
      <c r="K2984" s="15"/>
      <c r="L2984" s="13"/>
      <c r="M2984" s="14"/>
      <c r="N2984" s="9"/>
      <c r="O2984" s="9"/>
      <c r="P2984" s="17"/>
      <c r="Q2984" s="18"/>
      <c r="R2984" s="25"/>
      <c r="S2984" s="18"/>
      <c r="T2984" s="34"/>
      <c r="U2984" s="15"/>
      <c r="V2984" s="45"/>
    </row>
    <row r="2985" spans="1:22" ht="16.5" customHeight="1">
      <c r="A2985" s="27"/>
      <c r="B2985" s="9"/>
      <c r="C2985" s="15"/>
      <c r="D2985" s="21"/>
      <c r="E2985" s="12"/>
      <c r="F2985" s="14"/>
      <c r="G2985" s="14"/>
      <c r="H2985" s="9"/>
      <c r="I2985" s="13"/>
      <c r="J2985" s="14"/>
      <c r="K2985" s="15"/>
      <c r="L2985" s="13"/>
      <c r="M2985" s="14"/>
      <c r="N2985" s="9"/>
      <c r="O2985" s="9"/>
      <c r="P2985" s="17"/>
      <c r="Q2985" s="18"/>
      <c r="R2985" s="25"/>
      <c r="S2985" s="18"/>
      <c r="T2985" s="34"/>
      <c r="U2985" s="15"/>
      <c r="V2985" s="45"/>
    </row>
    <row r="2986" spans="1:22" ht="16.5" customHeight="1">
      <c r="A2986" s="27"/>
      <c r="B2986" s="9"/>
      <c r="C2986" s="15"/>
      <c r="D2986" s="21"/>
      <c r="E2986" s="12"/>
      <c r="F2986" s="14"/>
      <c r="G2986" s="14"/>
      <c r="H2986" s="9"/>
      <c r="I2986" s="13"/>
      <c r="J2986" s="14"/>
      <c r="K2986" s="15"/>
      <c r="L2986" s="13"/>
      <c r="M2986" s="14"/>
      <c r="N2986" s="9"/>
      <c r="O2986" s="9"/>
      <c r="P2986" s="17"/>
      <c r="Q2986" s="18"/>
      <c r="R2986" s="25"/>
      <c r="S2986" s="18"/>
      <c r="T2986" s="34"/>
      <c r="U2986" s="15"/>
      <c r="V2986" s="45"/>
    </row>
    <row r="2987" spans="1:22" ht="16.5" customHeight="1">
      <c r="A2987" s="27"/>
      <c r="B2987" s="9"/>
      <c r="C2987" s="15"/>
      <c r="D2987" s="21"/>
      <c r="E2987" s="12"/>
      <c r="F2987" s="14"/>
      <c r="G2987" s="14"/>
      <c r="H2987" s="9"/>
      <c r="I2987" s="13"/>
      <c r="J2987" s="14"/>
      <c r="K2987" s="15"/>
      <c r="L2987" s="13"/>
      <c r="M2987" s="14"/>
      <c r="N2987" s="9"/>
      <c r="O2987" s="9"/>
      <c r="P2987" s="17"/>
      <c r="Q2987" s="18"/>
      <c r="R2987" s="25"/>
      <c r="S2987" s="18"/>
      <c r="T2987" s="34"/>
      <c r="U2987" s="15"/>
      <c r="V2987" s="45"/>
    </row>
    <row r="2988" spans="1:22" ht="16.5" customHeight="1">
      <c r="A2988" s="27"/>
      <c r="B2988" s="9"/>
      <c r="C2988" s="15"/>
      <c r="D2988" s="21"/>
      <c r="E2988" s="12"/>
      <c r="F2988" s="14"/>
      <c r="G2988" s="14"/>
      <c r="H2988" s="9"/>
      <c r="I2988" s="13"/>
      <c r="J2988" s="14"/>
      <c r="K2988" s="15"/>
      <c r="L2988" s="13"/>
      <c r="M2988" s="14"/>
      <c r="N2988" s="9"/>
      <c r="O2988" s="9"/>
      <c r="P2988" s="17"/>
      <c r="Q2988" s="18"/>
      <c r="R2988" s="25"/>
      <c r="S2988" s="18"/>
      <c r="T2988" s="34"/>
      <c r="U2988" s="15"/>
      <c r="V2988" s="45"/>
    </row>
    <row r="2989" spans="1:22" ht="16.5" customHeight="1">
      <c r="A2989" s="27"/>
      <c r="B2989" s="9"/>
      <c r="C2989" s="15"/>
      <c r="D2989" s="21"/>
      <c r="E2989" s="12"/>
      <c r="F2989" s="14"/>
      <c r="G2989" s="14"/>
      <c r="H2989" s="9"/>
      <c r="I2989" s="13"/>
      <c r="J2989" s="14"/>
      <c r="K2989" s="15"/>
      <c r="L2989" s="13"/>
      <c r="M2989" s="14"/>
      <c r="N2989" s="9"/>
      <c r="O2989" s="9"/>
      <c r="P2989" s="17"/>
      <c r="Q2989" s="18"/>
      <c r="R2989" s="25"/>
      <c r="S2989" s="18"/>
      <c r="T2989" s="34"/>
      <c r="U2989" s="15"/>
      <c r="V2989" s="45"/>
    </row>
    <row r="2990" spans="1:22" ht="16.5" customHeight="1">
      <c r="A2990" s="27"/>
      <c r="B2990" s="9"/>
      <c r="C2990" s="15"/>
      <c r="D2990" s="21"/>
      <c r="E2990" s="12"/>
      <c r="F2990" s="14"/>
      <c r="G2990" s="14"/>
      <c r="H2990" s="9"/>
      <c r="I2990" s="13"/>
      <c r="J2990" s="14"/>
      <c r="K2990" s="15"/>
      <c r="L2990" s="13"/>
      <c r="M2990" s="14"/>
      <c r="N2990" s="9"/>
      <c r="O2990" s="9"/>
      <c r="P2990" s="17"/>
      <c r="Q2990" s="18"/>
      <c r="R2990" s="25"/>
      <c r="S2990" s="18"/>
      <c r="T2990" s="34"/>
      <c r="U2990" s="15"/>
      <c r="V2990" s="45"/>
    </row>
    <row r="2991" spans="1:22" ht="16.5" customHeight="1">
      <c r="A2991" s="27"/>
      <c r="B2991" s="9"/>
      <c r="C2991" s="15"/>
      <c r="D2991" s="21"/>
      <c r="E2991" s="12"/>
      <c r="F2991" s="14"/>
      <c r="G2991" s="14"/>
      <c r="H2991" s="9"/>
      <c r="I2991" s="13"/>
      <c r="J2991" s="14"/>
      <c r="K2991" s="15"/>
      <c r="L2991" s="13"/>
      <c r="M2991" s="14"/>
      <c r="N2991" s="9"/>
      <c r="O2991" s="9"/>
      <c r="P2991" s="17"/>
      <c r="Q2991" s="18"/>
      <c r="R2991" s="25"/>
      <c r="S2991" s="18"/>
      <c r="T2991" s="34"/>
      <c r="U2991" s="15"/>
      <c r="V2991" s="45"/>
    </row>
    <row r="2992" spans="1:22" ht="16.5" customHeight="1">
      <c r="A2992" s="27"/>
      <c r="B2992" s="9"/>
      <c r="C2992" s="15"/>
      <c r="D2992" s="21"/>
      <c r="E2992" s="12"/>
      <c r="F2992" s="14"/>
      <c r="G2992" s="14"/>
      <c r="H2992" s="9"/>
      <c r="I2992" s="13"/>
      <c r="J2992" s="14"/>
      <c r="K2992" s="15"/>
      <c r="L2992" s="13"/>
      <c r="M2992" s="14"/>
      <c r="N2992" s="9"/>
      <c r="O2992" s="9"/>
      <c r="P2992" s="17"/>
      <c r="Q2992" s="18"/>
      <c r="R2992" s="25"/>
      <c r="S2992" s="18"/>
      <c r="T2992" s="34"/>
      <c r="U2992" s="15"/>
      <c r="V2992" s="45"/>
    </row>
    <row r="2993" spans="1:22" ht="16.5" customHeight="1">
      <c r="A2993" s="27"/>
      <c r="B2993" s="9"/>
      <c r="C2993" s="15"/>
      <c r="D2993" s="21"/>
      <c r="E2993" s="12"/>
      <c r="F2993" s="14"/>
      <c r="G2993" s="14"/>
      <c r="H2993" s="9"/>
      <c r="I2993" s="13"/>
      <c r="J2993" s="14"/>
      <c r="K2993" s="15"/>
      <c r="L2993" s="13"/>
      <c r="M2993" s="14"/>
      <c r="N2993" s="9"/>
      <c r="O2993" s="9"/>
      <c r="P2993" s="17"/>
      <c r="Q2993" s="18"/>
      <c r="R2993" s="25"/>
      <c r="S2993" s="18"/>
      <c r="T2993" s="34"/>
      <c r="U2993" s="15"/>
      <c r="V2993" s="45"/>
    </row>
    <row r="2994" spans="1:22" ht="16.5" customHeight="1">
      <c r="A2994" s="27"/>
      <c r="B2994" s="9"/>
      <c r="C2994" s="15"/>
      <c r="D2994" s="21"/>
      <c r="E2994" s="12"/>
      <c r="F2994" s="14"/>
      <c r="G2994" s="14"/>
      <c r="H2994" s="9"/>
      <c r="I2994" s="13"/>
      <c r="J2994" s="14"/>
      <c r="K2994" s="15"/>
      <c r="L2994" s="13"/>
      <c r="M2994" s="14"/>
      <c r="N2994" s="9"/>
      <c r="O2994" s="9"/>
      <c r="P2994" s="17"/>
      <c r="Q2994" s="18"/>
      <c r="R2994" s="25"/>
      <c r="S2994" s="18"/>
      <c r="T2994" s="34"/>
      <c r="U2994" s="15"/>
      <c r="V2994" s="45"/>
    </row>
    <row r="2995" spans="1:22" ht="16.5" customHeight="1">
      <c r="A2995" s="27"/>
      <c r="B2995" s="9"/>
      <c r="C2995" s="15"/>
      <c r="D2995" s="21"/>
      <c r="E2995" s="12"/>
      <c r="F2995" s="14"/>
      <c r="G2995" s="14"/>
      <c r="H2995" s="9"/>
      <c r="I2995" s="13"/>
      <c r="J2995" s="14"/>
      <c r="K2995" s="15"/>
      <c r="L2995" s="13"/>
      <c r="M2995" s="14"/>
      <c r="N2995" s="9"/>
      <c r="O2995" s="9"/>
      <c r="P2995" s="17"/>
      <c r="Q2995" s="18"/>
      <c r="R2995" s="25"/>
      <c r="S2995" s="18"/>
      <c r="T2995" s="34"/>
      <c r="U2995" s="15"/>
      <c r="V2995" s="45"/>
    </row>
    <row r="2996" spans="1:22" ht="16.5" customHeight="1">
      <c r="A2996" s="27"/>
      <c r="B2996" s="9"/>
      <c r="C2996" s="15"/>
      <c r="D2996" s="21"/>
      <c r="E2996" s="12"/>
      <c r="F2996" s="14"/>
      <c r="G2996" s="14"/>
      <c r="H2996" s="9"/>
      <c r="I2996" s="13"/>
      <c r="J2996" s="14"/>
      <c r="K2996" s="15"/>
      <c r="L2996" s="13"/>
      <c r="M2996" s="14"/>
      <c r="N2996" s="9"/>
      <c r="O2996" s="9"/>
      <c r="P2996" s="17"/>
      <c r="Q2996" s="18"/>
      <c r="R2996" s="25"/>
      <c r="S2996" s="18"/>
      <c r="T2996" s="34"/>
      <c r="U2996" s="15"/>
      <c r="V2996" s="45"/>
    </row>
    <row r="2997" spans="1:22" ht="16.5" customHeight="1">
      <c r="A2997" s="27"/>
      <c r="B2997" s="9"/>
      <c r="C2997" s="15"/>
      <c r="D2997" s="21"/>
      <c r="E2997" s="12"/>
      <c r="F2997" s="14"/>
      <c r="G2997" s="14"/>
      <c r="H2997" s="9"/>
      <c r="I2997" s="13"/>
      <c r="J2997" s="14"/>
      <c r="K2997" s="15"/>
      <c r="L2997" s="13"/>
      <c r="M2997" s="14"/>
      <c r="N2997" s="9"/>
      <c r="O2997" s="9"/>
      <c r="P2997" s="17"/>
      <c r="Q2997" s="18"/>
      <c r="R2997" s="25"/>
      <c r="S2997" s="18"/>
      <c r="T2997" s="34"/>
      <c r="U2997" s="15"/>
      <c r="V2997" s="45"/>
    </row>
    <row r="2998" spans="1:22" ht="16.5" customHeight="1">
      <c r="A2998" s="27"/>
      <c r="B2998" s="9"/>
      <c r="C2998" s="15"/>
      <c r="D2998" s="21"/>
      <c r="E2998" s="12"/>
      <c r="F2998" s="14"/>
      <c r="G2998" s="14"/>
      <c r="H2998" s="9"/>
      <c r="I2998" s="13"/>
      <c r="J2998" s="14"/>
      <c r="K2998" s="15"/>
      <c r="L2998" s="13"/>
      <c r="M2998" s="14"/>
      <c r="N2998" s="9"/>
      <c r="O2998" s="9"/>
      <c r="P2998" s="17"/>
      <c r="Q2998" s="18"/>
      <c r="R2998" s="25"/>
      <c r="S2998" s="18"/>
      <c r="T2998" s="34"/>
      <c r="U2998" s="15"/>
      <c r="V2998" s="45"/>
    </row>
    <row r="2999" spans="1:22" ht="16.5" customHeight="1">
      <c r="A2999" s="27"/>
      <c r="B2999" s="9"/>
      <c r="C2999" s="15"/>
      <c r="D2999" s="21"/>
      <c r="E2999" s="12"/>
      <c r="F2999" s="14"/>
      <c r="G2999" s="14"/>
      <c r="H2999" s="9"/>
      <c r="I2999" s="13"/>
      <c r="J2999" s="14"/>
      <c r="K2999" s="15"/>
      <c r="L2999" s="13"/>
      <c r="M2999" s="14"/>
      <c r="N2999" s="9"/>
      <c r="O2999" s="9"/>
      <c r="P2999" s="17"/>
      <c r="Q2999" s="18"/>
      <c r="R2999" s="25"/>
      <c r="S2999" s="18"/>
      <c r="T2999" s="34"/>
      <c r="U2999" s="15"/>
      <c r="V2999" s="45"/>
    </row>
    <row r="3000" spans="1:22" ht="16.5" customHeight="1">
      <c r="A3000" s="27"/>
      <c r="B3000" s="9"/>
      <c r="C3000" s="15"/>
      <c r="D3000" s="21"/>
      <c r="E3000" s="12"/>
      <c r="F3000" s="14"/>
      <c r="G3000" s="14"/>
      <c r="H3000" s="9"/>
      <c r="I3000" s="13"/>
      <c r="J3000" s="14"/>
      <c r="K3000" s="15"/>
      <c r="L3000" s="13"/>
      <c r="M3000" s="14"/>
      <c r="N3000" s="9"/>
      <c r="O3000" s="9"/>
      <c r="P3000" s="17"/>
      <c r="Q3000" s="18"/>
      <c r="R3000" s="25"/>
      <c r="S3000" s="18"/>
      <c r="T3000" s="34"/>
      <c r="U3000" s="15"/>
      <c r="V3000" s="45"/>
    </row>
    <row r="3001" spans="1:22" ht="16.5" customHeight="1">
      <c r="A3001" s="27"/>
      <c r="B3001" s="9"/>
      <c r="C3001" s="15"/>
      <c r="D3001" s="21"/>
      <c r="E3001" s="12"/>
      <c r="F3001" s="14"/>
      <c r="G3001" s="14"/>
      <c r="H3001" s="9"/>
      <c r="I3001" s="13"/>
      <c r="J3001" s="14"/>
      <c r="K3001" s="15"/>
      <c r="L3001" s="13"/>
      <c r="M3001" s="14"/>
      <c r="N3001" s="9"/>
      <c r="O3001" s="9"/>
      <c r="P3001" s="17"/>
      <c r="Q3001" s="18"/>
      <c r="R3001" s="25"/>
      <c r="S3001" s="18"/>
      <c r="T3001" s="34"/>
      <c r="U3001" s="15"/>
      <c r="V3001" s="45"/>
    </row>
    <row r="3002" spans="1:22" ht="16.5" customHeight="1">
      <c r="A3002" s="27"/>
      <c r="B3002" s="9"/>
      <c r="C3002" s="15"/>
      <c r="D3002" s="21"/>
      <c r="E3002" s="12"/>
      <c r="F3002" s="14"/>
      <c r="G3002" s="14"/>
      <c r="H3002" s="9"/>
      <c r="I3002" s="13"/>
      <c r="J3002" s="14"/>
      <c r="K3002" s="15"/>
      <c r="L3002" s="13"/>
      <c r="M3002" s="14"/>
      <c r="N3002" s="9"/>
      <c r="O3002" s="9"/>
      <c r="P3002" s="17"/>
      <c r="Q3002" s="18"/>
      <c r="R3002" s="25"/>
      <c r="S3002" s="18"/>
      <c r="T3002" s="34"/>
      <c r="U3002" s="15"/>
      <c r="V3002" s="45"/>
    </row>
    <row r="3003" spans="1:22" ht="16.5" customHeight="1">
      <c r="A3003" s="27"/>
      <c r="B3003" s="9"/>
      <c r="C3003" s="15"/>
      <c r="D3003" s="21"/>
      <c r="E3003" s="12"/>
      <c r="F3003" s="14"/>
      <c r="G3003" s="14"/>
      <c r="H3003" s="9"/>
      <c r="I3003" s="13"/>
      <c r="J3003" s="14"/>
      <c r="K3003" s="15"/>
      <c r="L3003" s="13"/>
      <c r="M3003" s="14"/>
      <c r="N3003" s="9"/>
      <c r="O3003" s="9"/>
      <c r="P3003" s="17"/>
      <c r="Q3003" s="18"/>
      <c r="R3003" s="25"/>
      <c r="S3003" s="18"/>
      <c r="T3003" s="34"/>
      <c r="U3003" s="15"/>
      <c r="V3003" s="45"/>
    </row>
    <row r="3004" spans="1:22" ht="16.5" customHeight="1">
      <c r="A3004" s="27"/>
      <c r="B3004" s="9"/>
      <c r="C3004" s="15"/>
      <c r="D3004" s="21"/>
      <c r="E3004" s="12"/>
      <c r="F3004" s="14"/>
      <c r="G3004" s="14"/>
      <c r="H3004" s="9"/>
      <c r="I3004" s="13"/>
      <c r="J3004" s="14"/>
      <c r="K3004" s="15"/>
      <c r="L3004" s="13"/>
      <c r="M3004" s="14"/>
      <c r="N3004" s="9"/>
      <c r="O3004" s="9"/>
      <c r="P3004" s="17"/>
      <c r="Q3004" s="18"/>
      <c r="R3004" s="25"/>
      <c r="S3004" s="18"/>
      <c r="T3004" s="34"/>
      <c r="U3004" s="15"/>
      <c r="V3004" s="45"/>
    </row>
    <row r="3005" spans="1:22" ht="16.5" customHeight="1">
      <c r="A3005" s="27"/>
      <c r="B3005" s="9"/>
      <c r="C3005" s="15"/>
      <c r="D3005" s="21"/>
      <c r="E3005" s="12"/>
      <c r="F3005" s="14"/>
      <c r="G3005" s="14"/>
      <c r="H3005" s="9"/>
      <c r="I3005" s="13"/>
      <c r="J3005" s="14"/>
      <c r="K3005" s="15"/>
      <c r="L3005" s="13"/>
      <c r="M3005" s="14"/>
      <c r="N3005" s="9"/>
      <c r="O3005" s="9"/>
      <c r="P3005" s="17"/>
      <c r="Q3005" s="18"/>
      <c r="R3005" s="25"/>
      <c r="S3005" s="18"/>
      <c r="T3005" s="34"/>
      <c r="U3005" s="15"/>
      <c r="V3005" s="45"/>
    </row>
    <row r="3006" spans="1:22" ht="16.5" customHeight="1">
      <c r="A3006" s="27"/>
      <c r="B3006" s="9"/>
      <c r="C3006" s="15"/>
      <c r="D3006" s="21"/>
      <c r="E3006" s="12"/>
      <c r="F3006" s="14"/>
      <c r="G3006" s="14"/>
      <c r="H3006" s="9"/>
      <c r="I3006" s="13"/>
      <c r="J3006" s="14"/>
      <c r="K3006" s="15"/>
      <c r="L3006" s="13"/>
      <c r="M3006" s="14"/>
      <c r="N3006" s="9"/>
      <c r="O3006" s="9"/>
      <c r="P3006" s="17"/>
      <c r="Q3006" s="18"/>
      <c r="R3006" s="25"/>
      <c r="S3006" s="18"/>
      <c r="T3006" s="34"/>
      <c r="U3006" s="15"/>
      <c r="V3006" s="45"/>
    </row>
    <row r="3007" spans="1:22" ht="16.5" customHeight="1">
      <c r="A3007" s="27"/>
      <c r="B3007" s="9"/>
      <c r="C3007" s="15"/>
      <c r="D3007" s="21"/>
      <c r="E3007" s="12"/>
      <c r="F3007" s="14"/>
      <c r="G3007" s="14"/>
      <c r="H3007" s="9"/>
      <c r="I3007" s="13"/>
      <c r="J3007" s="14"/>
      <c r="K3007" s="15"/>
      <c r="L3007" s="13"/>
      <c r="M3007" s="14"/>
      <c r="N3007" s="9"/>
      <c r="O3007" s="9"/>
      <c r="P3007" s="17"/>
      <c r="Q3007" s="18"/>
      <c r="R3007" s="25"/>
      <c r="S3007" s="18"/>
      <c r="T3007" s="34"/>
      <c r="U3007" s="15"/>
      <c r="V3007" s="45"/>
    </row>
    <row r="3008" spans="1:22" ht="16.5" customHeight="1">
      <c r="A3008" s="27"/>
      <c r="B3008" s="9"/>
      <c r="C3008" s="15"/>
      <c r="D3008" s="21"/>
      <c r="E3008" s="12"/>
      <c r="F3008" s="14"/>
      <c r="G3008" s="14"/>
      <c r="H3008" s="9"/>
      <c r="I3008" s="13"/>
      <c r="J3008" s="14"/>
      <c r="K3008" s="15"/>
      <c r="L3008" s="13"/>
      <c r="M3008" s="14"/>
      <c r="N3008" s="9"/>
      <c r="O3008" s="9"/>
      <c r="P3008" s="17"/>
      <c r="Q3008" s="18"/>
      <c r="R3008" s="25"/>
      <c r="S3008" s="18"/>
      <c r="T3008" s="34"/>
      <c r="U3008" s="15"/>
      <c r="V3008" s="45"/>
    </row>
    <row r="3009" spans="1:22" ht="16.5" customHeight="1">
      <c r="A3009" s="27"/>
      <c r="B3009" s="9"/>
      <c r="C3009" s="15"/>
      <c r="D3009" s="21"/>
      <c r="E3009" s="12"/>
      <c r="F3009" s="14"/>
      <c r="G3009" s="14"/>
      <c r="H3009" s="9"/>
      <c r="I3009" s="13"/>
      <c r="J3009" s="14"/>
      <c r="K3009" s="15"/>
      <c r="L3009" s="13"/>
      <c r="M3009" s="14"/>
      <c r="N3009" s="9"/>
      <c r="O3009" s="9"/>
      <c r="P3009" s="17"/>
      <c r="Q3009" s="18"/>
      <c r="R3009" s="25"/>
      <c r="S3009" s="18"/>
      <c r="T3009" s="34"/>
      <c r="U3009" s="15"/>
      <c r="V3009" s="45"/>
    </row>
    <row r="3010" spans="1:22" ht="16.5" customHeight="1">
      <c r="A3010" s="27"/>
      <c r="B3010" s="9"/>
      <c r="C3010" s="15"/>
      <c r="D3010" s="21"/>
      <c r="E3010" s="12"/>
      <c r="F3010" s="14"/>
      <c r="G3010" s="14"/>
      <c r="H3010" s="9"/>
      <c r="I3010" s="13"/>
      <c r="J3010" s="14"/>
      <c r="K3010" s="15"/>
      <c r="L3010" s="13"/>
      <c r="M3010" s="14"/>
      <c r="N3010" s="9"/>
      <c r="O3010" s="9"/>
      <c r="P3010" s="17"/>
      <c r="Q3010" s="18"/>
      <c r="R3010" s="25"/>
      <c r="S3010" s="18"/>
      <c r="T3010" s="34"/>
      <c r="U3010" s="15"/>
      <c r="V3010" s="45"/>
    </row>
    <row r="3011" spans="1:22" ht="16.5" customHeight="1">
      <c r="A3011" s="27"/>
      <c r="B3011" s="9"/>
      <c r="C3011" s="15"/>
      <c r="D3011" s="21"/>
      <c r="E3011" s="12"/>
      <c r="F3011" s="14"/>
      <c r="G3011" s="14"/>
      <c r="H3011" s="9"/>
      <c r="I3011" s="13"/>
      <c r="J3011" s="14"/>
      <c r="K3011" s="15"/>
      <c r="L3011" s="13"/>
      <c r="M3011" s="14"/>
      <c r="N3011" s="9"/>
      <c r="O3011" s="9"/>
      <c r="P3011" s="17"/>
      <c r="Q3011" s="18"/>
      <c r="R3011" s="25"/>
      <c r="S3011" s="18"/>
      <c r="T3011" s="34"/>
      <c r="U3011" s="15"/>
      <c r="V3011" s="45"/>
    </row>
    <row r="3012" spans="1:22" ht="16.5" customHeight="1">
      <c r="A3012" s="27"/>
      <c r="B3012" s="9"/>
      <c r="C3012" s="15"/>
      <c r="D3012" s="21"/>
      <c r="E3012" s="12"/>
      <c r="F3012" s="14"/>
      <c r="G3012" s="14"/>
      <c r="H3012" s="9"/>
      <c r="I3012" s="13"/>
      <c r="J3012" s="14"/>
      <c r="K3012" s="15"/>
      <c r="L3012" s="13"/>
      <c r="M3012" s="14"/>
      <c r="N3012" s="9"/>
      <c r="O3012" s="9"/>
      <c r="P3012" s="17"/>
      <c r="Q3012" s="18"/>
      <c r="R3012" s="25"/>
      <c r="S3012" s="18"/>
      <c r="T3012" s="34"/>
      <c r="U3012" s="15"/>
      <c r="V3012" s="45"/>
    </row>
    <row r="3013" spans="1:22" ht="16.5" customHeight="1">
      <c r="A3013" s="27"/>
      <c r="B3013" s="9"/>
      <c r="C3013" s="15"/>
      <c r="D3013" s="21"/>
      <c r="E3013" s="12"/>
      <c r="F3013" s="14"/>
      <c r="G3013" s="14"/>
      <c r="H3013" s="9"/>
      <c r="I3013" s="13"/>
      <c r="J3013" s="14"/>
      <c r="K3013" s="15"/>
      <c r="L3013" s="13"/>
      <c r="M3013" s="14"/>
      <c r="N3013" s="9"/>
      <c r="O3013" s="9"/>
      <c r="P3013" s="17"/>
      <c r="Q3013" s="18"/>
      <c r="R3013" s="25"/>
      <c r="S3013" s="18"/>
      <c r="T3013" s="34"/>
      <c r="U3013" s="15"/>
      <c r="V3013" s="45"/>
    </row>
    <row r="3014" spans="1:22" ht="16.5" customHeight="1">
      <c r="A3014" s="27"/>
      <c r="B3014" s="9"/>
      <c r="C3014" s="15"/>
      <c r="D3014" s="21"/>
      <c r="E3014" s="12"/>
      <c r="F3014" s="14"/>
      <c r="G3014" s="14"/>
      <c r="H3014" s="9"/>
      <c r="I3014" s="13"/>
      <c r="J3014" s="14"/>
      <c r="K3014" s="15"/>
      <c r="L3014" s="13"/>
      <c r="M3014" s="14"/>
      <c r="N3014" s="9"/>
      <c r="O3014" s="9"/>
      <c r="P3014" s="17"/>
      <c r="Q3014" s="18"/>
      <c r="R3014" s="25"/>
      <c r="S3014" s="18"/>
      <c r="T3014" s="34"/>
      <c r="U3014" s="15"/>
      <c r="V3014" s="45"/>
    </row>
    <row r="3015" spans="1:22" ht="16.5" customHeight="1">
      <c r="A3015" s="27"/>
      <c r="B3015" s="9"/>
      <c r="C3015" s="15"/>
      <c r="D3015" s="21"/>
      <c r="E3015" s="12"/>
      <c r="F3015" s="14"/>
      <c r="G3015" s="14"/>
      <c r="H3015" s="9"/>
      <c r="I3015" s="13"/>
      <c r="J3015" s="14"/>
      <c r="K3015" s="15"/>
      <c r="L3015" s="13"/>
      <c r="M3015" s="14"/>
      <c r="N3015" s="9"/>
      <c r="O3015" s="9"/>
      <c r="P3015" s="17"/>
      <c r="Q3015" s="18"/>
      <c r="R3015" s="25"/>
      <c r="S3015" s="18"/>
      <c r="T3015" s="34"/>
      <c r="U3015" s="15"/>
      <c r="V3015" s="45"/>
    </row>
    <row r="3016" spans="1:22" ht="16.5" customHeight="1">
      <c r="A3016" s="27"/>
      <c r="B3016" s="9"/>
      <c r="C3016" s="15"/>
      <c r="D3016" s="21"/>
      <c r="E3016" s="12"/>
      <c r="F3016" s="14"/>
      <c r="G3016" s="14"/>
      <c r="H3016" s="9"/>
      <c r="I3016" s="13"/>
      <c r="J3016" s="14"/>
      <c r="K3016" s="15"/>
      <c r="L3016" s="13"/>
      <c r="M3016" s="14"/>
      <c r="N3016" s="9"/>
      <c r="O3016" s="9"/>
      <c r="P3016" s="17"/>
      <c r="Q3016" s="18"/>
      <c r="R3016" s="25"/>
      <c r="S3016" s="18"/>
      <c r="T3016" s="34"/>
      <c r="U3016" s="15"/>
      <c r="V3016" s="45"/>
    </row>
    <row r="3017" spans="1:22" ht="16.5" customHeight="1">
      <c r="A3017" s="27"/>
      <c r="B3017" s="9"/>
      <c r="C3017" s="15"/>
      <c r="D3017" s="21"/>
      <c r="E3017" s="12"/>
      <c r="F3017" s="14"/>
      <c r="G3017" s="14"/>
      <c r="H3017" s="9"/>
      <c r="I3017" s="13"/>
      <c r="J3017" s="14"/>
      <c r="K3017" s="15"/>
      <c r="L3017" s="13"/>
      <c r="M3017" s="14"/>
      <c r="N3017" s="9"/>
      <c r="O3017" s="9"/>
      <c r="P3017" s="17"/>
      <c r="Q3017" s="18"/>
      <c r="R3017" s="25"/>
      <c r="S3017" s="18"/>
      <c r="T3017" s="34"/>
      <c r="U3017" s="15"/>
      <c r="V3017" s="45"/>
    </row>
    <row r="3018" spans="1:22" ht="16.5" customHeight="1">
      <c r="A3018" s="27"/>
      <c r="B3018" s="9"/>
      <c r="C3018" s="15"/>
      <c r="D3018" s="21"/>
      <c r="E3018" s="12"/>
      <c r="F3018" s="14"/>
      <c r="G3018" s="14"/>
      <c r="H3018" s="9"/>
      <c r="I3018" s="13"/>
      <c r="J3018" s="14"/>
      <c r="K3018" s="15"/>
      <c r="L3018" s="13"/>
      <c r="M3018" s="14"/>
      <c r="N3018" s="9"/>
      <c r="O3018" s="9"/>
      <c r="P3018" s="17"/>
      <c r="Q3018" s="18"/>
      <c r="R3018" s="25"/>
      <c r="S3018" s="18"/>
      <c r="T3018" s="34"/>
      <c r="U3018" s="15"/>
      <c r="V3018" s="45"/>
    </row>
    <row r="3019" spans="1:22" ht="16.5" customHeight="1">
      <c r="A3019" s="27"/>
      <c r="B3019" s="9"/>
      <c r="C3019" s="15"/>
      <c r="D3019" s="21"/>
      <c r="E3019" s="12"/>
      <c r="F3019" s="14"/>
      <c r="G3019" s="14"/>
      <c r="H3019" s="9"/>
      <c r="I3019" s="13"/>
      <c r="J3019" s="14"/>
      <c r="K3019" s="15"/>
      <c r="L3019" s="13"/>
      <c r="M3019" s="14"/>
      <c r="N3019" s="9"/>
      <c r="O3019" s="9"/>
      <c r="P3019" s="17"/>
      <c r="Q3019" s="18"/>
      <c r="R3019" s="25"/>
      <c r="S3019" s="18"/>
      <c r="T3019" s="34"/>
      <c r="U3019" s="15"/>
      <c r="V3019" s="45"/>
    </row>
    <row r="3020" spans="1:22" ht="16.5" customHeight="1">
      <c r="A3020" s="27"/>
      <c r="B3020" s="9"/>
      <c r="C3020" s="15"/>
      <c r="D3020" s="21"/>
      <c r="E3020" s="12"/>
      <c r="F3020" s="14"/>
      <c r="G3020" s="14"/>
      <c r="H3020" s="9"/>
      <c r="I3020" s="13"/>
      <c r="J3020" s="14"/>
      <c r="K3020" s="15"/>
      <c r="L3020" s="13"/>
      <c r="M3020" s="14"/>
      <c r="N3020" s="9"/>
      <c r="O3020" s="9"/>
      <c r="P3020" s="17"/>
      <c r="Q3020" s="18"/>
      <c r="R3020" s="25"/>
      <c r="S3020" s="18"/>
      <c r="T3020" s="34"/>
      <c r="U3020" s="15"/>
      <c r="V3020" s="45"/>
    </row>
    <row r="3021" spans="1:22" ht="16.5" customHeight="1">
      <c r="A3021" s="27"/>
      <c r="B3021" s="9"/>
      <c r="C3021" s="15"/>
      <c r="D3021" s="21"/>
      <c r="E3021" s="12"/>
      <c r="F3021" s="14"/>
      <c r="G3021" s="14"/>
      <c r="H3021" s="9"/>
      <c r="I3021" s="13"/>
      <c r="J3021" s="14"/>
      <c r="K3021" s="15"/>
      <c r="L3021" s="13"/>
      <c r="M3021" s="14"/>
      <c r="N3021" s="9"/>
      <c r="O3021" s="9"/>
      <c r="P3021" s="17"/>
      <c r="Q3021" s="18"/>
      <c r="R3021" s="25"/>
      <c r="S3021" s="18"/>
      <c r="T3021" s="34"/>
      <c r="U3021" s="15"/>
      <c r="V3021" s="45"/>
    </row>
    <row r="3022" spans="1:22" ht="16.5" customHeight="1">
      <c r="A3022" s="27"/>
      <c r="B3022" s="9"/>
      <c r="C3022" s="15"/>
      <c r="D3022" s="21"/>
      <c r="E3022" s="12"/>
      <c r="F3022" s="14"/>
      <c r="G3022" s="14"/>
      <c r="H3022" s="9"/>
      <c r="I3022" s="13"/>
      <c r="J3022" s="14"/>
      <c r="K3022" s="15"/>
      <c r="L3022" s="13"/>
      <c r="M3022" s="14"/>
      <c r="N3022" s="9"/>
      <c r="O3022" s="9"/>
      <c r="P3022" s="17"/>
      <c r="Q3022" s="18"/>
      <c r="R3022" s="25"/>
      <c r="S3022" s="18"/>
      <c r="T3022" s="34"/>
      <c r="U3022" s="15"/>
      <c r="V3022" s="45"/>
    </row>
    <row r="3023" spans="1:22" ht="16.5" customHeight="1">
      <c r="A3023" s="27"/>
      <c r="B3023" s="9"/>
      <c r="C3023" s="15"/>
      <c r="D3023" s="21"/>
      <c r="E3023" s="12"/>
      <c r="F3023" s="14"/>
      <c r="G3023" s="14"/>
      <c r="H3023" s="9"/>
      <c r="I3023" s="13"/>
      <c r="J3023" s="14"/>
      <c r="K3023" s="15"/>
      <c r="L3023" s="13"/>
      <c r="M3023" s="14"/>
      <c r="N3023" s="9"/>
      <c r="O3023" s="9"/>
      <c r="P3023" s="17"/>
      <c r="Q3023" s="18"/>
      <c r="R3023" s="25"/>
      <c r="S3023" s="18"/>
      <c r="T3023" s="34"/>
      <c r="U3023" s="15"/>
      <c r="V3023" s="45"/>
    </row>
    <row r="3024" spans="1:22" ht="16.5" customHeight="1">
      <c r="A3024" s="27"/>
      <c r="B3024" s="9"/>
      <c r="C3024" s="15"/>
      <c r="D3024" s="21"/>
      <c r="E3024" s="12"/>
      <c r="F3024" s="14"/>
      <c r="G3024" s="14"/>
      <c r="H3024" s="9"/>
      <c r="I3024" s="13"/>
      <c r="J3024" s="14"/>
      <c r="K3024" s="15"/>
      <c r="L3024" s="13"/>
      <c r="M3024" s="14"/>
      <c r="N3024" s="9"/>
      <c r="O3024" s="9"/>
      <c r="P3024" s="17"/>
      <c r="Q3024" s="18"/>
      <c r="R3024" s="25"/>
      <c r="S3024" s="18"/>
      <c r="T3024" s="34"/>
      <c r="U3024" s="15"/>
      <c r="V3024" s="45"/>
    </row>
    <row r="3025" spans="1:22" ht="16.5" customHeight="1">
      <c r="A3025" s="27"/>
      <c r="B3025" s="9"/>
      <c r="C3025" s="15"/>
      <c r="D3025" s="21"/>
      <c r="E3025" s="12"/>
      <c r="F3025" s="14"/>
      <c r="G3025" s="14"/>
      <c r="H3025" s="9"/>
      <c r="I3025" s="13"/>
      <c r="J3025" s="14"/>
      <c r="K3025" s="15"/>
      <c r="L3025" s="13"/>
      <c r="M3025" s="14"/>
      <c r="N3025" s="9"/>
      <c r="O3025" s="9"/>
      <c r="P3025" s="17"/>
      <c r="Q3025" s="18"/>
      <c r="R3025" s="25"/>
      <c r="S3025" s="18"/>
      <c r="T3025" s="34"/>
      <c r="U3025" s="15"/>
      <c r="V3025" s="45"/>
    </row>
    <row r="3026" spans="1:22" ht="16.5" customHeight="1">
      <c r="A3026" s="27"/>
      <c r="B3026" s="9"/>
      <c r="C3026" s="15"/>
      <c r="D3026" s="21"/>
      <c r="E3026" s="12"/>
      <c r="F3026" s="14"/>
      <c r="G3026" s="14"/>
      <c r="H3026" s="9"/>
      <c r="I3026" s="13"/>
      <c r="J3026" s="14"/>
      <c r="K3026" s="15"/>
      <c r="L3026" s="13"/>
      <c r="M3026" s="14"/>
      <c r="N3026" s="9"/>
      <c r="O3026" s="9"/>
      <c r="P3026" s="17"/>
      <c r="Q3026" s="18"/>
      <c r="R3026" s="25"/>
      <c r="S3026" s="18"/>
      <c r="T3026" s="34"/>
      <c r="U3026" s="15"/>
      <c r="V3026" s="45"/>
    </row>
    <row r="3027" spans="1:22" ht="16.5" customHeight="1">
      <c r="A3027" s="27"/>
      <c r="B3027" s="9"/>
      <c r="C3027" s="15"/>
      <c r="D3027" s="21"/>
      <c r="E3027" s="12"/>
      <c r="F3027" s="14"/>
      <c r="G3027" s="14"/>
      <c r="H3027" s="9"/>
      <c r="I3027" s="13"/>
      <c r="J3027" s="14"/>
      <c r="K3027" s="15"/>
      <c r="L3027" s="13"/>
      <c r="M3027" s="14"/>
      <c r="N3027" s="9"/>
      <c r="O3027" s="9"/>
      <c r="P3027" s="17"/>
      <c r="Q3027" s="18"/>
      <c r="R3027" s="25"/>
      <c r="S3027" s="18"/>
      <c r="T3027" s="34"/>
      <c r="U3027" s="15"/>
      <c r="V3027" s="45"/>
    </row>
    <row r="3028" spans="1:22" ht="16.5" customHeight="1">
      <c r="A3028" s="27"/>
      <c r="B3028" s="9"/>
      <c r="C3028" s="15"/>
      <c r="D3028" s="21"/>
      <c r="E3028" s="12"/>
      <c r="F3028" s="14"/>
      <c r="G3028" s="14"/>
      <c r="H3028" s="9"/>
      <c r="I3028" s="13"/>
      <c r="J3028" s="14"/>
      <c r="K3028" s="15"/>
      <c r="L3028" s="13"/>
      <c r="M3028" s="14"/>
      <c r="N3028" s="9"/>
      <c r="O3028" s="9"/>
      <c r="P3028" s="17"/>
      <c r="Q3028" s="18"/>
      <c r="R3028" s="25"/>
      <c r="S3028" s="18"/>
      <c r="T3028" s="34"/>
      <c r="U3028" s="15"/>
      <c r="V3028" s="45"/>
    </row>
    <row r="3029" spans="1:22" ht="16.5" customHeight="1">
      <c r="A3029" s="27"/>
      <c r="B3029" s="9"/>
      <c r="C3029" s="15"/>
      <c r="D3029" s="21"/>
      <c r="E3029" s="12"/>
      <c r="F3029" s="14"/>
      <c r="G3029" s="14"/>
      <c r="H3029" s="9"/>
      <c r="I3029" s="13"/>
      <c r="J3029" s="14"/>
      <c r="K3029" s="15"/>
      <c r="L3029" s="13"/>
      <c r="M3029" s="14"/>
      <c r="N3029" s="9"/>
      <c r="O3029" s="9"/>
      <c r="P3029" s="17"/>
      <c r="Q3029" s="18"/>
      <c r="R3029" s="25"/>
      <c r="S3029" s="18"/>
      <c r="T3029" s="34"/>
      <c r="U3029" s="15"/>
      <c r="V3029" s="45"/>
    </row>
    <row r="3030" spans="1:22" ht="16.5" customHeight="1">
      <c r="A3030" s="27"/>
      <c r="B3030" s="9"/>
      <c r="C3030" s="15"/>
      <c r="D3030" s="21"/>
      <c r="E3030" s="12"/>
      <c r="F3030" s="14"/>
      <c r="G3030" s="14"/>
      <c r="H3030" s="9"/>
      <c r="I3030" s="13"/>
      <c r="J3030" s="14"/>
      <c r="K3030" s="15"/>
      <c r="L3030" s="13"/>
      <c r="M3030" s="14"/>
      <c r="N3030" s="9"/>
      <c r="O3030" s="9"/>
      <c r="P3030" s="17"/>
      <c r="Q3030" s="18"/>
      <c r="R3030" s="25"/>
      <c r="S3030" s="18"/>
      <c r="T3030" s="34"/>
      <c r="U3030" s="15"/>
      <c r="V3030" s="45"/>
    </row>
    <row r="3031" spans="1:22" ht="16.5" customHeight="1">
      <c r="A3031" s="27"/>
      <c r="B3031" s="9"/>
      <c r="C3031" s="15"/>
      <c r="D3031" s="21"/>
      <c r="E3031" s="12"/>
      <c r="F3031" s="14"/>
      <c r="G3031" s="14"/>
      <c r="H3031" s="9"/>
      <c r="I3031" s="13"/>
      <c r="J3031" s="14"/>
      <c r="K3031" s="15"/>
      <c r="L3031" s="13"/>
      <c r="M3031" s="14"/>
      <c r="N3031" s="9"/>
      <c r="O3031" s="9"/>
      <c r="P3031" s="17"/>
      <c r="Q3031" s="18"/>
      <c r="R3031" s="25"/>
      <c r="S3031" s="18"/>
      <c r="T3031" s="34"/>
      <c r="U3031" s="15"/>
      <c r="V3031" s="45"/>
    </row>
    <row r="3032" spans="1:22" ht="16.5" customHeight="1">
      <c r="A3032" s="27"/>
      <c r="B3032" s="9"/>
      <c r="C3032" s="15"/>
      <c r="D3032" s="21"/>
      <c r="E3032" s="12"/>
      <c r="F3032" s="14"/>
      <c r="G3032" s="14"/>
      <c r="H3032" s="9"/>
      <c r="I3032" s="13"/>
      <c r="J3032" s="14"/>
      <c r="K3032" s="15"/>
      <c r="L3032" s="13"/>
      <c r="M3032" s="14"/>
      <c r="N3032" s="9"/>
      <c r="O3032" s="9"/>
      <c r="P3032" s="17"/>
      <c r="Q3032" s="18"/>
      <c r="R3032" s="25"/>
      <c r="S3032" s="18"/>
      <c r="T3032" s="34"/>
      <c r="U3032" s="15"/>
      <c r="V3032" s="45"/>
    </row>
    <row r="3033" spans="1:22" ht="16.5" customHeight="1">
      <c r="A3033" s="27"/>
      <c r="B3033" s="9"/>
      <c r="C3033" s="15"/>
      <c r="D3033" s="21"/>
      <c r="E3033" s="12"/>
      <c r="F3033" s="14"/>
      <c r="G3033" s="14"/>
      <c r="H3033" s="9"/>
      <c r="I3033" s="13"/>
      <c r="J3033" s="14"/>
      <c r="K3033" s="15"/>
      <c r="L3033" s="13"/>
      <c r="M3033" s="14"/>
      <c r="N3033" s="9"/>
      <c r="O3033" s="9"/>
      <c r="P3033" s="17"/>
      <c r="Q3033" s="18"/>
      <c r="R3033" s="25"/>
      <c r="S3033" s="18"/>
      <c r="T3033" s="34"/>
      <c r="U3033" s="15"/>
      <c r="V3033" s="45"/>
    </row>
    <row r="3034" spans="1:22" ht="16.5" customHeight="1">
      <c r="A3034" s="27"/>
      <c r="B3034" s="9"/>
      <c r="C3034" s="15"/>
      <c r="D3034" s="21"/>
      <c r="E3034" s="12"/>
      <c r="F3034" s="14"/>
      <c r="G3034" s="14"/>
      <c r="H3034" s="9"/>
      <c r="I3034" s="13"/>
      <c r="J3034" s="14"/>
      <c r="K3034" s="15"/>
      <c r="L3034" s="13"/>
      <c r="M3034" s="14"/>
      <c r="N3034" s="9"/>
      <c r="O3034" s="9"/>
      <c r="P3034" s="17"/>
      <c r="Q3034" s="18"/>
      <c r="R3034" s="25"/>
      <c r="S3034" s="18"/>
      <c r="T3034" s="34"/>
      <c r="U3034" s="15"/>
      <c r="V3034" s="45"/>
    </row>
    <row r="3035" spans="1:22" ht="16.5" customHeight="1">
      <c r="A3035" s="27"/>
      <c r="B3035" s="9"/>
      <c r="C3035" s="15"/>
      <c r="D3035" s="21"/>
      <c r="E3035" s="12"/>
      <c r="F3035" s="14"/>
      <c r="G3035" s="14"/>
      <c r="H3035" s="9"/>
      <c r="I3035" s="13"/>
      <c r="J3035" s="14"/>
      <c r="K3035" s="15"/>
      <c r="L3035" s="13"/>
      <c r="M3035" s="14"/>
      <c r="N3035" s="9"/>
      <c r="O3035" s="9"/>
      <c r="P3035" s="17"/>
      <c r="Q3035" s="18"/>
      <c r="R3035" s="25"/>
      <c r="S3035" s="18"/>
      <c r="T3035" s="34"/>
      <c r="U3035" s="15"/>
      <c r="V3035" s="45"/>
    </row>
    <row r="3036" spans="1:22" ht="16.5" customHeight="1">
      <c r="A3036" s="27"/>
      <c r="B3036" s="9"/>
      <c r="C3036" s="15"/>
      <c r="D3036" s="21"/>
      <c r="E3036" s="12"/>
      <c r="F3036" s="14"/>
      <c r="G3036" s="14"/>
      <c r="H3036" s="9"/>
      <c r="I3036" s="13"/>
      <c r="J3036" s="14"/>
      <c r="K3036" s="15"/>
      <c r="L3036" s="13"/>
      <c r="M3036" s="14"/>
      <c r="N3036" s="9"/>
      <c r="O3036" s="9"/>
      <c r="P3036" s="17"/>
      <c r="Q3036" s="18"/>
      <c r="R3036" s="25"/>
      <c r="S3036" s="18"/>
      <c r="T3036" s="34"/>
      <c r="U3036" s="15"/>
      <c r="V3036" s="45"/>
    </row>
    <row r="3037" spans="1:22" ht="16.5" customHeight="1">
      <c r="A3037" s="27"/>
      <c r="B3037" s="9"/>
      <c r="C3037" s="15"/>
      <c r="D3037" s="21"/>
      <c r="E3037" s="12"/>
      <c r="F3037" s="14"/>
      <c r="G3037" s="14"/>
      <c r="H3037" s="9"/>
      <c r="I3037" s="13"/>
      <c r="J3037" s="14"/>
      <c r="K3037" s="15"/>
      <c r="L3037" s="13"/>
      <c r="M3037" s="14"/>
      <c r="N3037" s="9"/>
      <c r="O3037" s="9"/>
      <c r="P3037" s="17"/>
      <c r="Q3037" s="18"/>
      <c r="R3037" s="25"/>
      <c r="S3037" s="18"/>
      <c r="T3037" s="34"/>
      <c r="U3037" s="15"/>
      <c r="V3037" s="45"/>
    </row>
    <row r="3038" spans="1:22" ht="16.5" customHeight="1">
      <c r="A3038" s="27"/>
      <c r="B3038" s="9"/>
      <c r="C3038" s="15"/>
      <c r="D3038" s="21"/>
      <c r="E3038" s="12"/>
      <c r="F3038" s="14"/>
      <c r="G3038" s="14"/>
      <c r="H3038" s="9"/>
      <c r="I3038" s="13"/>
      <c r="J3038" s="14"/>
      <c r="K3038" s="15"/>
      <c r="L3038" s="13"/>
      <c r="M3038" s="14"/>
      <c r="N3038" s="9"/>
      <c r="O3038" s="9"/>
      <c r="P3038" s="17"/>
      <c r="Q3038" s="18"/>
      <c r="R3038" s="25"/>
      <c r="S3038" s="18"/>
      <c r="T3038" s="34"/>
      <c r="U3038" s="15"/>
      <c r="V3038" s="45"/>
    </row>
    <row r="3039" spans="1:22" ht="16.5" customHeight="1">
      <c r="A3039" s="27"/>
      <c r="B3039" s="9"/>
      <c r="C3039" s="15"/>
      <c r="D3039" s="21"/>
      <c r="E3039" s="12"/>
      <c r="F3039" s="14"/>
      <c r="G3039" s="14"/>
      <c r="H3039" s="9"/>
      <c r="I3039" s="13"/>
      <c r="J3039" s="14"/>
      <c r="K3039" s="15"/>
      <c r="L3039" s="13"/>
      <c r="M3039" s="14"/>
      <c r="N3039" s="9"/>
      <c r="O3039" s="9"/>
      <c r="P3039" s="17"/>
      <c r="Q3039" s="18"/>
      <c r="R3039" s="25"/>
      <c r="S3039" s="18"/>
      <c r="T3039" s="34"/>
      <c r="U3039" s="15"/>
      <c r="V3039" s="45"/>
    </row>
    <row r="3040" spans="1:22" ht="16.5" customHeight="1">
      <c r="A3040" s="27"/>
      <c r="B3040" s="9"/>
      <c r="C3040" s="15"/>
      <c r="D3040" s="21"/>
      <c r="E3040" s="12"/>
      <c r="F3040" s="14"/>
      <c r="G3040" s="14"/>
      <c r="H3040" s="9"/>
      <c r="I3040" s="13"/>
      <c r="J3040" s="14"/>
      <c r="K3040" s="15"/>
      <c r="L3040" s="13"/>
      <c r="M3040" s="14"/>
      <c r="N3040" s="9"/>
      <c r="O3040" s="9"/>
      <c r="P3040" s="17"/>
      <c r="Q3040" s="18"/>
      <c r="R3040" s="25"/>
      <c r="S3040" s="18"/>
      <c r="T3040" s="34"/>
      <c r="U3040" s="15"/>
      <c r="V3040" s="45"/>
    </row>
    <row r="3041" spans="1:22" ht="16.5" customHeight="1">
      <c r="A3041" s="27"/>
      <c r="B3041" s="9"/>
      <c r="C3041" s="15"/>
      <c r="D3041" s="21"/>
      <c r="E3041" s="12"/>
      <c r="F3041" s="14"/>
      <c r="G3041" s="14"/>
      <c r="H3041" s="9"/>
      <c r="I3041" s="13"/>
      <c r="J3041" s="14"/>
      <c r="K3041" s="15"/>
      <c r="L3041" s="13"/>
      <c r="M3041" s="14"/>
      <c r="N3041" s="9"/>
      <c r="O3041" s="9"/>
      <c r="P3041" s="17"/>
      <c r="Q3041" s="18"/>
      <c r="R3041" s="25"/>
      <c r="S3041" s="18"/>
      <c r="T3041" s="34"/>
      <c r="U3041" s="15"/>
      <c r="V3041" s="45"/>
    </row>
    <row r="3042" spans="1:22" ht="16.5" customHeight="1">
      <c r="A3042" s="27"/>
      <c r="B3042" s="9"/>
      <c r="C3042" s="15"/>
      <c r="D3042" s="21"/>
      <c r="E3042" s="12"/>
      <c r="F3042" s="14"/>
      <c r="G3042" s="14"/>
      <c r="H3042" s="9"/>
      <c r="I3042" s="13"/>
      <c r="J3042" s="14"/>
      <c r="K3042" s="15"/>
      <c r="L3042" s="13"/>
      <c r="M3042" s="14"/>
      <c r="N3042" s="9"/>
      <c r="O3042" s="9"/>
      <c r="P3042" s="17"/>
      <c r="Q3042" s="18"/>
      <c r="R3042" s="25"/>
      <c r="S3042" s="18"/>
      <c r="T3042" s="34"/>
      <c r="U3042" s="15"/>
      <c r="V3042" s="45"/>
    </row>
    <row r="3043" spans="1:22" ht="16.5" customHeight="1">
      <c r="A3043" s="27"/>
      <c r="B3043" s="9"/>
      <c r="C3043" s="15"/>
      <c r="D3043" s="21"/>
      <c r="E3043" s="12"/>
      <c r="F3043" s="14"/>
      <c r="G3043" s="14"/>
      <c r="H3043" s="9"/>
      <c r="I3043" s="13"/>
      <c r="J3043" s="14"/>
      <c r="K3043" s="15"/>
      <c r="L3043" s="13"/>
      <c r="M3043" s="14"/>
      <c r="N3043" s="9"/>
      <c r="O3043" s="9"/>
      <c r="P3043" s="17"/>
      <c r="Q3043" s="18"/>
      <c r="R3043" s="25"/>
      <c r="S3043" s="18"/>
      <c r="T3043" s="34"/>
      <c r="U3043" s="15"/>
      <c r="V3043" s="45"/>
    </row>
    <row r="3044" spans="1:22" ht="16.5" customHeight="1">
      <c r="A3044" s="27"/>
      <c r="B3044" s="9"/>
      <c r="C3044" s="15"/>
      <c r="D3044" s="21"/>
      <c r="E3044" s="12"/>
      <c r="F3044" s="14"/>
      <c r="G3044" s="14"/>
      <c r="H3044" s="9"/>
      <c r="I3044" s="13"/>
      <c r="J3044" s="14"/>
      <c r="K3044" s="15"/>
      <c r="L3044" s="13"/>
      <c r="M3044" s="14"/>
      <c r="N3044" s="9"/>
      <c r="O3044" s="9"/>
      <c r="P3044" s="17"/>
      <c r="Q3044" s="18"/>
      <c r="R3044" s="25"/>
      <c r="S3044" s="18"/>
      <c r="T3044" s="34"/>
      <c r="U3044" s="15"/>
      <c r="V3044" s="45"/>
    </row>
    <row r="3045" spans="1:22" ht="16.5" customHeight="1">
      <c r="A3045" s="27"/>
      <c r="B3045" s="9"/>
      <c r="C3045" s="15"/>
      <c r="D3045" s="21"/>
      <c r="E3045" s="12"/>
      <c r="F3045" s="14"/>
      <c r="G3045" s="14"/>
      <c r="H3045" s="9"/>
      <c r="I3045" s="13"/>
      <c r="J3045" s="14"/>
      <c r="K3045" s="15"/>
      <c r="L3045" s="13"/>
      <c r="M3045" s="14"/>
      <c r="N3045" s="9"/>
      <c r="O3045" s="9"/>
      <c r="P3045" s="17"/>
      <c r="Q3045" s="18"/>
      <c r="R3045" s="25"/>
      <c r="S3045" s="18"/>
      <c r="T3045" s="34"/>
      <c r="U3045" s="15"/>
      <c r="V3045" s="45"/>
    </row>
    <row r="3046" spans="1:22" ht="16.5" customHeight="1">
      <c r="A3046" s="27"/>
      <c r="B3046" s="9"/>
      <c r="C3046" s="15"/>
      <c r="D3046" s="21"/>
      <c r="E3046" s="12"/>
      <c r="F3046" s="14"/>
      <c r="G3046" s="14"/>
      <c r="H3046" s="9"/>
      <c r="I3046" s="13"/>
      <c r="J3046" s="14"/>
      <c r="K3046" s="15"/>
      <c r="L3046" s="13"/>
      <c r="M3046" s="14"/>
      <c r="N3046" s="9"/>
      <c r="O3046" s="9"/>
      <c r="P3046" s="17"/>
      <c r="Q3046" s="18"/>
      <c r="R3046" s="25"/>
      <c r="S3046" s="18"/>
      <c r="T3046" s="34"/>
      <c r="U3046" s="15"/>
      <c r="V3046" s="45"/>
    </row>
    <row r="3047" spans="1:22" ht="16.5" customHeight="1">
      <c r="A3047" s="27"/>
      <c r="B3047" s="9"/>
      <c r="C3047" s="15"/>
      <c r="D3047" s="21"/>
      <c r="E3047" s="12"/>
      <c r="F3047" s="14"/>
      <c r="G3047" s="14"/>
      <c r="H3047" s="9"/>
      <c r="I3047" s="13"/>
      <c r="J3047" s="14"/>
      <c r="K3047" s="15"/>
      <c r="L3047" s="13"/>
      <c r="M3047" s="14"/>
      <c r="N3047" s="9"/>
      <c r="O3047" s="9"/>
      <c r="P3047" s="17"/>
      <c r="Q3047" s="18"/>
      <c r="R3047" s="25"/>
      <c r="S3047" s="18"/>
      <c r="T3047" s="34"/>
      <c r="U3047" s="15"/>
      <c r="V3047" s="45"/>
    </row>
    <row r="3048" spans="1:22" ht="16.5" customHeight="1">
      <c r="A3048" s="27"/>
      <c r="B3048" s="9"/>
      <c r="C3048" s="15"/>
      <c r="D3048" s="21"/>
      <c r="E3048" s="12"/>
      <c r="F3048" s="14"/>
      <c r="G3048" s="14"/>
      <c r="H3048" s="9"/>
      <c r="I3048" s="13"/>
      <c r="J3048" s="14"/>
      <c r="K3048" s="15"/>
      <c r="L3048" s="13"/>
      <c r="M3048" s="14"/>
      <c r="N3048" s="9"/>
      <c r="O3048" s="9"/>
      <c r="P3048" s="17"/>
      <c r="Q3048" s="18"/>
      <c r="R3048" s="25"/>
      <c r="S3048" s="18"/>
      <c r="T3048" s="34"/>
      <c r="U3048" s="15"/>
      <c r="V3048" s="45"/>
    </row>
    <row r="3049" spans="1:22" ht="16.5" customHeight="1">
      <c r="A3049" s="27"/>
      <c r="B3049" s="9"/>
      <c r="C3049" s="15"/>
      <c r="D3049" s="21"/>
      <c r="E3049" s="12"/>
      <c r="F3049" s="14"/>
      <c r="G3049" s="14"/>
      <c r="H3049" s="9"/>
      <c r="I3049" s="13"/>
      <c r="J3049" s="14"/>
      <c r="K3049" s="15"/>
      <c r="L3049" s="13"/>
      <c r="M3049" s="14"/>
      <c r="N3049" s="9"/>
      <c r="O3049" s="9"/>
      <c r="P3049" s="17"/>
      <c r="Q3049" s="18"/>
      <c r="R3049" s="25"/>
      <c r="S3049" s="18"/>
      <c r="T3049" s="34"/>
      <c r="U3049" s="15"/>
      <c r="V3049" s="45"/>
    </row>
    <row r="3050" spans="1:22" ht="16.5" customHeight="1">
      <c r="A3050" s="27"/>
      <c r="B3050" s="9"/>
      <c r="C3050" s="15"/>
      <c r="D3050" s="21"/>
      <c r="E3050" s="12"/>
      <c r="F3050" s="14"/>
      <c r="G3050" s="14"/>
      <c r="H3050" s="9"/>
      <c r="I3050" s="13"/>
      <c r="J3050" s="14"/>
      <c r="K3050" s="15"/>
      <c r="L3050" s="13"/>
      <c r="M3050" s="14"/>
      <c r="N3050" s="9"/>
      <c r="O3050" s="9"/>
      <c r="P3050" s="17"/>
      <c r="Q3050" s="18"/>
      <c r="R3050" s="25"/>
      <c r="S3050" s="18"/>
      <c r="T3050" s="34"/>
      <c r="U3050" s="15"/>
      <c r="V3050" s="45"/>
    </row>
    <row r="3051" spans="1:22" ht="16.5" customHeight="1">
      <c r="A3051" s="27"/>
      <c r="B3051" s="9"/>
      <c r="C3051" s="15"/>
      <c r="D3051" s="21"/>
      <c r="E3051" s="12"/>
      <c r="F3051" s="14"/>
      <c r="G3051" s="14"/>
      <c r="H3051" s="9"/>
      <c r="I3051" s="13"/>
      <c r="J3051" s="14"/>
      <c r="K3051" s="15"/>
      <c r="L3051" s="13"/>
      <c r="M3051" s="14"/>
      <c r="N3051" s="9"/>
      <c r="O3051" s="9"/>
      <c r="P3051" s="17"/>
      <c r="Q3051" s="18"/>
      <c r="R3051" s="25"/>
      <c r="S3051" s="18"/>
      <c r="T3051" s="34"/>
      <c r="U3051" s="15"/>
      <c r="V3051" s="45"/>
    </row>
    <row r="3052" spans="1:22" ht="16.5" customHeight="1">
      <c r="A3052" s="27"/>
      <c r="B3052" s="9"/>
      <c r="C3052" s="15"/>
      <c r="D3052" s="21"/>
      <c r="E3052" s="12"/>
      <c r="F3052" s="14"/>
      <c r="G3052" s="14"/>
      <c r="H3052" s="9"/>
      <c r="I3052" s="13"/>
      <c r="J3052" s="14"/>
      <c r="K3052" s="15"/>
      <c r="L3052" s="13"/>
      <c r="M3052" s="14"/>
      <c r="N3052" s="9"/>
      <c r="O3052" s="9"/>
      <c r="P3052" s="17"/>
      <c r="Q3052" s="18"/>
      <c r="R3052" s="25"/>
      <c r="S3052" s="18"/>
      <c r="T3052" s="34"/>
      <c r="U3052" s="15"/>
      <c r="V3052" s="45"/>
    </row>
    <row r="3053" spans="1:22" ht="16.5" customHeight="1">
      <c r="A3053" s="27"/>
      <c r="B3053" s="9"/>
      <c r="C3053" s="15"/>
      <c r="D3053" s="21"/>
      <c r="E3053" s="12"/>
      <c r="F3053" s="14"/>
      <c r="G3053" s="14"/>
      <c r="H3053" s="9"/>
      <c r="I3053" s="13"/>
      <c r="J3053" s="14"/>
      <c r="K3053" s="15"/>
      <c r="L3053" s="13"/>
      <c r="M3053" s="14"/>
      <c r="N3053" s="9"/>
      <c r="O3053" s="9"/>
      <c r="P3053" s="17"/>
      <c r="Q3053" s="18"/>
      <c r="R3053" s="25"/>
      <c r="S3053" s="18"/>
      <c r="T3053" s="34"/>
      <c r="U3053" s="15"/>
      <c r="V3053" s="45"/>
    </row>
    <row r="3054" spans="1:22" ht="16.5" customHeight="1">
      <c r="A3054" s="27"/>
      <c r="B3054" s="9"/>
      <c r="C3054" s="15"/>
      <c r="D3054" s="21"/>
      <c r="E3054" s="12"/>
      <c r="F3054" s="14"/>
      <c r="G3054" s="14"/>
      <c r="H3054" s="9"/>
      <c r="I3054" s="13"/>
      <c r="J3054" s="14"/>
      <c r="K3054" s="15"/>
      <c r="L3054" s="13"/>
      <c r="M3054" s="14"/>
      <c r="N3054" s="9"/>
      <c r="O3054" s="9"/>
      <c r="P3054" s="17"/>
      <c r="Q3054" s="18"/>
      <c r="R3054" s="25"/>
      <c r="S3054" s="18"/>
      <c r="T3054" s="34"/>
      <c r="U3054" s="15"/>
      <c r="V3054" s="45"/>
    </row>
    <row r="3055" spans="1:22" ht="16.5" customHeight="1">
      <c r="A3055" s="27"/>
      <c r="B3055" s="9"/>
      <c r="C3055" s="15"/>
      <c r="D3055" s="21"/>
      <c r="E3055" s="12"/>
      <c r="F3055" s="14"/>
      <c r="G3055" s="14"/>
      <c r="H3055" s="9"/>
      <c r="I3055" s="13"/>
      <c r="J3055" s="14"/>
      <c r="K3055" s="15"/>
      <c r="L3055" s="13"/>
      <c r="M3055" s="14"/>
      <c r="N3055" s="9"/>
      <c r="O3055" s="9"/>
      <c r="P3055" s="17"/>
      <c r="Q3055" s="18"/>
      <c r="R3055" s="25"/>
      <c r="S3055" s="18"/>
      <c r="T3055" s="34"/>
      <c r="U3055" s="15"/>
      <c r="V3055" s="45"/>
    </row>
    <row r="3056" spans="1:22" ht="16.5" customHeight="1">
      <c r="A3056" s="27"/>
      <c r="B3056" s="9"/>
      <c r="C3056" s="15"/>
      <c r="D3056" s="21"/>
      <c r="E3056" s="12"/>
      <c r="F3056" s="14"/>
      <c r="G3056" s="14"/>
      <c r="H3056" s="9"/>
      <c r="I3056" s="13"/>
      <c r="J3056" s="14"/>
      <c r="K3056" s="15"/>
      <c r="L3056" s="13"/>
      <c r="M3056" s="14"/>
      <c r="N3056" s="9"/>
      <c r="O3056" s="9"/>
      <c r="P3056" s="17"/>
      <c r="Q3056" s="18"/>
      <c r="R3056" s="25"/>
      <c r="S3056" s="18"/>
      <c r="T3056" s="34"/>
      <c r="U3056" s="15"/>
      <c r="V3056" s="45"/>
    </row>
    <row r="3057" spans="1:22" ht="16.5" customHeight="1">
      <c r="A3057" s="27"/>
      <c r="B3057" s="9"/>
      <c r="C3057" s="15"/>
      <c r="D3057" s="21"/>
      <c r="E3057" s="12"/>
      <c r="F3057" s="14"/>
      <c r="G3057" s="14"/>
      <c r="H3057" s="9"/>
      <c r="I3057" s="13"/>
      <c r="J3057" s="14"/>
      <c r="K3057" s="15"/>
      <c r="L3057" s="13"/>
      <c r="M3057" s="14"/>
      <c r="N3057" s="9"/>
      <c r="O3057" s="9"/>
      <c r="P3057" s="17"/>
      <c r="Q3057" s="18"/>
      <c r="R3057" s="25"/>
      <c r="S3057" s="18"/>
      <c r="T3057" s="34"/>
      <c r="U3057" s="15"/>
      <c r="V3057" s="45"/>
    </row>
    <row r="3058" spans="1:22" ht="16.5" customHeight="1">
      <c r="A3058" s="27"/>
      <c r="B3058" s="9"/>
      <c r="C3058" s="15"/>
      <c r="D3058" s="21"/>
      <c r="E3058" s="12"/>
      <c r="F3058" s="14"/>
      <c r="G3058" s="14"/>
      <c r="H3058" s="9"/>
      <c r="I3058" s="13"/>
      <c r="J3058" s="14"/>
      <c r="K3058" s="15"/>
      <c r="L3058" s="13"/>
      <c r="M3058" s="14"/>
      <c r="N3058" s="9"/>
      <c r="O3058" s="9"/>
      <c r="P3058" s="17"/>
      <c r="Q3058" s="18"/>
      <c r="R3058" s="25"/>
      <c r="S3058" s="18"/>
      <c r="T3058" s="34"/>
      <c r="U3058" s="15"/>
      <c r="V3058" s="45"/>
    </row>
    <row r="3059" spans="1:22" ht="16.5" customHeight="1">
      <c r="A3059" s="27"/>
      <c r="B3059" s="9"/>
      <c r="C3059" s="15"/>
      <c r="D3059" s="21"/>
      <c r="E3059" s="12"/>
      <c r="F3059" s="14"/>
      <c r="G3059" s="14"/>
      <c r="H3059" s="9"/>
      <c r="I3059" s="13"/>
      <c r="J3059" s="14"/>
      <c r="K3059" s="15"/>
      <c r="L3059" s="13"/>
      <c r="M3059" s="14"/>
      <c r="N3059" s="9"/>
      <c r="O3059" s="9"/>
      <c r="P3059" s="17"/>
      <c r="Q3059" s="18"/>
      <c r="R3059" s="25"/>
      <c r="S3059" s="18"/>
      <c r="T3059" s="34"/>
      <c r="U3059" s="15"/>
      <c r="V3059" s="45"/>
    </row>
    <row r="3060" spans="1:22" ht="16.5" customHeight="1">
      <c r="A3060" s="27"/>
      <c r="B3060" s="9"/>
      <c r="C3060" s="15"/>
      <c r="D3060" s="21"/>
      <c r="E3060" s="12"/>
      <c r="F3060" s="14"/>
      <c r="G3060" s="14"/>
      <c r="H3060" s="9"/>
      <c r="I3060" s="13"/>
      <c r="J3060" s="14"/>
      <c r="K3060" s="15"/>
      <c r="L3060" s="13"/>
      <c r="M3060" s="14"/>
      <c r="N3060" s="9"/>
      <c r="O3060" s="9"/>
      <c r="P3060" s="17"/>
      <c r="Q3060" s="18"/>
      <c r="R3060" s="25"/>
      <c r="S3060" s="18"/>
      <c r="T3060" s="34"/>
      <c r="U3060" s="15"/>
      <c r="V3060" s="45"/>
    </row>
    <row r="3061" spans="1:22" ht="16.5" customHeight="1">
      <c r="A3061" s="27"/>
      <c r="B3061" s="9"/>
      <c r="C3061" s="15"/>
      <c r="D3061" s="21"/>
      <c r="E3061" s="12"/>
      <c r="F3061" s="14"/>
      <c r="G3061" s="14"/>
      <c r="H3061" s="9"/>
      <c r="I3061" s="13"/>
      <c r="J3061" s="14"/>
      <c r="K3061" s="15"/>
      <c r="L3061" s="13"/>
      <c r="M3061" s="14"/>
      <c r="N3061" s="9"/>
      <c r="O3061" s="9"/>
      <c r="P3061" s="17"/>
      <c r="Q3061" s="18"/>
      <c r="R3061" s="25"/>
      <c r="S3061" s="18"/>
      <c r="T3061" s="34"/>
      <c r="U3061" s="15"/>
      <c r="V3061" s="45"/>
    </row>
    <row r="3062" spans="1:22" ht="16.5" customHeight="1">
      <c r="A3062" s="27"/>
      <c r="B3062" s="9"/>
      <c r="C3062" s="15"/>
      <c r="D3062" s="21"/>
      <c r="E3062" s="12"/>
      <c r="F3062" s="14"/>
      <c r="G3062" s="14"/>
      <c r="H3062" s="9"/>
      <c r="I3062" s="13"/>
      <c r="J3062" s="14"/>
      <c r="K3062" s="15"/>
      <c r="L3062" s="13"/>
      <c r="M3062" s="14"/>
      <c r="N3062" s="9"/>
      <c r="O3062" s="9"/>
      <c r="P3062" s="17"/>
      <c r="Q3062" s="18"/>
      <c r="R3062" s="25"/>
      <c r="S3062" s="18"/>
      <c r="T3062" s="34"/>
      <c r="U3062" s="15"/>
      <c r="V3062" s="45"/>
    </row>
    <row r="3063" spans="1:22" ht="16.5" customHeight="1">
      <c r="A3063" s="27"/>
      <c r="B3063" s="9"/>
      <c r="C3063" s="15"/>
      <c r="D3063" s="21"/>
      <c r="E3063" s="12"/>
      <c r="F3063" s="14"/>
      <c r="G3063" s="14"/>
      <c r="H3063" s="9"/>
      <c r="I3063" s="13"/>
      <c r="J3063" s="14"/>
      <c r="K3063" s="15"/>
      <c r="L3063" s="13"/>
      <c r="M3063" s="14"/>
      <c r="N3063" s="9"/>
      <c r="O3063" s="9"/>
      <c r="P3063" s="17"/>
      <c r="Q3063" s="18"/>
      <c r="R3063" s="25"/>
      <c r="S3063" s="18"/>
      <c r="T3063" s="34"/>
      <c r="U3063" s="15"/>
      <c r="V3063" s="45"/>
    </row>
    <row r="3064" spans="1:22" ht="16.5" customHeight="1">
      <c r="A3064" s="27"/>
      <c r="B3064" s="9"/>
      <c r="C3064" s="15"/>
      <c r="D3064" s="21"/>
      <c r="E3064" s="12"/>
      <c r="F3064" s="14"/>
      <c r="G3064" s="14"/>
      <c r="H3064" s="9"/>
      <c r="I3064" s="13"/>
      <c r="J3064" s="14"/>
      <c r="K3064" s="15"/>
      <c r="L3064" s="13"/>
      <c r="M3064" s="14"/>
      <c r="N3064" s="9"/>
      <c r="O3064" s="9"/>
      <c r="P3064" s="17"/>
      <c r="Q3064" s="18"/>
      <c r="R3064" s="25"/>
      <c r="S3064" s="18"/>
      <c r="T3064" s="34"/>
      <c r="U3064" s="15"/>
      <c r="V3064" s="45"/>
    </row>
    <row r="3065" spans="1:22" ht="16.5" customHeight="1">
      <c r="A3065" s="27"/>
      <c r="B3065" s="9"/>
      <c r="C3065" s="15"/>
      <c r="D3065" s="21"/>
      <c r="E3065" s="12"/>
      <c r="F3065" s="14"/>
      <c r="G3065" s="14"/>
      <c r="H3065" s="9"/>
      <c r="I3065" s="13"/>
      <c r="J3065" s="14"/>
      <c r="K3065" s="15"/>
      <c r="L3065" s="13"/>
      <c r="M3065" s="14"/>
      <c r="N3065" s="9"/>
      <c r="O3065" s="9"/>
      <c r="P3065" s="17"/>
      <c r="Q3065" s="18"/>
      <c r="R3065" s="25"/>
      <c r="S3065" s="18"/>
      <c r="T3065" s="34"/>
      <c r="U3065" s="15"/>
      <c r="V3065" s="45"/>
    </row>
    <row r="3066" spans="1:22" ht="16.5" customHeight="1">
      <c r="A3066" s="27"/>
      <c r="B3066" s="9"/>
      <c r="C3066" s="15"/>
      <c r="D3066" s="21"/>
      <c r="E3066" s="12"/>
      <c r="F3066" s="14"/>
      <c r="G3066" s="14"/>
      <c r="H3066" s="9"/>
      <c r="I3066" s="13"/>
      <c r="J3066" s="14"/>
      <c r="K3066" s="15"/>
      <c r="L3066" s="13"/>
      <c r="M3066" s="14"/>
      <c r="N3066" s="9"/>
      <c r="O3066" s="9"/>
      <c r="P3066" s="17"/>
      <c r="Q3066" s="18"/>
      <c r="R3066" s="25"/>
      <c r="S3066" s="18"/>
      <c r="T3066" s="34"/>
      <c r="U3066" s="15"/>
      <c r="V3066" s="45"/>
    </row>
    <row r="3067" spans="1:22" ht="16.5" customHeight="1">
      <c r="A3067" s="27"/>
      <c r="B3067" s="9"/>
      <c r="C3067" s="15"/>
      <c r="D3067" s="21"/>
      <c r="E3067" s="12"/>
      <c r="F3067" s="14"/>
      <c r="G3067" s="14"/>
      <c r="H3067" s="9"/>
      <c r="I3067" s="13"/>
      <c r="J3067" s="14"/>
      <c r="K3067" s="15"/>
      <c r="L3067" s="13"/>
      <c r="M3067" s="14"/>
      <c r="N3067" s="9"/>
      <c r="O3067" s="9"/>
      <c r="P3067" s="17"/>
      <c r="Q3067" s="18"/>
      <c r="R3067" s="25"/>
      <c r="S3067" s="18"/>
      <c r="T3067" s="34"/>
      <c r="U3067" s="15"/>
      <c r="V3067" s="45"/>
    </row>
    <row r="3068" spans="1:22" ht="16.5" customHeight="1">
      <c r="A3068" s="27"/>
      <c r="B3068" s="9"/>
      <c r="C3068" s="15"/>
      <c r="D3068" s="21"/>
      <c r="E3068" s="12"/>
      <c r="F3068" s="14"/>
      <c r="G3068" s="14"/>
      <c r="H3068" s="9"/>
      <c r="I3068" s="13"/>
      <c r="J3068" s="14"/>
      <c r="K3068" s="15"/>
      <c r="L3068" s="13"/>
      <c r="M3068" s="14"/>
      <c r="N3068" s="9"/>
      <c r="O3068" s="9"/>
      <c r="P3068" s="17"/>
      <c r="Q3068" s="18"/>
      <c r="R3068" s="25"/>
      <c r="S3068" s="18"/>
      <c r="T3068" s="34"/>
      <c r="U3068" s="15"/>
      <c r="V3068" s="45"/>
    </row>
    <row r="3069" spans="1:22" ht="16.5" customHeight="1">
      <c r="A3069" s="27"/>
      <c r="B3069" s="9"/>
      <c r="C3069" s="15"/>
      <c r="D3069" s="21"/>
      <c r="E3069" s="12"/>
      <c r="F3069" s="14"/>
      <c r="G3069" s="14"/>
      <c r="H3069" s="9"/>
      <c r="I3069" s="13"/>
      <c r="J3069" s="14"/>
      <c r="K3069" s="15"/>
      <c r="L3069" s="13"/>
      <c r="M3069" s="14"/>
      <c r="N3069" s="9"/>
      <c r="O3069" s="9"/>
      <c r="P3069" s="17"/>
      <c r="Q3069" s="18"/>
      <c r="R3069" s="25"/>
      <c r="S3069" s="18"/>
      <c r="T3069" s="34"/>
      <c r="U3069" s="15"/>
      <c r="V3069" s="45"/>
    </row>
    <row r="3070" spans="1:22" ht="16.5" customHeight="1">
      <c r="A3070" s="27"/>
      <c r="B3070" s="9"/>
      <c r="C3070" s="15"/>
      <c r="D3070" s="21"/>
      <c r="E3070" s="12"/>
      <c r="F3070" s="14"/>
      <c r="G3070" s="14"/>
      <c r="H3070" s="9"/>
      <c r="I3070" s="13"/>
      <c r="J3070" s="14"/>
      <c r="K3070" s="15"/>
      <c r="L3070" s="13"/>
      <c r="M3070" s="14"/>
      <c r="N3070" s="9"/>
      <c r="O3070" s="9"/>
      <c r="P3070" s="17"/>
      <c r="Q3070" s="18"/>
      <c r="R3070" s="25"/>
      <c r="S3070" s="18"/>
      <c r="T3070" s="34"/>
      <c r="U3070" s="15"/>
      <c r="V3070" s="45"/>
    </row>
    <row r="3071" spans="1:22" ht="16.5" customHeight="1">
      <c r="A3071" s="27"/>
      <c r="B3071" s="9"/>
      <c r="C3071" s="15"/>
      <c r="D3071" s="21"/>
      <c r="E3071" s="12"/>
      <c r="F3071" s="14"/>
      <c r="G3071" s="14"/>
      <c r="H3071" s="9"/>
      <c r="I3071" s="13"/>
      <c r="J3071" s="14"/>
      <c r="K3071" s="15"/>
      <c r="L3071" s="13"/>
      <c r="M3071" s="14"/>
      <c r="N3071" s="9"/>
      <c r="O3071" s="9"/>
      <c r="P3071" s="17"/>
      <c r="Q3071" s="18"/>
      <c r="R3071" s="25"/>
      <c r="S3071" s="18"/>
      <c r="T3071" s="34"/>
      <c r="U3071" s="15"/>
      <c r="V3071" s="45"/>
    </row>
    <row r="3072" spans="1:22" ht="16.5" customHeight="1">
      <c r="A3072" s="27"/>
      <c r="B3072" s="9"/>
      <c r="C3072" s="15"/>
      <c r="D3072" s="21"/>
      <c r="E3072" s="12"/>
      <c r="F3072" s="14"/>
      <c r="G3072" s="14"/>
      <c r="H3072" s="9"/>
      <c r="I3072" s="13"/>
      <c r="J3072" s="14"/>
      <c r="K3072" s="15"/>
      <c r="L3072" s="13"/>
      <c r="M3072" s="14"/>
      <c r="N3072" s="9"/>
      <c r="O3072" s="9"/>
      <c r="P3072" s="17"/>
      <c r="Q3072" s="18"/>
      <c r="R3072" s="25"/>
      <c r="S3072" s="18"/>
      <c r="T3072" s="34"/>
      <c r="U3072" s="15"/>
      <c r="V3072" s="45"/>
    </row>
    <row r="3073" spans="1:22" ht="16.5" customHeight="1">
      <c r="A3073" s="27"/>
      <c r="B3073" s="9"/>
      <c r="C3073" s="15"/>
      <c r="D3073" s="21"/>
      <c r="E3073" s="12"/>
      <c r="F3073" s="14"/>
      <c r="G3073" s="14"/>
      <c r="H3073" s="9"/>
      <c r="I3073" s="13"/>
      <c r="J3073" s="14"/>
      <c r="K3073" s="15"/>
      <c r="L3073" s="13"/>
      <c r="M3073" s="14"/>
      <c r="N3073" s="9"/>
      <c r="O3073" s="9"/>
      <c r="P3073" s="17"/>
      <c r="Q3073" s="18"/>
      <c r="R3073" s="25"/>
      <c r="S3073" s="18"/>
      <c r="T3073" s="34"/>
      <c r="U3073" s="15"/>
      <c r="V3073" s="45"/>
    </row>
    <row r="3074" spans="1:22" ht="16.5" customHeight="1">
      <c r="A3074" s="27"/>
      <c r="B3074" s="9"/>
      <c r="C3074" s="15"/>
      <c r="D3074" s="21"/>
      <c r="E3074" s="12"/>
      <c r="F3074" s="14"/>
      <c r="G3074" s="14"/>
      <c r="H3074" s="9"/>
      <c r="I3074" s="13"/>
      <c r="J3074" s="14"/>
      <c r="K3074" s="15"/>
      <c r="L3074" s="13"/>
      <c r="M3074" s="14"/>
      <c r="N3074" s="9"/>
      <c r="O3074" s="9"/>
      <c r="P3074" s="17"/>
      <c r="Q3074" s="18"/>
      <c r="R3074" s="25"/>
      <c r="S3074" s="18"/>
      <c r="T3074" s="34"/>
      <c r="U3074" s="15"/>
      <c r="V3074" s="45"/>
    </row>
    <row r="3075" spans="1:22" ht="16.5" customHeight="1">
      <c r="A3075" s="27"/>
      <c r="B3075" s="9"/>
      <c r="C3075" s="15"/>
      <c r="D3075" s="21"/>
      <c r="E3075" s="12"/>
      <c r="F3075" s="14"/>
      <c r="G3075" s="14"/>
      <c r="H3075" s="9"/>
      <c r="I3075" s="13"/>
      <c r="J3075" s="14"/>
      <c r="K3075" s="15"/>
      <c r="L3075" s="13"/>
      <c r="M3075" s="14"/>
      <c r="N3075" s="9"/>
      <c r="O3075" s="9"/>
      <c r="P3075" s="17"/>
      <c r="Q3075" s="18"/>
      <c r="R3075" s="25"/>
      <c r="S3075" s="18"/>
      <c r="T3075" s="34"/>
      <c r="U3075" s="15"/>
      <c r="V3075" s="45"/>
    </row>
    <row r="3076" spans="1:22" ht="16.5" customHeight="1">
      <c r="A3076" s="27"/>
      <c r="B3076" s="9"/>
      <c r="C3076" s="15"/>
      <c r="D3076" s="21"/>
      <c r="E3076" s="12"/>
      <c r="F3076" s="14"/>
      <c r="G3076" s="14"/>
      <c r="H3076" s="9"/>
      <c r="I3076" s="13"/>
      <c r="J3076" s="14"/>
      <c r="K3076" s="15"/>
      <c r="L3076" s="13"/>
      <c r="M3076" s="14"/>
      <c r="N3076" s="9"/>
      <c r="O3076" s="9"/>
      <c r="P3076" s="17"/>
      <c r="Q3076" s="18"/>
      <c r="R3076" s="25"/>
      <c r="S3076" s="18"/>
      <c r="T3076" s="34"/>
      <c r="U3076" s="15"/>
      <c r="V3076" s="45"/>
    </row>
    <row r="3077" spans="1:22" ht="16.5" customHeight="1">
      <c r="A3077" s="27"/>
      <c r="B3077" s="9"/>
      <c r="C3077" s="15"/>
      <c r="D3077" s="21"/>
      <c r="E3077" s="12"/>
      <c r="F3077" s="14"/>
      <c r="G3077" s="14"/>
      <c r="H3077" s="9"/>
      <c r="I3077" s="13"/>
      <c r="J3077" s="14"/>
      <c r="K3077" s="15"/>
      <c r="L3077" s="13"/>
      <c r="M3077" s="14"/>
      <c r="N3077" s="9"/>
      <c r="O3077" s="9"/>
      <c r="P3077" s="17"/>
      <c r="Q3077" s="18"/>
      <c r="R3077" s="25"/>
      <c r="S3077" s="18"/>
      <c r="T3077" s="34"/>
      <c r="U3077" s="15"/>
      <c r="V3077" s="45"/>
    </row>
    <row r="3078" spans="1:22" ht="16.5" customHeight="1">
      <c r="A3078" s="27"/>
      <c r="B3078" s="9"/>
      <c r="C3078" s="15"/>
      <c r="D3078" s="21"/>
      <c r="E3078" s="12"/>
      <c r="F3078" s="14"/>
      <c r="G3078" s="14"/>
      <c r="H3078" s="9"/>
      <c r="I3078" s="13"/>
      <c r="J3078" s="14"/>
      <c r="K3078" s="15"/>
      <c r="L3078" s="13"/>
      <c r="M3078" s="14"/>
      <c r="N3078" s="9"/>
      <c r="O3078" s="9"/>
      <c r="P3078" s="17"/>
      <c r="Q3078" s="18"/>
      <c r="R3078" s="25"/>
      <c r="S3078" s="18"/>
      <c r="T3078" s="34"/>
      <c r="U3078" s="15"/>
      <c r="V3078" s="45"/>
    </row>
    <row r="3079" spans="1:22" ht="16.5" customHeight="1">
      <c r="A3079" s="27"/>
      <c r="B3079" s="9"/>
      <c r="C3079" s="15"/>
      <c r="D3079" s="21"/>
      <c r="E3079" s="12"/>
      <c r="F3079" s="14"/>
      <c r="G3079" s="14"/>
      <c r="H3079" s="9"/>
      <c r="I3079" s="13"/>
      <c r="J3079" s="14"/>
      <c r="K3079" s="15"/>
      <c r="L3079" s="13"/>
      <c r="M3079" s="14"/>
      <c r="N3079" s="9"/>
      <c r="O3079" s="9"/>
      <c r="P3079" s="17"/>
      <c r="Q3079" s="18"/>
      <c r="R3079" s="25"/>
      <c r="S3079" s="18"/>
      <c r="T3079" s="34"/>
      <c r="U3079" s="15"/>
      <c r="V3079" s="45"/>
    </row>
    <row r="3080" spans="1:22" ht="16.5" customHeight="1">
      <c r="A3080" s="27"/>
      <c r="B3080" s="9"/>
      <c r="C3080" s="15"/>
      <c r="D3080" s="21"/>
      <c r="E3080" s="12"/>
      <c r="F3080" s="14"/>
      <c r="G3080" s="14"/>
      <c r="H3080" s="9"/>
      <c r="I3080" s="13"/>
      <c r="J3080" s="14"/>
      <c r="K3080" s="15"/>
      <c r="L3080" s="13"/>
      <c r="M3080" s="14"/>
      <c r="N3080" s="9"/>
      <c r="O3080" s="9"/>
      <c r="P3080" s="17"/>
      <c r="Q3080" s="18"/>
      <c r="R3080" s="25"/>
      <c r="S3080" s="18"/>
      <c r="T3080" s="34"/>
      <c r="U3080" s="15"/>
      <c r="V3080" s="45"/>
    </row>
    <row r="3081" spans="1:22" ht="16.5" customHeight="1">
      <c r="A3081" s="27"/>
      <c r="B3081" s="9"/>
      <c r="C3081" s="15"/>
      <c r="D3081" s="21"/>
      <c r="E3081" s="12"/>
      <c r="F3081" s="14"/>
      <c r="G3081" s="14"/>
      <c r="H3081" s="9"/>
      <c r="I3081" s="13"/>
      <c r="J3081" s="14"/>
      <c r="K3081" s="15"/>
      <c r="L3081" s="13"/>
      <c r="M3081" s="14"/>
      <c r="N3081" s="9"/>
      <c r="O3081" s="9"/>
      <c r="P3081" s="17"/>
      <c r="Q3081" s="18"/>
      <c r="R3081" s="25"/>
      <c r="S3081" s="18"/>
      <c r="T3081" s="34"/>
      <c r="U3081" s="15"/>
      <c r="V3081" s="45"/>
    </row>
    <row r="3082" spans="1:22" ht="16.5" customHeight="1">
      <c r="A3082" s="27"/>
      <c r="B3082" s="9"/>
      <c r="C3082" s="15"/>
      <c r="D3082" s="21"/>
      <c r="E3082" s="12"/>
      <c r="F3082" s="14"/>
      <c r="G3082" s="14"/>
      <c r="H3082" s="9"/>
      <c r="I3082" s="13"/>
      <c r="J3082" s="14"/>
      <c r="K3082" s="15"/>
      <c r="L3082" s="13"/>
      <c r="M3082" s="14"/>
      <c r="N3082" s="9"/>
      <c r="O3082" s="9"/>
      <c r="P3082" s="17"/>
      <c r="Q3082" s="18"/>
      <c r="R3082" s="25"/>
      <c r="S3082" s="18"/>
      <c r="T3082" s="34"/>
      <c r="U3082" s="15"/>
      <c r="V3082" s="45"/>
    </row>
    <row r="3083" spans="1:22" ht="16.5" customHeight="1">
      <c r="A3083" s="27"/>
      <c r="B3083" s="9"/>
      <c r="C3083" s="15"/>
      <c r="D3083" s="21"/>
      <c r="E3083" s="12"/>
      <c r="F3083" s="14"/>
      <c r="G3083" s="14"/>
      <c r="H3083" s="9"/>
      <c r="I3083" s="13"/>
      <c r="J3083" s="14"/>
      <c r="K3083" s="15"/>
      <c r="L3083" s="13"/>
      <c r="M3083" s="14"/>
      <c r="N3083" s="9"/>
      <c r="O3083" s="9"/>
      <c r="P3083" s="17"/>
      <c r="Q3083" s="18"/>
      <c r="R3083" s="25"/>
      <c r="S3083" s="18"/>
      <c r="T3083" s="34"/>
      <c r="U3083" s="15"/>
      <c r="V3083" s="45"/>
    </row>
    <row r="3084" spans="1:22" ht="16.5" customHeight="1">
      <c r="A3084" s="27"/>
      <c r="B3084" s="9"/>
      <c r="C3084" s="15"/>
      <c r="D3084" s="21"/>
      <c r="E3084" s="12"/>
      <c r="F3084" s="14"/>
      <c r="G3084" s="14"/>
      <c r="H3084" s="9"/>
      <c r="I3084" s="13"/>
      <c r="J3084" s="14"/>
      <c r="K3084" s="15"/>
      <c r="L3084" s="13"/>
      <c r="M3084" s="14"/>
      <c r="N3084" s="9"/>
      <c r="O3084" s="9"/>
      <c r="P3084" s="17"/>
      <c r="Q3084" s="18"/>
      <c r="R3084" s="25"/>
      <c r="S3084" s="18"/>
      <c r="T3084" s="34"/>
      <c r="U3084" s="15"/>
      <c r="V3084" s="45"/>
    </row>
    <row r="3085" spans="1:22" ht="16.5" customHeight="1">
      <c r="A3085" s="27"/>
      <c r="B3085" s="9"/>
      <c r="C3085" s="15"/>
      <c r="D3085" s="21"/>
      <c r="E3085" s="12"/>
      <c r="F3085" s="14"/>
      <c r="G3085" s="14"/>
      <c r="H3085" s="9"/>
      <c r="I3085" s="13"/>
      <c r="J3085" s="14"/>
      <c r="K3085" s="15"/>
      <c r="L3085" s="13"/>
      <c r="M3085" s="14"/>
      <c r="N3085" s="9"/>
      <c r="O3085" s="9"/>
      <c r="P3085" s="17"/>
      <c r="Q3085" s="18"/>
      <c r="R3085" s="25"/>
      <c r="S3085" s="18"/>
      <c r="T3085" s="34"/>
      <c r="U3085" s="15"/>
      <c r="V3085" s="45"/>
    </row>
    <row r="3086" spans="1:22" ht="16.5" customHeight="1">
      <c r="A3086" s="27"/>
      <c r="B3086" s="9"/>
      <c r="C3086" s="15"/>
      <c r="D3086" s="21"/>
      <c r="E3086" s="12"/>
      <c r="F3086" s="14"/>
      <c r="G3086" s="14"/>
      <c r="H3086" s="9"/>
      <c r="I3086" s="13"/>
      <c r="J3086" s="14"/>
      <c r="K3086" s="15"/>
      <c r="L3086" s="13"/>
      <c r="M3086" s="14"/>
      <c r="N3086" s="9"/>
      <c r="O3086" s="9"/>
      <c r="P3086" s="17"/>
      <c r="Q3086" s="18"/>
      <c r="R3086" s="25"/>
      <c r="S3086" s="18"/>
      <c r="T3086" s="34"/>
      <c r="U3086" s="15"/>
      <c r="V3086" s="45"/>
    </row>
    <row r="3087" spans="1:22" ht="16.5" customHeight="1">
      <c r="A3087" s="27"/>
      <c r="B3087" s="9"/>
      <c r="C3087" s="15"/>
      <c r="D3087" s="21"/>
      <c r="E3087" s="12"/>
      <c r="F3087" s="14"/>
      <c r="G3087" s="14"/>
      <c r="H3087" s="9"/>
      <c r="I3087" s="13"/>
      <c r="J3087" s="14"/>
      <c r="K3087" s="15"/>
      <c r="L3087" s="13"/>
      <c r="M3087" s="14"/>
      <c r="N3087" s="9"/>
      <c r="O3087" s="9"/>
      <c r="P3087" s="17"/>
      <c r="Q3087" s="18"/>
      <c r="R3087" s="25"/>
      <c r="S3087" s="18"/>
      <c r="T3087" s="34"/>
      <c r="U3087" s="15"/>
      <c r="V3087" s="45"/>
    </row>
    <row r="3088" spans="1:22" ht="16.5" customHeight="1">
      <c r="A3088" s="27"/>
      <c r="B3088" s="9"/>
      <c r="C3088" s="15"/>
      <c r="D3088" s="21"/>
      <c r="E3088" s="12"/>
      <c r="F3088" s="14"/>
      <c r="G3088" s="14"/>
      <c r="H3088" s="9"/>
      <c r="I3088" s="13"/>
      <c r="J3088" s="14"/>
      <c r="K3088" s="15"/>
      <c r="L3088" s="13"/>
      <c r="M3088" s="14"/>
      <c r="N3088" s="9"/>
      <c r="O3088" s="9"/>
      <c r="P3088" s="17"/>
      <c r="Q3088" s="18"/>
      <c r="R3088" s="25"/>
      <c r="S3088" s="18"/>
      <c r="T3088" s="34"/>
      <c r="U3088" s="15"/>
      <c r="V3088" s="45"/>
    </row>
    <row r="3089" spans="1:22" ht="16.5" customHeight="1">
      <c r="A3089" s="27"/>
      <c r="B3089" s="9"/>
      <c r="C3089" s="15"/>
      <c r="D3089" s="21"/>
      <c r="E3089" s="12"/>
      <c r="F3089" s="14"/>
      <c r="G3089" s="14"/>
      <c r="H3089" s="9"/>
      <c r="I3089" s="13"/>
      <c r="J3089" s="14"/>
      <c r="K3089" s="15"/>
      <c r="L3089" s="13"/>
      <c r="M3089" s="14"/>
      <c r="N3089" s="9"/>
      <c r="O3089" s="9"/>
      <c r="P3089" s="17"/>
      <c r="Q3089" s="18"/>
      <c r="R3089" s="25"/>
      <c r="S3089" s="18"/>
      <c r="T3089" s="34"/>
      <c r="U3089" s="15"/>
      <c r="V3089" s="45"/>
    </row>
    <row r="3090" spans="1:22" ht="16.5" customHeight="1">
      <c r="A3090" s="27"/>
      <c r="B3090" s="9"/>
      <c r="C3090" s="15"/>
      <c r="D3090" s="21"/>
      <c r="E3090" s="12"/>
      <c r="F3090" s="14"/>
      <c r="G3090" s="14"/>
      <c r="H3090" s="9"/>
      <c r="I3090" s="13"/>
      <c r="J3090" s="14"/>
      <c r="K3090" s="15"/>
      <c r="L3090" s="13"/>
      <c r="M3090" s="14"/>
      <c r="N3090" s="9"/>
      <c r="O3090" s="9"/>
      <c r="P3090" s="17"/>
      <c r="Q3090" s="18"/>
      <c r="R3090" s="25"/>
      <c r="S3090" s="18"/>
      <c r="T3090" s="34"/>
      <c r="U3090" s="15"/>
      <c r="V3090" s="45"/>
    </row>
    <row r="3091" spans="1:22" ht="16.5" customHeight="1">
      <c r="A3091" s="27"/>
      <c r="B3091" s="9"/>
      <c r="C3091" s="15"/>
      <c r="D3091" s="21"/>
      <c r="E3091" s="12"/>
      <c r="F3091" s="14"/>
      <c r="G3091" s="14"/>
      <c r="H3091" s="9"/>
      <c r="I3091" s="13"/>
      <c r="J3091" s="14"/>
      <c r="K3091" s="15"/>
      <c r="L3091" s="13"/>
      <c r="M3091" s="14"/>
      <c r="N3091" s="9"/>
      <c r="O3091" s="9"/>
      <c r="P3091" s="17"/>
      <c r="Q3091" s="18"/>
      <c r="R3091" s="25"/>
      <c r="S3091" s="18"/>
      <c r="T3091" s="34"/>
      <c r="U3091" s="15"/>
      <c r="V3091" s="45"/>
    </row>
    <row r="3092" spans="1:22" ht="16.5" customHeight="1">
      <c r="A3092" s="27"/>
      <c r="B3092" s="9"/>
      <c r="C3092" s="15"/>
      <c r="D3092" s="21"/>
      <c r="E3092" s="12"/>
      <c r="F3092" s="14"/>
      <c r="G3092" s="14"/>
      <c r="H3092" s="9"/>
      <c r="I3092" s="13"/>
      <c r="J3092" s="14"/>
      <c r="K3092" s="15"/>
      <c r="L3092" s="13"/>
      <c r="M3092" s="14"/>
      <c r="N3092" s="9"/>
      <c r="O3092" s="9"/>
      <c r="P3092" s="17"/>
      <c r="Q3092" s="18"/>
      <c r="R3092" s="25"/>
      <c r="S3092" s="18"/>
      <c r="T3092" s="34"/>
      <c r="U3092" s="15"/>
      <c r="V3092" s="45"/>
    </row>
    <row r="3093" spans="1:22" ht="16.5" customHeight="1">
      <c r="A3093" s="27"/>
      <c r="B3093" s="9"/>
      <c r="C3093" s="15"/>
      <c r="D3093" s="21"/>
      <c r="E3093" s="12"/>
      <c r="F3093" s="14"/>
      <c r="G3093" s="14"/>
      <c r="H3093" s="9"/>
      <c r="I3093" s="13"/>
      <c r="J3093" s="14"/>
      <c r="K3093" s="15"/>
      <c r="L3093" s="13"/>
      <c r="M3093" s="14"/>
      <c r="N3093" s="9"/>
      <c r="O3093" s="9"/>
      <c r="P3093" s="17"/>
      <c r="Q3093" s="18"/>
      <c r="R3093" s="25"/>
      <c r="S3093" s="18"/>
      <c r="T3093" s="34"/>
      <c r="U3093" s="15"/>
      <c r="V3093" s="45"/>
    </row>
    <row r="3094" spans="1:22" ht="16.5" customHeight="1">
      <c r="A3094" s="27"/>
      <c r="B3094" s="9"/>
      <c r="C3094" s="15"/>
      <c r="D3094" s="21"/>
      <c r="E3094" s="12"/>
      <c r="F3094" s="14"/>
      <c r="G3094" s="14"/>
      <c r="H3094" s="9"/>
      <c r="I3094" s="13"/>
      <c r="J3094" s="14"/>
      <c r="K3094" s="15"/>
      <c r="L3094" s="13"/>
      <c r="M3094" s="14"/>
      <c r="N3094" s="9"/>
      <c r="O3094" s="9"/>
      <c r="P3094" s="17"/>
      <c r="Q3094" s="18"/>
      <c r="R3094" s="25"/>
      <c r="S3094" s="18"/>
      <c r="T3094" s="34"/>
      <c r="U3094" s="15"/>
      <c r="V3094" s="45"/>
    </row>
    <row r="3095" spans="1:22" ht="16.5" customHeight="1">
      <c r="A3095" s="27"/>
      <c r="B3095" s="9"/>
      <c r="C3095" s="15"/>
      <c r="D3095" s="21"/>
      <c r="E3095" s="12"/>
      <c r="F3095" s="14"/>
      <c r="G3095" s="14"/>
      <c r="H3095" s="9"/>
      <c r="I3095" s="13"/>
      <c r="J3095" s="14"/>
      <c r="K3095" s="15"/>
      <c r="L3095" s="13"/>
      <c r="M3095" s="14"/>
      <c r="N3095" s="9"/>
      <c r="O3095" s="9"/>
      <c r="P3095" s="17"/>
      <c r="Q3095" s="18"/>
      <c r="R3095" s="25"/>
      <c r="S3095" s="18"/>
      <c r="T3095" s="34"/>
      <c r="U3095" s="15"/>
      <c r="V3095" s="45"/>
    </row>
    <row r="3096" spans="1:22" ht="16.5" customHeight="1">
      <c r="A3096" s="27"/>
      <c r="B3096" s="9"/>
      <c r="C3096" s="15"/>
      <c r="D3096" s="21"/>
      <c r="E3096" s="12"/>
      <c r="F3096" s="14"/>
      <c r="G3096" s="14"/>
      <c r="H3096" s="9"/>
      <c r="I3096" s="13"/>
      <c r="J3096" s="14"/>
      <c r="K3096" s="15"/>
      <c r="L3096" s="13"/>
      <c r="M3096" s="14"/>
      <c r="N3096" s="9"/>
      <c r="O3096" s="9"/>
      <c r="P3096" s="17"/>
      <c r="Q3096" s="18"/>
      <c r="R3096" s="25"/>
      <c r="S3096" s="18"/>
      <c r="T3096" s="34"/>
      <c r="U3096" s="15"/>
      <c r="V3096" s="45"/>
    </row>
    <row r="3097" spans="1:22" ht="16.5" customHeight="1">
      <c r="A3097" s="27"/>
      <c r="B3097" s="9"/>
      <c r="C3097" s="15"/>
      <c r="D3097" s="21"/>
      <c r="E3097" s="12"/>
      <c r="F3097" s="14"/>
      <c r="G3097" s="14"/>
      <c r="H3097" s="9"/>
      <c r="I3097" s="13"/>
      <c r="J3097" s="14"/>
      <c r="K3097" s="15"/>
      <c r="L3097" s="13"/>
      <c r="M3097" s="14"/>
      <c r="N3097" s="9"/>
      <c r="O3097" s="9"/>
      <c r="P3097" s="17"/>
      <c r="Q3097" s="18"/>
      <c r="R3097" s="25"/>
      <c r="S3097" s="18"/>
      <c r="T3097" s="34"/>
      <c r="U3097" s="15"/>
      <c r="V3097" s="45"/>
    </row>
    <row r="3098" spans="1:22" ht="16.5" customHeight="1">
      <c r="A3098" s="27"/>
      <c r="B3098" s="9"/>
      <c r="C3098" s="15"/>
      <c r="D3098" s="21"/>
      <c r="E3098" s="12"/>
      <c r="F3098" s="14"/>
      <c r="G3098" s="14"/>
      <c r="H3098" s="9"/>
      <c r="I3098" s="13"/>
      <c r="J3098" s="14"/>
      <c r="K3098" s="15"/>
      <c r="L3098" s="13"/>
      <c r="M3098" s="14"/>
      <c r="N3098" s="9"/>
      <c r="O3098" s="9"/>
      <c r="P3098" s="17"/>
      <c r="Q3098" s="18"/>
      <c r="R3098" s="25"/>
      <c r="S3098" s="18"/>
      <c r="T3098" s="34"/>
      <c r="U3098" s="15"/>
      <c r="V3098" s="45"/>
    </row>
    <row r="3099" spans="1:22" ht="16.5" customHeight="1">
      <c r="A3099" s="27"/>
      <c r="B3099" s="9"/>
      <c r="C3099" s="15"/>
      <c r="D3099" s="21"/>
      <c r="E3099" s="12"/>
      <c r="F3099" s="14"/>
      <c r="G3099" s="14"/>
      <c r="H3099" s="9"/>
      <c r="I3099" s="13"/>
      <c r="J3099" s="14"/>
      <c r="K3099" s="15"/>
      <c r="L3099" s="13"/>
      <c r="M3099" s="14"/>
      <c r="N3099" s="9"/>
      <c r="O3099" s="9"/>
      <c r="P3099" s="17"/>
      <c r="Q3099" s="18"/>
      <c r="R3099" s="25"/>
      <c r="S3099" s="18"/>
      <c r="T3099" s="34"/>
      <c r="U3099" s="15"/>
      <c r="V3099" s="45"/>
    </row>
    <row r="3100" spans="1:22" ht="16.5" customHeight="1">
      <c r="A3100" s="27"/>
      <c r="B3100" s="9"/>
      <c r="C3100" s="15"/>
      <c r="D3100" s="21"/>
      <c r="E3100" s="12"/>
      <c r="F3100" s="14"/>
      <c r="G3100" s="14"/>
      <c r="H3100" s="9"/>
      <c r="I3100" s="13"/>
      <c r="J3100" s="14"/>
      <c r="K3100" s="15"/>
      <c r="L3100" s="13"/>
      <c r="M3100" s="14"/>
      <c r="N3100" s="9"/>
      <c r="O3100" s="9"/>
      <c r="P3100" s="17"/>
      <c r="Q3100" s="18"/>
      <c r="R3100" s="25"/>
      <c r="S3100" s="18"/>
      <c r="T3100" s="34"/>
      <c r="U3100" s="15"/>
      <c r="V3100" s="45"/>
    </row>
    <row r="3101" spans="1:22" ht="16.5" customHeight="1">
      <c r="A3101" s="27"/>
      <c r="B3101" s="9"/>
      <c r="C3101" s="15"/>
      <c r="D3101" s="21"/>
      <c r="E3101" s="12"/>
      <c r="F3101" s="14"/>
      <c r="G3101" s="14"/>
      <c r="H3101" s="9"/>
      <c r="I3101" s="13"/>
      <c r="J3101" s="14"/>
      <c r="K3101" s="15"/>
      <c r="L3101" s="13"/>
      <c r="M3101" s="14"/>
      <c r="N3101" s="9"/>
      <c r="O3101" s="9"/>
      <c r="P3101" s="17"/>
      <c r="Q3101" s="18"/>
      <c r="R3101" s="25"/>
      <c r="S3101" s="18"/>
      <c r="T3101" s="34"/>
      <c r="U3101" s="15"/>
      <c r="V3101" s="45"/>
    </row>
    <row r="3102" spans="1:22" ht="16.5" customHeight="1">
      <c r="A3102" s="27"/>
      <c r="B3102" s="9"/>
      <c r="C3102" s="15"/>
      <c r="D3102" s="21"/>
      <c r="E3102" s="12"/>
      <c r="F3102" s="14"/>
      <c r="G3102" s="14"/>
      <c r="H3102" s="9"/>
      <c r="I3102" s="13"/>
      <c r="J3102" s="14"/>
      <c r="K3102" s="15"/>
      <c r="L3102" s="13"/>
      <c r="M3102" s="14"/>
      <c r="N3102" s="9"/>
      <c r="O3102" s="9"/>
      <c r="P3102" s="17"/>
      <c r="Q3102" s="18"/>
      <c r="R3102" s="25"/>
      <c r="S3102" s="18"/>
      <c r="T3102" s="34"/>
      <c r="U3102" s="15"/>
      <c r="V3102" s="45"/>
    </row>
    <row r="3103" spans="1:22" ht="16.5" customHeight="1">
      <c r="A3103" s="27"/>
      <c r="B3103" s="9"/>
      <c r="C3103" s="15"/>
      <c r="D3103" s="21"/>
      <c r="E3103" s="12"/>
      <c r="F3103" s="14"/>
      <c r="G3103" s="14"/>
      <c r="H3103" s="9"/>
      <c r="I3103" s="13"/>
      <c r="J3103" s="14"/>
      <c r="K3103" s="15"/>
      <c r="L3103" s="13"/>
      <c r="M3103" s="14"/>
      <c r="N3103" s="9"/>
      <c r="O3103" s="9"/>
      <c r="P3103" s="17"/>
      <c r="Q3103" s="18"/>
      <c r="R3103" s="25"/>
      <c r="S3103" s="18"/>
      <c r="T3103" s="34"/>
      <c r="U3103" s="15"/>
      <c r="V3103" s="45"/>
    </row>
    <row r="3104" spans="1:22" ht="16.5" customHeight="1">
      <c r="A3104" s="27"/>
      <c r="B3104" s="9"/>
      <c r="C3104" s="15"/>
      <c r="D3104" s="21"/>
      <c r="E3104" s="12"/>
      <c r="F3104" s="14"/>
      <c r="G3104" s="14"/>
      <c r="H3104" s="9"/>
      <c r="I3104" s="13"/>
      <c r="J3104" s="14"/>
      <c r="K3104" s="15"/>
      <c r="L3104" s="13"/>
      <c r="M3104" s="14"/>
      <c r="N3104" s="9"/>
      <c r="O3104" s="9"/>
      <c r="P3104" s="17"/>
      <c r="Q3104" s="18"/>
      <c r="R3104" s="25"/>
      <c r="S3104" s="18"/>
      <c r="T3104" s="34"/>
      <c r="U3104" s="15"/>
      <c r="V3104" s="45"/>
    </row>
    <row r="3105" spans="1:22" ht="16.5" customHeight="1">
      <c r="A3105" s="27"/>
      <c r="B3105" s="9"/>
      <c r="C3105" s="15"/>
      <c r="D3105" s="21"/>
      <c r="E3105" s="12"/>
      <c r="F3105" s="14"/>
      <c r="G3105" s="14"/>
      <c r="H3105" s="9"/>
      <c r="I3105" s="13"/>
      <c r="J3105" s="14"/>
      <c r="K3105" s="15"/>
      <c r="L3105" s="13"/>
      <c r="M3105" s="14"/>
      <c r="N3105" s="9"/>
      <c r="O3105" s="9"/>
      <c r="P3105" s="17"/>
      <c r="Q3105" s="18"/>
      <c r="R3105" s="25"/>
      <c r="S3105" s="18"/>
      <c r="T3105" s="34"/>
      <c r="U3105" s="15"/>
      <c r="V3105" s="45"/>
    </row>
    <row r="3106" spans="1:22" ht="16.5" customHeight="1">
      <c r="A3106" s="27"/>
      <c r="B3106" s="9"/>
      <c r="C3106" s="15"/>
      <c r="D3106" s="21"/>
      <c r="E3106" s="12"/>
      <c r="F3106" s="14"/>
      <c r="G3106" s="14"/>
      <c r="H3106" s="9"/>
      <c r="I3106" s="13"/>
      <c r="J3106" s="14"/>
      <c r="K3106" s="15"/>
      <c r="L3106" s="13"/>
      <c r="M3106" s="14"/>
      <c r="N3106" s="9"/>
      <c r="O3106" s="9"/>
      <c r="P3106" s="17"/>
      <c r="Q3106" s="18"/>
      <c r="R3106" s="25"/>
      <c r="S3106" s="18"/>
      <c r="T3106" s="34"/>
      <c r="U3106" s="15"/>
      <c r="V3106" s="45"/>
    </row>
    <row r="3107" spans="1:22" ht="16.5" customHeight="1">
      <c r="A3107" s="27"/>
      <c r="B3107" s="9"/>
      <c r="C3107" s="15"/>
      <c r="D3107" s="21"/>
      <c r="E3107" s="12"/>
      <c r="F3107" s="14"/>
      <c r="G3107" s="14"/>
      <c r="H3107" s="9"/>
      <c r="I3107" s="13"/>
      <c r="J3107" s="14"/>
      <c r="K3107" s="15"/>
      <c r="L3107" s="13"/>
      <c r="M3107" s="14"/>
      <c r="N3107" s="9"/>
      <c r="O3107" s="9"/>
      <c r="P3107" s="17"/>
      <c r="Q3107" s="18"/>
      <c r="R3107" s="25"/>
      <c r="S3107" s="18"/>
      <c r="T3107" s="34"/>
      <c r="U3107" s="15"/>
      <c r="V3107" s="45"/>
    </row>
    <row r="3108" spans="1:22" ht="16.5" customHeight="1">
      <c r="A3108" s="27"/>
      <c r="B3108" s="9"/>
      <c r="C3108" s="15"/>
      <c r="D3108" s="21"/>
      <c r="E3108" s="12"/>
      <c r="F3108" s="14"/>
      <c r="G3108" s="14"/>
      <c r="H3108" s="9"/>
      <c r="I3108" s="13"/>
      <c r="J3108" s="14"/>
      <c r="K3108" s="15"/>
      <c r="L3108" s="13"/>
      <c r="M3108" s="14"/>
      <c r="N3108" s="9"/>
      <c r="O3108" s="9"/>
      <c r="P3108" s="17"/>
      <c r="Q3108" s="18"/>
      <c r="R3108" s="25"/>
      <c r="S3108" s="18"/>
      <c r="T3108" s="34"/>
      <c r="U3108" s="15"/>
      <c r="V3108" s="45"/>
    </row>
    <row r="3109" spans="1:22" ht="16.5" customHeight="1">
      <c r="A3109" s="27"/>
      <c r="B3109" s="9"/>
      <c r="C3109" s="15"/>
      <c r="D3109" s="21"/>
      <c r="E3109" s="12"/>
      <c r="F3109" s="14"/>
      <c r="G3109" s="14"/>
      <c r="H3109" s="9"/>
      <c r="I3109" s="13"/>
      <c r="J3109" s="14"/>
      <c r="K3109" s="15"/>
      <c r="L3109" s="13"/>
      <c r="M3109" s="14"/>
      <c r="N3109" s="9"/>
      <c r="O3109" s="9"/>
      <c r="P3109" s="17"/>
      <c r="Q3109" s="18"/>
      <c r="R3109" s="25"/>
      <c r="S3109" s="18"/>
      <c r="T3109" s="34"/>
      <c r="U3109" s="15"/>
      <c r="V3109" s="45"/>
    </row>
    <row r="3110" spans="1:22" ht="16.5" customHeight="1">
      <c r="A3110" s="27"/>
      <c r="B3110" s="9"/>
      <c r="C3110" s="15"/>
      <c r="D3110" s="21"/>
      <c r="E3110" s="12"/>
      <c r="F3110" s="14"/>
      <c r="G3110" s="14"/>
      <c r="H3110" s="9"/>
      <c r="I3110" s="13"/>
      <c r="J3110" s="14"/>
      <c r="K3110" s="15"/>
      <c r="L3110" s="13"/>
      <c r="M3110" s="14"/>
      <c r="N3110" s="9"/>
      <c r="O3110" s="9"/>
      <c r="P3110" s="17"/>
      <c r="Q3110" s="18"/>
      <c r="R3110" s="25"/>
      <c r="S3110" s="18"/>
      <c r="T3110" s="34"/>
      <c r="U3110" s="15"/>
      <c r="V3110" s="45"/>
    </row>
    <row r="3111" spans="1:22" ht="16.5" customHeight="1">
      <c r="A3111" s="27"/>
      <c r="B3111" s="9"/>
      <c r="C3111" s="15"/>
      <c r="D3111" s="21"/>
      <c r="E3111" s="12"/>
      <c r="F3111" s="14"/>
      <c r="G3111" s="14"/>
      <c r="H3111" s="9"/>
      <c r="I3111" s="13"/>
      <c r="J3111" s="14"/>
      <c r="K3111" s="15"/>
      <c r="L3111" s="13"/>
      <c r="M3111" s="14"/>
      <c r="N3111" s="9"/>
      <c r="O3111" s="9"/>
      <c r="P3111" s="17"/>
      <c r="Q3111" s="18"/>
      <c r="R3111" s="25"/>
      <c r="S3111" s="18"/>
      <c r="T3111" s="34"/>
      <c r="U3111" s="15"/>
      <c r="V3111" s="45"/>
    </row>
    <row r="3112" spans="1:22" ht="16.5" customHeight="1">
      <c r="A3112" s="27"/>
      <c r="B3112" s="9"/>
      <c r="C3112" s="15"/>
      <c r="D3112" s="21"/>
      <c r="E3112" s="12"/>
      <c r="F3112" s="14"/>
      <c r="G3112" s="14"/>
      <c r="H3112" s="9"/>
      <c r="I3112" s="13"/>
      <c r="J3112" s="14"/>
      <c r="K3112" s="15"/>
      <c r="L3112" s="13"/>
      <c r="M3112" s="14"/>
      <c r="N3112" s="9"/>
      <c r="O3112" s="9"/>
      <c r="P3112" s="17"/>
      <c r="Q3112" s="18"/>
      <c r="R3112" s="25"/>
      <c r="S3112" s="18"/>
      <c r="T3112" s="34"/>
      <c r="U3112" s="15"/>
      <c r="V3112" s="45"/>
    </row>
    <row r="3113" spans="1:22" ht="16.5" customHeight="1">
      <c r="A3113" s="27"/>
      <c r="B3113" s="9"/>
      <c r="C3113" s="15"/>
      <c r="D3113" s="21"/>
      <c r="E3113" s="12"/>
      <c r="F3113" s="14"/>
      <c r="G3113" s="14"/>
      <c r="H3113" s="9"/>
      <c r="I3113" s="13"/>
      <c r="J3113" s="14"/>
      <c r="K3113" s="15"/>
      <c r="L3113" s="13"/>
      <c r="M3113" s="14"/>
      <c r="N3113" s="9"/>
      <c r="O3113" s="9"/>
      <c r="P3113" s="17"/>
      <c r="Q3113" s="18"/>
      <c r="R3113" s="25"/>
      <c r="S3113" s="18"/>
      <c r="T3113" s="34"/>
      <c r="U3113" s="15"/>
      <c r="V3113" s="45"/>
    </row>
    <row r="3114" spans="1:22" ht="16.5" customHeight="1">
      <c r="A3114" s="27"/>
      <c r="B3114" s="9"/>
      <c r="C3114" s="15"/>
      <c r="D3114" s="21"/>
      <c r="E3114" s="12"/>
      <c r="F3114" s="14"/>
      <c r="G3114" s="14"/>
      <c r="H3114" s="9"/>
      <c r="I3114" s="13"/>
      <c r="J3114" s="14"/>
      <c r="K3114" s="15"/>
      <c r="L3114" s="13"/>
      <c r="M3114" s="14"/>
      <c r="N3114" s="9"/>
      <c r="O3114" s="9"/>
      <c r="P3114" s="17"/>
      <c r="Q3114" s="18"/>
      <c r="R3114" s="25"/>
      <c r="S3114" s="18"/>
      <c r="T3114" s="34"/>
      <c r="U3114" s="15"/>
      <c r="V3114" s="45"/>
    </row>
    <row r="3115" spans="1:22" ht="16.5" customHeight="1">
      <c r="A3115" s="27"/>
      <c r="B3115" s="9"/>
      <c r="C3115" s="15"/>
      <c r="D3115" s="21"/>
      <c r="E3115" s="12"/>
      <c r="F3115" s="14"/>
      <c r="G3115" s="14"/>
      <c r="H3115" s="9"/>
      <c r="I3115" s="13"/>
      <c r="J3115" s="14"/>
      <c r="K3115" s="15"/>
      <c r="L3115" s="13"/>
      <c r="M3115" s="14"/>
      <c r="N3115" s="9"/>
      <c r="O3115" s="9"/>
      <c r="P3115" s="17"/>
      <c r="Q3115" s="18"/>
      <c r="R3115" s="25"/>
      <c r="S3115" s="18"/>
      <c r="T3115" s="34"/>
      <c r="U3115" s="15"/>
      <c r="V3115" s="45"/>
    </row>
    <row r="3116" spans="1:22" ht="16.5" customHeight="1">
      <c r="A3116" s="27"/>
      <c r="B3116" s="9"/>
      <c r="C3116" s="15"/>
      <c r="D3116" s="21"/>
      <c r="E3116" s="12"/>
      <c r="F3116" s="14"/>
      <c r="G3116" s="14"/>
      <c r="H3116" s="9"/>
      <c r="I3116" s="13"/>
      <c r="J3116" s="14"/>
      <c r="K3116" s="15"/>
      <c r="L3116" s="13"/>
      <c r="M3116" s="14"/>
      <c r="N3116" s="9"/>
      <c r="O3116" s="9"/>
      <c r="P3116" s="17"/>
      <c r="Q3116" s="18"/>
      <c r="R3116" s="25"/>
      <c r="S3116" s="18"/>
      <c r="T3116" s="34"/>
      <c r="U3116" s="15"/>
      <c r="V3116" s="45"/>
    </row>
    <row r="3117" spans="1:22" ht="16.5" customHeight="1">
      <c r="A3117" s="27"/>
      <c r="B3117" s="9"/>
      <c r="C3117" s="15"/>
      <c r="D3117" s="21"/>
      <c r="E3117" s="12"/>
      <c r="F3117" s="14"/>
      <c r="G3117" s="14"/>
      <c r="H3117" s="9"/>
      <c r="I3117" s="13"/>
      <c r="J3117" s="14"/>
      <c r="K3117" s="15"/>
      <c r="L3117" s="13"/>
      <c r="M3117" s="14"/>
      <c r="N3117" s="9"/>
      <c r="O3117" s="9"/>
      <c r="P3117" s="17"/>
      <c r="Q3117" s="18"/>
      <c r="R3117" s="25"/>
      <c r="S3117" s="18"/>
      <c r="T3117" s="34"/>
      <c r="U3117" s="15"/>
      <c r="V3117" s="45"/>
    </row>
    <row r="3118" spans="1:22" ht="16.5" customHeight="1">
      <c r="A3118" s="27"/>
      <c r="B3118" s="9"/>
      <c r="C3118" s="15"/>
      <c r="D3118" s="21"/>
      <c r="E3118" s="12"/>
      <c r="F3118" s="14"/>
      <c r="G3118" s="14"/>
      <c r="H3118" s="9"/>
      <c r="I3118" s="13"/>
      <c r="J3118" s="14"/>
      <c r="K3118" s="15"/>
      <c r="L3118" s="13"/>
      <c r="M3118" s="14"/>
      <c r="N3118" s="9"/>
      <c r="O3118" s="9"/>
      <c r="P3118" s="17"/>
      <c r="Q3118" s="18"/>
      <c r="R3118" s="25"/>
      <c r="S3118" s="18"/>
      <c r="T3118" s="34"/>
      <c r="U3118" s="15"/>
      <c r="V3118" s="45"/>
    </row>
    <row r="3119" spans="1:22" ht="16.5" customHeight="1">
      <c r="A3119" s="27"/>
      <c r="B3119" s="9"/>
      <c r="C3119" s="15"/>
      <c r="D3119" s="21"/>
      <c r="E3119" s="12"/>
      <c r="F3119" s="14"/>
      <c r="G3119" s="14"/>
      <c r="H3119" s="9"/>
      <c r="I3119" s="13"/>
      <c r="J3119" s="14"/>
      <c r="K3119" s="15"/>
      <c r="L3119" s="13"/>
      <c r="M3119" s="14"/>
      <c r="N3119" s="9"/>
      <c r="O3119" s="9"/>
      <c r="P3119" s="17"/>
      <c r="Q3119" s="18"/>
      <c r="R3119" s="25"/>
      <c r="S3119" s="18"/>
      <c r="T3119" s="34"/>
      <c r="U3119" s="15"/>
      <c r="V3119" s="45"/>
    </row>
    <row r="3120" spans="1:22" ht="16.5" customHeight="1">
      <c r="A3120" s="27"/>
      <c r="B3120" s="9"/>
      <c r="C3120" s="15"/>
      <c r="D3120" s="21"/>
      <c r="E3120" s="12"/>
      <c r="F3120" s="14"/>
      <c r="G3120" s="14"/>
      <c r="H3120" s="9"/>
      <c r="I3120" s="13"/>
      <c r="J3120" s="14"/>
      <c r="K3120" s="15"/>
      <c r="L3120" s="13"/>
      <c r="M3120" s="14"/>
      <c r="N3120" s="9"/>
      <c r="O3120" s="9"/>
      <c r="P3120" s="17"/>
      <c r="Q3120" s="18"/>
      <c r="R3120" s="25"/>
      <c r="S3120" s="18"/>
      <c r="T3120" s="34"/>
      <c r="U3120" s="15"/>
      <c r="V3120" s="45"/>
    </row>
    <row r="3121" spans="1:22" ht="16.5" customHeight="1">
      <c r="A3121" s="27"/>
      <c r="B3121" s="9"/>
      <c r="C3121" s="15"/>
      <c r="D3121" s="21"/>
      <c r="E3121" s="12"/>
      <c r="F3121" s="14"/>
      <c r="G3121" s="14"/>
      <c r="H3121" s="9"/>
      <c r="I3121" s="13"/>
      <c r="J3121" s="14"/>
      <c r="K3121" s="15"/>
      <c r="L3121" s="13"/>
      <c r="M3121" s="14"/>
      <c r="N3121" s="9"/>
      <c r="O3121" s="9"/>
      <c r="P3121" s="17"/>
      <c r="Q3121" s="18"/>
      <c r="R3121" s="25"/>
      <c r="S3121" s="18"/>
      <c r="T3121" s="34"/>
      <c r="U3121" s="15"/>
      <c r="V3121" s="45"/>
    </row>
    <row r="3122" spans="1:22" ht="16.5" customHeight="1">
      <c r="A3122" s="27"/>
      <c r="B3122" s="9"/>
      <c r="C3122" s="15"/>
      <c r="D3122" s="21"/>
      <c r="E3122" s="12"/>
      <c r="F3122" s="14"/>
      <c r="G3122" s="14"/>
      <c r="H3122" s="9"/>
      <c r="I3122" s="13"/>
      <c r="J3122" s="14"/>
      <c r="K3122" s="15"/>
      <c r="L3122" s="13"/>
      <c r="M3122" s="14"/>
      <c r="N3122" s="9"/>
      <c r="O3122" s="9"/>
      <c r="P3122" s="17"/>
      <c r="Q3122" s="18"/>
      <c r="R3122" s="25"/>
      <c r="S3122" s="18"/>
      <c r="T3122" s="34"/>
      <c r="U3122" s="15"/>
      <c r="V3122" s="45"/>
    </row>
    <row r="3123" spans="1:22" ht="16.5" customHeight="1">
      <c r="A3123" s="27"/>
      <c r="B3123" s="9"/>
      <c r="C3123" s="15"/>
      <c r="D3123" s="21"/>
      <c r="E3123" s="12"/>
      <c r="F3123" s="14"/>
      <c r="G3123" s="14"/>
      <c r="H3123" s="9"/>
      <c r="I3123" s="13"/>
      <c r="J3123" s="14"/>
      <c r="K3123" s="15"/>
      <c r="L3123" s="13"/>
      <c r="M3123" s="14"/>
      <c r="N3123" s="9"/>
      <c r="O3123" s="9"/>
      <c r="P3123" s="17"/>
      <c r="Q3123" s="18"/>
      <c r="R3123" s="25"/>
      <c r="S3123" s="18"/>
      <c r="T3123" s="34"/>
      <c r="U3123" s="15"/>
      <c r="V3123" s="45"/>
    </row>
    <row r="3124" spans="1:22" ht="16.5" customHeight="1">
      <c r="A3124" s="27"/>
      <c r="B3124" s="9"/>
      <c r="C3124" s="15"/>
      <c r="D3124" s="21"/>
      <c r="E3124" s="12"/>
      <c r="F3124" s="14"/>
      <c r="G3124" s="14"/>
      <c r="H3124" s="9"/>
      <c r="I3124" s="13"/>
      <c r="J3124" s="14"/>
      <c r="K3124" s="15"/>
      <c r="L3124" s="13"/>
      <c r="M3124" s="14"/>
      <c r="N3124" s="9"/>
      <c r="O3124" s="9"/>
      <c r="P3124" s="17"/>
      <c r="Q3124" s="18"/>
      <c r="R3124" s="25"/>
      <c r="S3124" s="18"/>
      <c r="T3124" s="34"/>
      <c r="U3124" s="15"/>
      <c r="V3124" s="45"/>
    </row>
    <row r="3125" spans="1:22" ht="16.5" customHeight="1">
      <c r="A3125" s="27"/>
      <c r="B3125" s="9"/>
      <c r="C3125" s="15"/>
      <c r="D3125" s="21"/>
      <c r="E3125" s="12"/>
      <c r="F3125" s="14"/>
      <c r="G3125" s="14"/>
      <c r="H3125" s="9"/>
      <c r="I3125" s="13"/>
      <c r="J3125" s="14"/>
      <c r="K3125" s="15"/>
      <c r="L3125" s="13"/>
      <c r="M3125" s="14"/>
      <c r="N3125" s="9"/>
      <c r="O3125" s="9"/>
      <c r="P3125" s="17"/>
      <c r="Q3125" s="18"/>
      <c r="R3125" s="25"/>
      <c r="S3125" s="18"/>
      <c r="T3125" s="34"/>
      <c r="U3125" s="15"/>
      <c r="V3125" s="45"/>
    </row>
    <row r="3126" spans="1:22" ht="16.5" customHeight="1">
      <c r="A3126" s="27"/>
      <c r="B3126" s="9"/>
      <c r="C3126" s="15"/>
      <c r="D3126" s="21"/>
      <c r="E3126" s="12"/>
      <c r="F3126" s="14"/>
      <c r="G3126" s="14"/>
      <c r="H3126" s="9"/>
      <c r="I3126" s="13"/>
      <c r="J3126" s="14"/>
      <c r="K3126" s="15"/>
      <c r="L3126" s="13"/>
      <c r="M3126" s="14"/>
      <c r="N3126" s="9"/>
      <c r="O3126" s="9"/>
      <c r="P3126" s="17"/>
      <c r="Q3126" s="18"/>
      <c r="R3126" s="25"/>
      <c r="S3126" s="18"/>
      <c r="T3126" s="34"/>
      <c r="U3126" s="15"/>
      <c r="V3126" s="45"/>
    </row>
    <row r="3127" spans="1:22" ht="16.5" customHeight="1">
      <c r="A3127" s="27"/>
      <c r="B3127" s="9"/>
      <c r="C3127" s="15"/>
      <c r="D3127" s="21"/>
      <c r="E3127" s="12"/>
      <c r="F3127" s="14"/>
      <c r="G3127" s="14"/>
      <c r="H3127" s="9"/>
      <c r="I3127" s="13"/>
      <c r="J3127" s="14"/>
      <c r="K3127" s="15"/>
      <c r="L3127" s="13"/>
      <c r="M3127" s="14"/>
      <c r="N3127" s="9"/>
      <c r="O3127" s="9"/>
      <c r="P3127" s="17"/>
      <c r="Q3127" s="18"/>
      <c r="R3127" s="25"/>
      <c r="S3127" s="18"/>
      <c r="T3127" s="34"/>
      <c r="U3127" s="15"/>
      <c r="V3127" s="45"/>
    </row>
    <row r="3128" spans="1:22" ht="16.5" customHeight="1">
      <c r="A3128" s="27"/>
      <c r="B3128" s="9"/>
      <c r="C3128" s="15"/>
      <c r="D3128" s="21"/>
      <c r="E3128" s="12"/>
      <c r="F3128" s="14"/>
      <c r="G3128" s="14"/>
      <c r="H3128" s="9"/>
      <c r="I3128" s="13"/>
      <c r="J3128" s="14"/>
      <c r="K3128" s="15"/>
      <c r="L3128" s="13"/>
      <c r="M3128" s="14"/>
      <c r="N3128" s="9"/>
      <c r="O3128" s="9"/>
      <c r="P3128" s="17"/>
      <c r="Q3128" s="18"/>
      <c r="R3128" s="25"/>
      <c r="S3128" s="18"/>
      <c r="T3128" s="34"/>
      <c r="U3128" s="15"/>
      <c r="V3128" s="45"/>
    </row>
    <row r="3129" spans="1:22" ht="16.5" customHeight="1">
      <c r="A3129" s="27"/>
      <c r="B3129" s="9"/>
      <c r="C3129" s="15"/>
      <c r="D3129" s="21"/>
      <c r="E3129" s="12"/>
      <c r="F3129" s="14"/>
      <c r="G3129" s="14"/>
      <c r="H3129" s="9"/>
      <c r="I3129" s="13"/>
      <c r="J3129" s="14"/>
      <c r="K3129" s="15"/>
      <c r="L3129" s="13"/>
      <c r="M3129" s="14"/>
      <c r="N3129" s="9"/>
      <c r="O3129" s="9"/>
      <c r="P3129" s="17"/>
      <c r="Q3129" s="18"/>
      <c r="R3129" s="25"/>
      <c r="S3129" s="18"/>
      <c r="T3129" s="34"/>
      <c r="U3129" s="15"/>
      <c r="V3129" s="45"/>
    </row>
    <row r="3130" spans="1:22" ht="16.5" customHeight="1">
      <c r="A3130" s="27"/>
      <c r="B3130" s="9"/>
      <c r="C3130" s="15"/>
      <c r="D3130" s="21"/>
      <c r="E3130" s="12"/>
      <c r="F3130" s="14"/>
      <c r="G3130" s="14"/>
      <c r="H3130" s="9"/>
      <c r="I3130" s="13"/>
      <c r="J3130" s="14"/>
      <c r="K3130" s="15"/>
      <c r="L3130" s="13"/>
      <c r="M3130" s="14"/>
      <c r="N3130" s="9"/>
      <c r="O3130" s="9"/>
      <c r="P3130" s="17"/>
      <c r="Q3130" s="18"/>
      <c r="R3130" s="25"/>
      <c r="S3130" s="18"/>
      <c r="T3130" s="34"/>
      <c r="U3130" s="15"/>
      <c r="V3130" s="45"/>
    </row>
    <row r="3131" spans="1:22" ht="16.5" customHeight="1">
      <c r="A3131" s="27"/>
      <c r="B3131" s="9"/>
      <c r="C3131" s="15"/>
      <c r="D3131" s="21"/>
      <c r="E3131" s="12"/>
      <c r="F3131" s="14"/>
      <c r="G3131" s="14"/>
      <c r="H3131" s="9"/>
      <c r="I3131" s="13"/>
      <c r="J3131" s="14"/>
      <c r="K3131" s="15"/>
      <c r="L3131" s="13"/>
      <c r="M3131" s="14"/>
      <c r="N3131" s="9"/>
      <c r="O3131" s="9"/>
      <c r="P3131" s="17"/>
      <c r="Q3131" s="18"/>
      <c r="R3131" s="25"/>
      <c r="S3131" s="18"/>
      <c r="T3131" s="34"/>
      <c r="U3131" s="15"/>
      <c r="V3131" s="45"/>
    </row>
    <row r="3132" spans="1:22" ht="16.5" customHeight="1">
      <c r="A3132" s="27"/>
      <c r="B3132" s="9"/>
      <c r="C3132" s="15"/>
      <c r="D3132" s="21"/>
      <c r="E3132" s="12"/>
      <c r="F3132" s="14"/>
      <c r="G3132" s="14"/>
      <c r="H3132" s="9"/>
      <c r="I3132" s="13"/>
      <c r="J3132" s="14"/>
      <c r="K3132" s="15"/>
      <c r="L3132" s="13"/>
      <c r="M3132" s="14"/>
      <c r="N3132" s="9"/>
      <c r="O3132" s="9"/>
      <c r="P3132" s="17"/>
      <c r="Q3132" s="18"/>
      <c r="R3132" s="25"/>
      <c r="S3132" s="18"/>
      <c r="T3132" s="34"/>
      <c r="U3132" s="15"/>
      <c r="V3132" s="45"/>
    </row>
    <row r="3133" spans="1:22" ht="16.5" customHeight="1">
      <c r="A3133" s="27"/>
      <c r="B3133" s="9"/>
      <c r="C3133" s="15"/>
      <c r="D3133" s="21"/>
      <c r="E3133" s="12"/>
      <c r="F3133" s="14"/>
      <c r="G3133" s="14"/>
      <c r="H3133" s="9"/>
      <c r="I3133" s="13"/>
      <c r="J3133" s="14"/>
      <c r="K3133" s="15"/>
      <c r="L3133" s="13"/>
      <c r="M3133" s="14"/>
      <c r="N3133" s="9"/>
      <c r="O3133" s="9"/>
      <c r="P3133" s="17"/>
      <c r="Q3133" s="18"/>
      <c r="R3133" s="25"/>
      <c r="S3133" s="18"/>
      <c r="T3133" s="34"/>
      <c r="U3133" s="15"/>
      <c r="V3133" s="45"/>
    </row>
    <row r="3134" spans="1:22" ht="16.5" customHeight="1">
      <c r="A3134" s="27"/>
      <c r="B3134" s="9"/>
      <c r="C3134" s="15"/>
      <c r="D3134" s="21"/>
      <c r="E3134" s="12"/>
      <c r="F3134" s="14"/>
      <c r="G3134" s="14"/>
      <c r="H3134" s="9"/>
      <c r="I3134" s="13"/>
      <c r="J3134" s="14"/>
      <c r="K3134" s="15"/>
      <c r="L3134" s="13"/>
      <c r="M3134" s="14"/>
      <c r="N3134" s="9"/>
      <c r="O3134" s="9"/>
      <c r="P3134" s="17"/>
      <c r="Q3134" s="18"/>
      <c r="R3134" s="25"/>
      <c r="S3134" s="18"/>
      <c r="T3134" s="34"/>
      <c r="U3134" s="15"/>
      <c r="V3134" s="45"/>
    </row>
    <row r="3135" spans="1:22" ht="16.5" customHeight="1">
      <c r="A3135" s="27"/>
      <c r="B3135" s="9"/>
      <c r="C3135" s="15"/>
      <c r="D3135" s="21"/>
      <c r="E3135" s="12"/>
      <c r="F3135" s="14"/>
      <c r="G3135" s="14"/>
      <c r="H3135" s="9"/>
      <c r="I3135" s="13"/>
      <c r="J3135" s="14"/>
      <c r="K3135" s="15"/>
      <c r="L3135" s="13"/>
      <c r="M3135" s="14"/>
      <c r="N3135" s="9"/>
      <c r="O3135" s="9"/>
      <c r="P3135" s="17"/>
      <c r="Q3135" s="18"/>
      <c r="R3135" s="25"/>
      <c r="S3135" s="18"/>
      <c r="T3135" s="34"/>
      <c r="U3135" s="15"/>
      <c r="V3135" s="45"/>
    </row>
    <row r="3136" spans="1:22" ht="16.5" customHeight="1">
      <c r="A3136" s="27"/>
      <c r="B3136" s="9"/>
      <c r="C3136" s="15"/>
      <c r="D3136" s="21"/>
      <c r="E3136" s="12"/>
      <c r="F3136" s="14"/>
      <c r="G3136" s="14"/>
      <c r="H3136" s="9"/>
      <c r="I3136" s="13"/>
      <c r="J3136" s="14"/>
      <c r="K3136" s="15"/>
      <c r="L3136" s="13"/>
      <c r="M3136" s="14"/>
      <c r="N3136" s="9"/>
      <c r="O3136" s="9"/>
      <c r="P3136" s="17"/>
      <c r="Q3136" s="18"/>
      <c r="R3136" s="25"/>
      <c r="S3136" s="18"/>
      <c r="T3136" s="34"/>
      <c r="U3136" s="15"/>
      <c r="V3136" s="45"/>
    </row>
    <row r="3137" spans="1:22" ht="16.5" customHeight="1">
      <c r="A3137" s="27"/>
      <c r="B3137" s="9"/>
      <c r="C3137" s="15"/>
      <c r="D3137" s="21"/>
      <c r="E3137" s="12"/>
      <c r="F3137" s="14"/>
      <c r="G3137" s="14"/>
      <c r="H3137" s="9"/>
      <c r="I3137" s="13"/>
      <c r="J3137" s="14"/>
      <c r="K3137" s="15"/>
      <c r="L3137" s="13"/>
      <c r="M3137" s="14"/>
      <c r="N3137" s="9"/>
      <c r="O3137" s="9"/>
      <c r="P3137" s="17"/>
      <c r="Q3137" s="18"/>
      <c r="R3137" s="25"/>
      <c r="S3137" s="18"/>
      <c r="T3137" s="34"/>
      <c r="U3137" s="15"/>
      <c r="V3137" s="45"/>
    </row>
    <row r="3138" spans="1:22" ht="16.5" customHeight="1">
      <c r="A3138" s="27"/>
      <c r="B3138" s="9"/>
      <c r="C3138" s="15"/>
      <c r="D3138" s="21"/>
      <c r="E3138" s="12"/>
      <c r="F3138" s="14"/>
      <c r="G3138" s="14"/>
      <c r="H3138" s="9"/>
      <c r="I3138" s="13"/>
      <c r="J3138" s="14"/>
      <c r="K3138" s="15"/>
      <c r="L3138" s="13"/>
      <c r="M3138" s="14"/>
      <c r="N3138" s="9"/>
      <c r="O3138" s="9"/>
      <c r="P3138" s="17"/>
      <c r="Q3138" s="18"/>
      <c r="R3138" s="25"/>
      <c r="S3138" s="18"/>
      <c r="T3138" s="34"/>
      <c r="U3138" s="15"/>
      <c r="V3138" s="45"/>
    </row>
    <row r="3139" spans="1:22" ht="16.5" customHeight="1">
      <c r="A3139" s="27"/>
      <c r="B3139" s="9"/>
      <c r="C3139" s="15"/>
      <c r="D3139" s="21"/>
      <c r="E3139" s="12"/>
      <c r="F3139" s="14"/>
      <c r="G3139" s="14"/>
      <c r="H3139" s="9"/>
      <c r="I3139" s="13"/>
      <c r="J3139" s="14"/>
      <c r="K3139" s="15"/>
      <c r="L3139" s="13"/>
      <c r="M3139" s="14"/>
      <c r="N3139" s="9"/>
      <c r="O3139" s="9"/>
      <c r="P3139" s="17"/>
      <c r="Q3139" s="18"/>
      <c r="R3139" s="25"/>
      <c r="S3139" s="18"/>
      <c r="T3139" s="34"/>
      <c r="U3139" s="15"/>
      <c r="V3139" s="45"/>
    </row>
    <row r="3140" spans="1:22" ht="16.5" customHeight="1">
      <c r="A3140" s="27"/>
      <c r="B3140" s="9"/>
      <c r="C3140" s="15"/>
      <c r="D3140" s="21"/>
      <c r="E3140" s="12"/>
      <c r="F3140" s="14"/>
      <c r="G3140" s="14"/>
      <c r="H3140" s="9"/>
      <c r="I3140" s="13"/>
      <c r="J3140" s="14"/>
      <c r="K3140" s="15"/>
      <c r="L3140" s="13"/>
      <c r="M3140" s="14"/>
      <c r="N3140" s="9"/>
      <c r="O3140" s="9"/>
      <c r="P3140" s="17"/>
      <c r="Q3140" s="18"/>
      <c r="R3140" s="25"/>
      <c r="S3140" s="18"/>
      <c r="T3140" s="34"/>
      <c r="U3140" s="15"/>
      <c r="V3140" s="45"/>
    </row>
    <row r="3141" spans="1:22" ht="16.5" customHeight="1">
      <c r="A3141" s="27"/>
      <c r="B3141" s="9"/>
      <c r="C3141" s="15"/>
      <c r="D3141" s="21"/>
      <c r="E3141" s="12"/>
      <c r="F3141" s="14"/>
      <c r="G3141" s="14"/>
      <c r="H3141" s="9"/>
      <c r="I3141" s="13"/>
      <c r="J3141" s="14"/>
      <c r="K3141" s="15"/>
      <c r="L3141" s="13"/>
      <c r="M3141" s="14"/>
      <c r="N3141" s="9"/>
      <c r="O3141" s="9"/>
      <c r="P3141" s="17"/>
      <c r="Q3141" s="18"/>
      <c r="R3141" s="25"/>
      <c r="S3141" s="18"/>
      <c r="T3141" s="34"/>
      <c r="U3141" s="15"/>
      <c r="V3141" s="45"/>
    </row>
    <row r="3142" spans="1:22" ht="16.5" customHeight="1">
      <c r="A3142" s="27"/>
      <c r="B3142" s="9"/>
      <c r="C3142" s="15"/>
      <c r="D3142" s="21"/>
      <c r="E3142" s="12"/>
      <c r="F3142" s="14"/>
      <c r="G3142" s="14"/>
      <c r="H3142" s="9"/>
      <c r="I3142" s="13"/>
      <c r="J3142" s="14"/>
      <c r="K3142" s="15"/>
      <c r="L3142" s="13"/>
      <c r="M3142" s="14"/>
      <c r="N3142" s="9"/>
      <c r="O3142" s="9"/>
      <c r="P3142" s="17"/>
      <c r="Q3142" s="18"/>
      <c r="R3142" s="25"/>
      <c r="S3142" s="18"/>
      <c r="T3142" s="34"/>
      <c r="U3142" s="15"/>
      <c r="V3142" s="45"/>
    </row>
    <row r="3143" spans="1:22" ht="16.5" customHeight="1">
      <c r="A3143" s="27"/>
      <c r="B3143" s="9"/>
      <c r="C3143" s="15"/>
      <c r="D3143" s="21"/>
      <c r="E3143" s="12"/>
      <c r="F3143" s="14"/>
      <c r="G3143" s="14"/>
      <c r="H3143" s="9"/>
      <c r="I3143" s="13"/>
      <c r="J3143" s="14"/>
      <c r="K3143" s="15"/>
      <c r="L3143" s="13"/>
      <c r="M3143" s="14"/>
      <c r="N3143" s="9"/>
      <c r="O3143" s="9"/>
      <c r="P3143" s="17"/>
      <c r="Q3143" s="18"/>
      <c r="R3143" s="25"/>
      <c r="S3143" s="18"/>
      <c r="T3143" s="34"/>
      <c r="U3143" s="15"/>
      <c r="V3143" s="45"/>
    </row>
    <row r="3144" spans="1:22" ht="16.5" customHeight="1">
      <c r="A3144" s="27"/>
      <c r="B3144" s="9"/>
      <c r="C3144" s="15"/>
      <c r="D3144" s="21"/>
      <c r="E3144" s="12"/>
      <c r="F3144" s="14"/>
      <c r="G3144" s="14"/>
      <c r="H3144" s="9"/>
      <c r="I3144" s="13"/>
      <c r="J3144" s="14"/>
      <c r="K3144" s="15"/>
      <c r="L3144" s="13"/>
      <c r="M3144" s="14"/>
      <c r="N3144" s="9"/>
      <c r="O3144" s="9"/>
      <c r="P3144" s="17"/>
      <c r="Q3144" s="18"/>
      <c r="R3144" s="25"/>
      <c r="S3144" s="18"/>
      <c r="T3144" s="34"/>
      <c r="U3144" s="15"/>
      <c r="V3144" s="45"/>
    </row>
    <row r="3145" spans="1:22" ht="16.5" customHeight="1">
      <c r="A3145" s="27"/>
      <c r="B3145" s="9"/>
      <c r="C3145" s="15"/>
      <c r="D3145" s="21"/>
      <c r="E3145" s="12"/>
      <c r="F3145" s="14"/>
      <c r="G3145" s="14"/>
      <c r="H3145" s="9"/>
      <c r="I3145" s="13"/>
      <c r="J3145" s="14"/>
      <c r="K3145" s="15"/>
      <c r="L3145" s="13"/>
      <c r="M3145" s="14"/>
      <c r="N3145" s="9"/>
      <c r="O3145" s="9"/>
      <c r="P3145" s="17"/>
      <c r="Q3145" s="18"/>
      <c r="R3145" s="25"/>
      <c r="S3145" s="18"/>
      <c r="T3145" s="34"/>
      <c r="U3145" s="15"/>
      <c r="V3145" s="45"/>
    </row>
    <row r="3146" spans="1:22" ht="16.5" customHeight="1">
      <c r="A3146" s="27"/>
      <c r="B3146" s="9"/>
      <c r="C3146" s="15"/>
      <c r="D3146" s="21"/>
      <c r="E3146" s="12"/>
      <c r="F3146" s="14"/>
      <c r="G3146" s="14"/>
      <c r="H3146" s="9"/>
      <c r="I3146" s="13"/>
      <c r="J3146" s="14"/>
      <c r="K3146" s="15"/>
      <c r="L3146" s="13"/>
      <c r="M3146" s="14"/>
      <c r="N3146" s="9"/>
      <c r="O3146" s="9"/>
      <c r="P3146" s="17"/>
      <c r="Q3146" s="18"/>
      <c r="R3146" s="25"/>
      <c r="S3146" s="18"/>
      <c r="T3146" s="34"/>
      <c r="U3146" s="15"/>
      <c r="V3146" s="45"/>
    </row>
    <row r="3147" spans="1:22" ht="16.5" customHeight="1">
      <c r="A3147" s="27"/>
      <c r="B3147" s="9"/>
      <c r="C3147" s="15"/>
      <c r="D3147" s="21"/>
      <c r="E3147" s="12"/>
      <c r="F3147" s="14"/>
      <c r="G3147" s="14"/>
      <c r="H3147" s="9"/>
      <c r="I3147" s="13"/>
      <c r="J3147" s="14"/>
      <c r="K3147" s="15"/>
      <c r="L3147" s="13"/>
      <c r="M3147" s="14"/>
      <c r="N3147" s="9"/>
      <c r="O3147" s="9"/>
      <c r="P3147" s="17"/>
      <c r="Q3147" s="18"/>
      <c r="R3147" s="25"/>
      <c r="S3147" s="18"/>
      <c r="T3147" s="34"/>
      <c r="U3147" s="15"/>
      <c r="V3147" s="45"/>
    </row>
    <row r="3148" spans="1:22" ht="16.5" customHeight="1">
      <c r="A3148" s="27"/>
      <c r="B3148" s="9"/>
      <c r="C3148" s="15"/>
      <c r="D3148" s="21"/>
      <c r="E3148" s="12"/>
      <c r="F3148" s="14"/>
      <c r="G3148" s="14"/>
      <c r="H3148" s="9"/>
      <c r="I3148" s="13"/>
      <c r="J3148" s="14"/>
      <c r="K3148" s="15"/>
      <c r="L3148" s="13"/>
      <c r="M3148" s="14"/>
      <c r="N3148" s="9"/>
      <c r="O3148" s="9"/>
      <c r="P3148" s="17"/>
      <c r="Q3148" s="18"/>
      <c r="R3148" s="25"/>
      <c r="S3148" s="18"/>
      <c r="T3148" s="34"/>
      <c r="U3148" s="15"/>
      <c r="V3148" s="45"/>
    </row>
    <row r="3149" spans="1:22" ht="16.5" customHeight="1">
      <c r="A3149" s="27"/>
      <c r="B3149" s="9"/>
      <c r="C3149" s="15"/>
      <c r="D3149" s="21"/>
      <c r="E3149" s="12"/>
      <c r="F3149" s="14"/>
      <c r="G3149" s="14"/>
      <c r="H3149" s="9"/>
      <c r="I3149" s="13"/>
      <c r="J3149" s="14"/>
      <c r="K3149" s="15"/>
      <c r="L3149" s="13"/>
      <c r="M3149" s="14"/>
      <c r="N3149" s="9"/>
      <c r="O3149" s="9"/>
      <c r="P3149" s="17"/>
      <c r="Q3149" s="18"/>
      <c r="R3149" s="25"/>
      <c r="S3149" s="18"/>
      <c r="T3149" s="34"/>
      <c r="U3149" s="15"/>
      <c r="V3149" s="45"/>
    </row>
    <row r="3150" spans="1:22" ht="16.5" customHeight="1">
      <c r="A3150" s="27"/>
      <c r="B3150" s="9"/>
      <c r="C3150" s="15"/>
      <c r="D3150" s="21"/>
      <c r="E3150" s="12"/>
      <c r="F3150" s="14"/>
      <c r="G3150" s="14"/>
      <c r="H3150" s="9"/>
      <c r="I3150" s="13"/>
      <c r="J3150" s="14"/>
      <c r="K3150" s="15"/>
      <c r="L3150" s="13"/>
      <c r="M3150" s="14"/>
      <c r="N3150" s="9"/>
      <c r="O3150" s="9"/>
      <c r="P3150" s="17"/>
      <c r="Q3150" s="18"/>
      <c r="R3150" s="25"/>
      <c r="S3150" s="18"/>
      <c r="T3150" s="34"/>
      <c r="U3150" s="15"/>
      <c r="V3150" s="45"/>
    </row>
    <row r="3151" spans="1:22" ht="16.5" customHeight="1">
      <c r="A3151" s="27"/>
      <c r="B3151" s="9"/>
      <c r="C3151" s="15"/>
      <c r="D3151" s="21"/>
      <c r="E3151" s="12"/>
      <c r="F3151" s="14"/>
      <c r="G3151" s="14"/>
      <c r="H3151" s="9"/>
      <c r="I3151" s="13"/>
      <c r="J3151" s="14"/>
      <c r="K3151" s="15"/>
      <c r="L3151" s="13"/>
      <c r="M3151" s="14"/>
      <c r="N3151" s="9"/>
      <c r="O3151" s="9"/>
      <c r="P3151" s="17"/>
      <c r="Q3151" s="18"/>
      <c r="R3151" s="25"/>
      <c r="S3151" s="18"/>
      <c r="T3151" s="34"/>
      <c r="U3151" s="15"/>
      <c r="V3151" s="45"/>
    </row>
    <row r="3152" spans="1:22" ht="16.5" customHeight="1">
      <c r="A3152" s="27"/>
      <c r="B3152" s="9"/>
      <c r="C3152" s="15"/>
      <c r="D3152" s="21"/>
      <c r="E3152" s="12"/>
      <c r="F3152" s="14"/>
      <c r="G3152" s="14"/>
      <c r="H3152" s="9"/>
      <c r="I3152" s="13"/>
      <c r="J3152" s="14"/>
      <c r="K3152" s="15"/>
      <c r="L3152" s="13"/>
      <c r="M3152" s="14"/>
      <c r="N3152" s="9"/>
      <c r="O3152" s="9"/>
      <c r="P3152" s="17"/>
      <c r="Q3152" s="18"/>
      <c r="R3152" s="25"/>
      <c r="S3152" s="18"/>
      <c r="T3152" s="34"/>
      <c r="U3152" s="15"/>
      <c r="V3152" s="45"/>
    </row>
    <row r="3153" spans="1:22" ht="16.5" customHeight="1">
      <c r="A3153" s="27"/>
      <c r="B3153" s="9"/>
      <c r="C3153" s="15"/>
      <c r="D3153" s="21"/>
      <c r="E3153" s="12"/>
      <c r="F3153" s="14"/>
      <c r="G3153" s="14"/>
      <c r="H3153" s="9"/>
      <c r="I3153" s="13"/>
      <c r="J3153" s="14"/>
      <c r="K3153" s="15"/>
      <c r="L3153" s="13"/>
      <c r="M3153" s="14"/>
      <c r="N3153" s="9"/>
      <c r="O3153" s="9"/>
      <c r="P3153" s="17"/>
      <c r="Q3153" s="18"/>
      <c r="R3153" s="25"/>
      <c r="S3153" s="18"/>
      <c r="T3153" s="34"/>
      <c r="U3153" s="15"/>
      <c r="V3153" s="45"/>
    </row>
    <row r="3154" spans="1:22" ht="16.5" customHeight="1">
      <c r="A3154" s="27"/>
      <c r="B3154" s="9"/>
      <c r="C3154" s="15"/>
      <c r="D3154" s="21"/>
      <c r="E3154" s="12"/>
      <c r="F3154" s="14"/>
      <c r="G3154" s="14"/>
      <c r="H3154" s="9"/>
      <c r="I3154" s="13"/>
      <c r="J3154" s="14"/>
      <c r="K3154" s="15"/>
      <c r="L3154" s="13"/>
      <c r="M3154" s="14"/>
      <c r="N3154" s="9"/>
      <c r="O3154" s="9"/>
      <c r="P3154" s="17"/>
      <c r="Q3154" s="18"/>
      <c r="R3154" s="25"/>
      <c r="S3154" s="18"/>
      <c r="T3154" s="34"/>
      <c r="U3154" s="15"/>
      <c r="V3154" s="45"/>
    </row>
    <row r="3155" spans="1:22" ht="16.5" customHeight="1">
      <c r="A3155" s="27"/>
      <c r="B3155" s="9"/>
      <c r="C3155" s="15"/>
      <c r="D3155" s="21"/>
      <c r="E3155" s="12"/>
      <c r="F3155" s="14"/>
      <c r="G3155" s="14"/>
      <c r="H3155" s="9"/>
      <c r="I3155" s="13"/>
      <c r="J3155" s="14"/>
      <c r="K3155" s="15"/>
      <c r="L3155" s="13"/>
      <c r="M3155" s="14"/>
      <c r="N3155" s="9"/>
      <c r="O3155" s="9"/>
      <c r="P3155" s="17"/>
      <c r="Q3155" s="18"/>
      <c r="R3155" s="25"/>
      <c r="S3155" s="18"/>
      <c r="T3155" s="34"/>
      <c r="U3155" s="15"/>
      <c r="V3155" s="45"/>
    </row>
    <row r="3156" spans="1:22" ht="16.5" customHeight="1">
      <c r="A3156" s="27"/>
      <c r="B3156" s="9"/>
      <c r="C3156" s="15"/>
      <c r="D3156" s="21"/>
      <c r="E3156" s="12"/>
      <c r="F3156" s="14"/>
      <c r="G3156" s="14"/>
      <c r="H3156" s="9"/>
      <c r="I3156" s="13"/>
      <c r="J3156" s="14"/>
      <c r="K3156" s="15"/>
      <c r="L3156" s="13"/>
      <c r="M3156" s="14"/>
      <c r="N3156" s="9"/>
      <c r="O3156" s="9"/>
      <c r="P3156" s="17"/>
      <c r="Q3156" s="18"/>
      <c r="R3156" s="25"/>
      <c r="S3156" s="18"/>
      <c r="T3156" s="34"/>
      <c r="U3156" s="15"/>
      <c r="V3156" s="45"/>
    </row>
    <row r="3157" spans="1:22" ht="16.5" customHeight="1">
      <c r="A3157" s="27"/>
      <c r="B3157" s="9"/>
      <c r="C3157" s="15"/>
      <c r="D3157" s="21"/>
      <c r="E3157" s="12"/>
      <c r="F3157" s="14"/>
      <c r="G3157" s="14"/>
      <c r="H3157" s="9"/>
      <c r="I3157" s="13"/>
      <c r="J3157" s="14"/>
      <c r="K3157" s="15"/>
      <c r="L3157" s="13"/>
      <c r="M3157" s="14"/>
      <c r="N3157" s="9"/>
      <c r="O3157" s="9"/>
      <c r="P3157" s="17"/>
      <c r="Q3157" s="18"/>
      <c r="R3157" s="25"/>
      <c r="S3157" s="18"/>
      <c r="T3157" s="34"/>
      <c r="U3157" s="15"/>
      <c r="V3157" s="45"/>
    </row>
    <row r="3158" spans="1:22" ht="16.5" customHeight="1">
      <c r="A3158" s="27"/>
      <c r="B3158" s="9"/>
      <c r="C3158" s="15"/>
      <c r="D3158" s="21"/>
      <c r="E3158" s="12"/>
      <c r="F3158" s="14"/>
      <c r="G3158" s="14"/>
      <c r="H3158" s="9"/>
      <c r="I3158" s="13"/>
      <c r="J3158" s="14"/>
      <c r="K3158" s="15"/>
      <c r="L3158" s="13"/>
      <c r="M3158" s="14"/>
      <c r="N3158" s="9"/>
      <c r="O3158" s="9"/>
      <c r="P3158" s="17"/>
      <c r="Q3158" s="18"/>
      <c r="R3158" s="25"/>
      <c r="S3158" s="18"/>
      <c r="T3158" s="34"/>
      <c r="U3158" s="15"/>
      <c r="V3158" s="45"/>
    </row>
    <row r="3159" spans="1:22" ht="16.5" customHeight="1">
      <c r="A3159" s="27"/>
      <c r="B3159" s="9"/>
      <c r="C3159" s="15"/>
      <c r="D3159" s="21"/>
      <c r="E3159" s="12"/>
      <c r="F3159" s="14"/>
      <c r="G3159" s="14"/>
      <c r="H3159" s="9"/>
      <c r="I3159" s="13"/>
      <c r="J3159" s="14"/>
      <c r="K3159" s="15"/>
      <c r="L3159" s="13"/>
      <c r="M3159" s="14"/>
      <c r="N3159" s="9"/>
      <c r="O3159" s="9"/>
      <c r="P3159" s="17"/>
      <c r="Q3159" s="18"/>
      <c r="R3159" s="25"/>
      <c r="S3159" s="18"/>
      <c r="T3159" s="34"/>
      <c r="U3159" s="15"/>
      <c r="V3159" s="45"/>
    </row>
    <row r="3160" spans="1:22" ht="16.5" customHeight="1">
      <c r="A3160" s="27"/>
      <c r="B3160" s="9"/>
      <c r="C3160" s="15"/>
      <c r="D3160" s="21"/>
      <c r="E3160" s="12"/>
      <c r="F3160" s="14"/>
      <c r="G3160" s="14"/>
      <c r="H3160" s="9"/>
      <c r="I3160" s="13"/>
      <c r="J3160" s="14"/>
      <c r="K3160" s="15"/>
      <c r="L3160" s="13"/>
      <c r="M3160" s="14"/>
      <c r="N3160" s="9"/>
      <c r="O3160" s="9"/>
      <c r="P3160" s="17"/>
      <c r="Q3160" s="18"/>
      <c r="R3160" s="25"/>
      <c r="S3160" s="18"/>
      <c r="T3160" s="34"/>
      <c r="U3160" s="15"/>
      <c r="V3160" s="45"/>
    </row>
    <row r="3161" spans="1:22" ht="16.5" customHeight="1">
      <c r="A3161" s="27"/>
      <c r="B3161" s="9"/>
      <c r="C3161" s="15"/>
      <c r="D3161" s="21"/>
      <c r="E3161" s="12"/>
      <c r="F3161" s="14"/>
      <c r="G3161" s="14"/>
      <c r="H3161" s="9"/>
      <c r="I3161" s="13"/>
      <c r="J3161" s="14"/>
      <c r="K3161" s="15"/>
      <c r="L3161" s="13"/>
      <c r="M3161" s="14"/>
      <c r="N3161" s="9"/>
      <c r="O3161" s="9"/>
      <c r="P3161" s="17"/>
      <c r="Q3161" s="18"/>
      <c r="R3161" s="25"/>
      <c r="S3161" s="18"/>
      <c r="T3161" s="34"/>
      <c r="U3161" s="15"/>
      <c r="V3161" s="45"/>
    </row>
    <row r="3162" spans="1:22" ht="16.5" customHeight="1">
      <c r="A3162" s="27"/>
      <c r="B3162" s="9"/>
      <c r="C3162" s="15"/>
      <c r="D3162" s="21"/>
      <c r="E3162" s="12"/>
      <c r="F3162" s="14"/>
      <c r="G3162" s="14"/>
      <c r="H3162" s="9"/>
      <c r="I3162" s="13"/>
      <c r="J3162" s="14"/>
      <c r="K3162" s="15"/>
      <c r="L3162" s="13"/>
      <c r="M3162" s="14"/>
      <c r="N3162" s="9"/>
      <c r="O3162" s="9"/>
      <c r="P3162" s="17"/>
      <c r="Q3162" s="18"/>
      <c r="R3162" s="25"/>
      <c r="S3162" s="18"/>
      <c r="T3162" s="34"/>
      <c r="U3162" s="15"/>
      <c r="V3162" s="45"/>
    </row>
    <row r="3163" spans="1:22" ht="16.5" customHeight="1">
      <c r="A3163" s="27"/>
      <c r="B3163" s="9"/>
      <c r="C3163" s="15"/>
      <c r="D3163" s="21"/>
      <c r="E3163" s="12"/>
      <c r="F3163" s="14"/>
      <c r="G3163" s="14"/>
      <c r="H3163" s="9"/>
      <c r="I3163" s="13"/>
      <c r="J3163" s="14"/>
      <c r="K3163" s="15"/>
      <c r="L3163" s="13"/>
      <c r="M3163" s="14"/>
      <c r="N3163" s="9"/>
      <c r="O3163" s="9"/>
      <c r="P3163" s="17"/>
      <c r="Q3163" s="18"/>
      <c r="R3163" s="25"/>
      <c r="S3163" s="18"/>
      <c r="T3163" s="34"/>
      <c r="U3163" s="15"/>
      <c r="V3163" s="45"/>
    </row>
    <row r="3164" spans="1:22" ht="16.5" customHeight="1">
      <c r="A3164" s="27"/>
      <c r="B3164" s="9"/>
      <c r="C3164" s="15"/>
      <c r="D3164" s="21"/>
      <c r="E3164" s="12"/>
      <c r="F3164" s="14"/>
      <c r="G3164" s="14"/>
      <c r="H3164" s="9"/>
      <c r="I3164" s="13"/>
      <c r="J3164" s="14"/>
      <c r="K3164" s="15"/>
      <c r="L3164" s="13"/>
      <c r="M3164" s="14"/>
      <c r="N3164" s="9"/>
      <c r="O3164" s="9"/>
      <c r="P3164" s="17"/>
      <c r="Q3164" s="18"/>
      <c r="R3164" s="25"/>
      <c r="S3164" s="18"/>
      <c r="T3164" s="34"/>
      <c r="U3164" s="15"/>
      <c r="V3164" s="45"/>
    </row>
    <row r="3165" spans="1:22" ht="16.5" customHeight="1">
      <c r="A3165" s="27"/>
      <c r="B3165" s="9"/>
      <c r="C3165" s="15"/>
      <c r="D3165" s="21"/>
      <c r="E3165" s="12"/>
      <c r="F3165" s="14"/>
      <c r="G3165" s="14"/>
      <c r="H3165" s="9"/>
      <c r="I3165" s="13"/>
      <c r="J3165" s="14"/>
      <c r="K3165" s="15"/>
      <c r="L3165" s="13"/>
      <c r="M3165" s="14"/>
      <c r="N3165" s="9"/>
      <c r="O3165" s="9"/>
      <c r="P3165" s="17"/>
      <c r="Q3165" s="18"/>
      <c r="R3165" s="25"/>
      <c r="S3165" s="18"/>
      <c r="T3165" s="34"/>
      <c r="U3165" s="15"/>
      <c r="V3165" s="45"/>
    </row>
    <row r="3166" spans="1:22" ht="16.5" customHeight="1">
      <c r="A3166" s="27"/>
      <c r="B3166" s="9"/>
      <c r="C3166" s="15"/>
      <c r="D3166" s="21"/>
      <c r="E3166" s="12"/>
      <c r="F3166" s="14"/>
      <c r="G3166" s="14"/>
      <c r="H3166" s="9"/>
      <c r="I3166" s="13"/>
      <c r="J3166" s="14"/>
      <c r="K3166" s="15"/>
      <c r="L3166" s="13"/>
      <c r="M3166" s="14"/>
      <c r="N3166" s="9"/>
      <c r="O3166" s="9"/>
      <c r="P3166" s="17"/>
      <c r="Q3166" s="18"/>
      <c r="R3166" s="25"/>
      <c r="S3166" s="18"/>
      <c r="T3166" s="34"/>
      <c r="U3166" s="15"/>
      <c r="V3166" s="45"/>
    </row>
    <row r="3167" spans="1:22" ht="16.5" customHeight="1">
      <c r="A3167" s="27"/>
      <c r="B3167" s="9"/>
      <c r="C3167" s="15"/>
      <c r="D3167" s="21"/>
      <c r="E3167" s="12"/>
      <c r="F3167" s="14"/>
      <c r="G3167" s="14"/>
      <c r="H3167" s="9"/>
      <c r="I3167" s="13"/>
      <c r="J3167" s="14"/>
      <c r="K3167" s="15"/>
      <c r="L3167" s="13"/>
      <c r="M3167" s="14"/>
      <c r="N3167" s="9"/>
      <c r="O3167" s="9"/>
      <c r="P3167" s="17"/>
      <c r="Q3167" s="18"/>
      <c r="R3167" s="25"/>
      <c r="S3167" s="18"/>
      <c r="T3167" s="34"/>
      <c r="U3167" s="15"/>
      <c r="V3167" s="45"/>
    </row>
    <row r="3168" spans="1:22" ht="16.5" customHeight="1">
      <c r="A3168" s="27"/>
      <c r="B3168" s="9"/>
      <c r="C3168" s="15"/>
      <c r="D3168" s="21"/>
      <c r="E3168" s="12"/>
      <c r="F3168" s="14"/>
      <c r="G3168" s="14"/>
      <c r="H3168" s="9"/>
      <c r="I3168" s="13"/>
      <c r="J3168" s="14"/>
      <c r="K3168" s="15"/>
      <c r="L3168" s="13"/>
      <c r="M3168" s="14"/>
      <c r="N3168" s="9"/>
      <c r="O3168" s="9"/>
      <c r="P3168" s="17"/>
      <c r="Q3168" s="18"/>
      <c r="R3168" s="25"/>
      <c r="S3168" s="18"/>
      <c r="T3168" s="34"/>
      <c r="U3168" s="15"/>
      <c r="V3168" s="45"/>
    </row>
    <row r="3169" spans="1:22" ht="16.5" customHeight="1">
      <c r="A3169" s="27"/>
      <c r="B3169" s="9"/>
      <c r="C3169" s="15"/>
      <c r="D3169" s="21"/>
      <c r="E3169" s="12"/>
      <c r="F3169" s="14"/>
      <c r="G3169" s="14"/>
      <c r="H3169" s="9"/>
      <c r="I3169" s="13"/>
      <c r="J3169" s="14"/>
      <c r="K3169" s="15"/>
      <c r="L3169" s="13"/>
      <c r="M3169" s="14"/>
      <c r="N3169" s="9"/>
      <c r="O3169" s="9"/>
      <c r="P3169" s="17"/>
      <c r="Q3169" s="18"/>
      <c r="R3169" s="25"/>
      <c r="S3169" s="18"/>
      <c r="T3169" s="34"/>
      <c r="U3169" s="15"/>
      <c r="V3169" s="45"/>
    </row>
    <row r="3170" spans="1:22" ht="16.5" customHeight="1">
      <c r="A3170" s="27"/>
      <c r="B3170" s="9"/>
      <c r="C3170" s="15"/>
      <c r="D3170" s="21"/>
      <c r="E3170" s="12"/>
      <c r="F3170" s="14"/>
      <c r="G3170" s="14"/>
      <c r="H3170" s="9"/>
      <c r="I3170" s="13"/>
      <c r="J3170" s="14"/>
      <c r="K3170" s="15"/>
      <c r="L3170" s="13"/>
      <c r="M3170" s="14"/>
      <c r="N3170" s="9"/>
      <c r="O3170" s="9"/>
      <c r="P3170" s="17"/>
      <c r="Q3170" s="18"/>
      <c r="R3170" s="25"/>
      <c r="S3170" s="18"/>
      <c r="T3170" s="34"/>
      <c r="U3170" s="15"/>
      <c r="V3170" s="45"/>
    </row>
    <row r="3171" spans="1:22" ht="16.5" customHeight="1">
      <c r="A3171" s="27"/>
      <c r="B3171" s="9"/>
      <c r="C3171" s="15"/>
      <c r="D3171" s="21"/>
      <c r="E3171" s="12"/>
      <c r="F3171" s="14"/>
      <c r="G3171" s="14"/>
      <c r="H3171" s="9"/>
      <c r="I3171" s="13"/>
      <c r="J3171" s="14"/>
      <c r="K3171" s="15"/>
      <c r="L3171" s="13"/>
      <c r="M3171" s="14"/>
      <c r="N3171" s="9"/>
      <c r="O3171" s="9"/>
      <c r="P3171" s="17"/>
      <c r="Q3171" s="18"/>
      <c r="R3171" s="25"/>
      <c r="S3171" s="18"/>
      <c r="T3171" s="34"/>
      <c r="U3171" s="15"/>
      <c r="V3171" s="45"/>
    </row>
    <row r="3172" spans="1:22" ht="16.5" customHeight="1">
      <c r="A3172" s="27"/>
      <c r="B3172" s="9"/>
      <c r="C3172" s="15"/>
      <c r="D3172" s="21"/>
      <c r="E3172" s="12"/>
      <c r="F3172" s="14"/>
      <c r="G3172" s="14"/>
      <c r="H3172" s="9"/>
      <c r="I3172" s="13"/>
      <c r="J3172" s="14"/>
      <c r="K3172" s="15"/>
      <c r="L3172" s="13"/>
      <c r="M3172" s="14"/>
      <c r="N3172" s="9"/>
      <c r="O3172" s="9"/>
      <c r="P3172" s="17"/>
      <c r="Q3172" s="18"/>
      <c r="R3172" s="25"/>
      <c r="S3172" s="18"/>
      <c r="T3172" s="34"/>
      <c r="U3172" s="15"/>
      <c r="V3172" s="45"/>
    </row>
    <row r="3173" spans="1:22" ht="16.5" customHeight="1">
      <c r="A3173" s="27"/>
      <c r="B3173" s="9"/>
      <c r="C3173" s="15"/>
      <c r="D3173" s="21"/>
      <c r="E3173" s="12"/>
      <c r="F3173" s="14"/>
      <c r="G3173" s="14"/>
      <c r="H3173" s="9"/>
      <c r="I3173" s="13"/>
      <c r="J3173" s="14"/>
      <c r="K3173" s="15"/>
      <c r="L3173" s="13"/>
      <c r="M3173" s="14"/>
      <c r="N3173" s="9"/>
      <c r="O3173" s="9"/>
      <c r="P3173" s="17"/>
      <c r="Q3173" s="18"/>
      <c r="R3173" s="25"/>
      <c r="S3173" s="18"/>
      <c r="T3173" s="34"/>
      <c r="U3173" s="15"/>
      <c r="V3173" s="45"/>
    </row>
    <row r="3174" spans="1:22" ht="16.5" customHeight="1">
      <c r="A3174" s="27"/>
      <c r="B3174" s="9"/>
      <c r="C3174" s="15"/>
      <c r="D3174" s="21"/>
      <c r="E3174" s="12"/>
      <c r="F3174" s="14"/>
      <c r="G3174" s="14"/>
      <c r="H3174" s="9"/>
      <c r="I3174" s="13"/>
      <c r="J3174" s="14"/>
      <c r="K3174" s="15"/>
      <c r="L3174" s="13"/>
      <c r="M3174" s="14"/>
      <c r="N3174" s="9"/>
      <c r="O3174" s="9"/>
      <c r="P3174" s="17"/>
      <c r="Q3174" s="18"/>
      <c r="R3174" s="25"/>
      <c r="S3174" s="18"/>
      <c r="T3174" s="34"/>
      <c r="U3174" s="15"/>
      <c r="V3174" s="45"/>
    </row>
    <row r="3175" spans="1:22" ht="16.5" customHeight="1">
      <c r="A3175" s="27"/>
      <c r="B3175" s="9"/>
      <c r="C3175" s="15"/>
      <c r="D3175" s="21"/>
      <c r="E3175" s="12"/>
      <c r="F3175" s="14"/>
      <c r="G3175" s="14"/>
      <c r="H3175" s="9"/>
      <c r="I3175" s="13"/>
      <c r="J3175" s="14"/>
      <c r="K3175" s="15"/>
      <c r="L3175" s="13"/>
      <c r="M3175" s="14"/>
      <c r="N3175" s="9"/>
      <c r="O3175" s="9"/>
      <c r="P3175" s="17"/>
      <c r="Q3175" s="18"/>
      <c r="R3175" s="25"/>
      <c r="S3175" s="18"/>
      <c r="T3175" s="34"/>
      <c r="U3175" s="15"/>
      <c r="V3175" s="45"/>
    </row>
    <row r="3176" spans="1:22" ht="16.5" customHeight="1">
      <c r="A3176" s="27"/>
      <c r="B3176" s="9"/>
      <c r="C3176" s="15"/>
      <c r="D3176" s="21"/>
      <c r="E3176" s="12"/>
      <c r="F3176" s="14"/>
      <c r="G3176" s="14"/>
      <c r="H3176" s="9"/>
      <c r="I3176" s="13"/>
      <c r="J3176" s="14"/>
      <c r="K3176" s="15"/>
      <c r="L3176" s="13"/>
      <c r="M3176" s="14"/>
      <c r="N3176" s="9"/>
      <c r="O3176" s="9"/>
      <c r="P3176" s="17"/>
      <c r="Q3176" s="18"/>
      <c r="R3176" s="25"/>
      <c r="S3176" s="18"/>
      <c r="T3176" s="34"/>
      <c r="U3176" s="15"/>
      <c r="V3176" s="45"/>
    </row>
    <row r="3177" spans="1:22" ht="16.5" customHeight="1">
      <c r="A3177" s="27"/>
      <c r="B3177" s="9"/>
      <c r="C3177" s="15"/>
      <c r="D3177" s="21"/>
      <c r="E3177" s="12"/>
      <c r="F3177" s="14"/>
      <c r="G3177" s="14"/>
      <c r="H3177" s="9"/>
      <c r="I3177" s="13"/>
      <c r="J3177" s="14"/>
      <c r="K3177" s="15"/>
      <c r="L3177" s="13"/>
      <c r="M3177" s="14"/>
      <c r="N3177" s="9"/>
      <c r="O3177" s="9"/>
      <c r="P3177" s="17"/>
      <c r="Q3177" s="18"/>
      <c r="R3177" s="25"/>
      <c r="S3177" s="18"/>
      <c r="T3177" s="34"/>
      <c r="U3177" s="15"/>
      <c r="V3177" s="45"/>
    </row>
    <row r="3178" spans="1:22" ht="16.5" customHeight="1">
      <c r="A3178" s="27"/>
      <c r="B3178" s="9"/>
      <c r="C3178" s="15"/>
      <c r="D3178" s="21"/>
      <c r="E3178" s="12"/>
      <c r="F3178" s="14"/>
      <c r="G3178" s="14"/>
      <c r="H3178" s="9"/>
      <c r="I3178" s="13"/>
      <c r="J3178" s="14"/>
      <c r="K3178" s="15"/>
      <c r="L3178" s="13"/>
      <c r="M3178" s="14"/>
      <c r="N3178" s="9"/>
      <c r="O3178" s="9"/>
      <c r="P3178" s="17"/>
      <c r="Q3178" s="18"/>
      <c r="R3178" s="25"/>
      <c r="S3178" s="18"/>
      <c r="T3178" s="34"/>
      <c r="U3178" s="15"/>
      <c r="V3178" s="45"/>
    </row>
    <row r="3179" spans="1:22" ht="16.5" customHeight="1">
      <c r="A3179" s="27"/>
      <c r="B3179" s="9"/>
      <c r="C3179" s="15"/>
      <c r="D3179" s="21"/>
      <c r="E3179" s="12"/>
      <c r="F3179" s="14"/>
      <c r="G3179" s="14"/>
      <c r="H3179" s="9"/>
      <c r="I3179" s="13"/>
      <c r="J3179" s="14"/>
      <c r="K3179" s="15"/>
      <c r="L3179" s="13"/>
      <c r="M3179" s="14"/>
      <c r="N3179" s="9"/>
      <c r="O3179" s="9"/>
      <c r="P3179" s="17"/>
      <c r="Q3179" s="18"/>
      <c r="R3179" s="25"/>
      <c r="S3179" s="18"/>
      <c r="T3179" s="34"/>
      <c r="U3179" s="15"/>
      <c r="V3179" s="45"/>
    </row>
    <row r="3180" spans="1:22" ht="16.5" customHeight="1">
      <c r="A3180" s="27"/>
      <c r="B3180" s="9"/>
      <c r="C3180" s="15"/>
      <c r="D3180" s="21"/>
      <c r="E3180" s="12"/>
      <c r="F3180" s="14"/>
      <c r="G3180" s="14"/>
      <c r="H3180" s="9"/>
      <c r="I3180" s="13"/>
      <c r="J3180" s="14"/>
      <c r="K3180" s="15"/>
      <c r="L3180" s="13"/>
      <c r="M3180" s="14"/>
      <c r="N3180" s="9"/>
      <c r="O3180" s="9"/>
      <c r="P3180" s="17"/>
      <c r="Q3180" s="18"/>
      <c r="R3180" s="25"/>
      <c r="S3180" s="18"/>
      <c r="T3180" s="34"/>
      <c r="U3180" s="15"/>
      <c r="V3180" s="45"/>
    </row>
    <row r="3181" spans="1:22" ht="16.5" customHeight="1">
      <c r="A3181" s="27"/>
      <c r="B3181" s="9"/>
      <c r="C3181" s="15"/>
      <c r="D3181" s="21"/>
      <c r="E3181" s="12"/>
      <c r="F3181" s="14"/>
      <c r="G3181" s="14"/>
      <c r="H3181" s="9"/>
      <c r="I3181" s="13"/>
      <c r="J3181" s="14"/>
      <c r="K3181" s="15"/>
      <c r="L3181" s="13"/>
      <c r="M3181" s="14"/>
      <c r="N3181" s="9"/>
      <c r="O3181" s="9"/>
      <c r="P3181" s="17"/>
      <c r="Q3181" s="18"/>
      <c r="R3181" s="25"/>
      <c r="S3181" s="18"/>
      <c r="T3181" s="34"/>
      <c r="U3181" s="15"/>
      <c r="V3181" s="45"/>
    </row>
    <row r="3182" spans="1:22" ht="16.5" customHeight="1">
      <c r="A3182" s="27"/>
      <c r="B3182" s="9"/>
      <c r="C3182" s="15"/>
      <c r="D3182" s="21"/>
      <c r="E3182" s="12"/>
      <c r="F3182" s="14"/>
      <c r="G3182" s="14"/>
      <c r="H3182" s="9"/>
      <c r="I3182" s="13"/>
      <c r="J3182" s="14"/>
      <c r="K3182" s="15"/>
      <c r="L3182" s="13"/>
      <c r="M3182" s="14"/>
      <c r="N3182" s="9"/>
      <c r="O3182" s="9"/>
      <c r="P3182" s="17"/>
      <c r="Q3182" s="18"/>
      <c r="R3182" s="25"/>
      <c r="S3182" s="18"/>
      <c r="T3182" s="34"/>
      <c r="U3182" s="15"/>
      <c r="V3182" s="45"/>
    </row>
    <row r="3183" spans="1:22" ht="16.5" customHeight="1">
      <c r="A3183" s="27"/>
      <c r="B3183" s="9"/>
      <c r="C3183" s="15"/>
      <c r="D3183" s="21"/>
      <c r="E3183" s="12"/>
      <c r="F3183" s="14"/>
      <c r="G3183" s="14"/>
      <c r="H3183" s="9"/>
      <c r="I3183" s="13"/>
      <c r="J3183" s="14"/>
      <c r="K3183" s="15"/>
      <c r="L3183" s="13"/>
      <c r="M3183" s="14"/>
      <c r="N3183" s="9"/>
      <c r="O3183" s="9"/>
      <c r="P3183" s="17"/>
      <c r="Q3183" s="18"/>
      <c r="R3183" s="25"/>
      <c r="S3183" s="18"/>
      <c r="T3183" s="34"/>
      <c r="U3183" s="15"/>
      <c r="V3183" s="45"/>
    </row>
    <row r="3184" spans="1:22" ht="16.5" customHeight="1">
      <c r="A3184" s="27"/>
      <c r="B3184" s="9"/>
      <c r="C3184" s="15"/>
      <c r="D3184" s="21"/>
      <c r="E3184" s="12"/>
      <c r="F3184" s="14"/>
      <c r="G3184" s="14"/>
      <c r="H3184" s="9"/>
      <c r="I3184" s="13"/>
      <c r="J3184" s="14"/>
      <c r="K3184" s="15"/>
      <c r="L3184" s="13"/>
      <c r="M3184" s="14"/>
      <c r="N3184" s="9"/>
      <c r="O3184" s="9"/>
      <c r="P3184" s="17"/>
      <c r="Q3184" s="18"/>
      <c r="R3184" s="25"/>
      <c r="S3184" s="18"/>
      <c r="T3184" s="34"/>
      <c r="U3184" s="15"/>
      <c r="V3184" s="45"/>
    </row>
    <row r="3185" spans="1:22" ht="16.5" customHeight="1">
      <c r="A3185" s="27"/>
      <c r="B3185" s="9"/>
      <c r="C3185" s="15"/>
      <c r="D3185" s="21"/>
      <c r="E3185" s="12"/>
      <c r="F3185" s="14"/>
      <c r="G3185" s="14"/>
      <c r="H3185" s="9"/>
      <c r="I3185" s="13"/>
      <c r="J3185" s="14"/>
      <c r="K3185" s="15"/>
      <c r="L3185" s="13"/>
      <c r="M3185" s="14"/>
      <c r="N3185" s="9"/>
      <c r="O3185" s="9"/>
      <c r="P3185" s="17"/>
      <c r="Q3185" s="18"/>
      <c r="R3185" s="25"/>
      <c r="S3185" s="18"/>
      <c r="T3185" s="34"/>
      <c r="U3185" s="15"/>
      <c r="V3185" s="45"/>
    </row>
    <row r="3186" spans="1:22" ht="16.5" customHeight="1">
      <c r="A3186" s="27"/>
      <c r="B3186" s="9"/>
      <c r="C3186" s="15"/>
      <c r="D3186" s="21"/>
      <c r="E3186" s="12"/>
      <c r="F3186" s="14"/>
      <c r="G3186" s="14"/>
      <c r="H3186" s="9"/>
      <c r="I3186" s="13"/>
      <c r="J3186" s="14"/>
      <c r="K3186" s="15"/>
      <c r="L3186" s="13"/>
      <c r="M3186" s="14"/>
      <c r="N3186" s="9"/>
      <c r="O3186" s="9"/>
      <c r="P3186" s="17"/>
      <c r="Q3186" s="18"/>
      <c r="R3186" s="25"/>
      <c r="S3186" s="18"/>
      <c r="T3186" s="34"/>
      <c r="U3186" s="15"/>
      <c r="V3186" s="45"/>
    </row>
    <row r="3187" spans="1:22" ht="16.5" customHeight="1">
      <c r="A3187" s="27"/>
      <c r="B3187" s="9"/>
      <c r="C3187" s="15"/>
      <c r="D3187" s="21"/>
      <c r="E3187" s="12"/>
      <c r="F3187" s="14"/>
      <c r="G3187" s="14"/>
      <c r="H3187" s="9"/>
      <c r="I3187" s="13"/>
      <c r="J3187" s="14"/>
      <c r="K3187" s="15"/>
      <c r="L3187" s="13"/>
      <c r="M3187" s="14"/>
      <c r="N3187" s="9"/>
      <c r="O3187" s="9"/>
      <c r="P3187" s="17"/>
      <c r="Q3187" s="18"/>
      <c r="R3187" s="25"/>
      <c r="S3187" s="18"/>
      <c r="T3187" s="34"/>
      <c r="U3187" s="15"/>
      <c r="V3187" s="45"/>
    </row>
    <row r="3188" spans="1:22" ht="16.5" customHeight="1">
      <c r="A3188" s="27"/>
      <c r="B3188" s="9"/>
      <c r="C3188" s="15"/>
      <c r="D3188" s="21"/>
      <c r="E3188" s="12"/>
      <c r="F3188" s="14"/>
      <c r="G3188" s="14"/>
      <c r="H3188" s="9"/>
      <c r="I3188" s="13"/>
      <c r="J3188" s="14"/>
      <c r="K3188" s="15"/>
      <c r="L3188" s="13"/>
      <c r="M3188" s="14"/>
      <c r="N3188" s="9"/>
      <c r="O3188" s="9"/>
      <c r="P3188" s="17"/>
      <c r="Q3188" s="18"/>
      <c r="R3188" s="25"/>
      <c r="S3188" s="18"/>
      <c r="T3188" s="34"/>
      <c r="U3188" s="15"/>
      <c r="V3188" s="45"/>
    </row>
    <row r="3189" spans="1:22" ht="16.5" customHeight="1">
      <c r="A3189" s="27"/>
      <c r="B3189" s="9"/>
      <c r="C3189" s="15"/>
      <c r="D3189" s="21"/>
      <c r="E3189" s="12"/>
      <c r="F3189" s="14"/>
      <c r="G3189" s="14"/>
      <c r="H3189" s="9"/>
      <c r="I3189" s="13"/>
      <c r="J3189" s="14"/>
      <c r="K3189" s="15"/>
      <c r="L3189" s="13"/>
      <c r="M3189" s="14"/>
      <c r="N3189" s="9"/>
      <c r="O3189" s="9"/>
      <c r="P3189" s="17"/>
      <c r="Q3189" s="18"/>
      <c r="R3189" s="25"/>
      <c r="S3189" s="18"/>
      <c r="T3189" s="34"/>
      <c r="U3189" s="15"/>
      <c r="V3189" s="45"/>
    </row>
    <row r="3190" spans="1:22" ht="16.5" customHeight="1">
      <c r="A3190" s="27"/>
      <c r="B3190" s="9"/>
      <c r="C3190" s="15"/>
      <c r="D3190" s="21"/>
      <c r="E3190" s="12"/>
      <c r="F3190" s="14"/>
      <c r="G3190" s="14"/>
      <c r="H3190" s="9"/>
      <c r="I3190" s="13"/>
      <c r="J3190" s="14"/>
      <c r="K3190" s="15"/>
      <c r="L3190" s="13"/>
      <c r="M3190" s="14"/>
      <c r="N3190" s="9"/>
      <c r="O3190" s="9"/>
      <c r="P3190" s="17"/>
      <c r="Q3190" s="18"/>
      <c r="R3190" s="25"/>
      <c r="S3190" s="18"/>
      <c r="T3190" s="34"/>
      <c r="U3190" s="15"/>
      <c r="V3190" s="45"/>
    </row>
    <row r="3191" spans="1:22" ht="16.5" customHeight="1">
      <c r="A3191" s="27"/>
      <c r="B3191" s="9"/>
      <c r="C3191" s="15"/>
      <c r="D3191" s="21"/>
      <c r="E3191" s="12"/>
      <c r="F3191" s="14"/>
      <c r="G3191" s="14"/>
      <c r="H3191" s="9"/>
      <c r="I3191" s="13"/>
      <c r="J3191" s="14"/>
      <c r="K3191" s="15"/>
      <c r="L3191" s="13"/>
      <c r="M3191" s="14"/>
      <c r="N3191" s="9"/>
      <c r="O3191" s="9"/>
      <c r="P3191" s="17"/>
      <c r="Q3191" s="18"/>
      <c r="R3191" s="25"/>
      <c r="S3191" s="18"/>
      <c r="T3191" s="34"/>
      <c r="U3191" s="15"/>
      <c r="V3191" s="45"/>
    </row>
    <row r="3192" spans="1:22" ht="16.5" customHeight="1">
      <c r="A3192" s="27"/>
      <c r="B3192" s="9"/>
      <c r="C3192" s="15"/>
      <c r="D3192" s="21"/>
      <c r="E3192" s="12"/>
      <c r="F3192" s="14"/>
      <c r="G3192" s="14"/>
      <c r="H3192" s="9"/>
      <c r="I3192" s="13"/>
      <c r="J3192" s="14"/>
      <c r="K3192" s="15"/>
      <c r="L3192" s="13"/>
      <c r="M3192" s="14"/>
      <c r="N3192" s="9"/>
      <c r="O3192" s="9"/>
      <c r="P3192" s="17"/>
      <c r="Q3192" s="18"/>
      <c r="R3192" s="25"/>
      <c r="S3192" s="18"/>
      <c r="T3192" s="34"/>
      <c r="U3192" s="15"/>
      <c r="V3192" s="45"/>
    </row>
    <row r="3193" spans="1:22" ht="16.5" customHeight="1">
      <c r="A3193" s="27"/>
      <c r="B3193" s="9"/>
      <c r="C3193" s="15"/>
      <c r="D3193" s="21"/>
      <c r="E3193" s="12"/>
      <c r="F3193" s="14"/>
      <c r="G3193" s="14"/>
      <c r="H3193" s="9"/>
      <c r="I3193" s="13"/>
      <c r="J3193" s="14"/>
      <c r="K3193" s="15"/>
      <c r="L3193" s="13"/>
      <c r="M3193" s="14"/>
      <c r="N3193" s="9"/>
      <c r="O3193" s="9"/>
      <c r="P3193" s="17"/>
      <c r="Q3193" s="18"/>
      <c r="R3193" s="25"/>
      <c r="S3193" s="18"/>
      <c r="T3193" s="34"/>
      <c r="U3193" s="15"/>
      <c r="V3193" s="45"/>
    </row>
    <row r="3194" spans="1:22" ht="16.5" customHeight="1">
      <c r="A3194" s="27"/>
      <c r="B3194" s="9"/>
      <c r="C3194" s="15"/>
      <c r="D3194" s="21"/>
      <c r="E3194" s="12"/>
      <c r="F3194" s="14"/>
      <c r="G3194" s="14"/>
      <c r="H3194" s="9"/>
      <c r="I3194" s="13"/>
      <c r="J3194" s="14"/>
      <c r="K3194" s="15"/>
      <c r="L3194" s="13"/>
      <c r="M3194" s="14"/>
      <c r="N3194" s="9"/>
      <c r="O3194" s="9"/>
      <c r="P3194" s="17"/>
      <c r="Q3194" s="18"/>
      <c r="R3194" s="25"/>
      <c r="S3194" s="18"/>
      <c r="T3194" s="34"/>
      <c r="U3194" s="15"/>
      <c r="V3194" s="45"/>
    </row>
    <row r="3195" spans="1:22" ht="16.5" customHeight="1">
      <c r="A3195" s="27"/>
      <c r="B3195" s="9"/>
      <c r="C3195" s="15"/>
      <c r="D3195" s="21"/>
      <c r="E3195" s="12"/>
      <c r="F3195" s="14"/>
      <c r="G3195" s="14"/>
      <c r="H3195" s="9"/>
      <c r="I3195" s="13"/>
      <c r="J3195" s="14"/>
      <c r="K3195" s="15"/>
      <c r="L3195" s="13"/>
      <c r="M3195" s="14"/>
      <c r="N3195" s="9"/>
      <c r="O3195" s="9"/>
      <c r="P3195" s="17"/>
      <c r="Q3195" s="18"/>
      <c r="R3195" s="25"/>
      <c r="S3195" s="18"/>
      <c r="T3195" s="34"/>
      <c r="U3195" s="15"/>
      <c r="V3195" s="45"/>
    </row>
    <row r="3196" spans="1:22" ht="16.5" customHeight="1">
      <c r="A3196" s="27"/>
      <c r="B3196" s="9"/>
      <c r="C3196" s="15"/>
      <c r="D3196" s="21"/>
      <c r="E3196" s="12"/>
      <c r="F3196" s="14"/>
      <c r="G3196" s="14"/>
      <c r="H3196" s="9"/>
      <c r="I3196" s="13"/>
      <c r="J3196" s="14"/>
      <c r="K3196" s="15"/>
      <c r="L3196" s="13"/>
      <c r="M3196" s="14"/>
      <c r="N3196" s="9"/>
      <c r="O3196" s="9"/>
      <c r="P3196" s="17"/>
      <c r="Q3196" s="18"/>
      <c r="R3196" s="25"/>
      <c r="S3196" s="18"/>
      <c r="T3196" s="34"/>
      <c r="U3196" s="15"/>
      <c r="V3196" s="45"/>
    </row>
    <row r="3197" spans="1:22" ht="16.5" customHeight="1">
      <c r="A3197" s="27"/>
      <c r="B3197" s="9"/>
      <c r="C3197" s="15"/>
      <c r="D3197" s="21"/>
      <c r="E3197" s="12"/>
      <c r="F3197" s="14"/>
      <c r="G3197" s="14"/>
      <c r="H3197" s="9"/>
      <c r="I3197" s="13"/>
      <c r="J3197" s="14"/>
      <c r="K3197" s="15"/>
      <c r="L3197" s="13"/>
      <c r="M3197" s="14"/>
      <c r="N3197" s="9"/>
      <c r="O3197" s="9"/>
      <c r="P3197" s="17"/>
      <c r="Q3197" s="18"/>
      <c r="R3197" s="25"/>
      <c r="S3197" s="18"/>
      <c r="T3197" s="34"/>
      <c r="U3197" s="15"/>
      <c r="V3197" s="45"/>
    </row>
    <row r="3198" spans="1:22" ht="16.5" customHeight="1">
      <c r="A3198" s="27"/>
      <c r="B3198" s="9"/>
      <c r="C3198" s="15"/>
      <c r="D3198" s="21"/>
      <c r="E3198" s="12"/>
      <c r="F3198" s="14"/>
      <c r="G3198" s="14"/>
      <c r="H3198" s="9"/>
      <c r="I3198" s="13"/>
      <c r="J3198" s="14"/>
      <c r="K3198" s="15"/>
      <c r="L3198" s="13"/>
      <c r="M3198" s="14"/>
      <c r="N3198" s="9"/>
      <c r="O3198" s="9"/>
      <c r="P3198" s="17"/>
      <c r="Q3198" s="18"/>
      <c r="R3198" s="25"/>
      <c r="S3198" s="18"/>
      <c r="T3198" s="34"/>
      <c r="U3198" s="15"/>
      <c r="V3198" s="45"/>
    </row>
    <row r="3199" spans="1:22" ht="16.5" customHeight="1">
      <c r="A3199" s="27"/>
      <c r="B3199" s="9"/>
      <c r="C3199" s="15"/>
      <c r="D3199" s="21"/>
      <c r="E3199" s="12"/>
      <c r="F3199" s="14"/>
      <c r="G3199" s="14"/>
      <c r="H3199" s="9"/>
      <c r="I3199" s="13"/>
      <c r="J3199" s="14"/>
      <c r="K3199" s="15"/>
      <c r="L3199" s="13"/>
      <c r="M3199" s="14"/>
      <c r="N3199" s="9"/>
      <c r="O3199" s="9"/>
      <c r="P3199" s="17"/>
      <c r="Q3199" s="18"/>
      <c r="R3199" s="25"/>
      <c r="S3199" s="18"/>
      <c r="T3199" s="34"/>
      <c r="U3199" s="15"/>
      <c r="V3199" s="45"/>
    </row>
    <row r="3200" spans="1:22" ht="16.5" customHeight="1">
      <c r="A3200" s="27"/>
      <c r="B3200" s="9"/>
      <c r="C3200" s="15"/>
      <c r="D3200" s="21"/>
      <c r="E3200" s="12"/>
      <c r="F3200" s="14"/>
      <c r="G3200" s="14"/>
      <c r="H3200" s="9"/>
      <c r="I3200" s="13"/>
      <c r="J3200" s="14"/>
      <c r="K3200" s="15"/>
      <c r="L3200" s="13"/>
      <c r="M3200" s="14"/>
      <c r="N3200" s="9"/>
      <c r="O3200" s="9"/>
      <c r="P3200" s="17"/>
      <c r="Q3200" s="18"/>
      <c r="R3200" s="25"/>
      <c r="S3200" s="18"/>
      <c r="T3200" s="34"/>
      <c r="U3200" s="15"/>
      <c r="V3200" s="45"/>
    </row>
    <row r="3201" spans="1:22" ht="16.5" customHeight="1">
      <c r="A3201" s="27"/>
      <c r="B3201" s="9"/>
      <c r="C3201" s="15"/>
      <c r="D3201" s="21"/>
      <c r="E3201" s="12"/>
      <c r="F3201" s="14"/>
      <c r="G3201" s="14"/>
      <c r="H3201" s="9"/>
      <c r="I3201" s="13"/>
      <c r="J3201" s="14"/>
      <c r="K3201" s="15"/>
      <c r="L3201" s="13"/>
      <c r="M3201" s="14"/>
      <c r="N3201" s="9"/>
      <c r="O3201" s="9"/>
      <c r="P3201" s="17"/>
      <c r="Q3201" s="18"/>
      <c r="R3201" s="25"/>
      <c r="S3201" s="18"/>
      <c r="T3201" s="34"/>
      <c r="U3201" s="15"/>
      <c r="V3201" s="45"/>
    </row>
    <row r="3202" spans="1:22" ht="16.5" customHeight="1">
      <c r="A3202" s="27"/>
      <c r="B3202" s="9"/>
      <c r="C3202" s="15"/>
      <c r="D3202" s="21"/>
      <c r="E3202" s="12"/>
      <c r="F3202" s="14"/>
      <c r="G3202" s="14"/>
      <c r="H3202" s="9"/>
      <c r="I3202" s="13"/>
      <c r="J3202" s="14"/>
      <c r="K3202" s="15"/>
      <c r="L3202" s="13"/>
      <c r="M3202" s="14"/>
      <c r="N3202" s="9"/>
      <c r="O3202" s="9"/>
      <c r="P3202" s="17"/>
      <c r="Q3202" s="18"/>
      <c r="R3202" s="25"/>
      <c r="S3202" s="18"/>
      <c r="T3202" s="34"/>
      <c r="U3202" s="15"/>
      <c r="V3202" s="45"/>
    </row>
    <row r="3203" spans="1:22" ht="16.5" customHeight="1">
      <c r="A3203" s="27"/>
      <c r="B3203" s="9"/>
      <c r="C3203" s="15"/>
      <c r="D3203" s="21"/>
      <c r="E3203" s="12"/>
      <c r="F3203" s="14"/>
      <c r="G3203" s="14"/>
      <c r="H3203" s="9"/>
      <c r="I3203" s="13"/>
      <c r="J3203" s="14"/>
      <c r="K3203" s="15"/>
      <c r="L3203" s="13"/>
      <c r="M3203" s="14"/>
      <c r="N3203" s="9"/>
      <c r="O3203" s="9"/>
      <c r="P3203" s="17"/>
      <c r="Q3203" s="18"/>
      <c r="R3203" s="25"/>
      <c r="S3203" s="18"/>
      <c r="T3203" s="34"/>
      <c r="U3203" s="15"/>
      <c r="V3203" s="45"/>
    </row>
    <row r="3204" spans="1:22" ht="16.5" customHeight="1">
      <c r="A3204" s="27"/>
      <c r="B3204" s="9"/>
      <c r="C3204" s="15"/>
      <c r="D3204" s="21"/>
      <c r="E3204" s="12"/>
      <c r="F3204" s="14"/>
      <c r="G3204" s="14"/>
      <c r="H3204" s="9"/>
      <c r="I3204" s="13"/>
      <c r="J3204" s="14"/>
      <c r="K3204" s="15"/>
      <c r="L3204" s="13"/>
      <c r="M3204" s="14"/>
      <c r="N3204" s="9"/>
      <c r="O3204" s="9"/>
      <c r="P3204" s="17"/>
      <c r="Q3204" s="18"/>
      <c r="R3204" s="25"/>
      <c r="S3204" s="18"/>
      <c r="T3204" s="34"/>
      <c r="U3204" s="15"/>
      <c r="V3204" s="45"/>
    </row>
    <row r="3205" spans="1:22" ht="16.5" customHeight="1">
      <c r="A3205" s="27"/>
      <c r="B3205" s="9"/>
      <c r="C3205" s="15"/>
      <c r="D3205" s="21"/>
      <c r="E3205" s="12"/>
      <c r="F3205" s="14"/>
      <c r="G3205" s="14"/>
      <c r="H3205" s="9"/>
      <c r="I3205" s="13"/>
      <c r="J3205" s="14"/>
      <c r="K3205" s="15"/>
      <c r="L3205" s="13"/>
      <c r="M3205" s="14"/>
      <c r="N3205" s="9"/>
      <c r="O3205" s="9"/>
      <c r="P3205" s="17"/>
      <c r="Q3205" s="18"/>
      <c r="R3205" s="25"/>
      <c r="S3205" s="18"/>
      <c r="T3205" s="34"/>
      <c r="U3205" s="15"/>
      <c r="V3205" s="45"/>
    </row>
    <row r="3206" spans="1:22" ht="16.5" customHeight="1">
      <c r="A3206" s="27"/>
      <c r="B3206" s="9"/>
      <c r="C3206" s="15"/>
      <c r="D3206" s="21"/>
      <c r="E3206" s="12"/>
      <c r="F3206" s="14"/>
      <c r="G3206" s="14"/>
      <c r="H3206" s="9"/>
      <c r="I3206" s="13"/>
      <c r="J3206" s="14"/>
      <c r="K3206" s="15"/>
      <c r="L3206" s="13"/>
      <c r="M3206" s="14"/>
      <c r="N3206" s="9"/>
      <c r="O3206" s="9"/>
      <c r="P3206" s="17"/>
      <c r="Q3206" s="18"/>
      <c r="R3206" s="25"/>
      <c r="S3206" s="18"/>
      <c r="T3206" s="34"/>
      <c r="U3206" s="15"/>
      <c r="V3206" s="45"/>
    </row>
    <row r="3207" spans="1:22" ht="16.5" customHeight="1">
      <c r="A3207" s="27"/>
      <c r="B3207" s="9"/>
      <c r="C3207" s="15"/>
      <c r="D3207" s="21"/>
      <c r="E3207" s="12"/>
      <c r="F3207" s="14"/>
      <c r="G3207" s="14"/>
      <c r="H3207" s="9"/>
      <c r="I3207" s="13"/>
      <c r="J3207" s="14"/>
      <c r="K3207" s="15"/>
      <c r="L3207" s="13"/>
      <c r="M3207" s="14"/>
      <c r="N3207" s="9"/>
      <c r="O3207" s="9"/>
      <c r="P3207" s="17"/>
      <c r="Q3207" s="18"/>
      <c r="R3207" s="25"/>
      <c r="S3207" s="18"/>
      <c r="T3207" s="34"/>
      <c r="U3207" s="15"/>
      <c r="V3207" s="45"/>
    </row>
    <row r="3208" spans="1:22" ht="16.5" customHeight="1">
      <c r="A3208" s="27"/>
      <c r="B3208" s="9"/>
      <c r="C3208" s="15"/>
      <c r="D3208" s="21"/>
      <c r="E3208" s="12"/>
      <c r="F3208" s="14"/>
      <c r="G3208" s="14"/>
      <c r="H3208" s="9"/>
      <c r="I3208" s="13"/>
      <c r="J3208" s="14"/>
      <c r="K3208" s="15"/>
      <c r="L3208" s="13"/>
      <c r="M3208" s="14"/>
      <c r="N3208" s="9"/>
      <c r="O3208" s="9"/>
      <c r="P3208" s="17"/>
      <c r="Q3208" s="18"/>
      <c r="R3208" s="25"/>
      <c r="S3208" s="18"/>
      <c r="T3208" s="34"/>
      <c r="U3208" s="15"/>
      <c r="V3208" s="45"/>
    </row>
    <row r="3209" spans="1:22" ht="16.5" customHeight="1">
      <c r="A3209" s="27"/>
      <c r="B3209" s="9"/>
      <c r="C3209" s="15"/>
      <c r="D3209" s="21"/>
      <c r="E3209" s="12"/>
      <c r="F3209" s="14"/>
      <c r="G3209" s="14"/>
      <c r="H3209" s="9"/>
      <c r="I3209" s="13"/>
      <c r="J3209" s="14"/>
      <c r="K3209" s="15"/>
      <c r="L3209" s="13"/>
      <c r="M3209" s="14"/>
      <c r="N3209" s="9"/>
      <c r="O3209" s="9"/>
      <c r="P3209" s="17"/>
      <c r="Q3209" s="18"/>
      <c r="R3209" s="25"/>
      <c r="S3209" s="18"/>
      <c r="T3209" s="34"/>
      <c r="U3209" s="15"/>
      <c r="V3209" s="45"/>
    </row>
    <row r="3210" spans="1:22" ht="16.5" customHeight="1">
      <c r="A3210" s="27"/>
      <c r="B3210" s="9"/>
      <c r="C3210" s="15"/>
      <c r="D3210" s="21"/>
      <c r="E3210" s="12"/>
      <c r="F3210" s="14"/>
      <c r="G3210" s="14"/>
      <c r="H3210" s="9"/>
      <c r="I3210" s="13"/>
      <c r="J3210" s="14"/>
      <c r="K3210" s="15"/>
      <c r="L3210" s="13"/>
      <c r="M3210" s="14"/>
      <c r="N3210" s="9"/>
      <c r="O3210" s="9"/>
      <c r="P3210" s="17"/>
      <c r="Q3210" s="18"/>
      <c r="R3210" s="25"/>
      <c r="S3210" s="18"/>
      <c r="T3210" s="34"/>
      <c r="U3210" s="15"/>
      <c r="V3210" s="45"/>
    </row>
    <row r="3211" spans="1:22" ht="16.5" customHeight="1">
      <c r="A3211" s="27"/>
      <c r="B3211" s="9"/>
      <c r="C3211" s="15"/>
      <c r="D3211" s="21"/>
      <c r="E3211" s="12"/>
      <c r="F3211" s="14"/>
      <c r="G3211" s="14"/>
      <c r="H3211" s="9"/>
      <c r="I3211" s="13"/>
      <c r="J3211" s="14"/>
      <c r="K3211" s="15"/>
      <c r="L3211" s="13"/>
      <c r="M3211" s="14"/>
      <c r="N3211" s="9"/>
      <c r="O3211" s="9"/>
      <c r="P3211" s="17"/>
      <c r="Q3211" s="18"/>
      <c r="R3211" s="25"/>
      <c r="S3211" s="18"/>
      <c r="T3211" s="34"/>
      <c r="U3211" s="15"/>
      <c r="V3211" s="45"/>
    </row>
    <row r="3212" spans="1:22" ht="16.5" customHeight="1">
      <c r="A3212" s="27"/>
      <c r="B3212" s="9"/>
      <c r="C3212" s="15"/>
      <c r="D3212" s="21"/>
      <c r="E3212" s="12"/>
      <c r="F3212" s="14"/>
      <c r="G3212" s="14"/>
      <c r="H3212" s="9"/>
      <c r="I3212" s="13"/>
      <c r="J3212" s="14"/>
      <c r="K3212" s="15"/>
      <c r="L3212" s="13"/>
      <c r="M3212" s="14"/>
      <c r="N3212" s="9"/>
      <c r="O3212" s="9"/>
      <c r="P3212" s="17"/>
      <c r="Q3212" s="18"/>
      <c r="R3212" s="25"/>
      <c r="S3212" s="18"/>
      <c r="T3212" s="34"/>
      <c r="U3212" s="15"/>
      <c r="V3212" s="45"/>
    </row>
    <row r="3213" spans="1:22" ht="16.5" customHeight="1">
      <c r="A3213" s="27"/>
      <c r="B3213" s="9"/>
      <c r="C3213" s="15"/>
      <c r="D3213" s="21"/>
      <c r="E3213" s="12"/>
      <c r="F3213" s="14"/>
      <c r="G3213" s="14"/>
      <c r="H3213" s="9"/>
      <c r="I3213" s="13"/>
      <c r="J3213" s="14"/>
      <c r="K3213" s="15"/>
      <c r="L3213" s="13"/>
      <c r="M3213" s="14"/>
      <c r="N3213" s="9"/>
      <c r="O3213" s="9"/>
      <c r="P3213" s="17"/>
      <c r="Q3213" s="18"/>
      <c r="R3213" s="25"/>
      <c r="S3213" s="18"/>
      <c r="T3213" s="34"/>
      <c r="U3213" s="15"/>
      <c r="V3213" s="45"/>
    </row>
    <row r="3214" spans="1:22" ht="16.5" customHeight="1">
      <c r="A3214" s="27"/>
      <c r="B3214" s="9"/>
      <c r="C3214" s="15"/>
      <c r="D3214" s="21"/>
      <c r="E3214" s="12"/>
      <c r="F3214" s="14"/>
      <c r="G3214" s="14"/>
      <c r="H3214" s="9"/>
      <c r="I3214" s="13"/>
      <c r="J3214" s="14"/>
      <c r="K3214" s="15"/>
      <c r="L3214" s="13"/>
      <c r="M3214" s="14"/>
      <c r="N3214" s="9"/>
      <c r="O3214" s="9"/>
      <c r="P3214" s="17"/>
      <c r="Q3214" s="18"/>
      <c r="R3214" s="25"/>
      <c r="S3214" s="18"/>
      <c r="T3214" s="34"/>
      <c r="U3214" s="15"/>
      <c r="V3214" s="45"/>
    </row>
    <row r="3215" spans="1:22" ht="16.5" customHeight="1">
      <c r="A3215" s="27"/>
      <c r="B3215" s="9"/>
      <c r="C3215" s="15"/>
      <c r="D3215" s="21"/>
      <c r="E3215" s="12"/>
      <c r="F3215" s="14"/>
      <c r="G3215" s="14"/>
      <c r="H3215" s="9"/>
      <c r="I3215" s="13"/>
      <c r="J3215" s="14"/>
      <c r="K3215" s="15"/>
      <c r="L3215" s="13"/>
      <c r="M3215" s="14"/>
      <c r="N3215" s="9"/>
      <c r="O3215" s="9"/>
      <c r="P3215" s="17"/>
      <c r="Q3215" s="18"/>
      <c r="R3215" s="25"/>
      <c r="S3215" s="18"/>
      <c r="T3215" s="34"/>
      <c r="U3215" s="15"/>
      <c r="V3215" s="45"/>
    </row>
    <row r="3216" spans="1:22" ht="16.5" customHeight="1">
      <c r="A3216" s="27"/>
      <c r="B3216" s="9"/>
      <c r="C3216" s="15"/>
      <c r="D3216" s="21"/>
      <c r="E3216" s="12"/>
      <c r="F3216" s="14"/>
      <c r="G3216" s="14"/>
      <c r="H3216" s="9"/>
      <c r="I3216" s="13"/>
      <c r="J3216" s="14"/>
      <c r="K3216" s="15"/>
      <c r="L3216" s="13"/>
      <c r="M3216" s="14"/>
      <c r="N3216" s="9"/>
      <c r="O3216" s="9"/>
      <c r="P3216" s="17"/>
      <c r="Q3216" s="18"/>
      <c r="R3216" s="25"/>
      <c r="S3216" s="18"/>
      <c r="T3216" s="34"/>
      <c r="U3216" s="15"/>
      <c r="V3216" s="45"/>
    </row>
    <row r="3217" spans="1:22" ht="16.5" customHeight="1">
      <c r="A3217" s="27"/>
      <c r="B3217" s="9"/>
      <c r="C3217" s="15"/>
      <c r="D3217" s="21"/>
      <c r="E3217" s="12"/>
      <c r="F3217" s="14"/>
      <c r="G3217" s="14"/>
      <c r="H3217" s="9"/>
      <c r="I3217" s="13"/>
      <c r="J3217" s="14"/>
      <c r="K3217" s="15"/>
      <c r="L3217" s="13"/>
      <c r="M3217" s="14"/>
      <c r="N3217" s="9"/>
      <c r="O3217" s="9"/>
      <c r="P3217" s="17"/>
      <c r="Q3217" s="18"/>
      <c r="R3217" s="25"/>
      <c r="S3217" s="18"/>
      <c r="T3217" s="34"/>
      <c r="U3217" s="15"/>
      <c r="V3217" s="45"/>
    </row>
    <row r="3218" spans="1:22" ht="16.5" customHeight="1">
      <c r="A3218" s="27"/>
      <c r="B3218" s="9"/>
      <c r="C3218" s="15"/>
      <c r="D3218" s="21"/>
      <c r="E3218" s="12"/>
      <c r="F3218" s="14"/>
      <c r="G3218" s="14"/>
      <c r="H3218" s="9"/>
      <c r="I3218" s="13"/>
      <c r="J3218" s="14"/>
      <c r="K3218" s="15"/>
      <c r="L3218" s="13"/>
      <c r="M3218" s="14"/>
      <c r="N3218" s="9"/>
      <c r="O3218" s="9"/>
      <c r="P3218" s="17"/>
      <c r="Q3218" s="18"/>
      <c r="R3218" s="25"/>
      <c r="S3218" s="18"/>
      <c r="T3218" s="34"/>
      <c r="U3218" s="15"/>
      <c r="V3218" s="45"/>
    </row>
    <row r="3219" spans="1:22" ht="16.5" customHeight="1">
      <c r="A3219" s="27"/>
      <c r="B3219" s="9"/>
      <c r="C3219" s="15"/>
      <c r="D3219" s="21"/>
      <c r="E3219" s="12"/>
      <c r="F3219" s="14"/>
      <c r="G3219" s="14"/>
      <c r="H3219" s="9"/>
      <c r="I3219" s="13"/>
      <c r="J3219" s="14"/>
      <c r="K3219" s="15"/>
      <c r="L3219" s="13"/>
      <c r="M3219" s="14"/>
      <c r="N3219" s="9"/>
      <c r="O3219" s="9"/>
      <c r="P3219" s="17"/>
      <c r="Q3219" s="18"/>
      <c r="R3219" s="25"/>
      <c r="S3219" s="18"/>
      <c r="T3219" s="34"/>
      <c r="U3219" s="15"/>
      <c r="V3219" s="45"/>
    </row>
    <row r="3220" spans="1:22" ht="16.5" customHeight="1">
      <c r="A3220" s="27"/>
      <c r="B3220" s="9"/>
      <c r="C3220" s="15"/>
      <c r="D3220" s="21"/>
      <c r="E3220" s="12"/>
      <c r="F3220" s="14"/>
      <c r="G3220" s="14"/>
      <c r="H3220" s="9"/>
      <c r="I3220" s="13"/>
      <c r="J3220" s="14"/>
      <c r="K3220" s="15"/>
      <c r="L3220" s="13"/>
      <c r="M3220" s="14"/>
      <c r="N3220" s="9"/>
      <c r="O3220" s="9"/>
      <c r="P3220" s="17"/>
      <c r="Q3220" s="18"/>
      <c r="R3220" s="25"/>
      <c r="S3220" s="18"/>
      <c r="T3220" s="34"/>
      <c r="U3220" s="15"/>
      <c r="V3220" s="45"/>
    </row>
    <row r="3221" spans="1:22" ht="16.5" customHeight="1">
      <c r="A3221" s="27"/>
      <c r="B3221" s="9"/>
      <c r="C3221" s="15"/>
      <c r="D3221" s="21"/>
      <c r="E3221" s="12"/>
      <c r="F3221" s="14"/>
      <c r="G3221" s="14"/>
      <c r="H3221" s="9"/>
      <c r="I3221" s="13"/>
      <c r="J3221" s="14"/>
      <c r="K3221" s="15"/>
      <c r="L3221" s="13"/>
      <c r="M3221" s="14"/>
      <c r="N3221" s="9"/>
      <c r="O3221" s="9"/>
      <c r="P3221" s="17"/>
      <c r="Q3221" s="18"/>
      <c r="R3221" s="25"/>
      <c r="S3221" s="18"/>
      <c r="T3221" s="34"/>
      <c r="U3221" s="15"/>
      <c r="V3221" s="45"/>
    </row>
    <row r="3222" spans="1:22" ht="16.5" customHeight="1">
      <c r="A3222" s="27"/>
      <c r="B3222" s="9"/>
      <c r="C3222" s="15"/>
      <c r="D3222" s="21"/>
      <c r="E3222" s="12"/>
      <c r="F3222" s="14"/>
      <c r="G3222" s="14"/>
      <c r="H3222" s="9"/>
      <c r="I3222" s="13"/>
      <c r="J3222" s="14"/>
      <c r="K3222" s="15"/>
      <c r="L3222" s="13"/>
      <c r="M3222" s="14"/>
      <c r="N3222" s="9"/>
      <c r="O3222" s="9"/>
      <c r="P3222" s="17"/>
      <c r="Q3222" s="18"/>
      <c r="R3222" s="25"/>
      <c r="S3222" s="18"/>
      <c r="T3222" s="34"/>
      <c r="U3222" s="15"/>
      <c r="V3222" s="45"/>
    </row>
    <row r="3223" spans="1:22" ht="16.5" customHeight="1">
      <c r="A3223" s="27"/>
      <c r="B3223" s="9"/>
      <c r="C3223" s="15"/>
      <c r="D3223" s="21"/>
      <c r="E3223" s="12"/>
      <c r="F3223" s="14"/>
      <c r="G3223" s="14"/>
      <c r="H3223" s="9"/>
      <c r="I3223" s="13"/>
      <c r="J3223" s="14"/>
      <c r="K3223" s="15"/>
      <c r="L3223" s="13"/>
      <c r="M3223" s="14"/>
      <c r="N3223" s="9"/>
      <c r="O3223" s="9"/>
      <c r="P3223" s="17"/>
      <c r="Q3223" s="18"/>
      <c r="R3223" s="25"/>
      <c r="S3223" s="18"/>
      <c r="T3223" s="34"/>
      <c r="U3223" s="15"/>
      <c r="V3223" s="45"/>
    </row>
    <row r="3224" spans="1:22" ht="16.5" customHeight="1">
      <c r="A3224" s="27"/>
      <c r="B3224" s="9"/>
      <c r="C3224" s="15"/>
      <c r="D3224" s="21"/>
      <c r="E3224" s="12"/>
      <c r="F3224" s="14"/>
      <c r="G3224" s="14"/>
      <c r="H3224" s="9"/>
      <c r="I3224" s="13"/>
      <c r="J3224" s="14"/>
      <c r="K3224" s="15"/>
      <c r="L3224" s="13"/>
      <c r="M3224" s="14"/>
      <c r="N3224" s="9"/>
      <c r="O3224" s="9"/>
      <c r="P3224" s="17"/>
      <c r="Q3224" s="18"/>
      <c r="R3224" s="25"/>
      <c r="S3224" s="18"/>
      <c r="T3224" s="34"/>
      <c r="U3224" s="15"/>
      <c r="V3224" s="45"/>
    </row>
    <row r="3225" spans="1:22" ht="16.5" customHeight="1">
      <c r="A3225" s="27"/>
      <c r="B3225" s="9"/>
      <c r="C3225" s="15"/>
      <c r="D3225" s="21"/>
      <c r="E3225" s="12"/>
      <c r="F3225" s="14"/>
      <c r="G3225" s="14"/>
      <c r="H3225" s="9"/>
      <c r="I3225" s="13"/>
      <c r="J3225" s="14"/>
      <c r="K3225" s="15"/>
      <c r="L3225" s="13"/>
      <c r="M3225" s="14"/>
      <c r="N3225" s="9"/>
      <c r="O3225" s="9"/>
      <c r="P3225" s="17"/>
      <c r="Q3225" s="18"/>
      <c r="R3225" s="25"/>
      <c r="S3225" s="18"/>
      <c r="T3225" s="34"/>
      <c r="U3225" s="15"/>
      <c r="V3225" s="45"/>
    </row>
    <row r="3226" spans="1:22" ht="16.5" customHeight="1">
      <c r="A3226" s="27"/>
      <c r="B3226" s="9"/>
      <c r="C3226" s="15"/>
      <c r="D3226" s="21"/>
      <c r="E3226" s="12"/>
      <c r="F3226" s="14"/>
      <c r="G3226" s="14"/>
      <c r="H3226" s="9"/>
      <c r="I3226" s="13"/>
      <c r="J3226" s="14"/>
      <c r="K3226" s="15"/>
      <c r="L3226" s="13"/>
      <c r="M3226" s="14"/>
      <c r="N3226" s="9"/>
      <c r="O3226" s="9"/>
      <c r="P3226" s="17"/>
      <c r="Q3226" s="18"/>
      <c r="R3226" s="25"/>
      <c r="S3226" s="18"/>
      <c r="T3226" s="34"/>
      <c r="U3226" s="15"/>
      <c r="V3226" s="45"/>
    </row>
    <row r="3227" spans="1:22" ht="16.5" customHeight="1">
      <c r="A3227" s="27"/>
      <c r="B3227" s="9"/>
      <c r="C3227" s="15"/>
      <c r="D3227" s="21"/>
      <c r="E3227" s="12"/>
      <c r="F3227" s="14"/>
      <c r="G3227" s="14"/>
      <c r="H3227" s="9"/>
      <c r="I3227" s="13"/>
      <c r="J3227" s="14"/>
      <c r="K3227" s="15"/>
      <c r="L3227" s="13"/>
      <c r="M3227" s="14"/>
      <c r="N3227" s="9"/>
      <c r="O3227" s="9"/>
      <c r="P3227" s="17"/>
      <c r="Q3227" s="18"/>
      <c r="R3227" s="25"/>
      <c r="S3227" s="18"/>
      <c r="T3227" s="34"/>
      <c r="U3227" s="15"/>
      <c r="V3227" s="45"/>
    </row>
    <row r="3228" spans="1:22" ht="16.5" customHeight="1">
      <c r="A3228" s="27"/>
      <c r="B3228" s="9"/>
      <c r="C3228" s="15"/>
      <c r="D3228" s="21"/>
      <c r="E3228" s="12"/>
      <c r="F3228" s="14"/>
      <c r="G3228" s="14"/>
      <c r="H3228" s="9"/>
      <c r="I3228" s="13"/>
      <c r="J3228" s="14"/>
      <c r="K3228" s="15"/>
      <c r="L3228" s="13"/>
      <c r="M3228" s="14"/>
      <c r="N3228" s="9"/>
      <c r="O3228" s="9"/>
      <c r="P3228" s="17"/>
      <c r="Q3228" s="18"/>
      <c r="R3228" s="25"/>
      <c r="S3228" s="18"/>
      <c r="T3228" s="34"/>
      <c r="U3228" s="15"/>
      <c r="V3228" s="45"/>
    </row>
    <row r="3229" spans="1:22" ht="16.5" customHeight="1">
      <c r="A3229" s="27"/>
      <c r="B3229" s="9"/>
      <c r="C3229" s="15"/>
      <c r="D3229" s="21"/>
      <c r="E3229" s="12"/>
      <c r="F3229" s="14"/>
      <c r="G3229" s="14"/>
      <c r="H3229" s="9"/>
      <c r="I3229" s="13"/>
      <c r="J3229" s="14"/>
      <c r="K3229" s="15"/>
      <c r="L3229" s="13"/>
      <c r="M3229" s="14"/>
      <c r="N3229" s="9"/>
      <c r="O3229" s="9"/>
      <c r="P3229" s="17"/>
      <c r="Q3229" s="18"/>
      <c r="R3229" s="25"/>
      <c r="S3229" s="18"/>
      <c r="T3229" s="34"/>
      <c r="U3229" s="15"/>
      <c r="V3229" s="45"/>
    </row>
    <row r="3230" spans="1:22" ht="16.5" customHeight="1">
      <c r="A3230" s="27"/>
      <c r="B3230" s="9"/>
      <c r="C3230" s="15"/>
      <c r="D3230" s="21"/>
      <c r="E3230" s="12"/>
      <c r="F3230" s="14"/>
      <c r="G3230" s="14"/>
      <c r="H3230" s="9"/>
      <c r="I3230" s="13"/>
      <c r="J3230" s="14"/>
      <c r="K3230" s="15"/>
      <c r="L3230" s="13"/>
      <c r="M3230" s="14"/>
      <c r="N3230" s="9"/>
      <c r="O3230" s="9"/>
      <c r="P3230" s="17"/>
      <c r="Q3230" s="18"/>
      <c r="R3230" s="25"/>
      <c r="S3230" s="18"/>
      <c r="T3230" s="34"/>
      <c r="U3230" s="15"/>
      <c r="V3230" s="45"/>
    </row>
    <row r="3231" spans="1:22" ht="16.5" customHeight="1">
      <c r="A3231" s="27"/>
      <c r="B3231" s="9"/>
      <c r="C3231" s="15"/>
      <c r="D3231" s="21"/>
      <c r="E3231" s="12"/>
      <c r="F3231" s="14"/>
      <c r="G3231" s="14"/>
      <c r="H3231" s="9"/>
      <c r="I3231" s="13"/>
      <c r="J3231" s="14"/>
      <c r="K3231" s="15"/>
      <c r="L3231" s="13"/>
      <c r="M3231" s="14"/>
      <c r="N3231" s="9"/>
      <c r="O3231" s="9"/>
      <c r="P3231" s="17"/>
      <c r="Q3231" s="18"/>
      <c r="R3231" s="25"/>
      <c r="S3231" s="18"/>
      <c r="T3231" s="34"/>
      <c r="U3231" s="15"/>
      <c r="V3231" s="45"/>
    </row>
    <row r="3232" spans="1:22" ht="16.5" customHeight="1">
      <c r="A3232" s="27"/>
      <c r="B3232" s="9"/>
      <c r="C3232" s="15"/>
      <c r="D3232" s="21"/>
      <c r="E3232" s="12"/>
      <c r="F3232" s="14"/>
      <c r="G3232" s="14"/>
      <c r="H3232" s="9"/>
      <c r="I3232" s="13"/>
      <c r="J3232" s="14"/>
      <c r="K3232" s="15"/>
      <c r="L3232" s="13"/>
      <c r="M3232" s="14"/>
      <c r="N3232" s="9"/>
      <c r="O3232" s="9"/>
      <c r="P3232" s="17"/>
      <c r="Q3232" s="18"/>
      <c r="R3232" s="25"/>
      <c r="S3232" s="18"/>
      <c r="T3232" s="34"/>
      <c r="U3232" s="15"/>
      <c r="V3232" s="45"/>
    </row>
    <row r="3233" spans="1:22" ht="16.5" customHeight="1">
      <c r="A3233" s="27"/>
      <c r="B3233" s="9"/>
      <c r="C3233" s="15"/>
      <c r="D3233" s="21"/>
      <c r="E3233" s="12"/>
      <c r="F3233" s="14"/>
      <c r="G3233" s="14"/>
      <c r="H3233" s="9"/>
      <c r="I3233" s="13"/>
      <c r="J3233" s="14"/>
      <c r="K3233" s="15"/>
      <c r="L3233" s="13"/>
      <c r="M3233" s="14"/>
      <c r="N3233" s="9"/>
      <c r="O3233" s="9"/>
      <c r="P3233" s="17"/>
      <c r="Q3233" s="18"/>
      <c r="R3233" s="25"/>
      <c r="S3233" s="18"/>
      <c r="T3233" s="34"/>
      <c r="U3233" s="15"/>
      <c r="V3233" s="45"/>
    </row>
    <row r="3234" spans="1:22" ht="16.5" customHeight="1">
      <c r="A3234" s="27"/>
      <c r="B3234" s="9"/>
      <c r="C3234" s="15"/>
      <c r="D3234" s="21"/>
      <c r="E3234" s="12"/>
      <c r="F3234" s="14"/>
      <c r="G3234" s="14"/>
      <c r="H3234" s="9"/>
      <c r="I3234" s="13"/>
      <c r="J3234" s="14"/>
      <c r="K3234" s="15"/>
      <c r="L3234" s="13"/>
      <c r="M3234" s="14"/>
      <c r="N3234" s="9"/>
      <c r="O3234" s="9"/>
      <c r="P3234" s="17"/>
      <c r="Q3234" s="18"/>
      <c r="R3234" s="25"/>
      <c r="S3234" s="18"/>
      <c r="T3234" s="34"/>
      <c r="U3234" s="15"/>
      <c r="V3234" s="45"/>
    </row>
    <row r="3235" spans="1:22" ht="16.5" customHeight="1">
      <c r="A3235" s="27"/>
      <c r="B3235" s="9"/>
      <c r="C3235" s="15"/>
      <c r="D3235" s="21"/>
      <c r="E3235" s="12"/>
      <c r="F3235" s="14"/>
      <c r="G3235" s="14"/>
      <c r="H3235" s="9"/>
      <c r="I3235" s="13"/>
      <c r="J3235" s="14"/>
      <c r="K3235" s="15"/>
      <c r="L3235" s="13"/>
      <c r="M3235" s="14"/>
      <c r="N3235" s="9"/>
      <c r="O3235" s="9"/>
      <c r="P3235" s="17"/>
      <c r="Q3235" s="18"/>
      <c r="R3235" s="25"/>
      <c r="S3235" s="18"/>
      <c r="T3235" s="34"/>
      <c r="U3235" s="15"/>
      <c r="V3235" s="45"/>
    </row>
    <row r="3236" spans="1:22" ht="16.5" customHeight="1">
      <c r="A3236" s="27"/>
      <c r="B3236" s="9"/>
      <c r="C3236" s="15"/>
      <c r="D3236" s="21"/>
      <c r="E3236" s="12"/>
      <c r="F3236" s="14"/>
      <c r="G3236" s="14"/>
      <c r="H3236" s="9"/>
      <c r="I3236" s="13"/>
      <c r="J3236" s="14"/>
      <c r="K3236" s="15"/>
      <c r="L3236" s="13"/>
      <c r="M3236" s="14"/>
      <c r="N3236" s="9"/>
      <c r="O3236" s="9"/>
      <c r="P3236" s="17"/>
      <c r="Q3236" s="18"/>
      <c r="R3236" s="25"/>
      <c r="S3236" s="18"/>
      <c r="T3236" s="34"/>
      <c r="U3236" s="15"/>
      <c r="V3236" s="45"/>
    </row>
    <row r="3237" spans="1:22" ht="16.5" customHeight="1">
      <c r="A3237" s="27"/>
      <c r="B3237" s="9"/>
      <c r="C3237" s="15"/>
      <c r="D3237" s="21"/>
      <c r="E3237" s="12"/>
      <c r="F3237" s="14"/>
      <c r="G3237" s="14"/>
      <c r="H3237" s="9"/>
      <c r="I3237" s="13"/>
      <c r="J3237" s="14"/>
      <c r="K3237" s="15"/>
      <c r="L3237" s="13"/>
      <c r="M3237" s="14"/>
      <c r="N3237" s="9"/>
      <c r="O3237" s="9"/>
      <c r="P3237" s="17"/>
      <c r="Q3237" s="18"/>
      <c r="R3237" s="25"/>
      <c r="S3237" s="18"/>
      <c r="T3237" s="34"/>
      <c r="U3237" s="15"/>
      <c r="V3237" s="45"/>
    </row>
    <row r="3238" spans="1:22" ht="16.5" customHeight="1">
      <c r="A3238" s="27"/>
      <c r="B3238" s="9"/>
      <c r="C3238" s="15"/>
      <c r="D3238" s="21"/>
      <c r="E3238" s="12"/>
      <c r="F3238" s="14"/>
      <c r="G3238" s="14"/>
      <c r="H3238" s="9"/>
      <c r="I3238" s="13"/>
      <c r="J3238" s="14"/>
      <c r="K3238" s="15"/>
      <c r="L3238" s="13"/>
      <c r="M3238" s="14"/>
      <c r="N3238" s="9"/>
      <c r="O3238" s="9"/>
      <c r="P3238" s="17"/>
      <c r="Q3238" s="18"/>
      <c r="R3238" s="25"/>
      <c r="S3238" s="18"/>
      <c r="T3238" s="34"/>
      <c r="U3238" s="15"/>
      <c r="V3238" s="45"/>
    </row>
    <row r="3239" spans="1:22" ht="16.5" customHeight="1">
      <c r="A3239" s="27"/>
      <c r="B3239" s="9"/>
      <c r="C3239" s="15"/>
      <c r="D3239" s="21"/>
      <c r="E3239" s="12"/>
      <c r="F3239" s="14"/>
      <c r="G3239" s="14"/>
      <c r="H3239" s="9"/>
      <c r="I3239" s="13"/>
      <c r="J3239" s="14"/>
      <c r="K3239" s="15"/>
      <c r="L3239" s="13"/>
      <c r="M3239" s="14"/>
      <c r="N3239" s="9"/>
      <c r="O3239" s="9"/>
      <c r="P3239" s="17"/>
      <c r="Q3239" s="18"/>
      <c r="R3239" s="25"/>
      <c r="S3239" s="18"/>
      <c r="T3239" s="34"/>
      <c r="U3239" s="15"/>
      <c r="V3239" s="45"/>
    </row>
    <row r="3240" spans="1:22" ht="16.5" customHeight="1">
      <c r="A3240" s="27"/>
      <c r="B3240" s="9"/>
      <c r="C3240" s="15"/>
      <c r="D3240" s="21"/>
      <c r="E3240" s="12"/>
      <c r="F3240" s="14"/>
      <c r="G3240" s="14"/>
      <c r="H3240" s="9"/>
      <c r="I3240" s="13"/>
      <c r="J3240" s="14"/>
      <c r="K3240" s="15"/>
      <c r="L3240" s="13"/>
      <c r="M3240" s="14"/>
      <c r="N3240" s="9"/>
      <c r="O3240" s="9"/>
      <c r="P3240" s="17"/>
      <c r="Q3240" s="18"/>
      <c r="R3240" s="25"/>
      <c r="S3240" s="18"/>
      <c r="T3240" s="34"/>
      <c r="U3240" s="15"/>
      <c r="V3240" s="45"/>
    </row>
    <row r="3241" spans="1:22" ht="16.5" customHeight="1">
      <c r="A3241" s="27"/>
      <c r="B3241" s="9"/>
      <c r="C3241" s="15"/>
      <c r="D3241" s="21"/>
      <c r="E3241" s="12"/>
      <c r="F3241" s="14"/>
      <c r="G3241" s="14"/>
      <c r="H3241" s="9"/>
      <c r="I3241" s="13"/>
      <c r="J3241" s="14"/>
      <c r="K3241" s="15"/>
      <c r="L3241" s="13"/>
      <c r="M3241" s="14"/>
      <c r="N3241" s="9"/>
      <c r="O3241" s="9"/>
      <c r="P3241" s="17"/>
      <c r="Q3241" s="18"/>
      <c r="R3241" s="25"/>
      <c r="S3241" s="18"/>
      <c r="T3241" s="34"/>
      <c r="U3241" s="15"/>
      <c r="V3241" s="45"/>
    </row>
    <row r="3242" spans="1:22" ht="16.5" customHeight="1">
      <c r="A3242" s="27"/>
      <c r="B3242" s="9"/>
      <c r="C3242" s="15"/>
      <c r="D3242" s="21"/>
      <c r="E3242" s="12"/>
      <c r="F3242" s="14"/>
      <c r="G3242" s="14"/>
      <c r="H3242" s="9"/>
      <c r="I3242" s="13"/>
      <c r="J3242" s="14"/>
      <c r="K3242" s="15"/>
      <c r="L3242" s="13"/>
      <c r="M3242" s="14"/>
      <c r="N3242" s="9"/>
      <c r="O3242" s="9"/>
      <c r="P3242" s="17"/>
      <c r="Q3242" s="18"/>
      <c r="R3242" s="25"/>
      <c r="S3242" s="18"/>
      <c r="T3242" s="34"/>
      <c r="U3242" s="15"/>
      <c r="V3242" s="45"/>
    </row>
    <row r="3243" spans="1:22" ht="16.5" customHeight="1">
      <c r="A3243" s="27"/>
      <c r="B3243" s="9"/>
      <c r="C3243" s="15"/>
      <c r="D3243" s="21"/>
      <c r="E3243" s="12"/>
      <c r="F3243" s="14"/>
      <c r="G3243" s="14"/>
      <c r="H3243" s="9"/>
      <c r="I3243" s="13"/>
      <c r="J3243" s="14"/>
      <c r="K3243" s="15"/>
      <c r="L3243" s="13"/>
      <c r="M3243" s="14"/>
      <c r="N3243" s="9"/>
      <c r="O3243" s="9"/>
      <c r="P3243" s="17"/>
      <c r="Q3243" s="18"/>
      <c r="R3243" s="25"/>
      <c r="S3243" s="18"/>
      <c r="T3243" s="34"/>
      <c r="U3243" s="15"/>
      <c r="V3243" s="45"/>
    </row>
    <row r="3244" spans="1:22" ht="16.5" customHeight="1">
      <c r="A3244" s="27"/>
      <c r="B3244" s="9"/>
      <c r="C3244" s="15"/>
      <c r="D3244" s="21"/>
      <c r="E3244" s="12"/>
      <c r="F3244" s="14"/>
      <c r="G3244" s="14"/>
      <c r="H3244" s="9"/>
      <c r="I3244" s="13"/>
      <c r="J3244" s="14"/>
      <c r="K3244" s="15"/>
      <c r="L3244" s="13"/>
      <c r="M3244" s="14"/>
      <c r="N3244" s="9"/>
      <c r="O3244" s="9"/>
      <c r="P3244" s="17"/>
      <c r="Q3244" s="18"/>
      <c r="R3244" s="25"/>
      <c r="S3244" s="18"/>
      <c r="T3244" s="34"/>
      <c r="U3244" s="15"/>
      <c r="V3244" s="45"/>
    </row>
    <row r="3245" spans="1:22" ht="16.5" customHeight="1">
      <c r="A3245" s="27"/>
      <c r="B3245" s="9"/>
      <c r="C3245" s="15"/>
      <c r="D3245" s="21"/>
      <c r="E3245" s="12"/>
      <c r="F3245" s="14"/>
      <c r="G3245" s="14"/>
      <c r="H3245" s="9"/>
      <c r="I3245" s="13"/>
      <c r="J3245" s="14"/>
      <c r="K3245" s="15"/>
      <c r="L3245" s="13"/>
      <c r="M3245" s="14"/>
      <c r="N3245" s="9"/>
      <c r="O3245" s="9"/>
      <c r="P3245" s="17"/>
      <c r="Q3245" s="18"/>
      <c r="R3245" s="25"/>
      <c r="S3245" s="18"/>
      <c r="T3245" s="34"/>
      <c r="U3245" s="15"/>
      <c r="V3245" s="45"/>
    </row>
    <row r="3246" spans="1:22" ht="16.5" customHeight="1">
      <c r="A3246" s="27"/>
      <c r="B3246" s="9"/>
      <c r="C3246" s="15"/>
      <c r="D3246" s="21"/>
      <c r="E3246" s="12"/>
      <c r="F3246" s="14"/>
      <c r="G3246" s="14"/>
      <c r="H3246" s="9"/>
      <c r="I3246" s="13"/>
      <c r="J3246" s="14"/>
      <c r="K3246" s="15"/>
      <c r="L3246" s="13"/>
      <c r="M3246" s="14"/>
      <c r="N3246" s="9"/>
      <c r="O3246" s="9"/>
      <c r="P3246" s="17"/>
      <c r="Q3246" s="18"/>
      <c r="R3246" s="25"/>
      <c r="S3246" s="18"/>
      <c r="T3246" s="34"/>
      <c r="U3246" s="15"/>
      <c r="V3246" s="45"/>
    </row>
    <row r="3247" spans="1:22" ht="16.5" customHeight="1">
      <c r="A3247" s="27"/>
      <c r="B3247" s="9"/>
      <c r="C3247" s="15"/>
      <c r="D3247" s="21"/>
      <c r="E3247" s="12"/>
      <c r="F3247" s="14"/>
      <c r="G3247" s="14"/>
      <c r="H3247" s="9"/>
      <c r="I3247" s="13"/>
      <c r="J3247" s="14"/>
      <c r="K3247" s="15"/>
      <c r="L3247" s="13"/>
      <c r="M3247" s="14"/>
      <c r="N3247" s="9"/>
      <c r="O3247" s="9"/>
      <c r="P3247" s="17"/>
      <c r="Q3247" s="18"/>
      <c r="R3247" s="25"/>
      <c r="S3247" s="18"/>
      <c r="T3247" s="34"/>
      <c r="U3247" s="15"/>
      <c r="V3247" s="45"/>
    </row>
    <row r="3248" spans="1:22" ht="16.5" customHeight="1">
      <c r="A3248" s="27"/>
      <c r="B3248" s="9"/>
      <c r="C3248" s="15"/>
      <c r="D3248" s="21"/>
      <c r="E3248" s="12"/>
      <c r="F3248" s="14"/>
      <c r="G3248" s="14"/>
      <c r="H3248" s="9"/>
      <c r="I3248" s="13"/>
      <c r="J3248" s="14"/>
      <c r="K3248" s="15"/>
      <c r="L3248" s="13"/>
      <c r="M3248" s="14"/>
      <c r="N3248" s="9"/>
      <c r="O3248" s="9"/>
      <c r="P3248" s="17"/>
      <c r="Q3248" s="18"/>
      <c r="R3248" s="25"/>
      <c r="S3248" s="18"/>
      <c r="T3248" s="34"/>
      <c r="U3248" s="15"/>
      <c r="V3248" s="45"/>
    </row>
    <row r="3249" spans="1:22" ht="16.5" customHeight="1">
      <c r="A3249" s="27"/>
      <c r="B3249" s="9"/>
      <c r="C3249" s="15"/>
      <c r="D3249" s="21"/>
      <c r="E3249" s="12"/>
      <c r="F3249" s="14"/>
      <c r="G3249" s="14"/>
      <c r="H3249" s="9"/>
      <c r="I3249" s="13"/>
      <c r="J3249" s="14"/>
      <c r="K3249" s="15"/>
      <c r="L3249" s="13"/>
      <c r="M3249" s="14"/>
      <c r="N3249" s="9"/>
      <c r="O3249" s="9"/>
      <c r="P3249" s="17"/>
      <c r="Q3249" s="18"/>
      <c r="R3249" s="25"/>
      <c r="S3249" s="18"/>
      <c r="T3249" s="34"/>
      <c r="U3249" s="15"/>
      <c r="V3249" s="45"/>
    </row>
    <row r="3250" spans="1:22" ht="16.5" customHeight="1">
      <c r="A3250" s="27"/>
      <c r="B3250" s="9"/>
      <c r="C3250" s="15"/>
      <c r="D3250" s="21"/>
      <c r="E3250" s="12"/>
      <c r="F3250" s="14"/>
      <c r="G3250" s="14"/>
      <c r="H3250" s="9"/>
      <c r="I3250" s="13"/>
      <c r="J3250" s="14"/>
      <c r="K3250" s="15"/>
      <c r="L3250" s="13"/>
      <c r="M3250" s="14"/>
      <c r="N3250" s="9"/>
      <c r="O3250" s="9"/>
      <c r="P3250" s="17"/>
      <c r="Q3250" s="18"/>
      <c r="R3250" s="25"/>
      <c r="S3250" s="18"/>
      <c r="T3250" s="34"/>
      <c r="U3250" s="15"/>
      <c r="V3250" s="45"/>
    </row>
    <row r="3251" spans="1:22" ht="16.5" customHeight="1">
      <c r="A3251" s="27"/>
      <c r="B3251" s="9"/>
      <c r="C3251" s="15"/>
      <c r="D3251" s="21"/>
      <c r="E3251" s="12"/>
      <c r="F3251" s="14"/>
      <c r="G3251" s="14"/>
      <c r="H3251" s="9"/>
      <c r="I3251" s="13"/>
      <c r="J3251" s="14"/>
      <c r="K3251" s="15"/>
      <c r="L3251" s="13"/>
      <c r="M3251" s="14"/>
      <c r="N3251" s="9"/>
      <c r="O3251" s="9"/>
      <c r="P3251" s="17"/>
      <c r="Q3251" s="18"/>
      <c r="R3251" s="25"/>
      <c r="S3251" s="18"/>
      <c r="T3251" s="34"/>
      <c r="U3251" s="15"/>
      <c r="V3251" s="45"/>
    </row>
    <row r="3252" spans="1:22" ht="16.5" customHeight="1">
      <c r="A3252" s="27"/>
      <c r="B3252" s="9"/>
      <c r="C3252" s="15"/>
      <c r="D3252" s="21"/>
      <c r="E3252" s="12"/>
      <c r="F3252" s="14"/>
      <c r="G3252" s="14"/>
      <c r="H3252" s="9"/>
      <c r="I3252" s="13"/>
      <c r="J3252" s="14"/>
      <c r="K3252" s="15"/>
      <c r="L3252" s="13"/>
      <c r="M3252" s="14"/>
      <c r="N3252" s="9"/>
      <c r="O3252" s="9"/>
      <c r="P3252" s="17"/>
      <c r="Q3252" s="18"/>
      <c r="R3252" s="25"/>
      <c r="S3252" s="18"/>
      <c r="T3252" s="34"/>
      <c r="U3252" s="15"/>
      <c r="V3252" s="45"/>
    </row>
    <row r="3253" spans="1:22" ht="16.5" customHeight="1">
      <c r="A3253" s="27"/>
      <c r="B3253" s="9"/>
      <c r="C3253" s="15"/>
      <c r="D3253" s="21"/>
      <c r="E3253" s="12"/>
      <c r="F3253" s="14"/>
      <c r="G3253" s="14"/>
      <c r="H3253" s="9"/>
      <c r="I3253" s="13"/>
      <c r="J3253" s="14"/>
      <c r="K3253" s="15"/>
      <c r="L3253" s="13"/>
      <c r="M3253" s="14"/>
      <c r="N3253" s="9"/>
      <c r="O3253" s="9"/>
      <c r="P3253" s="17"/>
      <c r="Q3253" s="18"/>
      <c r="R3253" s="25"/>
      <c r="S3253" s="18"/>
      <c r="T3253" s="34"/>
      <c r="U3253" s="15"/>
      <c r="V3253" s="45"/>
    </row>
    <row r="3254" spans="1:22" ht="16.5" customHeight="1">
      <c r="A3254" s="27"/>
      <c r="B3254" s="9"/>
      <c r="C3254" s="15"/>
      <c r="D3254" s="21"/>
      <c r="E3254" s="12"/>
      <c r="F3254" s="14"/>
      <c r="G3254" s="14"/>
      <c r="H3254" s="9"/>
      <c r="I3254" s="13"/>
      <c r="J3254" s="14"/>
      <c r="K3254" s="15"/>
      <c r="L3254" s="13"/>
      <c r="M3254" s="14"/>
      <c r="N3254" s="9"/>
      <c r="O3254" s="9"/>
      <c r="P3254" s="17"/>
      <c r="Q3254" s="18"/>
      <c r="R3254" s="25"/>
      <c r="S3254" s="18"/>
      <c r="T3254" s="34"/>
      <c r="U3254" s="15"/>
      <c r="V3254" s="45"/>
    </row>
    <row r="3255" spans="1:22" ht="16.5" customHeight="1">
      <c r="A3255" s="27"/>
      <c r="B3255" s="9"/>
      <c r="C3255" s="15"/>
      <c r="D3255" s="21"/>
      <c r="E3255" s="12"/>
      <c r="F3255" s="14"/>
      <c r="G3255" s="14"/>
      <c r="H3255" s="9"/>
      <c r="I3255" s="13"/>
      <c r="J3255" s="14"/>
      <c r="K3255" s="15"/>
      <c r="L3255" s="13"/>
      <c r="M3255" s="14"/>
      <c r="N3255" s="9"/>
      <c r="O3255" s="9"/>
      <c r="P3255" s="17"/>
      <c r="Q3255" s="18"/>
      <c r="R3255" s="25"/>
      <c r="S3255" s="18"/>
      <c r="T3255" s="34"/>
      <c r="U3255" s="15"/>
      <c r="V3255" s="45"/>
    </row>
    <row r="3256" spans="1:22" ht="16.5" customHeight="1">
      <c r="A3256" s="27"/>
      <c r="B3256" s="9"/>
      <c r="C3256" s="15"/>
      <c r="D3256" s="21"/>
      <c r="E3256" s="12"/>
      <c r="F3256" s="14"/>
      <c r="G3256" s="14"/>
      <c r="H3256" s="9"/>
      <c r="I3256" s="13"/>
      <c r="J3256" s="14"/>
      <c r="K3256" s="15"/>
      <c r="L3256" s="13"/>
      <c r="M3256" s="14"/>
      <c r="N3256" s="9"/>
      <c r="O3256" s="9"/>
      <c r="P3256" s="17"/>
      <c r="Q3256" s="18"/>
      <c r="R3256" s="25"/>
      <c r="S3256" s="18"/>
      <c r="T3256" s="34"/>
      <c r="U3256" s="15"/>
      <c r="V3256" s="45"/>
    </row>
    <row r="3257" spans="1:22" ht="16.5" customHeight="1">
      <c r="A3257" s="27"/>
      <c r="B3257" s="9"/>
      <c r="C3257" s="15"/>
      <c r="D3257" s="21"/>
      <c r="E3257" s="12"/>
      <c r="F3257" s="14"/>
      <c r="G3257" s="14"/>
      <c r="H3257" s="9"/>
      <c r="I3257" s="13"/>
      <c r="J3257" s="14"/>
      <c r="K3257" s="15"/>
      <c r="L3257" s="13"/>
      <c r="M3257" s="14"/>
      <c r="N3257" s="9"/>
      <c r="O3257" s="9"/>
      <c r="P3257" s="17"/>
      <c r="Q3257" s="18"/>
      <c r="R3257" s="25"/>
      <c r="S3257" s="18"/>
      <c r="T3257" s="34"/>
      <c r="U3257" s="15"/>
      <c r="V3257" s="45"/>
    </row>
    <row r="3258" spans="1:22" ht="16.5" customHeight="1">
      <c r="A3258" s="27"/>
      <c r="B3258" s="9"/>
      <c r="C3258" s="15"/>
      <c r="D3258" s="21"/>
      <c r="E3258" s="12"/>
      <c r="F3258" s="14"/>
      <c r="G3258" s="14"/>
      <c r="H3258" s="9"/>
      <c r="I3258" s="13"/>
      <c r="J3258" s="14"/>
      <c r="K3258" s="15"/>
      <c r="L3258" s="13"/>
      <c r="M3258" s="14"/>
      <c r="N3258" s="9"/>
      <c r="O3258" s="9"/>
      <c r="P3258" s="17"/>
      <c r="Q3258" s="18"/>
      <c r="R3258" s="25"/>
      <c r="S3258" s="18"/>
      <c r="T3258" s="34"/>
      <c r="U3258" s="15"/>
      <c r="V3258" s="45"/>
    </row>
    <row r="3259" spans="1:22" ht="16.5" customHeight="1">
      <c r="A3259" s="27"/>
      <c r="B3259" s="9"/>
      <c r="C3259" s="15"/>
      <c r="D3259" s="21"/>
      <c r="E3259" s="12"/>
      <c r="F3259" s="14"/>
      <c r="G3259" s="14"/>
      <c r="H3259" s="9"/>
      <c r="I3259" s="13"/>
      <c r="J3259" s="14"/>
      <c r="K3259" s="15"/>
      <c r="L3259" s="13"/>
      <c r="M3259" s="14"/>
      <c r="N3259" s="9"/>
      <c r="O3259" s="9"/>
      <c r="P3259" s="17"/>
      <c r="Q3259" s="18"/>
      <c r="R3259" s="25"/>
      <c r="S3259" s="18"/>
      <c r="T3259" s="34"/>
      <c r="U3259" s="15"/>
      <c r="V3259" s="45"/>
    </row>
    <row r="3260" spans="1:22" ht="16.5" customHeight="1">
      <c r="A3260" s="27"/>
      <c r="B3260" s="9"/>
      <c r="C3260" s="15"/>
      <c r="D3260" s="21"/>
      <c r="E3260" s="12"/>
      <c r="F3260" s="14"/>
      <c r="G3260" s="14"/>
      <c r="H3260" s="9"/>
      <c r="I3260" s="13"/>
      <c r="J3260" s="14"/>
      <c r="K3260" s="15"/>
      <c r="L3260" s="13"/>
      <c r="M3260" s="14"/>
      <c r="N3260" s="9"/>
      <c r="O3260" s="9"/>
      <c r="P3260" s="17"/>
      <c r="Q3260" s="18"/>
      <c r="R3260" s="25"/>
      <c r="S3260" s="18"/>
      <c r="T3260" s="34"/>
      <c r="U3260" s="15"/>
      <c r="V3260" s="45"/>
    </row>
    <row r="3261" spans="1:22" ht="16.5" customHeight="1">
      <c r="A3261" s="27"/>
      <c r="B3261" s="9"/>
      <c r="C3261" s="15"/>
      <c r="D3261" s="21"/>
      <c r="E3261" s="12"/>
      <c r="F3261" s="14"/>
      <c r="G3261" s="14"/>
      <c r="H3261" s="9"/>
      <c r="I3261" s="13"/>
      <c r="J3261" s="14"/>
      <c r="K3261" s="15"/>
      <c r="L3261" s="13"/>
      <c r="M3261" s="14"/>
      <c r="N3261" s="9"/>
      <c r="O3261" s="9"/>
      <c r="P3261" s="17"/>
      <c r="Q3261" s="18"/>
      <c r="R3261" s="25"/>
      <c r="S3261" s="18"/>
      <c r="T3261" s="34"/>
      <c r="U3261" s="15"/>
      <c r="V3261" s="45"/>
    </row>
    <row r="3262" spans="1:22" ht="16.5" customHeight="1">
      <c r="A3262" s="27"/>
      <c r="B3262" s="9"/>
      <c r="C3262" s="15"/>
      <c r="D3262" s="21"/>
      <c r="E3262" s="12"/>
      <c r="F3262" s="14"/>
      <c r="G3262" s="14"/>
      <c r="H3262" s="9"/>
      <c r="I3262" s="13"/>
      <c r="J3262" s="14"/>
      <c r="K3262" s="15"/>
      <c r="L3262" s="13"/>
      <c r="M3262" s="14"/>
      <c r="N3262" s="9"/>
      <c r="O3262" s="9"/>
      <c r="P3262" s="17"/>
      <c r="Q3262" s="18"/>
      <c r="R3262" s="25"/>
      <c r="S3262" s="18"/>
      <c r="T3262" s="34"/>
      <c r="U3262" s="15"/>
      <c r="V3262" s="45"/>
    </row>
    <row r="3263" spans="1:22" ht="16.5" customHeight="1">
      <c r="A3263" s="27"/>
      <c r="B3263" s="9"/>
      <c r="C3263" s="15"/>
      <c r="D3263" s="21"/>
      <c r="E3263" s="12"/>
      <c r="F3263" s="14"/>
      <c r="G3263" s="14"/>
      <c r="H3263" s="9"/>
      <c r="I3263" s="13"/>
      <c r="J3263" s="14"/>
      <c r="K3263" s="15"/>
      <c r="L3263" s="13"/>
      <c r="M3263" s="14"/>
      <c r="N3263" s="9"/>
      <c r="O3263" s="9"/>
      <c r="P3263" s="17"/>
      <c r="Q3263" s="18"/>
      <c r="R3263" s="25"/>
      <c r="S3263" s="18"/>
      <c r="T3263" s="34"/>
      <c r="U3263" s="15"/>
      <c r="V3263" s="45"/>
    </row>
    <row r="3264" spans="1:22" ht="16.5" customHeight="1">
      <c r="A3264" s="27"/>
      <c r="B3264" s="9"/>
      <c r="C3264" s="15"/>
      <c r="D3264" s="21"/>
      <c r="E3264" s="12"/>
      <c r="F3264" s="14"/>
      <c r="G3264" s="14"/>
      <c r="H3264" s="9"/>
      <c r="I3264" s="13"/>
      <c r="J3264" s="14"/>
      <c r="K3264" s="15"/>
      <c r="L3264" s="13"/>
      <c r="M3264" s="14"/>
      <c r="N3264" s="9"/>
      <c r="O3264" s="9"/>
      <c r="P3264" s="17"/>
      <c r="Q3264" s="18"/>
      <c r="R3264" s="25"/>
      <c r="S3264" s="18"/>
      <c r="T3264" s="34"/>
      <c r="U3264" s="15"/>
      <c r="V3264" s="45"/>
    </row>
    <row r="3265" spans="1:22" ht="16.5" customHeight="1">
      <c r="A3265" s="27"/>
      <c r="B3265" s="9"/>
      <c r="C3265" s="15"/>
      <c r="D3265" s="21"/>
      <c r="E3265" s="12"/>
      <c r="F3265" s="14"/>
      <c r="G3265" s="14"/>
      <c r="H3265" s="9"/>
      <c r="I3265" s="13"/>
      <c r="J3265" s="14"/>
      <c r="K3265" s="15"/>
      <c r="L3265" s="13"/>
      <c r="M3265" s="14"/>
      <c r="N3265" s="9"/>
      <c r="O3265" s="9"/>
      <c r="P3265" s="17"/>
      <c r="Q3265" s="18"/>
      <c r="R3265" s="25"/>
      <c r="S3265" s="18"/>
      <c r="T3265" s="34"/>
      <c r="U3265" s="15"/>
      <c r="V3265" s="45"/>
    </row>
    <row r="3266" spans="1:22" ht="16.5" customHeight="1">
      <c r="A3266" s="27"/>
      <c r="B3266" s="9"/>
      <c r="C3266" s="15"/>
      <c r="D3266" s="21"/>
      <c r="E3266" s="12"/>
      <c r="F3266" s="14"/>
      <c r="G3266" s="14"/>
      <c r="H3266" s="9"/>
      <c r="I3266" s="13"/>
      <c r="J3266" s="14"/>
      <c r="K3266" s="15"/>
      <c r="L3266" s="13"/>
      <c r="M3266" s="14"/>
      <c r="N3266" s="9"/>
      <c r="O3266" s="9"/>
      <c r="P3266" s="17"/>
      <c r="Q3266" s="18"/>
      <c r="R3266" s="25"/>
      <c r="S3266" s="18"/>
      <c r="T3266" s="34"/>
      <c r="U3266" s="15"/>
      <c r="V3266" s="45"/>
    </row>
    <row r="3267" spans="1:22" ht="16.5" customHeight="1">
      <c r="A3267" s="27"/>
      <c r="B3267" s="9"/>
      <c r="C3267" s="15"/>
      <c r="D3267" s="21"/>
      <c r="E3267" s="12"/>
      <c r="F3267" s="14"/>
      <c r="G3267" s="14"/>
      <c r="H3267" s="9"/>
      <c r="I3267" s="13"/>
      <c r="J3267" s="14"/>
      <c r="K3267" s="15"/>
      <c r="L3267" s="13"/>
      <c r="M3267" s="14"/>
      <c r="N3267" s="9"/>
      <c r="O3267" s="9"/>
      <c r="P3267" s="17"/>
      <c r="Q3267" s="18"/>
      <c r="R3267" s="25"/>
      <c r="S3267" s="18"/>
      <c r="T3267" s="34"/>
      <c r="U3267" s="15"/>
      <c r="V3267" s="45"/>
    </row>
    <row r="3268" spans="1:22" ht="16.5" customHeight="1">
      <c r="A3268" s="27"/>
      <c r="B3268" s="9"/>
      <c r="C3268" s="15"/>
      <c r="D3268" s="21"/>
      <c r="E3268" s="12"/>
      <c r="F3268" s="14"/>
      <c r="G3268" s="14"/>
      <c r="H3268" s="9"/>
      <c r="I3268" s="13"/>
      <c r="J3268" s="14"/>
      <c r="K3268" s="15"/>
      <c r="L3268" s="13"/>
      <c r="M3268" s="14"/>
      <c r="N3268" s="9"/>
      <c r="O3268" s="9"/>
      <c r="P3268" s="17"/>
      <c r="Q3268" s="18"/>
      <c r="R3268" s="25"/>
      <c r="S3268" s="18"/>
      <c r="T3268" s="34"/>
      <c r="U3268" s="15"/>
      <c r="V3268" s="45"/>
    </row>
    <row r="3269" spans="1:22" ht="16.5" customHeight="1">
      <c r="A3269" s="27"/>
      <c r="B3269" s="9"/>
      <c r="C3269" s="15"/>
      <c r="D3269" s="21"/>
      <c r="E3269" s="12"/>
      <c r="F3269" s="14"/>
      <c r="G3269" s="14"/>
      <c r="H3269" s="9"/>
      <c r="I3269" s="13"/>
      <c r="J3269" s="14"/>
      <c r="K3269" s="15"/>
      <c r="L3269" s="13"/>
      <c r="M3269" s="14"/>
      <c r="N3269" s="9"/>
      <c r="O3269" s="9"/>
      <c r="P3269" s="17"/>
      <c r="Q3269" s="18"/>
      <c r="R3269" s="25"/>
      <c r="S3269" s="18"/>
      <c r="T3269" s="34"/>
      <c r="U3269" s="15"/>
      <c r="V3269" s="45"/>
    </row>
    <row r="3270" spans="1:22" ht="16.5" customHeight="1">
      <c r="A3270" s="27"/>
      <c r="B3270" s="9"/>
      <c r="C3270" s="15"/>
      <c r="D3270" s="21"/>
      <c r="E3270" s="12"/>
      <c r="F3270" s="14"/>
      <c r="G3270" s="14"/>
      <c r="H3270" s="9"/>
      <c r="I3270" s="13"/>
      <c r="J3270" s="14"/>
      <c r="K3270" s="15"/>
      <c r="L3270" s="13"/>
      <c r="M3270" s="14"/>
      <c r="N3270" s="9"/>
      <c r="O3270" s="9"/>
      <c r="P3270" s="17"/>
      <c r="Q3270" s="18"/>
      <c r="R3270" s="25"/>
      <c r="S3270" s="18"/>
      <c r="T3270" s="34"/>
      <c r="U3270" s="15"/>
      <c r="V3270" s="45"/>
    </row>
    <row r="3271" spans="1:22" ht="16.5" customHeight="1">
      <c r="A3271" s="27"/>
      <c r="B3271" s="9"/>
      <c r="C3271" s="15"/>
      <c r="D3271" s="21"/>
      <c r="E3271" s="12"/>
      <c r="F3271" s="14"/>
      <c r="G3271" s="14"/>
      <c r="H3271" s="9"/>
      <c r="I3271" s="13"/>
      <c r="J3271" s="14"/>
      <c r="K3271" s="15"/>
      <c r="L3271" s="13"/>
      <c r="M3271" s="14"/>
      <c r="N3271" s="9"/>
      <c r="O3271" s="9"/>
      <c r="P3271" s="17"/>
      <c r="Q3271" s="18"/>
      <c r="R3271" s="25"/>
      <c r="S3271" s="18"/>
      <c r="T3271" s="34"/>
      <c r="U3271" s="15"/>
      <c r="V3271" s="45"/>
    </row>
    <row r="3272" spans="1:22" ht="16.5" customHeight="1">
      <c r="A3272" s="27"/>
      <c r="B3272" s="9"/>
      <c r="C3272" s="15"/>
      <c r="D3272" s="21"/>
      <c r="E3272" s="12"/>
      <c r="F3272" s="14"/>
      <c r="G3272" s="14"/>
      <c r="H3272" s="9"/>
      <c r="I3272" s="13"/>
      <c r="J3272" s="14"/>
      <c r="K3272" s="15"/>
      <c r="L3272" s="13"/>
      <c r="M3272" s="14"/>
      <c r="N3272" s="9"/>
      <c r="O3272" s="9"/>
      <c r="P3272" s="17"/>
      <c r="Q3272" s="18"/>
      <c r="R3272" s="25"/>
      <c r="S3272" s="18"/>
      <c r="T3272" s="34"/>
      <c r="U3272" s="15"/>
      <c r="V3272" s="45"/>
    </row>
    <row r="3273" spans="1:22" ht="16.5" customHeight="1">
      <c r="A3273" s="27"/>
      <c r="B3273" s="9"/>
      <c r="C3273" s="15"/>
      <c r="D3273" s="21"/>
      <c r="E3273" s="12"/>
      <c r="F3273" s="14"/>
      <c r="G3273" s="14"/>
      <c r="H3273" s="9"/>
      <c r="I3273" s="13"/>
      <c r="J3273" s="14"/>
      <c r="K3273" s="15"/>
      <c r="L3273" s="13"/>
      <c r="M3273" s="14"/>
      <c r="N3273" s="9"/>
      <c r="O3273" s="9"/>
      <c r="P3273" s="17"/>
      <c r="Q3273" s="18"/>
      <c r="R3273" s="25"/>
      <c r="S3273" s="18"/>
      <c r="T3273" s="34"/>
      <c r="U3273" s="15"/>
      <c r="V3273" s="45"/>
    </row>
    <row r="3274" spans="1:22" ht="16.5" customHeight="1">
      <c r="A3274" s="27"/>
      <c r="B3274" s="9"/>
      <c r="C3274" s="15"/>
      <c r="D3274" s="21"/>
      <c r="E3274" s="12"/>
      <c r="F3274" s="14"/>
      <c r="G3274" s="14"/>
      <c r="H3274" s="9"/>
      <c r="I3274" s="13"/>
      <c r="J3274" s="14"/>
      <c r="K3274" s="15"/>
      <c r="L3274" s="13"/>
      <c r="M3274" s="14"/>
      <c r="N3274" s="9"/>
      <c r="O3274" s="9"/>
      <c r="P3274" s="17"/>
      <c r="Q3274" s="18"/>
      <c r="R3274" s="25"/>
      <c r="S3274" s="18"/>
      <c r="T3274" s="34"/>
      <c r="U3274" s="15"/>
      <c r="V3274" s="45"/>
    </row>
    <row r="3275" spans="1:22" ht="16.5" customHeight="1">
      <c r="A3275" s="27"/>
      <c r="B3275" s="9"/>
      <c r="C3275" s="15"/>
      <c r="D3275" s="21"/>
      <c r="E3275" s="12"/>
      <c r="F3275" s="14"/>
      <c r="G3275" s="14"/>
      <c r="H3275" s="9"/>
      <c r="I3275" s="13"/>
      <c r="J3275" s="14"/>
      <c r="K3275" s="15"/>
      <c r="L3275" s="13"/>
      <c r="M3275" s="14"/>
      <c r="N3275" s="9"/>
      <c r="O3275" s="9"/>
      <c r="P3275" s="17"/>
      <c r="Q3275" s="18"/>
      <c r="R3275" s="25"/>
      <c r="S3275" s="18"/>
      <c r="T3275" s="34"/>
      <c r="U3275" s="15"/>
      <c r="V3275" s="45"/>
    </row>
    <row r="3276" spans="1:22" ht="16.5" customHeight="1">
      <c r="A3276" s="27"/>
      <c r="B3276" s="9"/>
      <c r="C3276" s="15"/>
      <c r="D3276" s="21"/>
      <c r="E3276" s="12"/>
      <c r="F3276" s="14"/>
      <c r="G3276" s="14"/>
      <c r="H3276" s="9"/>
      <c r="I3276" s="13"/>
      <c r="J3276" s="14"/>
      <c r="K3276" s="15"/>
      <c r="L3276" s="13"/>
      <c r="M3276" s="14"/>
      <c r="N3276" s="9"/>
      <c r="O3276" s="9"/>
      <c r="P3276" s="17"/>
      <c r="Q3276" s="18"/>
      <c r="R3276" s="25"/>
      <c r="S3276" s="18"/>
      <c r="T3276" s="34"/>
      <c r="U3276" s="15"/>
      <c r="V3276" s="45"/>
    </row>
    <row r="3277" spans="1:22" ht="16.5" customHeight="1">
      <c r="A3277" s="27"/>
      <c r="B3277" s="9"/>
      <c r="C3277" s="15"/>
      <c r="D3277" s="21"/>
      <c r="E3277" s="12"/>
      <c r="F3277" s="14"/>
      <c r="G3277" s="14"/>
      <c r="H3277" s="9"/>
      <c r="I3277" s="13"/>
      <c r="J3277" s="14"/>
      <c r="K3277" s="15"/>
      <c r="L3277" s="13"/>
      <c r="M3277" s="14"/>
      <c r="N3277" s="9"/>
      <c r="O3277" s="9"/>
      <c r="P3277" s="17"/>
      <c r="Q3277" s="18"/>
      <c r="R3277" s="25"/>
      <c r="S3277" s="18"/>
      <c r="T3277" s="34"/>
      <c r="U3277" s="15"/>
      <c r="V3277" s="45"/>
    </row>
    <row r="3278" spans="1:22" ht="16.5" customHeight="1">
      <c r="A3278" s="27"/>
      <c r="B3278" s="9"/>
      <c r="C3278" s="15"/>
      <c r="D3278" s="21"/>
      <c r="E3278" s="12"/>
      <c r="F3278" s="14"/>
      <c r="G3278" s="14"/>
      <c r="H3278" s="9"/>
      <c r="I3278" s="13"/>
      <c r="J3278" s="14"/>
      <c r="K3278" s="15"/>
      <c r="L3278" s="13"/>
      <c r="M3278" s="14"/>
      <c r="N3278" s="9"/>
      <c r="O3278" s="9"/>
      <c r="P3278" s="17"/>
      <c r="Q3278" s="18"/>
      <c r="R3278" s="25"/>
      <c r="S3278" s="18"/>
      <c r="T3278" s="34"/>
      <c r="U3278" s="15"/>
      <c r="V3278" s="45"/>
    </row>
    <row r="3279" spans="1:22" ht="16.5" customHeight="1">
      <c r="A3279" s="27"/>
      <c r="B3279" s="9"/>
      <c r="C3279" s="15"/>
      <c r="D3279" s="21"/>
      <c r="E3279" s="12"/>
      <c r="F3279" s="14"/>
      <c r="G3279" s="14"/>
      <c r="H3279" s="9"/>
      <c r="I3279" s="13"/>
      <c r="J3279" s="14"/>
      <c r="K3279" s="15"/>
      <c r="L3279" s="13"/>
      <c r="M3279" s="14"/>
      <c r="N3279" s="9"/>
      <c r="O3279" s="9"/>
      <c r="P3279" s="17"/>
      <c r="Q3279" s="18"/>
      <c r="R3279" s="25"/>
      <c r="S3279" s="18"/>
      <c r="T3279" s="34"/>
      <c r="U3279" s="15"/>
      <c r="V3279" s="45"/>
    </row>
    <row r="3280" spans="1:22" ht="16.5" customHeight="1">
      <c r="A3280" s="27"/>
      <c r="B3280" s="9"/>
      <c r="C3280" s="15"/>
      <c r="D3280" s="21"/>
      <c r="E3280" s="12"/>
      <c r="F3280" s="14"/>
      <c r="G3280" s="14"/>
      <c r="H3280" s="9"/>
      <c r="I3280" s="13"/>
      <c r="J3280" s="14"/>
      <c r="K3280" s="15"/>
      <c r="L3280" s="13"/>
      <c r="M3280" s="14"/>
      <c r="N3280" s="9"/>
      <c r="O3280" s="9"/>
      <c r="P3280" s="17"/>
      <c r="Q3280" s="18"/>
      <c r="R3280" s="25"/>
      <c r="S3280" s="18"/>
      <c r="T3280" s="34"/>
      <c r="U3280" s="15"/>
      <c r="V3280" s="45"/>
    </row>
    <row r="3281" spans="1:22" ht="16.5" customHeight="1">
      <c r="A3281" s="27"/>
      <c r="B3281" s="9"/>
      <c r="C3281" s="15"/>
      <c r="D3281" s="21"/>
      <c r="E3281" s="12"/>
      <c r="F3281" s="14"/>
      <c r="G3281" s="14"/>
      <c r="H3281" s="9"/>
      <c r="I3281" s="13"/>
      <c r="J3281" s="14"/>
      <c r="K3281" s="15"/>
      <c r="L3281" s="13"/>
      <c r="M3281" s="14"/>
      <c r="N3281" s="9"/>
      <c r="O3281" s="9"/>
      <c r="P3281" s="17"/>
      <c r="Q3281" s="18"/>
      <c r="R3281" s="25"/>
      <c r="S3281" s="18"/>
      <c r="T3281" s="34"/>
      <c r="U3281" s="15"/>
      <c r="V3281" s="45"/>
    </row>
    <row r="3282" spans="1:22" ht="16.5" customHeight="1">
      <c r="A3282" s="27"/>
      <c r="B3282" s="9"/>
      <c r="C3282" s="15"/>
      <c r="D3282" s="21"/>
      <c r="E3282" s="12"/>
      <c r="F3282" s="14"/>
      <c r="G3282" s="14"/>
      <c r="H3282" s="9"/>
      <c r="I3282" s="13"/>
      <c r="J3282" s="14"/>
      <c r="K3282" s="15"/>
      <c r="L3282" s="13"/>
      <c r="M3282" s="14"/>
      <c r="N3282" s="9"/>
      <c r="O3282" s="9"/>
      <c r="P3282" s="17"/>
      <c r="Q3282" s="18"/>
      <c r="R3282" s="25"/>
      <c r="S3282" s="18"/>
      <c r="T3282" s="34"/>
      <c r="U3282" s="15"/>
      <c r="V3282" s="45"/>
    </row>
    <row r="3283" spans="1:22" ht="16.5" customHeight="1">
      <c r="A3283" s="27"/>
      <c r="B3283" s="9"/>
      <c r="C3283" s="15"/>
      <c r="D3283" s="21"/>
      <c r="E3283" s="12"/>
      <c r="F3283" s="14"/>
      <c r="G3283" s="14"/>
      <c r="H3283" s="9"/>
      <c r="I3283" s="13"/>
      <c r="J3283" s="14"/>
      <c r="K3283" s="15"/>
      <c r="L3283" s="13"/>
      <c r="M3283" s="14"/>
      <c r="N3283" s="9"/>
      <c r="O3283" s="9"/>
      <c r="P3283" s="17"/>
      <c r="Q3283" s="18"/>
      <c r="R3283" s="25"/>
      <c r="S3283" s="18"/>
      <c r="T3283" s="34"/>
      <c r="U3283" s="15"/>
      <c r="V3283" s="45"/>
    </row>
    <row r="3284" spans="1:22" ht="16.5" customHeight="1">
      <c r="A3284" s="27"/>
      <c r="B3284" s="9"/>
      <c r="C3284" s="15"/>
      <c r="D3284" s="21"/>
      <c r="E3284" s="12"/>
      <c r="F3284" s="14"/>
      <c r="G3284" s="14"/>
      <c r="H3284" s="9"/>
      <c r="I3284" s="13"/>
      <c r="J3284" s="14"/>
      <c r="K3284" s="15"/>
      <c r="L3284" s="13"/>
      <c r="M3284" s="14"/>
      <c r="N3284" s="9"/>
      <c r="O3284" s="9"/>
      <c r="P3284" s="17"/>
      <c r="Q3284" s="18"/>
      <c r="R3284" s="25"/>
      <c r="S3284" s="18"/>
      <c r="T3284" s="34"/>
      <c r="U3284" s="15"/>
      <c r="V3284" s="45"/>
    </row>
    <row r="3285" spans="1:22" ht="16.5" customHeight="1">
      <c r="A3285" s="27"/>
      <c r="B3285" s="9"/>
      <c r="C3285" s="15"/>
      <c r="D3285" s="21"/>
      <c r="E3285" s="12"/>
      <c r="F3285" s="14"/>
      <c r="G3285" s="14"/>
      <c r="H3285" s="9"/>
      <c r="I3285" s="13"/>
      <c r="J3285" s="14"/>
      <c r="K3285" s="15"/>
      <c r="L3285" s="13"/>
      <c r="M3285" s="14"/>
      <c r="N3285" s="9"/>
      <c r="O3285" s="9"/>
      <c r="P3285" s="17"/>
      <c r="Q3285" s="18"/>
      <c r="R3285" s="25"/>
      <c r="S3285" s="18"/>
      <c r="T3285" s="34"/>
      <c r="U3285" s="15"/>
      <c r="V3285" s="45"/>
    </row>
    <row r="3286" spans="1:22" ht="16.5" customHeight="1">
      <c r="A3286" s="27"/>
      <c r="B3286" s="9"/>
      <c r="C3286" s="15"/>
      <c r="D3286" s="21"/>
      <c r="E3286" s="12"/>
      <c r="F3286" s="14"/>
      <c r="G3286" s="14"/>
      <c r="H3286" s="9"/>
      <c r="I3286" s="13"/>
      <c r="J3286" s="14"/>
      <c r="K3286" s="15"/>
      <c r="L3286" s="13"/>
      <c r="M3286" s="14"/>
      <c r="N3286" s="9"/>
      <c r="O3286" s="9"/>
      <c r="P3286" s="17"/>
      <c r="Q3286" s="18"/>
      <c r="R3286" s="25"/>
      <c r="S3286" s="18"/>
      <c r="T3286" s="34"/>
      <c r="U3286" s="15"/>
      <c r="V3286" s="45"/>
    </row>
    <row r="3287" spans="1:22" ht="16.5" customHeight="1">
      <c r="A3287" s="27"/>
      <c r="B3287" s="9"/>
      <c r="C3287" s="15"/>
      <c r="D3287" s="21"/>
      <c r="E3287" s="12"/>
      <c r="F3287" s="14"/>
      <c r="G3287" s="14"/>
      <c r="H3287" s="9"/>
      <c r="I3287" s="13"/>
      <c r="J3287" s="14"/>
      <c r="K3287" s="15"/>
      <c r="L3287" s="13"/>
      <c r="M3287" s="14"/>
      <c r="N3287" s="9"/>
      <c r="O3287" s="9"/>
      <c r="P3287" s="17"/>
      <c r="Q3287" s="18"/>
      <c r="R3287" s="25"/>
      <c r="S3287" s="18"/>
      <c r="T3287" s="34"/>
      <c r="U3287" s="15"/>
      <c r="V3287" s="45"/>
    </row>
    <row r="3288" spans="1:22" ht="16.5" customHeight="1">
      <c r="A3288" s="27"/>
      <c r="B3288" s="9"/>
      <c r="C3288" s="15"/>
      <c r="D3288" s="21"/>
      <c r="E3288" s="12"/>
      <c r="F3288" s="14"/>
      <c r="G3288" s="14"/>
      <c r="H3288" s="9"/>
      <c r="I3288" s="13"/>
      <c r="J3288" s="14"/>
      <c r="K3288" s="15"/>
      <c r="L3288" s="13"/>
      <c r="M3288" s="14"/>
      <c r="N3288" s="9"/>
      <c r="O3288" s="9"/>
      <c r="P3288" s="17"/>
      <c r="Q3288" s="18"/>
      <c r="R3288" s="25"/>
      <c r="S3288" s="18"/>
      <c r="T3288" s="34"/>
      <c r="U3288" s="15"/>
      <c r="V3288" s="45"/>
    </row>
    <row r="3289" spans="1:22" ht="16.5" customHeight="1">
      <c r="A3289" s="27"/>
      <c r="B3289" s="9"/>
      <c r="C3289" s="15"/>
      <c r="D3289" s="21"/>
      <c r="E3289" s="12"/>
      <c r="F3289" s="14"/>
      <c r="G3289" s="14"/>
      <c r="H3289" s="9"/>
      <c r="I3289" s="13"/>
      <c r="J3289" s="14"/>
      <c r="K3289" s="15"/>
      <c r="L3289" s="13"/>
      <c r="M3289" s="14"/>
      <c r="N3289" s="9"/>
      <c r="O3289" s="9"/>
      <c r="P3289" s="17"/>
      <c r="Q3289" s="18"/>
      <c r="R3289" s="25"/>
      <c r="S3289" s="18"/>
      <c r="T3289" s="34"/>
      <c r="U3289" s="15"/>
      <c r="V3289" s="45"/>
    </row>
    <row r="3290" spans="1:22" ht="16.5" customHeight="1">
      <c r="A3290" s="27"/>
      <c r="B3290" s="9"/>
      <c r="C3290" s="15"/>
      <c r="D3290" s="21"/>
      <c r="E3290" s="12"/>
      <c r="F3290" s="14"/>
      <c r="G3290" s="14"/>
      <c r="H3290" s="9"/>
      <c r="I3290" s="13"/>
      <c r="J3290" s="14"/>
      <c r="K3290" s="15"/>
      <c r="L3290" s="13"/>
      <c r="M3290" s="14"/>
      <c r="N3290" s="9"/>
      <c r="O3290" s="9"/>
      <c r="P3290" s="17"/>
      <c r="Q3290" s="18"/>
      <c r="R3290" s="25"/>
      <c r="S3290" s="18"/>
      <c r="T3290" s="34"/>
      <c r="U3290" s="15"/>
      <c r="V3290" s="45"/>
    </row>
    <row r="3291" spans="1:22" ht="16.5" customHeight="1">
      <c r="A3291" s="27"/>
      <c r="B3291" s="9"/>
      <c r="C3291" s="15"/>
      <c r="D3291" s="21"/>
      <c r="E3291" s="12"/>
      <c r="F3291" s="14"/>
      <c r="G3291" s="14"/>
      <c r="H3291" s="9"/>
      <c r="I3291" s="13"/>
      <c r="J3291" s="14"/>
      <c r="K3291" s="15"/>
      <c r="L3291" s="13"/>
      <c r="M3291" s="14"/>
      <c r="N3291" s="9"/>
      <c r="O3291" s="9"/>
      <c r="P3291" s="17"/>
      <c r="Q3291" s="18"/>
      <c r="R3291" s="25"/>
      <c r="S3291" s="18"/>
      <c r="T3291" s="34"/>
      <c r="U3291" s="15"/>
      <c r="V3291" s="45"/>
    </row>
    <row r="3292" spans="1:22" ht="16.5" customHeight="1">
      <c r="A3292" s="27"/>
      <c r="B3292" s="9"/>
      <c r="C3292" s="15"/>
      <c r="D3292" s="21"/>
      <c r="E3292" s="12"/>
      <c r="F3292" s="14"/>
      <c r="G3292" s="14"/>
      <c r="H3292" s="9"/>
      <c r="I3292" s="13"/>
      <c r="J3292" s="14"/>
      <c r="K3292" s="15"/>
      <c r="L3292" s="13"/>
      <c r="M3292" s="14"/>
      <c r="N3292" s="9"/>
      <c r="O3292" s="9"/>
      <c r="P3292" s="17"/>
      <c r="Q3292" s="18"/>
      <c r="R3292" s="25"/>
      <c r="S3292" s="18"/>
      <c r="T3292" s="34"/>
      <c r="U3292" s="15"/>
      <c r="V3292" s="45"/>
    </row>
    <row r="3293" spans="1:22" ht="16.5" customHeight="1">
      <c r="A3293" s="27"/>
      <c r="B3293" s="9"/>
      <c r="C3293" s="15"/>
      <c r="D3293" s="21"/>
      <c r="E3293" s="12"/>
      <c r="F3293" s="14"/>
      <c r="G3293" s="14"/>
      <c r="H3293" s="9"/>
      <c r="I3293" s="13"/>
      <c r="J3293" s="14"/>
      <c r="K3293" s="15"/>
      <c r="L3293" s="13"/>
      <c r="M3293" s="14"/>
      <c r="N3293" s="9"/>
      <c r="O3293" s="9"/>
      <c r="P3293" s="17"/>
      <c r="Q3293" s="18"/>
      <c r="R3293" s="25"/>
      <c r="S3293" s="18"/>
      <c r="T3293" s="34"/>
      <c r="U3293" s="15"/>
      <c r="V3293" s="45"/>
    </row>
    <row r="3294" spans="1:22" ht="16.5" customHeight="1">
      <c r="A3294" s="27"/>
      <c r="B3294" s="9"/>
      <c r="C3294" s="15"/>
      <c r="D3294" s="21"/>
      <c r="E3294" s="12"/>
      <c r="F3294" s="14"/>
      <c r="G3294" s="14"/>
      <c r="H3294" s="9"/>
      <c r="I3294" s="13"/>
      <c r="J3294" s="14"/>
      <c r="K3294" s="15"/>
      <c r="L3294" s="13"/>
      <c r="M3294" s="14"/>
      <c r="N3294" s="9"/>
      <c r="O3294" s="9"/>
      <c r="P3294" s="17"/>
      <c r="Q3294" s="18"/>
      <c r="R3294" s="25"/>
      <c r="S3294" s="18"/>
      <c r="T3294" s="34"/>
      <c r="U3294" s="15"/>
      <c r="V3294" s="45"/>
    </row>
    <row r="3295" spans="1:22" ht="16.5" customHeight="1">
      <c r="A3295" s="27"/>
      <c r="B3295" s="9"/>
      <c r="C3295" s="15"/>
      <c r="D3295" s="21"/>
      <c r="E3295" s="12"/>
      <c r="F3295" s="14"/>
      <c r="G3295" s="14"/>
      <c r="H3295" s="9"/>
      <c r="I3295" s="13"/>
      <c r="J3295" s="14"/>
      <c r="K3295" s="15"/>
      <c r="L3295" s="13"/>
      <c r="M3295" s="14"/>
      <c r="N3295" s="9"/>
      <c r="O3295" s="9"/>
      <c r="P3295" s="17"/>
      <c r="Q3295" s="18"/>
      <c r="R3295" s="25"/>
      <c r="S3295" s="18"/>
      <c r="T3295" s="34"/>
      <c r="U3295" s="15"/>
      <c r="V3295" s="45"/>
    </row>
    <row r="3296" spans="1:22" ht="16.5" customHeight="1">
      <c r="A3296" s="27"/>
      <c r="B3296" s="9"/>
      <c r="C3296" s="15"/>
      <c r="D3296" s="21"/>
      <c r="E3296" s="12"/>
      <c r="F3296" s="14"/>
      <c r="G3296" s="14"/>
      <c r="H3296" s="9"/>
      <c r="I3296" s="13"/>
      <c r="J3296" s="14"/>
      <c r="K3296" s="15"/>
      <c r="L3296" s="13"/>
      <c r="M3296" s="14"/>
      <c r="N3296" s="9"/>
      <c r="O3296" s="9"/>
      <c r="P3296" s="17"/>
      <c r="Q3296" s="18"/>
      <c r="R3296" s="25"/>
      <c r="S3296" s="18"/>
      <c r="T3296" s="34"/>
      <c r="U3296" s="15"/>
      <c r="V3296" s="45"/>
    </row>
    <row r="3297" spans="1:22" ht="16.5" customHeight="1">
      <c r="A3297" s="27"/>
      <c r="B3297" s="9"/>
      <c r="C3297" s="15"/>
      <c r="D3297" s="21"/>
      <c r="E3297" s="12"/>
      <c r="F3297" s="14"/>
      <c r="G3297" s="14"/>
      <c r="H3297" s="9"/>
      <c r="I3297" s="13"/>
      <c r="J3297" s="14"/>
      <c r="K3297" s="15"/>
      <c r="L3297" s="13"/>
      <c r="M3297" s="14"/>
      <c r="N3297" s="9"/>
      <c r="O3297" s="9"/>
      <c r="P3297" s="17"/>
      <c r="Q3297" s="18"/>
      <c r="R3297" s="25"/>
      <c r="S3297" s="18"/>
      <c r="T3297" s="34"/>
      <c r="U3297" s="15"/>
      <c r="V3297" s="45"/>
    </row>
    <row r="3298" spans="1:22" ht="16.5" customHeight="1">
      <c r="A3298" s="27"/>
      <c r="B3298" s="9"/>
      <c r="C3298" s="15"/>
      <c r="D3298" s="21"/>
      <c r="E3298" s="12"/>
      <c r="F3298" s="14"/>
      <c r="G3298" s="14"/>
      <c r="H3298" s="9"/>
      <c r="I3298" s="13"/>
      <c r="J3298" s="14"/>
      <c r="K3298" s="15"/>
      <c r="L3298" s="13"/>
      <c r="M3298" s="14"/>
      <c r="N3298" s="9"/>
      <c r="O3298" s="9"/>
      <c r="P3298" s="17"/>
      <c r="Q3298" s="18"/>
      <c r="R3298" s="25"/>
      <c r="S3298" s="18"/>
      <c r="T3298" s="34"/>
      <c r="U3298" s="15"/>
      <c r="V3298" s="45"/>
    </row>
    <row r="3299" spans="1:22" ht="16.5" customHeight="1">
      <c r="A3299" s="27"/>
      <c r="B3299" s="9"/>
      <c r="C3299" s="15"/>
      <c r="D3299" s="21"/>
      <c r="E3299" s="12"/>
      <c r="F3299" s="14"/>
      <c r="G3299" s="14"/>
      <c r="H3299" s="9"/>
      <c r="I3299" s="13"/>
      <c r="J3299" s="14"/>
      <c r="K3299" s="15"/>
      <c r="L3299" s="13"/>
      <c r="M3299" s="14"/>
      <c r="N3299" s="9"/>
      <c r="O3299" s="9"/>
      <c r="P3299" s="17"/>
      <c r="Q3299" s="18"/>
      <c r="R3299" s="25"/>
      <c r="S3299" s="18"/>
      <c r="T3299" s="34"/>
      <c r="U3299" s="15"/>
      <c r="V3299" s="45"/>
    </row>
    <row r="3300" spans="1:22" ht="16.5" customHeight="1">
      <c r="A3300" s="27"/>
      <c r="B3300" s="9"/>
      <c r="C3300" s="15"/>
      <c r="D3300" s="21"/>
      <c r="E3300" s="12"/>
      <c r="F3300" s="14"/>
      <c r="G3300" s="14"/>
      <c r="H3300" s="9"/>
      <c r="I3300" s="13"/>
      <c r="J3300" s="14"/>
      <c r="K3300" s="15"/>
      <c r="L3300" s="13"/>
      <c r="M3300" s="14"/>
      <c r="N3300" s="9"/>
      <c r="O3300" s="9"/>
      <c r="P3300" s="17"/>
      <c r="Q3300" s="18"/>
      <c r="R3300" s="25"/>
      <c r="S3300" s="18"/>
      <c r="T3300" s="34"/>
      <c r="U3300" s="15"/>
      <c r="V3300" s="45"/>
    </row>
    <row r="3301" spans="1:22" ht="16.5" customHeight="1">
      <c r="A3301" s="27"/>
      <c r="B3301" s="9"/>
      <c r="C3301" s="15"/>
      <c r="D3301" s="21"/>
      <c r="E3301" s="12"/>
      <c r="F3301" s="14"/>
      <c r="G3301" s="14"/>
      <c r="H3301" s="9"/>
      <c r="I3301" s="13"/>
      <c r="J3301" s="14"/>
      <c r="K3301" s="15"/>
      <c r="L3301" s="13"/>
      <c r="M3301" s="14"/>
      <c r="N3301" s="9"/>
      <c r="O3301" s="9"/>
      <c r="P3301" s="17"/>
      <c r="Q3301" s="18"/>
      <c r="R3301" s="25"/>
      <c r="S3301" s="18"/>
      <c r="T3301" s="34"/>
      <c r="U3301" s="15"/>
      <c r="V3301" s="45"/>
    </row>
    <row r="3302" spans="1:22" ht="16.5" customHeight="1">
      <c r="A3302" s="27"/>
      <c r="B3302" s="9"/>
      <c r="C3302" s="15"/>
      <c r="D3302" s="21"/>
      <c r="E3302" s="12"/>
      <c r="F3302" s="14"/>
      <c r="G3302" s="14"/>
      <c r="H3302" s="9"/>
      <c r="I3302" s="13"/>
      <c r="J3302" s="14"/>
      <c r="K3302" s="15"/>
      <c r="L3302" s="13"/>
      <c r="M3302" s="14"/>
      <c r="N3302" s="9"/>
      <c r="O3302" s="9"/>
      <c r="P3302" s="17"/>
      <c r="Q3302" s="18"/>
      <c r="R3302" s="25"/>
      <c r="S3302" s="18"/>
      <c r="T3302" s="34"/>
      <c r="U3302" s="15"/>
      <c r="V3302" s="45"/>
    </row>
    <row r="3303" spans="1:22" ht="16.5" customHeight="1">
      <c r="A3303" s="27"/>
      <c r="B3303" s="9"/>
      <c r="C3303" s="15"/>
      <c r="D3303" s="21"/>
      <c r="E3303" s="12"/>
      <c r="F3303" s="14"/>
      <c r="G3303" s="14"/>
      <c r="H3303" s="9"/>
      <c r="I3303" s="13"/>
      <c r="J3303" s="14"/>
      <c r="K3303" s="15"/>
      <c r="L3303" s="13"/>
      <c r="M3303" s="14"/>
      <c r="N3303" s="9"/>
      <c r="O3303" s="9"/>
      <c r="P3303" s="17"/>
      <c r="Q3303" s="18"/>
      <c r="R3303" s="25"/>
      <c r="S3303" s="18"/>
      <c r="T3303" s="34"/>
      <c r="U3303" s="15"/>
      <c r="V3303" s="45"/>
    </row>
    <row r="3304" spans="1:22" ht="16.5" customHeight="1">
      <c r="A3304" s="27"/>
      <c r="B3304" s="9"/>
      <c r="C3304" s="15"/>
      <c r="D3304" s="21"/>
      <c r="E3304" s="12"/>
      <c r="F3304" s="14"/>
      <c r="G3304" s="14"/>
      <c r="H3304" s="9"/>
      <c r="I3304" s="13"/>
      <c r="J3304" s="14"/>
      <c r="K3304" s="15"/>
      <c r="L3304" s="13"/>
      <c r="M3304" s="14"/>
      <c r="N3304" s="9"/>
      <c r="O3304" s="9"/>
      <c r="P3304" s="17"/>
      <c r="Q3304" s="18"/>
      <c r="R3304" s="25"/>
      <c r="S3304" s="18"/>
      <c r="T3304" s="34"/>
      <c r="U3304" s="15"/>
      <c r="V3304" s="45"/>
    </row>
    <row r="3305" spans="1:22" ht="16.5" customHeight="1">
      <c r="A3305" s="27"/>
      <c r="B3305" s="9"/>
      <c r="C3305" s="15"/>
      <c r="D3305" s="21"/>
      <c r="E3305" s="12"/>
      <c r="F3305" s="14"/>
      <c r="G3305" s="14"/>
      <c r="H3305" s="9"/>
      <c r="I3305" s="13"/>
      <c r="J3305" s="14"/>
      <c r="K3305" s="15"/>
      <c r="L3305" s="13"/>
      <c r="M3305" s="14"/>
      <c r="N3305" s="9"/>
      <c r="O3305" s="9"/>
      <c r="P3305" s="17"/>
      <c r="Q3305" s="18"/>
      <c r="R3305" s="25"/>
      <c r="S3305" s="18"/>
      <c r="T3305" s="34"/>
      <c r="U3305" s="15"/>
      <c r="V3305" s="45"/>
    </row>
    <row r="3306" spans="1:22" ht="16.5" customHeight="1">
      <c r="A3306" s="27"/>
      <c r="B3306" s="9"/>
      <c r="C3306" s="15"/>
      <c r="D3306" s="21"/>
      <c r="E3306" s="12"/>
      <c r="F3306" s="14"/>
      <c r="G3306" s="14"/>
      <c r="H3306" s="9"/>
      <c r="I3306" s="13"/>
      <c r="J3306" s="14"/>
      <c r="K3306" s="15"/>
      <c r="L3306" s="13"/>
      <c r="M3306" s="14"/>
      <c r="N3306" s="9"/>
      <c r="O3306" s="9"/>
      <c r="P3306" s="17"/>
      <c r="Q3306" s="18"/>
      <c r="R3306" s="25"/>
      <c r="S3306" s="18"/>
      <c r="T3306" s="34"/>
      <c r="U3306" s="15"/>
      <c r="V3306" s="45"/>
    </row>
    <row r="3307" spans="1:22" ht="16.5" customHeight="1">
      <c r="A3307" s="27"/>
      <c r="B3307" s="9"/>
      <c r="C3307" s="15"/>
      <c r="D3307" s="21"/>
      <c r="E3307" s="12"/>
      <c r="F3307" s="14"/>
      <c r="G3307" s="14"/>
      <c r="H3307" s="9"/>
      <c r="I3307" s="13"/>
      <c r="J3307" s="14"/>
      <c r="K3307" s="15"/>
      <c r="L3307" s="13"/>
      <c r="M3307" s="14"/>
      <c r="N3307" s="9"/>
      <c r="O3307" s="9"/>
      <c r="P3307" s="17"/>
      <c r="Q3307" s="18"/>
      <c r="R3307" s="25"/>
      <c r="S3307" s="18"/>
      <c r="T3307" s="34"/>
      <c r="U3307" s="15"/>
      <c r="V3307" s="45"/>
    </row>
    <row r="3308" spans="1:22" ht="16.5" customHeight="1">
      <c r="A3308" s="27"/>
      <c r="B3308" s="9"/>
      <c r="C3308" s="15"/>
      <c r="D3308" s="21"/>
      <c r="E3308" s="12"/>
      <c r="F3308" s="14"/>
      <c r="G3308" s="14"/>
      <c r="H3308" s="9"/>
      <c r="I3308" s="13"/>
      <c r="J3308" s="14"/>
      <c r="K3308" s="15"/>
      <c r="L3308" s="13"/>
      <c r="M3308" s="14"/>
      <c r="N3308" s="9"/>
      <c r="O3308" s="9"/>
      <c r="P3308" s="17"/>
      <c r="Q3308" s="18"/>
      <c r="R3308" s="25"/>
      <c r="S3308" s="18"/>
      <c r="T3308" s="34"/>
      <c r="U3308" s="15"/>
      <c r="V3308" s="45"/>
    </row>
    <row r="3309" spans="1:22" ht="16.5" customHeight="1">
      <c r="A3309" s="27"/>
      <c r="B3309" s="9"/>
      <c r="C3309" s="15"/>
      <c r="D3309" s="21"/>
      <c r="E3309" s="12"/>
      <c r="F3309" s="14"/>
      <c r="G3309" s="14"/>
      <c r="H3309" s="9"/>
      <c r="I3309" s="13"/>
      <c r="J3309" s="14"/>
      <c r="K3309" s="15"/>
      <c r="L3309" s="13"/>
      <c r="M3309" s="14"/>
      <c r="N3309" s="9"/>
      <c r="O3309" s="9"/>
      <c r="P3309" s="17"/>
      <c r="Q3309" s="18"/>
      <c r="R3309" s="25"/>
      <c r="S3309" s="18"/>
      <c r="T3309" s="34"/>
      <c r="U3309" s="15"/>
      <c r="V3309" s="45"/>
    </row>
    <row r="3310" spans="1:22" ht="16.5" customHeight="1">
      <c r="A3310" s="27"/>
      <c r="B3310" s="9"/>
      <c r="C3310" s="15"/>
      <c r="D3310" s="21"/>
      <c r="E3310" s="12"/>
      <c r="F3310" s="14"/>
      <c r="G3310" s="14"/>
      <c r="H3310" s="9"/>
      <c r="I3310" s="13"/>
      <c r="J3310" s="14"/>
      <c r="K3310" s="15"/>
      <c r="L3310" s="13"/>
      <c r="M3310" s="14"/>
      <c r="N3310" s="9"/>
      <c r="O3310" s="9"/>
      <c r="P3310" s="17"/>
      <c r="Q3310" s="18"/>
      <c r="R3310" s="25"/>
      <c r="S3310" s="18"/>
      <c r="T3310" s="34"/>
      <c r="U3310" s="15"/>
      <c r="V3310" s="45"/>
    </row>
    <row r="3311" spans="1:22" ht="16.5" customHeight="1">
      <c r="A3311" s="27"/>
      <c r="B3311" s="9"/>
      <c r="C3311" s="15"/>
      <c r="D3311" s="21"/>
      <c r="E3311" s="12"/>
      <c r="F3311" s="14"/>
      <c r="G3311" s="14"/>
      <c r="H3311" s="9"/>
      <c r="I3311" s="13"/>
      <c r="J3311" s="14"/>
      <c r="K3311" s="15"/>
      <c r="L3311" s="13"/>
      <c r="M3311" s="14"/>
      <c r="N3311" s="9"/>
      <c r="O3311" s="9"/>
      <c r="P3311" s="17"/>
      <c r="Q3311" s="18"/>
      <c r="R3311" s="25"/>
      <c r="S3311" s="18"/>
      <c r="T3311" s="34"/>
      <c r="U3311" s="15"/>
      <c r="V3311" s="45"/>
    </row>
    <row r="3312" spans="1:22" ht="16.5" customHeight="1">
      <c r="A3312" s="27"/>
      <c r="B3312" s="9"/>
      <c r="C3312" s="15"/>
      <c r="D3312" s="21"/>
      <c r="E3312" s="12"/>
      <c r="F3312" s="14"/>
      <c r="G3312" s="14"/>
      <c r="H3312" s="9"/>
      <c r="I3312" s="13"/>
      <c r="J3312" s="14"/>
      <c r="K3312" s="15"/>
      <c r="L3312" s="13"/>
      <c r="M3312" s="14"/>
      <c r="N3312" s="9"/>
      <c r="O3312" s="9"/>
      <c r="P3312" s="17"/>
      <c r="Q3312" s="18"/>
      <c r="R3312" s="25"/>
      <c r="S3312" s="18"/>
      <c r="T3312" s="34"/>
      <c r="U3312" s="15"/>
      <c r="V3312" s="45"/>
    </row>
    <row r="3313" spans="1:22" ht="16.5" customHeight="1">
      <c r="A3313" s="27"/>
      <c r="B3313" s="9"/>
      <c r="C3313" s="15"/>
      <c r="D3313" s="21"/>
      <c r="E3313" s="12"/>
      <c r="F3313" s="14"/>
      <c r="G3313" s="14"/>
      <c r="H3313" s="9"/>
      <c r="I3313" s="13"/>
      <c r="J3313" s="14"/>
      <c r="K3313" s="15"/>
      <c r="L3313" s="13"/>
      <c r="M3313" s="14"/>
      <c r="N3313" s="9"/>
      <c r="O3313" s="9"/>
      <c r="P3313" s="17"/>
      <c r="Q3313" s="18"/>
      <c r="R3313" s="25"/>
      <c r="S3313" s="18"/>
      <c r="T3313" s="34"/>
      <c r="U3313" s="15"/>
      <c r="V3313" s="45"/>
    </row>
    <row r="3314" spans="1:22" ht="16.5" customHeight="1">
      <c r="A3314" s="27"/>
      <c r="B3314" s="9"/>
      <c r="C3314" s="15"/>
      <c r="D3314" s="21"/>
      <c r="E3314" s="12"/>
      <c r="F3314" s="14"/>
      <c r="G3314" s="14"/>
      <c r="H3314" s="9"/>
      <c r="I3314" s="13"/>
      <c r="J3314" s="14"/>
      <c r="K3314" s="15"/>
      <c r="L3314" s="13"/>
      <c r="M3314" s="14"/>
      <c r="N3314" s="9"/>
      <c r="O3314" s="9"/>
      <c r="P3314" s="17"/>
      <c r="Q3314" s="18"/>
      <c r="R3314" s="25"/>
      <c r="S3314" s="18"/>
      <c r="T3314" s="34"/>
      <c r="U3314" s="15"/>
      <c r="V3314" s="45"/>
    </row>
    <row r="3315" spans="1:22" ht="16.5" customHeight="1">
      <c r="A3315" s="27"/>
      <c r="B3315" s="9"/>
      <c r="C3315" s="15"/>
      <c r="D3315" s="21"/>
      <c r="E3315" s="12"/>
      <c r="F3315" s="14"/>
      <c r="G3315" s="14"/>
      <c r="H3315" s="9"/>
      <c r="I3315" s="13"/>
      <c r="J3315" s="14"/>
      <c r="K3315" s="15"/>
      <c r="L3315" s="13"/>
      <c r="M3315" s="14"/>
      <c r="N3315" s="9"/>
      <c r="O3315" s="9"/>
      <c r="P3315" s="17"/>
      <c r="Q3315" s="18"/>
      <c r="R3315" s="25"/>
      <c r="S3315" s="18"/>
      <c r="T3315" s="34"/>
      <c r="U3315" s="15"/>
      <c r="V3315" s="45"/>
    </row>
    <row r="3316" spans="1:22" ht="16.5" customHeight="1">
      <c r="A3316" s="27"/>
      <c r="B3316" s="9"/>
      <c r="C3316" s="15"/>
      <c r="D3316" s="21"/>
      <c r="E3316" s="12"/>
      <c r="F3316" s="14"/>
      <c r="G3316" s="14"/>
      <c r="H3316" s="9"/>
      <c r="I3316" s="13"/>
      <c r="J3316" s="14"/>
      <c r="K3316" s="15"/>
      <c r="L3316" s="13"/>
      <c r="M3316" s="14"/>
      <c r="N3316" s="9"/>
      <c r="O3316" s="9"/>
      <c r="P3316" s="17"/>
      <c r="Q3316" s="18"/>
      <c r="R3316" s="25"/>
      <c r="S3316" s="18"/>
      <c r="T3316" s="34"/>
      <c r="U3316" s="15"/>
      <c r="V3316" s="45"/>
    </row>
    <row r="3317" spans="1:22" ht="16.5" customHeight="1">
      <c r="A3317" s="27"/>
      <c r="B3317" s="9"/>
      <c r="C3317" s="15"/>
      <c r="D3317" s="21"/>
      <c r="E3317" s="12"/>
      <c r="F3317" s="14"/>
      <c r="G3317" s="14"/>
      <c r="H3317" s="9"/>
      <c r="I3317" s="13"/>
      <c r="J3317" s="14"/>
      <c r="K3317" s="15"/>
      <c r="L3317" s="13"/>
      <c r="M3317" s="14"/>
      <c r="N3317" s="9"/>
      <c r="O3317" s="9"/>
      <c r="P3317" s="17"/>
      <c r="Q3317" s="18"/>
      <c r="R3317" s="25"/>
      <c r="S3317" s="18"/>
      <c r="T3317" s="34"/>
      <c r="U3317" s="15"/>
      <c r="V3317" s="45"/>
    </row>
    <row r="3318" spans="1:22" ht="16.5" customHeight="1">
      <c r="A3318" s="27"/>
      <c r="B3318" s="9"/>
      <c r="C3318" s="15"/>
      <c r="D3318" s="21"/>
      <c r="E3318" s="12"/>
      <c r="F3318" s="14"/>
      <c r="G3318" s="14"/>
      <c r="H3318" s="9"/>
      <c r="I3318" s="13"/>
      <c r="J3318" s="14"/>
      <c r="K3318" s="15"/>
      <c r="L3318" s="13"/>
      <c r="M3318" s="14"/>
      <c r="N3318" s="9"/>
      <c r="O3318" s="9"/>
      <c r="P3318" s="17"/>
      <c r="Q3318" s="18"/>
      <c r="R3318" s="25"/>
      <c r="S3318" s="18"/>
      <c r="T3318" s="34"/>
      <c r="U3318" s="15"/>
      <c r="V3318" s="45"/>
    </row>
    <row r="3319" spans="1:22" ht="16.5" customHeight="1">
      <c r="A3319" s="27"/>
      <c r="B3319" s="9"/>
      <c r="C3319" s="15"/>
      <c r="D3319" s="21"/>
      <c r="E3319" s="12"/>
      <c r="F3319" s="14"/>
      <c r="G3319" s="14"/>
      <c r="H3319" s="9"/>
      <c r="I3319" s="13"/>
      <c r="J3319" s="14"/>
      <c r="K3319" s="15"/>
      <c r="L3319" s="13"/>
      <c r="M3319" s="14"/>
      <c r="N3319" s="9"/>
      <c r="O3319" s="9"/>
      <c r="P3319" s="17"/>
      <c r="Q3319" s="18"/>
      <c r="R3319" s="25"/>
      <c r="S3319" s="18"/>
      <c r="T3319" s="34"/>
      <c r="U3319" s="15"/>
      <c r="V3319" s="45"/>
    </row>
    <row r="3320" spans="1:22" ht="16.5" customHeight="1">
      <c r="A3320" s="27"/>
      <c r="B3320" s="9"/>
      <c r="C3320" s="15"/>
      <c r="D3320" s="21"/>
      <c r="E3320" s="12"/>
      <c r="F3320" s="14"/>
      <c r="G3320" s="14"/>
      <c r="H3320" s="9"/>
      <c r="I3320" s="13"/>
      <c r="J3320" s="14"/>
      <c r="K3320" s="15"/>
      <c r="L3320" s="13"/>
      <c r="M3320" s="14"/>
      <c r="N3320" s="9"/>
      <c r="O3320" s="9"/>
      <c r="P3320" s="17"/>
      <c r="Q3320" s="18"/>
      <c r="R3320" s="25"/>
      <c r="S3320" s="18"/>
      <c r="T3320" s="34"/>
      <c r="U3320" s="15"/>
      <c r="V3320" s="45"/>
    </row>
    <row r="3321" spans="1:22" ht="16.5" customHeight="1">
      <c r="A3321" s="27"/>
      <c r="B3321" s="9"/>
      <c r="C3321" s="15"/>
      <c r="D3321" s="21"/>
      <c r="E3321" s="12"/>
      <c r="F3321" s="14"/>
      <c r="G3321" s="14"/>
      <c r="H3321" s="9"/>
      <c r="I3321" s="13"/>
      <c r="J3321" s="14"/>
      <c r="K3321" s="15"/>
      <c r="L3321" s="13"/>
      <c r="M3321" s="14"/>
      <c r="N3321" s="9"/>
      <c r="O3321" s="9"/>
      <c r="P3321" s="17"/>
      <c r="Q3321" s="18"/>
      <c r="R3321" s="25"/>
      <c r="S3321" s="18"/>
      <c r="T3321" s="34"/>
      <c r="U3321" s="15"/>
      <c r="V3321" s="45"/>
    </row>
    <row r="3322" spans="1:22" ht="16.5" customHeight="1">
      <c r="A3322" s="27"/>
      <c r="B3322" s="9"/>
      <c r="C3322" s="15"/>
      <c r="D3322" s="21"/>
      <c r="E3322" s="12"/>
      <c r="F3322" s="14"/>
      <c r="G3322" s="14"/>
      <c r="H3322" s="9"/>
      <c r="I3322" s="13"/>
      <c r="J3322" s="14"/>
      <c r="K3322" s="15"/>
      <c r="L3322" s="13"/>
      <c r="M3322" s="14"/>
      <c r="N3322" s="9"/>
      <c r="O3322" s="9"/>
      <c r="P3322" s="17"/>
      <c r="Q3322" s="18"/>
      <c r="R3322" s="25"/>
      <c r="S3322" s="18"/>
      <c r="T3322" s="34"/>
      <c r="U3322" s="15"/>
      <c r="V3322" s="45"/>
    </row>
    <row r="3323" spans="1:22" ht="16.5" customHeight="1">
      <c r="A3323" s="27"/>
      <c r="B3323" s="9"/>
      <c r="C3323" s="15"/>
      <c r="D3323" s="21"/>
      <c r="E3323" s="12"/>
      <c r="F3323" s="14"/>
      <c r="G3323" s="14"/>
      <c r="H3323" s="9"/>
      <c r="I3323" s="13"/>
      <c r="J3323" s="14"/>
      <c r="K3323" s="15"/>
      <c r="L3323" s="13"/>
      <c r="M3323" s="14"/>
      <c r="N3323" s="9"/>
      <c r="O3323" s="9"/>
      <c r="P3323" s="17"/>
      <c r="Q3323" s="18"/>
      <c r="R3323" s="25"/>
      <c r="S3323" s="18"/>
      <c r="T3323" s="34"/>
      <c r="U3323" s="15"/>
      <c r="V3323" s="45"/>
    </row>
    <row r="3324" spans="1:22" ht="16.5" customHeight="1">
      <c r="A3324" s="27"/>
      <c r="B3324" s="9"/>
      <c r="C3324" s="15"/>
      <c r="D3324" s="21"/>
      <c r="E3324" s="12"/>
      <c r="F3324" s="14"/>
      <c r="G3324" s="14"/>
      <c r="H3324" s="9"/>
      <c r="I3324" s="13"/>
      <c r="J3324" s="14"/>
      <c r="K3324" s="15"/>
      <c r="L3324" s="13"/>
      <c r="M3324" s="14"/>
      <c r="N3324" s="9"/>
      <c r="O3324" s="9"/>
      <c r="P3324" s="17"/>
      <c r="Q3324" s="18"/>
      <c r="R3324" s="25"/>
      <c r="S3324" s="18"/>
      <c r="T3324" s="34"/>
      <c r="U3324" s="15"/>
      <c r="V3324" s="45"/>
    </row>
    <row r="3325" spans="1:22" ht="16.5" customHeight="1">
      <c r="A3325" s="27"/>
      <c r="B3325" s="9"/>
      <c r="C3325" s="15"/>
      <c r="D3325" s="21"/>
      <c r="E3325" s="12"/>
      <c r="F3325" s="14"/>
      <c r="G3325" s="14"/>
      <c r="H3325" s="9"/>
      <c r="I3325" s="13"/>
      <c r="J3325" s="14"/>
      <c r="K3325" s="15"/>
      <c r="L3325" s="13"/>
      <c r="M3325" s="14"/>
      <c r="N3325" s="9"/>
      <c r="O3325" s="9"/>
      <c r="P3325" s="17"/>
      <c r="Q3325" s="18"/>
      <c r="R3325" s="25"/>
      <c r="S3325" s="18"/>
      <c r="T3325" s="34"/>
      <c r="U3325" s="15"/>
      <c r="V3325" s="45"/>
    </row>
    <row r="3326" spans="1:22" ht="16.5" customHeight="1">
      <c r="A3326" s="27"/>
      <c r="B3326" s="9"/>
      <c r="C3326" s="15"/>
      <c r="D3326" s="21"/>
      <c r="E3326" s="12"/>
      <c r="F3326" s="14"/>
      <c r="G3326" s="14"/>
      <c r="H3326" s="9"/>
      <c r="I3326" s="13"/>
      <c r="J3326" s="14"/>
      <c r="K3326" s="15"/>
      <c r="L3326" s="13"/>
      <c r="M3326" s="14"/>
      <c r="N3326" s="9"/>
      <c r="O3326" s="9"/>
      <c r="P3326" s="17"/>
      <c r="Q3326" s="18"/>
      <c r="R3326" s="25"/>
      <c r="S3326" s="18"/>
      <c r="T3326" s="34"/>
      <c r="U3326" s="15"/>
      <c r="V3326" s="45"/>
    </row>
    <row r="3327" spans="1:22" ht="16.5" customHeight="1">
      <c r="A3327" s="27"/>
      <c r="B3327" s="9"/>
      <c r="C3327" s="15"/>
      <c r="D3327" s="21"/>
      <c r="E3327" s="12"/>
      <c r="F3327" s="14"/>
      <c r="G3327" s="14"/>
      <c r="H3327" s="9"/>
      <c r="I3327" s="13"/>
      <c r="J3327" s="14"/>
      <c r="K3327" s="15"/>
      <c r="L3327" s="13"/>
      <c r="M3327" s="14"/>
      <c r="N3327" s="9"/>
      <c r="O3327" s="9"/>
      <c r="P3327" s="17"/>
      <c r="Q3327" s="18"/>
      <c r="R3327" s="25"/>
      <c r="S3327" s="18"/>
      <c r="T3327" s="34"/>
      <c r="U3327" s="15"/>
      <c r="V3327" s="45"/>
    </row>
    <row r="3328" spans="1:22" ht="16.5" customHeight="1">
      <c r="A3328" s="27"/>
      <c r="B3328" s="9"/>
      <c r="C3328" s="15"/>
      <c r="D3328" s="21"/>
      <c r="E3328" s="12"/>
      <c r="F3328" s="14"/>
      <c r="G3328" s="14"/>
      <c r="H3328" s="9"/>
      <c r="I3328" s="13"/>
      <c r="J3328" s="14"/>
      <c r="K3328" s="15"/>
      <c r="L3328" s="13"/>
      <c r="M3328" s="14"/>
      <c r="N3328" s="9"/>
      <c r="O3328" s="9"/>
      <c r="P3328" s="17"/>
      <c r="Q3328" s="18"/>
      <c r="R3328" s="25"/>
      <c r="S3328" s="18"/>
      <c r="T3328" s="34"/>
      <c r="U3328" s="15"/>
      <c r="V3328" s="45"/>
    </row>
    <row r="3329" spans="1:22" ht="16.5" customHeight="1">
      <c r="A3329" s="27"/>
      <c r="B3329" s="9"/>
      <c r="C3329" s="15"/>
      <c r="D3329" s="21"/>
      <c r="E3329" s="12"/>
      <c r="F3329" s="14"/>
      <c r="G3329" s="14"/>
      <c r="H3329" s="9"/>
      <c r="I3329" s="13"/>
      <c r="J3329" s="14"/>
      <c r="K3329" s="15"/>
      <c r="L3329" s="13"/>
      <c r="M3329" s="14"/>
      <c r="N3329" s="9"/>
      <c r="O3329" s="9"/>
      <c r="P3329" s="17"/>
      <c r="Q3329" s="18"/>
      <c r="R3329" s="25"/>
      <c r="S3329" s="18"/>
      <c r="T3329" s="34"/>
      <c r="U3329" s="15"/>
      <c r="V3329" s="45"/>
    </row>
    <row r="3330" spans="1:22" ht="16.5" customHeight="1">
      <c r="A3330" s="27"/>
      <c r="B3330" s="9"/>
      <c r="C3330" s="15"/>
      <c r="D3330" s="21"/>
      <c r="E3330" s="12"/>
      <c r="F3330" s="14"/>
      <c r="G3330" s="14"/>
      <c r="H3330" s="9"/>
      <c r="I3330" s="13"/>
      <c r="J3330" s="14"/>
      <c r="K3330" s="15"/>
      <c r="L3330" s="13"/>
      <c r="M3330" s="14"/>
      <c r="N3330" s="9"/>
      <c r="O3330" s="9"/>
      <c r="P3330" s="17"/>
      <c r="Q3330" s="18"/>
      <c r="R3330" s="25"/>
      <c r="S3330" s="18"/>
      <c r="T3330" s="34"/>
      <c r="U3330" s="15"/>
      <c r="V3330" s="45"/>
    </row>
    <row r="3331" spans="1:22" ht="16.5" customHeight="1">
      <c r="A3331" s="27"/>
      <c r="B3331" s="9"/>
      <c r="C3331" s="15"/>
      <c r="D3331" s="21"/>
      <c r="E3331" s="12"/>
      <c r="F3331" s="14"/>
      <c r="G3331" s="14"/>
      <c r="H3331" s="9"/>
      <c r="I3331" s="13"/>
      <c r="J3331" s="14"/>
      <c r="K3331" s="15"/>
      <c r="L3331" s="13"/>
      <c r="M3331" s="14"/>
      <c r="N3331" s="9"/>
      <c r="O3331" s="9"/>
      <c r="P3331" s="17"/>
      <c r="Q3331" s="18"/>
      <c r="R3331" s="25"/>
      <c r="S3331" s="18"/>
      <c r="T3331" s="34"/>
      <c r="U3331" s="15"/>
      <c r="V3331" s="45"/>
    </row>
    <row r="3332" spans="1:22" ht="16.5" customHeight="1">
      <c r="A3332" s="27"/>
      <c r="B3332" s="9"/>
      <c r="C3332" s="15"/>
      <c r="D3332" s="21"/>
      <c r="E3332" s="12"/>
      <c r="F3332" s="14"/>
      <c r="G3332" s="14"/>
      <c r="H3332" s="9"/>
      <c r="I3332" s="13"/>
      <c r="J3332" s="14"/>
      <c r="K3332" s="15"/>
      <c r="L3332" s="13"/>
      <c r="M3332" s="14"/>
      <c r="N3332" s="9"/>
      <c r="O3332" s="9"/>
      <c r="P3332" s="17"/>
      <c r="Q3332" s="18"/>
      <c r="R3332" s="25"/>
      <c r="S3332" s="18"/>
      <c r="T3332" s="34"/>
      <c r="U3332" s="15"/>
      <c r="V3332" s="45"/>
    </row>
    <row r="3333" spans="1:22" ht="16.5" customHeight="1">
      <c r="A3333" s="27"/>
      <c r="B3333" s="9"/>
      <c r="C3333" s="15"/>
      <c r="D3333" s="21"/>
      <c r="E3333" s="12"/>
      <c r="F3333" s="14"/>
      <c r="G3333" s="14"/>
      <c r="H3333" s="9"/>
      <c r="I3333" s="13"/>
      <c r="J3333" s="14"/>
      <c r="K3333" s="15"/>
      <c r="L3333" s="13"/>
      <c r="M3333" s="14"/>
      <c r="N3333" s="9"/>
      <c r="O3333" s="9"/>
      <c r="P3333" s="17"/>
      <c r="Q3333" s="18"/>
      <c r="R3333" s="25"/>
      <c r="S3333" s="18"/>
      <c r="T3333" s="34"/>
      <c r="U3333" s="15"/>
      <c r="V3333" s="45"/>
    </row>
    <row r="3334" spans="1:22" ht="16.5" customHeight="1">
      <c r="A3334" s="27"/>
      <c r="B3334" s="9"/>
      <c r="C3334" s="15"/>
      <c r="D3334" s="21"/>
      <c r="E3334" s="12"/>
      <c r="F3334" s="14"/>
      <c r="G3334" s="14"/>
      <c r="H3334" s="9"/>
      <c r="I3334" s="13"/>
      <c r="J3334" s="14"/>
      <c r="K3334" s="15"/>
      <c r="L3334" s="13"/>
      <c r="M3334" s="14"/>
      <c r="N3334" s="9"/>
      <c r="O3334" s="9"/>
      <c r="P3334" s="17"/>
      <c r="Q3334" s="18"/>
      <c r="R3334" s="25"/>
      <c r="S3334" s="18"/>
      <c r="T3334" s="34"/>
      <c r="U3334" s="15"/>
      <c r="V3334" s="45"/>
    </row>
    <row r="3335" spans="1:22" ht="16.5" customHeight="1">
      <c r="A3335" s="27"/>
      <c r="B3335" s="9"/>
      <c r="C3335" s="15"/>
      <c r="D3335" s="21"/>
      <c r="E3335" s="12"/>
      <c r="F3335" s="14"/>
      <c r="G3335" s="14"/>
      <c r="H3335" s="9"/>
      <c r="I3335" s="13"/>
      <c r="J3335" s="14"/>
      <c r="K3335" s="15"/>
      <c r="L3335" s="13"/>
      <c r="M3335" s="14"/>
      <c r="N3335" s="9"/>
      <c r="O3335" s="9"/>
      <c r="P3335" s="17"/>
      <c r="Q3335" s="18"/>
      <c r="R3335" s="25"/>
      <c r="S3335" s="18"/>
      <c r="T3335" s="34"/>
      <c r="U3335" s="15"/>
      <c r="V3335" s="45"/>
    </row>
    <row r="3336" spans="1:22" ht="16.5" customHeight="1">
      <c r="A3336" s="27"/>
      <c r="B3336" s="9"/>
      <c r="C3336" s="15"/>
      <c r="D3336" s="21"/>
      <c r="E3336" s="12"/>
      <c r="F3336" s="14"/>
      <c r="G3336" s="14"/>
      <c r="H3336" s="9"/>
      <c r="I3336" s="13"/>
      <c r="J3336" s="14"/>
      <c r="K3336" s="15"/>
      <c r="L3336" s="13"/>
      <c r="M3336" s="14"/>
      <c r="N3336" s="9"/>
      <c r="O3336" s="9"/>
      <c r="P3336" s="17"/>
      <c r="Q3336" s="18"/>
      <c r="R3336" s="25"/>
      <c r="S3336" s="18"/>
      <c r="T3336" s="34"/>
      <c r="U3336" s="15"/>
      <c r="V3336" s="45"/>
    </row>
    <row r="3337" spans="1:22" ht="16.5" customHeight="1">
      <c r="A3337" s="27"/>
      <c r="B3337" s="9"/>
      <c r="C3337" s="15"/>
      <c r="D3337" s="21"/>
      <c r="E3337" s="12"/>
      <c r="F3337" s="14"/>
      <c r="G3337" s="14"/>
      <c r="H3337" s="9"/>
      <c r="I3337" s="13"/>
      <c r="J3337" s="14"/>
      <c r="K3337" s="15"/>
      <c r="L3337" s="13"/>
      <c r="M3337" s="14"/>
      <c r="N3337" s="9"/>
      <c r="O3337" s="9"/>
      <c r="P3337" s="17"/>
      <c r="Q3337" s="18"/>
      <c r="R3337" s="25"/>
      <c r="S3337" s="18"/>
      <c r="T3337" s="34"/>
      <c r="U3337" s="15"/>
      <c r="V3337" s="45"/>
    </row>
    <row r="3338" spans="1:22" ht="16.5" customHeight="1">
      <c r="A3338" s="27"/>
      <c r="B3338" s="9"/>
      <c r="C3338" s="15"/>
      <c r="D3338" s="21"/>
      <c r="E3338" s="12"/>
      <c r="F3338" s="14"/>
      <c r="G3338" s="14"/>
      <c r="H3338" s="9"/>
      <c r="I3338" s="13"/>
      <c r="J3338" s="14"/>
      <c r="K3338" s="15"/>
      <c r="L3338" s="13"/>
      <c r="M3338" s="14"/>
      <c r="N3338" s="9"/>
      <c r="O3338" s="9"/>
      <c r="P3338" s="17"/>
      <c r="Q3338" s="18"/>
      <c r="R3338" s="25"/>
      <c r="S3338" s="18"/>
      <c r="T3338" s="34"/>
      <c r="U3338" s="15"/>
      <c r="V3338" s="45"/>
    </row>
    <row r="3339" spans="1:22" ht="16.5" customHeight="1">
      <c r="A3339" s="27"/>
      <c r="B3339" s="9"/>
      <c r="C3339" s="15"/>
      <c r="D3339" s="21"/>
      <c r="E3339" s="12"/>
      <c r="F3339" s="14"/>
      <c r="G3339" s="14"/>
      <c r="H3339" s="9"/>
      <c r="I3339" s="13"/>
      <c r="J3339" s="14"/>
      <c r="K3339" s="15"/>
      <c r="L3339" s="13"/>
      <c r="M3339" s="14"/>
      <c r="N3339" s="9"/>
      <c r="O3339" s="9"/>
      <c r="P3339" s="17"/>
      <c r="Q3339" s="18"/>
      <c r="R3339" s="25"/>
      <c r="S3339" s="18"/>
      <c r="T3339" s="34"/>
      <c r="U3339" s="15"/>
      <c r="V3339" s="45"/>
    </row>
    <row r="3340" spans="1:22" ht="16.5" customHeight="1">
      <c r="A3340" s="27"/>
      <c r="B3340" s="9"/>
      <c r="C3340" s="15"/>
      <c r="D3340" s="21"/>
      <c r="E3340" s="12"/>
      <c r="F3340" s="14"/>
      <c r="G3340" s="14"/>
      <c r="H3340" s="9"/>
      <c r="I3340" s="13"/>
      <c r="J3340" s="14"/>
      <c r="K3340" s="15"/>
      <c r="L3340" s="13"/>
      <c r="M3340" s="14"/>
      <c r="N3340" s="9"/>
      <c r="O3340" s="9"/>
      <c r="P3340" s="17"/>
      <c r="Q3340" s="18"/>
      <c r="R3340" s="25"/>
      <c r="S3340" s="18"/>
      <c r="T3340" s="34"/>
      <c r="U3340" s="15"/>
      <c r="V3340" s="45"/>
    </row>
    <row r="3341" spans="1:22" ht="16.5" customHeight="1">
      <c r="A3341" s="27"/>
      <c r="B3341" s="9"/>
      <c r="C3341" s="15"/>
      <c r="D3341" s="21"/>
      <c r="E3341" s="12"/>
      <c r="F3341" s="14"/>
      <c r="G3341" s="14"/>
      <c r="H3341" s="9"/>
      <c r="I3341" s="13"/>
      <c r="J3341" s="14"/>
      <c r="K3341" s="15"/>
      <c r="L3341" s="13"/>
      <c r="M3341" s="14"/>
      <c r="N3341" s="9"/>
      <c r="O3341" s="9"/>
      <c r="P3341" s="17"/>
      <c r="Q3341" s="18"/>
      <c r="R3341" s="25"/>
      <c r="S3341" s="18"/>
      <c r="T3341" s="34"/>
      <c r="U3341" s="15"/>
      <c r="V3341" s="45"/>
    </row>
    <row r="3342" spans="1:22" ht="16.5" customHeight="1">
      <c r="A3342" s="27"/>
      <c r="B3342" s="9"/>
      <c r="C3342" s="15"/>
      <c r="D3342" s="21"/>
      <c r="E3342" s="12"/>
      <c r="F3342" s="14"/>
      <c r="G3342" s="14"/>
      <c r="H3342" s="9"/>
      <c r="I3342" s="13"/>
      <c r="J3342" s="14"/>
      <c r="K3342" s="15"/>
      <c r="L3342" s="13"/>
      <c r="M3342" s="14"/>
      <c r="N3342" s="9"/>
      <c r="O3342" s="9"/>
      <c r="P3342" s="17"/>
      <c r="Q3342" s="18"/>
      <c r="R3342" s="25"/>
      <c r="S3342" s="18"/>
      <c r="T3342" s="34"/>
      <c r="U3342" s="15"/>
      <c r="V3342" s="45"/>
    </row>
    <row r="3343" spans="1:22" ht="16.5" customHeight="1">
      <c r="A3343" s="27"/>
      <c r="B3343" s="9"/>
      <c r="C3343" s="15"/>
      <c r="D3343" s="21"/>
      <c r="E3343" s="12"/>
      <c r="F3343" s="14"/>
      <c r="G3343" s="14"/>
      <c r="H3343" s="9"/>
      <c r="I3343" s="13"/>
      <c r="J3343" s="14"/>
      <c r="K3343" s="15"/>
      <c r="L3343" s="13"/>
      <c r="M3343" s="14"/>
      <c r="N3343" s="9"/>
      <c r="O3343" s="9"/>
      <c r="P3343" s="17"/>
      <c r="Q3343" s="18"/>
      <c r="R3343" s="25"/>
      <c r="S3343" s="18"/>
      <c r="T3343" s="34"/>
      <c r="U3343" s="15"/>
      <c r="V3343" s="45"/>
    </row>
    <row r="3344" spans="1:22" ht="16.5" customHeight="1">
      <c r="A3344" s="27"/>
      <c r="B3344" s="9"/>
      <c r="C3344" s="15"/>
      <c r="D3344" s="21"/>
      <c r="E3344" s="12"/>
      <c r="F3344" s="14"/>
      <c r="G3344" s="14"/>
      <c r="H3344" s="9"/>
      <c r="I3344" s="13"/>
      <c r="J3344" s="14"/>
      <c r="K3344" s="15"/>
      <c r="L3344" s="13"/>
      <c r="M3344" s="14"/>
      <c r="N3344" s="9"/>
      <c r="O3344" s="9"/>
      <c r="P3344" s="17"/>
      <c r="Q3344" s="18"/>
      <c r="R3344" s="25"/>
      <c r="S3344" s="18"/>
      <c r="T3344" s="34"/>
      <c r="U3344" s="15"/>
      <c r="V3344" s="45"/>
    </row>
    <row r="3345" spans="1:22" ht="16.5" customHeight="1">
      <c r="A3345" s="27"/>
      <c r="B3345" s="9"/>
      <c r="C3345" s="15"/>
      <c r="D3345" s="21"/>
      <c r="E3345" s="12"/>
      <c r="F3345" s="14"/>
      <c r="G3345" s="14"/>
      <c r="H3345" s="9"/>
      <c r="I3345" s="13"/>
      <c r="J3345" s="14"/>
      <c r="K3345" s="15"/>
      <c r="L3345" s="13"/>
      <c r="M3345" s="14"/>
      <c r="N3345" s="9"/>
      <c r="O3345" s="9"/>
      <c r="P3345" s="17"/>
      <c r="Q3345" s="18"/>
      <c r="R3345" s="25"/>
      <c r="S3345" s="18"/>
      <c r="T3345" s="34"/>
      <c r="U3345" s="15"/>
      <c r="V3345" s="45"/>
    </row>
    <row r="3346" spans="1:22" ht="16.5" customHeight="1">
      <c r="A3346" s="27"/>
      <c r="B3346" s="9"/>
      <c r="C3346" s="15"/>
      <c r="D3346" s="21"/>
      <c r="E3346" s="12"/>
      <c r="F3346" s="14"/>
      <c r="G3346" s="14"/>
      <c r="H3346" s="9"/>
      <c r="I3346" s="13"/>
      <c r="J3346" s="14"/>
      <c r="K3346" s="15"/>
      <c r="L3346" s="13"/>
      <c r="M3346" s="14"/>
      <c r="N3346" s="9"/>
      <c r="O3346" s="9"/>
      <c r="P3346" s="17"/>
      <c r="Q3346" s="18"/>
      <c r="R3346" s="25"/>
      <c r="S3346" s="18"/>
      <c r="T3346" s="34"/>
      <c r="U3346" s="15"/>
      <c r="V3346" s="45"/>
    </row>
    <row r="3347" spans="1:22" ht="16.5" customHeight="1">
      <c r="A3347" s="27"/>
      <c r="B3347" s="9"/>
      <c r="C3347" s="15"/>
      <c r="D3347" s="21"/>
      <c r="E3347" s="12"/>
      <c r="F3347" s="14"/>
      <c r="G3347" s="14"/>
      <c r="H3347" s="9"/>
      <c r="I3347" s="13"/>
      <c r="J3347" s="14"/>
      <c r="K3347" s="15"/>
      <c r="L3347" s="13"/>
      <c r="M3347" s="14"/>
      <c r="N3347" s="9"/>
      <c r="O3347" s="9"/>
      <c r="P3347" s="17"/>
      <c r="Q3347" s="18"/>
      <c r="R3347" s="25"/>
      <c r="S3347" s="18"/>
      <c r="T3347" s="34"/>
      <c r="U3347" s="15"/>
      <c r="V3347" s="45"/>
    </row>
    <row r="3348" spans="1:22" ht="16.5" customHeight="1">
      <c r="A3348" s="27"/>
      <c r="B3348" s="9"/>
      <c r="C3348" s="15"/>
      <c r="D3348" s="21"/>
      <c r="E3348" s="12"/>
      <c r="F3348" s="14"/>
      <c r="G3348" s="14"/>
      <c r="H3348" s="9"/>
      <c r="I3348" s="13"/>
      <c r="J3348" s="14"/>
      <c r="K3348" s="15"/>
      <c r="L3348" s="13"/>
      <c r="M3348" s="14"/>
      <c r="N3348" s="9"/>
      <c r="O3348" s="9"/>
      <c r="P3348" s="17"/>
      <c r="Q3348" s="18"/>
      <c r="R3348" s="25"/>
      <c r="S3348" s="18"/>
      <c r="T3348" s="34"/>
      <c r="U3348" s="15"/>
      <c r="V3348" s="45"/>
    </row>
    <row r="3349" spans="1:22" ht="16.5" customHeight="1">
      <c r="A3349" s="27"/>
      <c r="B3349" s="9"/>
      <c r="C3349" s="15"/>
      <c r="D3349" s="21"/>
      <c r="E3349" s="12"/>
      <c r="F3349" s="14"/>
      <c r="G3349" s="14"/>
      <c r="H3349" s="9"/>
      <c r="I3349" s="13"/>
      <c r="J3349" s="14"/>
      <c r="K3349" s="15"/>
      <c r="L3349" s="13"/>
      <c r="M3349" s="14"/>
      <c r="N3349" s="9"/>
      <c r="O3349" s="9"/>
      <c r="P3349" s="17"/>
      <c r="Q3349" s="18"/>
      <c r="R3349" s="25"/>
      <c r="S3349" s="18"/>
      <c r="T3349" s="34"/>
      <c r="U3349" s="15"/>
      <c r="V3349" s="45"/>
    </row>
    <row r="3350" spans="1:22" ht="16.5" customHeight="1">
      <c r="A3350" s="27"/>
      <c r="B3350" s="9"/>
      <c r="C3350" s="15"/>
      <c r="D3350" s="21"/>
      <c r="E3350" s="12"/>
      <c r="F3350" s="14"/>
      <c r="G3350" s="14"/>
      <c r="H3350" s="9"/>
      <c r="I3350" s="13"/>
      <c r="J3350" s="14"/>
      <c r="K3350" s="15"/>
      <c r="L3350" s="13"/>
      <c r="M3350" s="14"/>
      <c r="N3350" s="9"/>
      <c r="O3350" s="9"/>
      <c r="P3350" s="17"/>
      <c r="Q3350" s="18"/>
      <c r="R3350" s="25"/>
      <c r="S3350" s="18"/>
      <c r="T3350" s="34"/>
      <c r="U3350" s="15"/>
      <c r="V3350" s="45"/>
    </row>
    <row r="3351" spans="1:22" ht="16.5" customHeight="1">
      <c r="A3351" s="27"/>
      <c r="B3351" s="9"/>
      <c r="C3351" s="15"/>
      <c r="D3351" s="21"/>
      <c r="E3351" s="12"/>
      <c r="F3351" s="14"/>
      <c r="G3351" s="14"/>
      <c r="H3351" s="9"/>
      <c r="I3351" s="13"/>
      <c r="J3351" s="14"/>
      <c r="K3351" s="15"/>
      <c r="L3351" s="13"/>
      <c r="M3351" s="14"/>
      <c r="N3351" s="9"/>
      <c r="O3351" s="9"/>
      <c r="P3351" s="17"/>
      <c r="Q3351" s="18"/>
      <c r="R3351" s="25"/>
      <c r="S3351" s="18"/>
      <c r="T3351" s="34"/>
      <c r="U3351" s="15"/>
      <c r="V3351" s="45"/>
    </row>
    <row r="3352" spans="1:22" ht="16.5" customHeight="1">
      <c r="A3352" s="27"/>
      <c r="B3352" s="9"/>
      <c r="C3352" s="15"/>
      <c r="D3352" s="21"/>
      <c r="E3352" s="12"/>
      <c r="F3352" s="14"/>
      <c r="G3352" s="14"/>
      <c r="H3352" s="9"/>
      <c r="I3352" s="13"/>
      <c r="J3352" s="14"/>
      <c r="K3352" s="15"/>
      <c r="L3352" s="13"/>
      <c r="M3352" s="14"/>
      <c r="N3352" s="9"/>
      <c r="O3352" s="9"/>
      <c r="P3352" s="17"/>
      <c r="Q3352" s="18"/>
      <c r="R3352" s="25"/>
      <c r="S3352" s="18"/>
      <c r="T3352" s="34"/>
      <c r="U3352" s="15"/>
      <c r="V3352" s="45"/>
    </row>
    <row r="3353" spans="1:22" ht="16.5" customHeight="1">
      <c r="A3353" s="27"/>
      <c r="B3353" s="9"/>
      <c r="C3353" s="15"/>
      <c r="D3353" s="21"/>
      <c r="E3353" s="12"/>
      <c r="F3353" s="14"/>
      <c r="G3353" s="14"/>
      <c r="H3353" s="9"/>
      <c r="I3353" s="13"/>
      <c r="J3353" s="14"/>
      <c r="K3353" s="15"/>
      <c r="L3353" s="13"/>
      <c r="M3353" s="14"/>
      <c r="N3353" s="9"/>
      <c r="O3353" s="9"/>
      <c r="P3353" s="17"/>
      <c r="Q3353" s="18"/>
      <c r="R3353" s="25"/>
      <c r="S3353" s="18"/>
      <c r="T3353" s="34"/>
      <c r="U3353" s="15"/>
      <c r="V3353" s="45"/>
    </row>
    <row r="3354" spans="1:22" ht="16.5" customHeight="1">
      <c r="A3354" s="27"/>
      <c r="B3354" s="9"/>
      <c r="C3354" s="15"/>
      <c r="D3354" s="21"/>
      <c r="E3354" s="12"/>
      <c r="F3354" s="14"/>
      <c r="G3354" s="14"/>
      <c r="H3354" s="9"/>
      <c r="I3354" s="13"/>
      <c r="J3354" s="14"/>
      <c r="K3354" s="15"/>
      <c r="L3354" s="13"/>
      <c r="M3354" s="14"/>
      <c r="N3354" s="9"/>
      <c r="O3354" s="9"/>
      <c r="P3354" s="17"/>
      <c r="Q3354" s="18"/>
      <c r="R3354" s="25"/>
      <c r="S3354" s="18"/>
      <c r="T3354" s="34"/>
      <c r="U3354" s="15"/>
      <c r="V3354" s="45"/>
    </row>
    <row r="3355" spans="1:22" ht="16.5" customHeight="1">
      <c r="A3355" s="27"/>
      <c r="B3355" s="9"/>
      <c r="C3355" s="15"/>
      <c r="D3355" s="21"/>
      <c r="E3355" s="12"/>
      <c r="F3355" s="14"/>
      <c r="G3355" s="14"/>
      <c r="H3355" s="9"/>
      <c r="I3355" s="13"/>
      <c r="J3355" s="14"/>
      <c r="K3355" s="15"/>
      <c r="L3355" s="13"/>
      <c r="M3355" s="14"/>
      <c r="N3355" s="9"/>
      <c r="O3355" s="9"/>
      <c r="P3355" s="17"/>
      <c r="Q3355" s="18"/>
      <c r="R3355" s="25"/>
      <c r="S3355" s="18"/>
      <c r="T3355" s="34"/>
      <c r="U3355" s="15"/>
      <c r="V3355" s="45"/>
    </row>
    <row r="3356" spans="1:22" ht="16.5" customHeight="1">
      <c r="A3356" s="27"/>
      <c r="B3356" s="9"/>
      <c r="C3356" s="15"/>
      <c r="D3356" s="21"/>
      <c r="E3356" s="12"/>
      <c r="F3356" s="14"/>
      <c r="G3356" s="14"/>
      <c r="H3356" s="9"/>
      <c r="I3356" s="13"/>
      <c r="J3356" s="14"/>
      <c r="K3356" s="15"/>
      <c r="L3356" s="13"/>
      <c r="M3356" s="14"/>
      <c r="N3356" s="9"/>
      <c r="O3356" s="9"/>
      <c r="P3356" s="17"/>
      <c r="Q3356" s="18"/>
      <c r="R3356" s="25"/>
      <c r="S3356" s="18"/>
      <c r="T3356" s="34"/>
      <c r="U3356" s="15"/>
      <c r="V3356" s="45"/>
    </row>
    <row r="3357" spans="1:22" ht="16.5" customHeight="1">
      <c r="A3357" s="27"/>
      <c r="B3357" s="9"/>
      <c r="C3357" s="15"/>
      <c r="D3357" s="21"/>
      <c r="E3357" s="12"/>
      <c r="F3357" s="14"/>
      <c r="G3357" s="14"/>
      <c r="H3357" s="9"/>
      <c r="I3357" s="13"/>
      <c r="J3357" s="14"/>
      <c r="K3357" s="15"/>
      <c r="L3357" s="13"/>
      <c r="M3357" s="14"/>
      <c r="N3357" s="9"/>
      <c r="O3357" s="9"/>
      <c r="P3357" s="17"/>
      <c r="Q3357" s="18"/>
      <c r="R3357" s="25"/>
      <c r="S3357" s="18"/>
      <c r="T3357" s="34"/>
      <c r="U3357" s="15"/>
      <c r="V3357" s="45"/>
    </row>
    <row r="3358" spans="1:22" ht="16.5" customHeight="1">
      <c r="A3358" s="27"/>
      <c r="B3358" s="9"/>
      <c r="C3358" s="15"/>
      <c r="D3358" s="21"/>
      <c r="E3358" s="12"/>
      <c r="F3358" s="14"/>
      <c r="G3358" s="14"/>
      <c r="H3358" s="9"/>
      <c r="I3358" s="13"/>
      <c r="J3358" s="14"/>
      <c r="K3358" s="15"/>
      <c r="L3358" s="13"/>
      <c r="M3358" s="14"/>
      <c r="N3358" s="9"/>
      <c r="O3358" s="9"/>
      <c r="P3358" s="17"/>
      <c r="Q3358" s="18"/>
      <c r="R3358" s="25"/>
      <c r="S3358" s="18"/>
      <c r="T3358" s="34"/>
      <c r="U3358" s="15"/>
      <c r="V3358" s="45"/>
    </row>
    <row r="3359" spans="1:22" ht="16.5" customHeight="1">
      <c r="A3359" s="27"/>
      <c r="B3359" s="9"/>
      <c r="C3359" s="15"/>
      <c r="D3359" s="21"/>
      <c r="E3359" s="12"/>
      <c r="F3359" s="14"/>
      <c r="G3359" s="14"/>
      <c r="H3359" s="9"/>
      <c r="I3359" s="13"/>
      <c r="J3359" s="14"/>
      <c r="K3359" s="15"/>
      <c r="L3359" s="13"/>
      <c r="M3359" s="14"/>
      <c r="N3359" s="9"/>
      <c r="O3359" s="9"/>
      <c r="P3359" s="17"/>
      <c r="Q3359" s="18"/>
      <c r="R3359" s="25"/>
      <c r="S3359" s="18"/>
      <c r="T3359" s="34"/>
      <c r="U3359" s="15"/>
      <c r="V3359" s="45"/>
    </row>
    <row r="3360" spans="1:22" ht="16.5" customHeight="1">
      <c r="A3360" s="27"/>
      <c r="B3360" s="9"/>
      <c r="C3360" s="15"/>
      <c r="D3360" s="21"/>
      <c r="E3360" s="12"/>
      <c r="F3360" s="14"/>
      <c r="G3360" s="14"/>
      <c r="H3360" s="9"/>
      <c r="I3360" s="13"/>
      <c r="J3360" s="14"/>
      <c r="K3360" s="15"/>
      <c r="L3360" s="13"/>
      <c r="M3360" s="14"/>
      <c r="N3360" s="9"/>
      <c r="O3360" s="9"/>
      <c r="P3360" s="17"/>
      <c r="Q3360" s="18"/>
      <c r="R3360" s="25"/>
      <c r="S3360" s="18"/>
      <c r="T3360" s="34"/>
      <c r="U3360" s="15"/>
      <c r="V3360" s="45"/>
    </row>
    <row r="3361" spans="1:22" ht="16.5" customHeight="1">
      <c r="A3361" s="27"/>
      <c r="B3361" s="9"/>
      <c r="C3361" s="15"/>
      <c r="D3361" s="21"/>
      <c r="E3361" s="12"/>
      <c r="F3361" s="14"/>
      <c r="G3361" s="14"/>
      <c r="H3361" s="9"/>
      <c r="I3361" s="13"/>
      <c r="J3361" s="14"/>
      <c r="K3361" s="15"/>
      <c r="L3361" s="13"/>
      <c r="M3361" s="14"/>
      <c r="N3361" s="9"/>
      <c r="O3361" s="9"/>
      <c r="P3361" s="17"/>
      <c r="Q3361" s="18"/>
      <c r="R3361" s="25"/>
      <c r="S3361" s="18"/>
      <c r="T3361" s="34"/>
      <c r="U3361" s="15"/>
      <c r="V3361" s="45"/>
    </row>
    <row r="3362" spans="1:22" ht="16.5" customHeight="1">
      <c r="A3362" s="27"/>
      <c r="B3362" s="9"/>
      <c r="C3362" s="15"/>
      <c r="D3362" s="21"/>
      <c r="E3362" s="12"/>
      <c r="F3362" s="14"/>
      <c r="G3362" s="14"/>
      <c r="H3362" s="9"/>
      <c r="I3362" s="13"/>
      <c r="J3362" s="14"/>
      <c r="K3362" s="15"/>
      <c r="L3362" s="13"/>
      <c r="M3362" s="14"/>
      <c r="N3362" s="9"/>
      <c r="O3362" s="9"/>
      <c r="P3362" s="17"/>
      <c r="Q3362" s="18"/>
      <c r="R3362" s="25"/>
      <c r="S3362" s="18"/>
      <c r="T3362" s="34"/>
      <c r="U3362" s="15"/>
      <c r="V3362" s="45"/>
    </row>
    <row r="3363" spans="1:22" ht="16.5" customHeight="1">
      <c r="A3363" s="27"/>
      <c r="B3363" s="9"/>
      <c r="C3363" s="15"/>
      <c r="D3363" s="21"/>
      <c r="E3363" s="12"/>
      <c r="F3363" s="14"/>
      <c r="G3363" s="14"/>
      <c r="H3363" s="9"/>
      <c r="I3363" s="13"/>
      <c r="J3363" s="14"/>
      <c r="K3363" s="15"/>
      <c r="L3363" s="13"/>
      <c r="M3363" s="14"/>
      <c r="N3363" s="9"/>
      <c r="O3363" s="9"/>
      <c r="P3363" s="17"/>
      <c r="Q3363" s="18"/>
      <c r="R3363" s="25"/>
      <c r="S3363" s="18"/>
      <c r="T3363" s="34"/>
      <c r="U3363" s="15"/>
      <c r="V3363" s="45"/>
    </row>
    <row r="3364" spans="1:22" ht="16.5" customHeight="1">
      <c r="A3364" s="27"/>
      <c r="B3364" s="9"/>
      <c r="C3364" s="15"/>
      <c r="D3364" s="21"/>
      <c r="E3364" s="12"/>
      <c r="F3364" s="14"/>
      <c r="G3364" s="14"/>
      <c r="H3364" s="9"/>
      <c r="I3364" s="13"/>
      <c r="J3364" s="14"/>
      <c r="K3364" s="15"/>
      <c r="L3364" s="13"/>
      <c r="M3364" s="14"/>
      <c r="N3364" s="9"/>
      <c r="O3364" s="9"/>
      <c r="P3364" s="17"/>
      <c r="Q3364" s="18"/>
      <c r="R3364" s="25"/>
      <c r="S3364" s="18"/>
      <c r="T3364" s="34"/>
      <c r="U3364" s="15"/>
      <c r="V3364" s="45"/>
    </row>
    <row r="3365" spans="1:22" ht="16.5" customHeight="1">
      <c r="A3365" s="27"/>
      <c r="B3365" s="9"/>
      <c r="C3365" s="15"/>
      <c r="D3365" s="21"/>
      <c r="E3365" s="12"/>
      <c r="F3365" s="14"/>
      <c r="G3365" s="14"/>
      <c r="H3365" s="9"/>
      <c r="I3365" s="13"/>
      <c r="J3365" s="14"/>
      <c r="K3365" s="15"/>
      <c r="L3365" s="13"/>
      <c r="M3365" s="14"/>
      <c r="N3365" s="9"/>
      <c r="O3365" s="9"/>
      <c r="P3365" s="17"/>
      <c r="Q3365" s="18"/>
      <c r="R3365" s="25"/>
      <c r="S3365" s="18"/>
      <c r="T3365" s="34"/>
      <c r="U3365" s="15"/>
      <c r="V3365" s="45"/>
    </row>
    <row r="3366" spans="1:22" ht="16.5" customHeight="1">
      <c r="A3366" s="27"/>
      <c r="B3366" s="9"/>
      <c r="C3366" s="15"/>
      <c r="D3366" s="21"/>
      <c r="E3366" s="12"/>
      <c r="F3366" s="14"/>
      <c r="G3366" s="14"/>
      <c r="H3366" s="9"/>
      <c r="I3366" s="13"/>
      <c r="J3366" s="14"/>
      <c r="K3366" s="15"/>
      <c r="L3366" s="13"/>
      <c r="M3366" s="14"/>
      <c r="N3366" s="9"/>
      <c r="O3366" s="9"/>
      <c r="P3366" s="17"/>
      <c r="Q3366" s="18"/>
      <c r="R3366" s="25"/>
      <c r="S3366" s="18"/>
      <c r="T3366" s="34"/>
      <c r="U3366" s="15"/>
      <c r="V3366" s="45"/>
    </row>
    <row r="3367" spans="1:22" ht="16.5" customHeight="1">
      <c r="A3367" s="27"/>
      <c r="B3367" s="9"/>
      <c r="C3367" s="15"/>
      <c r="D3367" s="21"/>
      <c r="E3367" s="12"/>
      <c r="F3367" s="14"/>
      <c r="G3367" s="14"/>
      <c r="H3367" s="9"/>
      <c r="I3367" s="13"/>
      <c r="J3367" s="14"/>
      <c r="K3367" s="15"/>
      <c r="L3367" s="13"/>
      <c r="M3367" s="14"/>
      <c r="N3367" s="9"/>
      <c r="O3367" s="9"/>
      <c r="P3367" s="17"/>
      <c r="Q3367" s="18"/>
      <c r="R3367" s="25"/>
      <c r="S3367" s="18"/>
      <c r="T3367" s="34"/>
      <c r="U3367" s="15"/>
      <c r="V3367" s="45"/>
    </row>
    <row r="3368" spans="1:22" ht="16.5" customHeight="1">
      <c r="A3368" s="27"/>
      <c r="B3368" s="9"/>
      <c r="C3368" s="15"/>
      <c r="D3368" s="21"/>
      <c r="E3368" s="12"/>
      <c r="F3368" s="14"/>
      <c r="G3368" s="14"/>
      <c r="H3368" s="9"/>
      <c r="I3368" s="13"/>
      <c r="J3368" s="14"/>
      <c r="K3368" s="15"/>
      <c r="L3368" s="13"/>
      <c r="M3368" s="14"/>
      <c r="N3368" s="9"/>
      <c r="O3368" s="9"/>
      <c r="P3368" s="17"/>
      <c r="Q3368" s="18"/>
      <c r="R3368" s="25"/>
      <c r="S3368" s="18"/>
      <c r="T3368" s="34"/>
      <c r="U3368" s="15"/>
      <c r="V3368" s="45"/>
    </row>
    <row r="3369" spans="1:22" ht="16.5" customHeight="1">
      <c r="A3369" s="27"/>
      <c r="B3369" s="9"/>
      <c r="C3369" s="15"/>
      <c r="D3369" s="21"/>
      <c r="E3369" s="12"/>
      <c r="F3369" s="14"/>
      <c r="G3369" s="14"/>
      <c r="H3369" s="9"/>
      <c r="I3369" s="13"/>
      <c r="J3369" s="14"/>
      <c r="K3369" s="15"/>
      <c r="L3369" s="13"/>
      <c r="M3369" s="14"/>
      <c r="N3369" s="9"/>
      <c r="O3369" s="9"/>
      <c r="P3369" s="17"/>
      <c r="Q3369" s="18"/>
      <c r="R3369" s="25"/>
      <c r="S3369" s="18"/>
      <c r="T3369" s="34"/>
      <c r="U3369" s="15"/>
      <c r="V3369" s="45"/>
    </row>
    <row r="3370" spans="1:22" ht="16.5" customHeight="1">
      <c r="A3370" s="27"/>
      <c r="B3370" s="9"/>
      <c r="C3370" s="15"/>
      <c r="D3370" s="21"/>
      <c r="E3370" s="12"/>
      <c r="F3370" s="14"/>
      <c r="G3370" s="14"/>
      <c r="H3370" s="9"/>
      <c r="I3370" s="13"/>
      <c r="J3370" s="14"/>
      <c r="K3370" s="15"/>
      <c r="L3370" s="13"/>
      <c r="M3370" s="14"/>
      <c r="N3370" s="9"/>
      <c r="O3370" s="9"/>
      <c r="P3370" s="17"/>
      <c r="Q3370" s="18"/>
      <c r="R3370" s="25"/>
      <c r="S3370" s="18"/>
      <c r="T3370" s="34"/>
      <c r="U3370" s="15"/>
      <c r="V3370" s="45"/>
    </row>
    <row r="3371" spans="1:22" ht="16.5" customHeight="1">
      <c r="A3371" s="27"/>
      <c r="B3371" s="9"/>
      <c r="C3371" s="15"/>
      <c r="D3371" s="21"/>
      <c r="E3371" s="12"/>
      <c r="F3371" s="14"/>
      <c r="G3371" s="14"/>
      <c r="H3371" s="9"/>
      <c r="I3371" s="13"/>
      <c r="J3371" s="14"/>
      <c r="K3371" s="15"/>
      <c r="L3371" s="13"/>
      <c r="M3371" s="14"/>
      <c r="N3371" s="9"/>
      <c r="O3371" s="9"/>
      <c r="P3371" s="17"/>
      <c r="Q3371" s="18"/>
      <c r="R3371" s="25"/>
      <c r="S3371" s="18"/>
      <c r="T3371" s="34"/>
      <c r="U3371" s="15"/>
      <c r="V3371" s="45"/>
    </row>
    <row r="3372" spans="1:22" ht="16.5" customHeight="1">
      <c r="A3372" s="27"/>
      <c r="B3372" s="9"/>
      <c r="C3372" s="15"/>
      <c r="D3372" s="21"/>
      <c r="E3372" s="12"/>
      <c r="F3372" s="14"/>
      <c r="G3372" s="14"/>
      <c r="H3372" s="9"/>
      <c r="I3372" s="13"/>
      <c r="J3372" s="14"/>
      <c r="K3372" s="15"/>
      <c r="L3372" s="13"/>
      <c r="M3372" s="14"/>
      <c r="N3372" s="9"/>
      <c r="O3372" s="9"/>
      <c r="P3372" s="17"/>
      <c r="Q3372" s="18"/>
      <c r="R3372" s="25"/>
      <c r="S3372" s="18"/>
      <c r="T3372" s="34"/>
      <c r="U3372" s="15"/>
      <c r="V3372" s="45"/>
    </row>
    <row r="3373" spans="1:22" ht="16.5" customHeight="1">
      <c r="A3373" s="27"/>
      <c r="B3373" s="9"/>
      <c r="C3373" s="15"/>
      <c r="D3373" s="21"/>
      <c r="E3373" s="12"/>
      <c r="F3373" s="14"/>
      <c r="G3373" s="14"/>
      <c r="H3373" s="9"/>
      <c r="I3373" s="13"/>
      <c r="J3373" s="14"/>
      <c r="K3373" s="15"/>
      <c r="L3373" s="13"/>
      <c r="M3373" s="14"/>
      <c r="N3373" s="9"/>
      <c r="O3373" s="9"/>
      <c r="P3373" s="17"/>
      <c r="Q3373" s="18"/>
      <c r="R3373" s="25"/>
      <c r="S3373" s="18"/>
      <c r="T3373" s="34"/>
      <c r="U3373" s="15"/>
      <c r="V3373" s="45"/>
    </row>
    <row r="3374" spans="1:22" ht="16.5" customHeight="1">
      <c r="A3374" s="27"/>
      <c r="B3374" s="9"/>
      <c r="C3374" s="15"/>
      <c r="D3374" s="21"/>
      <c r="E3374" s="12"/>
      <c r="F3374" s="14"/>
      <c r="G3374" s="14"/>
      <c r="H3374" s="9"/>
      <c r="I3374" s="13"/>
      <c r="J3374" s="14"/>
      <c r="K3374" s="15"/>
      <c r="L3374" s="13"/>
      <c r="M3374" s="14"/>
      <c r="N3374" s="9"/>
      <c r="O3374" s="9"/>
      <c r="P3374" s="17"/>
      <c r="Q3374" s="18"/>
      <c r="R3374" s="25"/>
      <c r="S3374" s="18"/>
      <c r="T3374" s="34"/>
      <c r="U3374" s="15"/>
      <c r="V3374" s="45"/>
    </row>
    <row r="3375" spans="1:22" ht="16.5" customHeight="1">
      <c r="A3375" s="27"/>
      <c r="B3375" s="9"/>
      <c r="C3375" s="15"/>
      <c r="D3375" s="21"/>
      <c r="E3375" s="12"/>
      <c r="F3375" s="14"/>
      <c r="G3375" s="14"/>
      <c r="H3375" s="9"/>
      <c r="I3375" s="13"/>
      <c r="J3375" s="14"/>
      <c r="K3375" s="15"/>
      <c r="L3375" s="13"/>
      <c r="M3375" s="14"/>
      <c r="N3375" s="9"/>
      <c r="O3375" s="9"/>
      <c r="P3375" s="17"/>
      <c r="Q3375" s="18"/>
      <c r="R3375" s="25"/>
      <c r="S3375" s="18"/>
      <c r="T3375" s="34"/>
      <c r="U3375" s="15"/>
      <c r="V3375" s="45"/>
    </row>
    <row r="3376" spans="1:22" ht="16.5" customHeight="1">
      <c r="A3376" s="27"/>
      <c r="B3376" s="9"/>
      <c r="C3376" s="15"/>
      <c r="D3376" s="21"/>
      <c r="E3376" s="12"/>
      <c r="F3376" s="14"/>
      <c r="G3376" s="14"/>
      <c r="H3376" s="9"/>
      <c r="I3376" s="13"/>
      <c r="J3376" s="14"/>
      <c r="K3376" s="15"/>
      <c r="L3376" s="13"/>
      <c r="M3376" s="14"/>
      <c r="N3376" s="9"/>
      <c r="O3376" s="9"/>
      <c r="P3376" s="17"/>
      <c r="Q3376" s="18"/>
      <c r="R3376" s="25"/>
      <c r="S3376" s="18"/>
      <c r="T3376" s="34"/>
      <c r="U3376" s="15"/>
      <c r="V3376" s="45"/>
    </row>
    <row r="3377" spans="1:22" ht="16.5" customHeight="1">
      <c r="A3377" s="27"/>
      <c r="B3377" s="9"/>
      <c r="C3377" s="15"/>
      <c r="D3377" s="21"/>
      <c r="E3377" s="12"/>
      <c r="F3377" s="14"/>
      <c r="G3377" s="14"/>
      <c r="H3377" s="9"/>
      <c r="I3377" s="13"/>
      <c r="J3377" s="14"/>
      <c r="K3377" s="15"/>
      <c r="L3377" s="13"/>
      <c r="M3377" s="14"/>
      <c r="N3377" s="9"/>
      <c r="O3377" s="9"/>
      <c r="P3377" s="17"/>
      <c r="Q3377" s="18"/>
      <c r="R3377" s="25"/>
      <c r="S3377" s="18"/>
      <c r="T3377" s="34"/>
      <c r="U3377" s="15"/>
      <c r="V3377" s="45"/>
    </row>
    <row r="3378" spans="1:22" ht="16.5" customHeight="1">
      <c r="A3378" s="27"/>
      <c r="B3378" s="9"/>
      <c r="C3378" s="15"/>
      <c r="D3378" s="21"/>
      <c r="E3378" s="12"/>
      <c r="F3378" s="14"/>
      <c r="G3378" s="14"/>
      <c r="H3378" s="9"/>
      <c r="I3378" s="13"/>
      <c r="J3378" s="14"/>
      <c r="K3378" s="15"/>
      <c r="L3378" s="13"/>
      <c r="M3378" s="14"/>
      <c r="N3378" s="9"/>
      <c r="O3378" s="9"/>
      <c r="P3378" s="17"/>
      <c r="Q3378" s="18"/>
      <c r="R3378" s="25"/>
      <c r="S3378" s="18"/>
      <c r="T3378" s="34"/>
      <c r="U3378" s="15"/>
      <c r="V3378" s="45"/>
    </row>
    <row r="3379" spans="1:22" ht="16.5" customHeight="1">
      <c r="A3379" s="27"/>
      <c r="B3379" s="9"/>
      <c r="C3379" s="15"/>
      <c r="D3379" s="21"/>
      <c r="E3379" s="12"/>
      <c r="F3379" s="14"/>
      <c r="G3379" s="14"/>
      <c r="H3379" s="9"/>
      <c r="I3379" s="13"/>
      <c r="J3379" s="14"/>
      <c r="K3379" s="15"/>
      <c r="L3379" s="13"/>
      <c r="M3379" s="14"/>
      <c r="N3379" s="9"/>
      <c r="O3379" s="9"/>
      <c r="P3379" s="17"/>
      <c r="Q3379" s="18"/>
      <c r="R3379" s="25"/>
      <c r="S3379" s="18"/>
      <c r="T3379" s="34"/>
      <c r="U3379" s="15"/>
      <c r="V3379" s="45"/>
    </row>
    <row r="3380" spans="1:22" ht="16.5" customHeight="1">
      <c r="A3380" s="27"/>
      <c r="B3380" s="9"/>
      <c r="C3380" s="15"/>
      <c r="D3380" s="21"/>
      <c r="E3380" s="12"/>
      <c r="F3380" s="14"/>
      <c r="G3380" s="14"/>
      <c r="H3380" s="9"/>
      <c r="I3380" s="13"/>
      <c r="J3380" s="14"/>
      <c r="K3380" s="15"/>
      <c r="L3380" s="13"/>
      <c r="M3380" s="14"/>
      <c r="N3380" s="9"/>
      <c r="O3380" s="9"/>
      <c r="P3380" s="17"/>
      <c r="Q3380" s="18"/>
      <c r="R3380" s="25"/>
      <c r="S3380" s="18"/>
      <c r="T3380" s="34"/>
      <c r="U3380" s="15"/>
      <c r="V3380" s="45"/>
    </row>
    <row r="3381" spans="1:22" ht="16.5" customHeight="1">
      <c r="A3381" s="27"/>
      <c r="B3381" s="9"/>
      <c r="C3381" s="15"/>
      <c r="D3381" s="21"/>
      <c r="E3381" s="12"/>
      <c r="F3381" s="14"/>
      <c r="G3381" s="14"/>
      <c r="H3381" s="9"/>
      <c r="I3381" s="13"/>
      <c r="J3381" s="14"/>
      <c r="K3381" s="15"/>
      <c r="L3381" s="13"/>
      <c r="M3381" s="14"/>
      <c r="N3381" s="9"/>
      <c r="O3381" s="9"/>
      <c r="P3381" s="17"/>
      <c r="Q3381" s="18"/>
      <c r="R3381" s="25"/>
      <c r="S3381" s="18"/>
      <c r="T3381" s="34"/>
      <c r="U3381" s="15"/>
      <c r="V3381" s="45"/>
    </row>
    <row r="3382" spans="1:22" ht="16.5" customHeight="1">
      <c r="A3382" s="27"/>
      <c r="B3382" s="9"/>
      <c r="C3382" s="15"/>
      <c r="D3382" s="21"/>
      <c r="E3382" s="12"/>
      <c r="F3382" s="14"/>
      <c r="G3382" s="14"/>
      <c r="H3382" s="9"/>
      <c r="I3382" s="13"/>
      <c r="J3382" s="14"/>
      <c r="K3382" s="15"/>
      <c r="L3382" s="13"/>
      <c r="M3382" s="14"/>
      <c r="N3382" s="9"/>
      <c r="O3382" s="9"/>
      <c r="P3382" s="17"/>
      <c r="Q3382" s="18"/>
      <c r="R3382" s="25"/>
      <c r="S3382" s="18"/>
      <c r="T3382" s="34"/>
      <c r="U3382" s="15"/>
      <c r="V3382" s="45"/>
    </row>
    <row r="3383" spans="1:22" ht="16.5" customHeight="1">
      <c r="A3383" s="27"/>
      <c r="B3383" s="9"/>
      <c r="C3383" s="15"/>
      <c r="D3383" s="21"/>
      <c r="E3383" s="12"/>
      <c r="F3383" s="14"/>
      <c r="G3383" s="14"/>
      <c r="H3383" s="9"/>
      <c r="I3383" s="13"/>
      <c r="J3383" s="14"/>
      <c r="K3383" s="15"/>
      <c r="L3383" s="13"/>
      <c r="M3383" s="14"/>
      <c r="N3383" s="9"/>
      <c r="O3383" s="9"/>
      <c r="P3383" s="17"/>
      <c r="Q3383" s="18"/>
      <c r="R3383" s="25"/>
      <c r="S3383" s="18"/>
      <c r="T3383" s="34"/>
      <c r="U3383" s="15"/>
      <c r="V3383" s="45"/>
    </row>
    <row r="3384" spans="1:22" ht="16.5" customHeight="1">
      <c r="A3384" s="27"/>
      <c r="B3384" s="9"/>
      <c r="C3384" s="15"/>
      <c r="D3384" s="21"/>
      <c r="E3384" s="12"/>
      <c r="F3384" s="14"/>
      <c r="G3384" s="14"/>
      <c r="H3384" s="9"/>
      <c r="I3384" s="13"/>
      <c r="J3384" s="14"/>
      <c r="K3384" s="15"/>
      <c r="L3384" s="13"/>
      <c r="M3384" s="14"/>
      <c r="N3384" s="9"/>
      <c r="O3384" s="9"/>
      <c r="P3384" s="17"/>
      <c r="Q3384" s="18"/>
      <c r="R3384" s="25"/>
      <c r="S3384" s="18"/>
      <c r="T3384" s="34"/>
      <c r="U3384" s="15"/>
      <c r="V3384" s="45"/>
    </row>
    <row r="3385" spans="1:22" ht="16.5" customHeight="1">
      <c r="A3385" s="27"/>
      <c r="B3385" s="9"/>
      <c r="C3385" s="15"/>
      <c r="D3385" s="21"/>
      <c r="E3385" s="12"/>
      <c r="F3385" s="14"/>
      <c r="G3385" s="14"/>
      <c r="H3385" s="9"/>
      <c r="I3385" s="13"/>
      <c r="J3385" s="14"/>
      <c r="K3385" s="15"/>
      <c r="L3385" s="13"/>
      <c r="M3385" s="14"/>
      <c r="N3385" s="9"/>
      <c r="O3385" s="9"/>
      <c r="P3385" s="17"/>
      <c r="Q3385" s="18"/>
      <c r="R3385" s="25"/>
      <c r="S3385" s="18"/>
      <c r="T3385" s="34"/>
      <c r="U3385" s="15"/>
      <c r="V3385" s="45"/>
    </row>
    <row r="3386" spans="1:22" ht="16.5" customHeight="1">
      <c r="A3386" s="27"/>
      <c r="B3386" s="9"/>
      <c r="C3386" s="15"/>
      <c r="D3386" s="21"/>
      <c r="E3386" s="12"/>
      <c r="F3386" s="14"/>
      <c r="G3386" s="14"/>
      <c r="H3386" s="9"/>
      <c r="I3386" s="13"/>
      <c r="J3386" s="14"/>
      <c r="K3386" s="15"/>
      <c r="L3386" s="13"/>
      <c r="M3386" s="14"/>
      <c r="N3386" s="9"/>
      <c r="O3386" s="9"/>
      <c r="P3386" s="17"/>
      <c r="Q3386" s="18"/>
      <c r="R3386" s="25"/>
      <c r="S3386" s="18"/>
      <c r="T3386" s="34"/>
      <c r="U3386" s="15"/>
      <c r="V3386" s="45"/>
    </row>
    <row r="3387" spans="1:22" ht="16.5" customHeight="1">
      <c r="A3387" s="27"/>
      <c r="B3387" s="9"/>
      <c r="C3387" s="15"/>
      <c r="D3387" s="21"/>
      <c r="E3387" s="12"/>
      <c r="F3387" s="14"/>
      <c r="G3387" s="14"/>
      <c r="H3387" s="9"/>
      <c r="I3387" s="13"/>
      <c r="J3387" s="14"/>
      <c r="K3387" s="15"/>
      <c r="L3387" s="13"/>
      <c r="M3387" s="14"/>
      <c r="N3387" s="9"/>
      <c r="O3387" s="9"/>
      <c r="P3387" s="17"/>
      <c r="Q3387" s="18"/>
      <c r="R3387" s="25"/>
      <c r="S3387" s="18"/>
      <c r="T3387" s="34"/>
      <c r="U3387" s="15"/>
      <c r="V3387" s="45"/>
    </row>
    <row r="3388" spans="1:22" ht="16.5" customHeight="1">
      <c r="A3388" s="27"/>
      <c r="B3388" s="9"/>
      <c r="C3388" s="15"/>
      <c r="D3388" s="21"/>
      <c r="E3388" s="12"/>
      <c r="F3388" s="14"/>
      <c r="G3388" s="14"/>
      <c r="H3388" s="9"/>
      <c r="I3388" s="13"/>
      <c r="J3388" s="14"/>
      <c r="K3388" s="15"/>
      <c r="L3388" s="13"/>
      <c r="M3388" s="14"/>
      <c r="N3388" s="9"/>
      <c r="O3388" s="9"/>
      <c r="P3388" s="17"/>
      <c r="Q3388" s="18"/>
      <c r="R3388" s="25"/>
      <c r="S3388" s="18"/>
      <c r="T3388" s="34"/>
      <c r="U3388" s="15"/>
      <c r="V3388" s="45"/>
    </row>
    <row r="3389" spans="1:22" ht="16.5" customHeight="1">
      <c r="A3389" s="27"/>
      <c r="B3389" s="9"/>
      <c r="C3389" s="15"/>
      <c r="D3389" s="21"/>
      <c r="E3389" s="12"/>
      <c r="F3389" s="14"/>
      <c r="G3389" s="14"/>
      <c r="H3389" s="9"/>
      <c r="I3389" s="13"/>
      <c r="J3389" s="14"/>
      <c r="K3389" s="15"/>
      <c r="L3389" s="13"/>
      <c r="M3389" s="14"/>
      <c r="N3389" s="9"/>
      <c r="O3389" s="9"/>
      <c r="P3389" s="17"/>
      <c r="Q3389" s="18"/>
      <c r="R3389" s="25"/>
      <c r="S3389" s="18"/>
      <c r="T3389" s="34"/>
      <c r="U3389" s="15"/>
      <c r="V3389" s="45"/>
    </row>
    <row r="3390" spans="1:22" ht="16.5" customHeight="1">
      <c r="A3390" s="27"/>
      <c r="B3390" s="9"/>
      <c r="C3390" s="15"/>
      <c r="D3390" s="21"/>
      <c r="E3390" s="12"/>
      <c r="F3390" s="14"/>
      <c r="G3390" s="14"/>
      <c r="H3390" s="9"/>
      <c r="I3390" s="13"/>
      <c r="J3390" s="14"/>
      <c r="K3390" s="15"/>
      <c r="L3390" s="13"/>
      <c r="M3390" s="14"/>
      <c r="N3390" s="9"/>
      <c r="O3390" s="9"/>
      <c r="P3390" s="17"/>
      <c r="Q3390" s="18"/>
      <c r="R3390" s="25"/>
      <c r="S3390" s="18"/>
      <c r="T3390" s="34"/>
      <c r="U3390" s="15"/>
      <c r="V3390" s="45"/>
    </row>
    <row r="3391" spans="1:22" ht="16.5" customHeight="1">
      <c r="A3391" s="27"/>
      <c r="B3391" s="9"/>
      <c r="C3391" s="15"/>
      <c r="D3391" s="21"/>
      <c r="E3391" s="12"/>
      <c r="F3391" s="14"/>
      <c r="G3391" s="14"/>
      <c r="H3391" s="9"/>
      <c r="I3391" s="13"/>
      <c r="J3391" s="14"/>
      <c r="K3391" s="15"/>
      <c r="L3391" s="13"/>
      <c r="M3391" s="14"/>
      <c r="N3391" s="9"/>
      <c r="O3391" s="9"/>
      <c r="P3391" s="17"/>
      <c r="Q3391" s="18"/>
      <c r="R3391" s="25"/>
      <c r="S3391" s="18"/>
      <c r="T3391" s="34"/>
      <c r="U3391" s="15"/>
      <c r="V3391" s="45"/>
    </row>
    <row r="3392" spans="1:22" ht="16.5" customHeight="1">
      <c r="A3392" s="27"/>
      <c r="B3392" s="9"/>
      <c r="C3392" s="15"/>
      <c r="D3392" s="21"/>
      <c r="E3392" s="12"/>
      <c r="F3392" s="14"/>
      <c r="G3392" s="14"/>
      <c r="H3392" s="9"/>
      <c r="I3392" s="13"/>
      <c r="J3392" s="14"/>
      <c r="K3392" s="15"/>
      <c r="L3392" s="13"/>
      <c r="M3392" s="14"/>
      <c r="N3392" s="9"/>
      <c r="O3392" s="9"/>
      <c r="P3392" s="17"/>
      <c r="Q3392" s="18"/>
      <c r="R3392" s="25"/>
      <c r="S3392" s="18"/>
      <c r="T3392" s="34"/>
      <c r="U3392" s="15"/>
      <c r="V3392" s="45"/>
    </row>
    <row r="3393" spans="1:22" ht="16.5" customHeight="1">
      <c r="A3393" s="27"/>
      <c r="B3393" s="9"/>
      <c r="C3393" s="15"/>
      <c r="D3393" s="21"/>
      <c r="E3393" s="12"/>
      <c r="F3393" s="14"/>
      <c r="G3393" s="14"/>
      <c r="H3393" s="9"/>
      <c r="I3393" s="13"/>
      <c r="J3393" s="14"/>
      <c r="K3393" s="15"/>
      <c r="L3393" s="13"/>
      <c r="M3393" s="14"/>
      <c r="N3393" s="9"/>
      <c r="O3393" s="9"/>
      <c r="P3393" s="17"/>
      <c r="Q3393" s="18"/>
      <c r="R3393" s="25"/>
      <c r="S3393" s="18"/>
      <c r="T3393" s="34"/>
      <c r="U3393" s="15"/>
      <c r="V3393" s="45"/>
    </row>
    <row r="3394" spans="1:22" ht="16.5" customHeight="1">
      <c r="A3394" s="27"/>
      <c r="B3394" s="9"/>
      <c r="C3394" s="15"/>
      <c r="D3394" s="21"/>
      <c r="E3394" s="12"/>
      <c r="F3394" s="14"/>
      <c r="G3394" s="14"/>
      <c r="H3394" s="9"/>
      <c r="I3394" s="13"/>
      <c r="J3394" s="14"/>
      <c r="K3394" s="15"/>
      <c r="L3394" s="13"/>
      <c r="M3394" s="14"/>
      <c r="N3394" s="9"/>
      <c r="O3394" s="9"/>
      <c r="P3394" s="17"/>
      <c r="Q3394" s="18"/>
      <c r="R3394" s="25"/>
      <c r="S3394" s="18"/>
      <c r="T3394" s="34"/>
      <c r="U3394" s="15"/>
      <c r="V3394" s="45"/>
    </row>
    <row r="3395" spans="1:22" ht="16.5" customHeight="1">
      <c r="A3395" s="27"/>
      <c r="B3395" s="9"/>
      <c r="C3395" s="15"/>
      <c r="D3395" s="21"/>
      <c r="E3395" s="12"/>
      <c r="F3395" s="14"/>
      <c r="G3395" s="14"/>
      <c r="H3395" s="9"/>
      <c r="I3395" s="13"/>
      <c r="J3395" s="14"/>
      <c r="K3395" s="15"/>
      <c r="L3395" s="13"/>
      <c r="M3395" s="14"/>
      <c r="N3395" s="9"/>
      <c r="O3395" s="9"/>
      <c r="P3395" s="17"/>
      <c r="Q3395" s="18"/>
      <c r="R3395" s="25"/>
      <c r="S3395" s="18"/>
      <c r="T3395" s="34"/>
      <c r="U3395" s="15"/>
      <c r="V3395" s="45"/>
    </row>
    <row r="3396" spans="1:22" ht="16.5" customHeight="1">
      <c r="A3396" s="27"/>
      <c r="B3396" s="9"/>
      <c r="C3396" s="15"/>
      <c r="D3396" s="21"/>
      <c r="E3396" s="12"/>
      <c r="F3396" s="14"/>
      <c r="G3396" s="14"/>
      <c r="H3396" s="9"/>
      <c r="I3396" s="13"/>
      <c r="J3396" s="14"/>
      <c r="K3396" s="15"/>
      <c r="L3396" s="13"/>
      <c r="M3396" s="14"/>
      <c r="N3396" s="9"/>
      <c r="O3396" s="9"/>
      <c r="P3396" s="17"/>
      <c r="Q3396" s="18"/>
      <c r="R3396" s="25"/>
      <c r="S3396" s="18"/>
      <c r="T3396" s="34"/>
      <c r="U3396" s="15"/>
      <c r="V3396" s="45"/>
    </row>
    <row r="3397" spans="1:22" ht="16.5" customHeight="1">
      <c r="A3397" s="27"/>
      <c r="B3397" s="9"/>
      <c r="C3397" s="15"/>
      <c r="D3397" s="21"/>
      <c r="E3397" s="12"/>
      <c r="F3397" s="14"/>
      <c r="G3397" s="14"/>
      <c r="H3397" s="9"/>
      <c r="I3397" s="13"/>
      <c r="J3397" s="14"/>
      <c r="K3397" s="15"/>
      <c r="L3397" s="13"/>
      <c r="M3397" s="14"/>
      <c r="N3397" s="9"/>
      <c r="O3397" s="9"/>
      <c r="P3397" s="17"/>
      <c r="Q3397" s="18"/>
      <c r="R3397" s="25"/>
      <c r="S3397" s="18"/>
      <c r="T3397" s="34"/>
      <c r="U3397" s="15"/>
      <c r="V3397" s="45"/>
    </row>
    <row r="3398" spans="1:22" ht="16.5" customHeight="1">
      <c r="A3398" s="27"/>
      <c r="B3398" s="9"/>
      <c r="C3398" s="15"/>
      <c r="D3398" s="21"/>
      <c r="E3398" s="12"/>
      <c r="F3398" s="14"/>
      <c r="G3398" s="14"/>
      <c r="H3398" s="9"/>
      <c r="I3398" s="13"/>
      <c r="J3398" s="14"/>
      <c r="K3398" s="15"/>
      <c r="L3398" s="13"/>
      <c r="M3398" s="14"/>
      <c r="N3398" s="9"/>
      <c r="O3398" s="9"/>
      <c r="P3398" s="17"/>
      <c r="Q3398" s="18"/>
      <c r="R3398" s="25"/>
      <c r="S3398" s="18"/>
      <c r="T3398" s="34"/>
      <c r="U3398" s="15"/>
      <c r="V3398" s="45"/>
    </row>
    <row r="3399" spans="1:22" ht="16.5" customHeight="1">
      <c r="A3399" s="27"/>
      <c r="B3399" s="9"/>
      <c r="C3399" s="15"/>
      <c r="D3399" s="21"/>
      <c r="E3399" s="12"/>
      <c r="F3399" s="14"/>
      <c r="G3399" s="14"/>
      <c r="H3399" s="9"/>
      <c r="I3399" s="13"/>
      <c r="J3399" s="14"/>
      <c r="K3399" s="15"/>
      <c r="L3399" s="13"/>
      <c r="M3399" s="14"/>
      <c r="N3399" s="9"/>
      <c r="O3399" s="9"/>
      <c r="P3399" s="17"/>
      <c r="Q3399" s="18"/>
      <c r="R3399" s="25"/>
      <c r="S3399" s="18"/>
      <c r="T3399" s="34"/>
      <c r="U3399" s="15"/>
      <c r="V3399" s="45"/>
    </row>
    <row r="3400" spans="1:22" ht="16.5" customHeight="1">
      <c r="A3400" s="27"/>
      <c r="B3400" s="9"/>
      <c r="C3400" s="15"/>
      <c r="D3400" s="21"/>
      <c r="E3400" s="12"/>
      <c r="F3400" s="14"/>
      <c r="G3400" s="14"/>
      <c r="H3400" s="9"/>
      <c r="I3400" s="13"/>
      <c r="J3400" s="14"/>
      <c r="K3400" s="15"/>
      <c r="L3400" s="13"/>
      <c r="M3400" s="14"/>
      <c r="N3400" s="9"/>
      <c r="O3400" s="9"/>
      <c r="P3400" s="17"/>
      <c r="Q3400" s="18"/>
      <c r="R3400" s="25"/>
      <c r="S3400" s="18"/>
      <c r="T3400" s="34"/>
      <c r="U3400" s="15"/>
      <c r="V3400" s="45"/>
    </row>
    <row r="3401" spans="1:22" ht="16.5" customHeight="1">
      <c r="A3401" s="27"/>
      <c r="B3401" s="9"/>
      <c r="C3401" s="15"/>
      <c r="D3401" s="21"/>
      <c r="E3401" s="12"/>
      <c r="F3401" s="14"/>
      <c r="G3401" s="14"/>
      <c r="H3401" s="9"/>
      <c r="I3401" s="13"/>
      <c r="J3401" s="14"/>
      <c r="K3401" s="15"/>
      <c r="L3401" s="13"/>
      <c r="M3401" s="14"/>
      <c r="N3401" s="9"/>
      <c r="O3401" s="9"/>
      <c r="P3401" s="17"/>
      <c r="Q3401" s="18"/>
      <c r="R3401" s="25"/>
      <c r="S3401" s="18"/>
      <c r="T3401" s="34"/>
      <c r="U3401" s="15"/>
      <c r="V3401" s="45"/>
    </row>
    <row r="3402" spans="1:22" ht="16.5" customHeight="1">
      <c r="A3402" s="27"/>
      <c r="B3402" s="9"/>
      <c r="C3402" s="15"/>
      <c r="D3402" s="21"/>
      <c r="E3402" s="12"/>
      <c r="F3402" s="14"/>
      <c r="G3402" s="14"/>
      <c r="H3402" s="9"/>
      <c r="I3402" s="13"/>
      <c r="J3402" s="14"/>
      <c r="K3402" s="15"/>
      <c r="L3402" s="13"/>
      <c r="M3402" s="14"/>
      <c r="N3402" s="9"/>
      <c r="O3402" s="9"/>
      <c r="P3402" s="17"/>
      <c r="Q3402" s="18"/>
      <c r="R3402" s="25"/>
      <c r="S3402" s="18"/>
      <c r="T3402" s="34"/>
      <c r="U3402" s="15"/>
      <c r="V3402" s="45"/>
    </row>
    <row r="3403" spans="1:22" ht="16.5" customHeight="1">
      <c r="A3403" s="27"/>
      <c r="B3403" s="9"/>
      <c r="C3403" s="15"/>
      <c r="D3403" s="21"/>
      <c r="E3403" s="12"/>
      <c r="F3403" s="14"/>
      <c r="G3403" s="14"/>
      <c r="H3403" s="9"/>
      <c r="I3403" s="13"/>
      <c r="J3403" s="14"/>
      <c r="K3403" s="15"/>
      <c r="L3403" s="13"/>
      <c r="M3403" s="14"/>
      <c r="N3403" s="9"/>
      <c r="O3403" s="9"/>
      <c r="P3403" s="17"/>
      <c r="Q3403" s="18"/>
      <c r="R3403" s="25"/>
      <c r="S3403" s="18"/>
      <c r="T3403" s="34"/>
      <c r="U3403" s="15"/>
      <c r="V3403" s="45"/>
    </row>
    <row r="3404" spans="1:22" ht="16.5" customHeight="1">
      <c r="A3404" s="27"/>
      <c r="B3404" s="9"/>
      <c r="C3404" s="15"/>
      <c r="D3404" s="21"/>
      <c r="E3404" s="12"/>
      <c r="F3404" s="14"/>
      <c r="G3404" s="14"/>
      <c r="H3404" s="9"/>
      <c r="I3404" s="13"/>
      <c r="J3404" s="14"/>
      <c r="K3404" s="15"/>
      <c r="L3404" s="13"/>
      <c r="M3404" s="14"/>
      <c r="N3404" s="9"/>
      <c r="O3404" s="9"/>
      <c r="P3404" s="17"/>
      <c r="Q3404" s="18"/>
      <c r="R3404" s="25"/>
      <c r="S3404" s="18"/>
      <c r="T3404" s="34"/>
      <c r="U3404" s="15"/>
      <c r="V3404" s="45"/>
    </row>
    <row r="3405" spans="1:22" ht="16.5" customHeight="1">
      <c r="A3405" s="27"/>
      <c r="B3405" s="9"/>
      <c r="C3405" s="15"/>
      <c r="D3405" s="21"/>
      <c r="E3405" s="12"/>
      <c r="F3405" s="14"/>
      <c r="G3405" s="14"/>
      <c r="H3405" s="9"/>
      <c r="I3405" s="13"/>
      <c r="J3405" s="14"/>
      <c r="K3405" s="15"/>
      <c r="L3405" s="13"/>
      <c r="M3405" s="14"/>
      <c r="N3405" s="9"/>
      <c r="O3405" s="9"/>
      <c r="P3405" s="17"/>
      <c r="Q3405" s="18"/>
      <c r="R3405" s="25"/>
      <c r="S3405" s="18"/>
      <c r="T3405" s="34"/>
      <c r="U3405" s="15"/>
      <c r="V3405" s="45"/>
    </row>
    <row r="3406" spans="1:22" ht="16.5" customHeight="1">
      <c r="A3406" s="27"/>
      <c r="B3406" s="9"/>
      <c r="C3406" s="15"/>
      <c r="D3406" s="21"/>
      <c r="E3406" s="12"/>
      <c r="F3406" s="14"/>
      <c r="G3406" s="14"/>
      <c r="H3406" s="9"/>
      <c r="I3406" s="13"/>
      <c r="J3406" s="14"/>
      <c r="K3406" s="15"/>
      <c r="L3406" s="13"/>
      <c r="M3406" s="14"/>
      <c r="N3406" s="9"/>
      <c r="O3406" s="9"/>
      <c r="P3406" s="17"/>
      <c r="Q3406" s="18"/>
      <c r="R3406" s="25"/>
      <c r="S3406" s="18"/>
      <c r="T3406" s="34"/>
      <c r="U3406" s="15"/>
      <c r="V3406" s="45"/>
    </row>
    <row r="3407" spans="1:22" ht="16.5" customHeight="1">
      <c r="A3407" s="27"/>
      <c r="B3407" s="9"/>
      <c r="C3407" s="15"/>
      <c r="D3407" s="21"/>
      <c r="E3407" s="12"/>
      <c r="F3407" s="14"/>
      <c r="G3407" s="14"/>
      <c r="H3407" s="9"/>
      <c r="I3407" s="13"/>
      <c r="J3407" s="14"/>
      <c r="K3407" s="15"/>
      <c r="L3407" s="13"/>
      <c r="M3407" s="14"/>
      <c r="N3407" s="9"/>
      <c r="O3407" s="9"/>
      <c r="P3407" s="17"/>
      <c r="Q3407" s="18"/>
      <c r="R3407" s="25"/>
      <c r="S3407" s="18"/>
      <c r="T3407" s="34"/>
      <c r="U3407" s="15"/>
      <c r="V3407" s="45"/>
    </row>
    <row r="3408" spans="1:22" ht="16.5" customHeight="1">
      <c r="A3408" s="27"/>
      <c r="B3408" s="9"/>
      <c r="C3408" s="15"/>
      <c r="D3408" s="21"/>
      <c r="E3408" s="12"/>
      <c r="F3408" s="14"/>
      <c r="G3408" s="14"/>
      <c r="H3408" s="9"/>
      <c r="I3408" s="13"/>
      <c r="J3408" s="14"/>
      <c r="K3408" s="15"/>
      <c r="L3408" s="13"/>
      <c r="M3408" s="14"/>
      <c r="N3408" s="9"/>
      <c r="O3408" s="9"/>
      <c r="P3408" s="17"/>
      <c r="Q3408" s="18"/>
      <c r="R3408" s="25"/>
      <c r="S3408" s="18"/>
      <c r="T3408" s="34"/>
      <c r="U3408" s="15"/>
      <c r="V3408" s="45"/>
    </row>
    <row r="3409" spans="1:22" ht="16.5" customHeight="1">
      <c r="A3409" s="27"/>
      <c r="B3409" s="9"/>
      <c r="C3409" s="15"/>
      <c r="D3409" s="21"/>
      <c r="E3409" s="12"/>
      <c r="F3409" s="14"/>
      <c r="G3409" s="14"/>
      <c r="H3409" s="9"/>
      <c r="I3409" s="13"/>
      <c r="J3409" s="14"/>
      <c r="K3409" s="15"/>
      <c r="L3409" s="13"/>
      <c r="M3409" s="14"/>
      <c r="N3409" s="9"/>
      <c r="O3409" s="9"/>
      <c r="P3409" s="17"/>
      <c r="Q3409" s="18"/>
      <c r="R3409" s="25"/>
      <c r="S3409" s="18"/>
      <c r="T3409" s="34"/>
      <c r="U3409" s="15"/>
      <c r="V3409" s="45"/>
    </row>
    <row r="3410" spans="1:22" ht="16.5" customHeight="1">
      <c r="A3410" s="27"/>
      <c r="B3410" s="9"/>
      <c r="C3410" s="15"/>
      <c r="D3410" s="21"/>
      <c r="E3410" s="12"/>
      <c r="F3410" s="14"/>
      <c r="G3410" s="14"/>
      <c r="H3410" s="9"/>
      <c r="I3410" s="13"/>
      <c r="J3410" s="14"/>
      <c r="K3410" s="15"/>
      <c r="L3410" s="13"/>
      <c r="M3410" s="14"/>
      <c r="N3410" s="9"/>
      <c r="O3410" s="9"/>
      <c r="P3410" s="17"/>
      <c r="Q3410" s="18"/>
      <c r="R3410" s="25"/>
      <c r="S3410" s="18"/>
      <c r="T3410" s="34"/>
      <c r="U3410" s="15"/>
      <c r="V3410" s="45"/>
    </row>
    <row r="3411" spans="1:22" ht="16.5" customHeight="1">
      <c r="A3411" s="27"/>
      <c r="B3411" s="9"/>
      <c r="C3411" s="15"/>
      <c r="D3411" s="21"/>
      <c r="E3411" s="12"/>
      <c r="F3411" s="14"/>
      <c r="G3411" s="14"/>
      <c r="H3411" s="9"/>
      <c r="I3411" s="13"/>
      <c r="J3411" s="14"/>
      <c r="K3411" s="15"/>
      <c r="L3411" s="13"/>
      <c r="M3411" s="14"/>
      <c r="N3411" s="9"/>
      <c r="O3411" s="9"/>
      <c r="P3411" s="17"/>
      <c r="Q3411" s="18"/>
      <c r="R3411" s="25"/>
      <c r="S3411" s="18"/>
      <c r="T3411" s="34"/>
      <c r="U3411" s="15"/>
      <c r="V3411" s="45"/>
    </row>
    <row r="3412" spans="1:22" ht="16.5" customHeight="1">
      <c r="A3412" s="27"/>
      <c r="B3412" s="9"/>
      <c r="C3412" s="15"/>
      <c r="D3412" s="21"/>
      <c r="E3412" s="12"/>
      <c r="F3412" s="14"/>
      <c r="G3412" s="14"/>
      <c r="H3412" s="9"/>
      <c r="I3412" s="13"/>
      <c r="J3412" s="14"/>
      <c r="K3412" s="15"/>
      <c r="L3412" s="13"/>
      <c r="M3412" s="14"/>
      <c r="N3412" s="9"/>
      <c r="O3412" s="9"/>
      <c r="P3412" s="17"/>
      <c r="Q3412" s="18"/>
      <c r="R3412" s="25"/>
      <c r="S3412" s="18"/>
      <c r="T3412" s="34"/>
      <c r="U3412" s="15"/>
      <c r="V3412" s="45"/>
    </row>
    <row r="3413" spans="1:22" ht="16.5" customHeight="1">
      <c r="A3413" s="27"/>
      <c r="B3413" s="9"/>
      <c r="C3413" s="15"/>
      <c r="D3413" s="21"/>
      <c r="E3413" s="12"/>
      <c r="F3413" s="14"/>
      <c r="G3413" s="14"/>
      <c r="H3413" s="9"/>
      <c r="I3413" s="13"/>
      <c r="J3413" s="14"/>
      <c r="K3413" s="15"/>
      <c r="L3413" s="13"/>
      <c r="M3413" s="14"/>
      <c r="N3413" s="9"/>
      <c r="O3413" s="9"/>
      <c r="P3413" s="17"/>
      <c r="Q3413" s="18"/>
      <c r="R3413" s="25"/>
      <c r="S3413" s="18"/>
      <c r="T3413" s="34"/>
      <c r="U3413" s="15"/>
      <c r="V3413" s="45"/>
    </row>
    <row r="3414" spans="1:22" ht="16.5" customHeight="1">
      <c r="A3414" s="27"/>
      <c r="B3414" s="9"/>
      <c r="C3414" s="15"/>
      <c r="D3414" s="21"/>
      <c r="E3414" s="12"/>
      <c r="F3414" s="14"/>
      <c r="G3414" s="14"/>
      <c r="H3414" s="9"/>
      <c r="I3414" s="13"/>
      <c r="J3414" s="14"/>
      <c r="K3414" s="15"/>
      <c r="L3414" s="13"/>
      <c r="M3414" s="14"/>
      <c r="N3414" s="9"/>
      <c r="O3414" s="9"/>
      <c r="P3414" s="17"/>
      <c r="Q3414" s="18"/>
      <c r="R3414" s="25"/>
      <c r="S3414" s="18"/>
      <c r="T3414" s="34"/>
      <c r="U3414" s="15"/>
      <c r="V3414" s="45"/>
    </row>
    <row r="3415" spans="1:22" ht="16.5" customHeight="1">
      <c r="A3415" s="27"/>
      <c r="B3415" s="9"/>
      <c r="C3415" s="15"/>
      <c r="D3415" s="21"/>
      <c r="E3415" s="12"/>
      <c r="F3415" s="14"/>
      <c r="G3415" s="14"/>
      <c r="H3415" s="9"/>
      <c r="I3415" s="13"/>
      <c r="J3415" s="14"/>
      <c r="K3415" s="15"/>
      <c r="L3415" s="13"/>
      <c r="M3415" s="14"/>
      <c r="N3415" s="9"/>
      <c r="O3415" s="9"/>
      <c r="P3415" s="17"/>
      <c r="Q3415" s="18"/>
      <c r="R3415" s="25"/>
      <c r="S3415" s="18"/>
      <c r="T3415" s="34"/>
      <c r="U3415" s="15"/>
      <c r="V3415" s="45"/>
    </row>
    <row r="3416" spans="1:22" ht="16.5" customHeight="1">
      <c r="A3416" s="27"/>
      <c r="B3416" s="9"/>
      <c r="C3416" s="15"/>
      <c r="D3416" s="21"/>
      <c r="E3416" s="12"/>
      <c r="F3416" s="14"/>
      <c r="G3416" s="14"/>
      <c r="H3416" s="9"/>
      <c r="I3416" s="13"/>
      <c r="J3416" s="14"/>
      <c r="K3416" s="15"/>
      <c r="L3416" s="13"/>
      <c r="M3416" s="14"/>
      <c r="N3416" s="9"/>
      <c r="O3416" s="9"/>
      <c r="P3416" s="17"/>
      <c r="Q3416" s="18"/>
      <c r="R3416" s="25"/>
      <c r="S3416" s="18"/>
      <c r="T3416" s="34"/>
      <c r="U3416" s="15"/>
      <c r="V3416" s="45"/>
    </row>
    <row r="3417" spans="1:22" ht="16.5" customHeight="1">
      <c r="A3417" s="27"/>
      <c r="B3417" s="9"/>
      <c r="C3417" s="15"/>
      <c r="D3417" s="21"/>
      <c r="E3417" s="12"/>
      <c r="F3417" s="14"/>
      <c r="G3417" s="14"/>
      <c r="H3417" s="9"/>
      <c r="I3417" s="13"/>
      <c r="J3417" s="14"/>
      <c r="K3417" s="15"/>
      <c r="L3417" s="13"/>
      <c r="M3417" s="14"/>
      <c r="N3417" s="9"/>
      <c r="O3417" s="9"/>
      <c r="P3417" s="17"/>
      <c r="Q3417" s="18"/>
      <c r="R3417" s="25"/>
      <c r="S3417" s="18"/>
      <c r="T3417" s="34"/>
      <c r="U3417" s="15"/>
      <c r="V3417" s="45"/>
    </row>
    <row r="3418" spans="1:22" ht="16.5" customHeight="1">
      <c r="A3418" s="27"/>
      <c r="B3418" s="9"/>
      <c r="C3418" s="15"/>
      <c r="D3418" s="21"/>
      <c r="E3418" s="12"/>
      <c r="F3418" s="14"/>
      <c r="G3418" s="14"/>
      <c r="H3418" s="9"/>
      <c r="I3418" s="13"/>
      <c r="J3418" s="14"/>
      <c r="K3418" s="15"/>
      <c r="L3418" s="13"/>
      <c r="M3418" s="14"/>
      <c r="N3418" s="9"/>
      <c r="O3418" s="9"/>
      <c r="P3418" s="17"/>
      <c r="Q3418" s="18"/>
      <c r="R3418" s="25"/>
      <c r="S3418" s="18"/>
      <c r="T3418" s="34"/>
      <c r="U3418" s="15"/>
      <c r="V3418" s="45"/>
    </row>
    <row r="3419" spans="1:22" ht="16.5" customHeight="1">
      <c r="A3419" s="27"/>
      <c r="B3419" s="9"/>
      <c r="C3419" s="15"/>
      <c r="D3419" s="21"/>
      <c r="E3419" s="12"/>
      <c r="F3419" s="14"/>
      <c r="G3419" s="14"/>
      <c r="H3419" s="9"/>
      <c r="I3419" s="13"/>
      <c r="J3419" s="14"/>
      <c r="K3419" s="15"/>
      <c r="L3419" s="13"/>
      <c r="M3419" s="14"/>
      <c r="N3419" s="9"/>
      <c r="O3419" s="9"/>
      <c r="P3419" s="17"/>
      <c r="Q3419" s="18"/>
      <c r="R3419" s="25"/>
      <c r="S3419" s="18"/>
      <c r="T3419" s="34"/>
      <c r="U3419" s="15"/>
      <c r="V3419" s="45"/>
    </row>
    <row r="3420" spans="1:22" ht="16.5" customHeight="1">
      <c r="A3420" s="27"/>
      <c r="B3420" s="9"/>
      <c r="C3420" s="15"/>
      <c r="D3420" s="21"/>
      <c r="E3420" s="12"/>
      <c r="F3420" s="14"/>
      <c r="G3420" s="14"/>
      <c r="H3420" s="9"/>
      <c r="I3420" s="13"/>
      <c r="J3420" s="14"/>
      <c r="K3420" s="15"/>
      <c r="L3420" s="13"/>
      <c r="M3420" s="14"/>
      <c r="N3420" s="9"/>
      <c r="O3420" s="9"/>
      <c r="P3420" s="17"/>
      <c r="Q3420" s="18"/>
      <c r="R3420" s="25"/>
      <c r="S3420" s="18"/>
      <c r="T3420" s="34"/>
      <c r="U3420" s="15"/>
      <c r="V3420" s="45"/>
    </row>
    <row r="3421" spans="1:22" ht="16.5" customHeight="1">
      <c r="A3421" s="27"/>
      <c r="B3421" s="9"/>
      <c r="C3421" s="15"/>
      <c r="D3421" s="21"/>
      <c r="E3421" s="12"/>
      <c r="F3421" s="14"/>
      <c r="G3421" s="14"/>
      <c r="H3421" s="9"/>
      <c r="I3421" s="13"/>
      <c r="J3421" s="14"/>
      <c r="K3421" s="15"/>
      <c r="L3421" s="13"/>
      <c r="M3421" s="14"/>
      <c r="N3421" s="9"/>
      <c r="O3421" s="9"/>
      <c r="P3421" s="17"/>
      <c r="Q3421" s="18"/>
      <c r="R3421" s="25"/>
      <c r="S3421" s="18"/>
      <c r="T3421" s="34"/>
      <c r="U3421" s="15"/>
      <c r="V3421" s="45"/>
    </row>
    <row r="3422" spans="1:22" ht="16.5" customHeight="1">
      <c r="A3422" s="27"/>
      <c r="B3422" s="9"/>
      <c r="C3422" s="15"/>
      <c r="D3422" s="21"/>
      <c r="E3422" s="12"/>
      <c r="F3422" s="14"/>
      <c r="G3422" s="14"/>
      <c r="H3422" s="9"/>
      <c r="I3422" s="13"/>
      <c r="J3422" s="14"/>
      <c r="K3422" s="15"/>
      <c r="L3422" s="13"/>
      <c r="M3422" s="14"/>
      <c r="N3422" s="9"/>
      <c r="O3422" s="9"/>
      <c r="P3422" s="17"/>
      <c r="Q3422" s="18"/>
      <c r="R3422" s="25"/>
      <c r="S3422" s="18"/>
      <c r="T3422" s="34"/>
      <c r="U3422" s="15"/>
      <c r="V3422" s="45"/>
    </row>
    <row r="3423" spans="1:22" ht="16.5" customHeight="1">
      <c r="A3423" s="27"/>
      <c r="B3423" s="9"/>
      <c r="C3423" s="15"/>
      <c r="D3423" s="21"/>
      <c r="E3423" s="12"/>
      <c r="F3423" s="14"/>
      <c r="G3423" s="14"/>
      <c r="H3423" s="9"/>
      <c r="I3423" s="13"/>
      <c r="J3423" s="14"/>
      <c r="K3423" s="15"/>
      <c r="L3423" s="13"/>
      <c r="M3423" s="14"/>
      <c r="N3423" s="9"/>
      <c r="O3423" s="9"/>
      <c r="P3423" s="17"/>
      <c r="Q3423" s="18"/>
      <c r="R3423" s="25"/>
      <c r="S3423" s="18"/>
      <c r="T3423" s="34"/>
      <c r="U3423" s="15"/>
      <c r="V3423" s="45"/>
    </row>
    <row r="3424" spans="1:22" ht="16.5" customHeight="1">
      <c r="A3424" s="27"/>
      <c r="B3424" s="9"/>
      <c r="C3424" s="15"/>
      <c r="D3424" s="21"/>
      <c r="E3424" s="12"/>
      <c r="F3424" s="14"/>
      <c r="G3424" s="14"/>
      <c r="H3424" s="9"/>
      <c r="I3424" s="13"/>
      <c r="J3424" s="14"/>
      <c r="K3424" s="15"/>
      <c r="L3424" s="13"/>
      <c r="M3424" s="14"/>
      <c r="N3424" s="9"/>
      <c r="O3424" s="9"/>
      <c r="P3424" s="17"/>
      <c r="Q3424" s="18"/>
      <c r="R3424" s="25"/>
      <c r="S3424" s="18"/>
      <c r="T3424" s="34"/>
      <c r="U3424" s="15"/>
      <c r="V3424" s="45"/>
    </row>
    <row r="3425" spans="1:22" ht="16.5" customHeight="1">
      <c r="A3425" s="27"/>
      <c r="B3425" s="9"/>
      <c r="C3425" s="15"/>
      <c r="D3425" s="21"/>
      <c r="E3425" s="12"/>
      <c r="F3425" s="14"/>
      <c r="G3425" s="14"/>
      <c r="H3425" s="9"/>
      <c r="I3425" s="13"/>
      <c r="J3425" s="14"/>
      <c r="K3425" s="15"/>
      <c r="L3425" s="13"/>
      <c r="M3425" s="14"/>
      <c r="N3425" s="9"/>
      <c r="O3425" s="9"/>
      <c r="P3425" s="17"/>
      <c r="Q3425" s="18"/>
      <c r="R3425" s="25"/>
      <c r="S3425" s="18"/>
      <c r="T3425" s="34"/>
      <c r="U3425" s="15"/>
      <c r="V3425" s="45"/>
    </row>
    <row r="3426" spans="1:22" ht="16.5" customHeight="1">
      <c r="A3426" s="27"/>
      <c r="B3426" s="9"/>
      <c r="C3426" s="15"/>
      <c r="D3426" s="21"/>
      <c r="E3426" s="12"/>
      <c r="F3426" s="14"/>
      <c r="G3426" s="14"/>
      <c r="H3426" s="9"/>
      <c r="I3426" s="13"/>
      <c r="J3426" s="14"/>
      <c r="K3426" s="15"/>
      <c r="L3426" s="13"/>
      <c r="M3426" s="14"/>
      <c r="N3426" s="9"/>
      <c r="O3426" s="9"/>
      <c r="P3426" s="17"/>
      <c r="Q3426" s="18"/>
      <c r="R3426" s="25"/>
      <c r="S3426" s="18"/>
      <c r="T3426" s="34"/>
      <c r="U3426" s="15"/>
      <c r="V3426" s="45"/>
    </row>
    <row r="3427" spans="1:22" ht="16.5" customHeight="1">
      <c r="A3427" s="27"/>
      <c r="B3427" s="9"/>
      <c r="C3427" s="15"/>
      <c r="D3427" s="21"/>
      <c r="E3427" s="12"/>
      <c r="F3427" s="14"/>
      <c r="G3427" s="14"/>
      <c r="H3427" s="9"/>
      <c r="I3427" s="13"/>
      <c r="J3427" s="14"/>
      <c r="K3427" s="15"/>
      <c r="L3427" s="13"/>
      <c r="M3427" s="14"/>
      <c r="N3427" s="9"/>
      <c r="O3427" s="9"/>
      <c r="P3427" s="17"/>
      <c r="Q3427" s="18"/>
      <c r="R3427" s="25"/>
      <c r="S3427" s="18"/>
      <c r="T3427" s="34"/>
      <c r="U3427" s="15"/>
      <c r="V3427" s="45"/>
    </row>
    <row r="3428" spans="1:22" ht="16.5" customHeight="1">
      <c r="A3428" s="27"/>
      <c r="B3428" s="9"/>
      <c r="C3428" s="15"/>
      <c r="D3428" s="21"/>
      <c r="E3428" s="12"/>
      <c r="F3428" s="14"/>
      <c r="G3428" s="14"/>
      <c r="H3428" s="9"/>
      <c r="I3428" s="13"/>
      <c r="J3428" s="14"/>
      <c r="K3428" s="15"/>
      <c r="L3428" s="13"/>
      <c r="M3428" s="14"/>
      <c r="N3428" s="9"/>
      <c r="O3428" s="9"/>
      <c r="P3428" s="17"/>
      <c r="Q3428" s="18"/>
      <c r="R3428" s="25"/>
      <c r="S3428" s="18"/>
      <c r="T3428" s="34"/>
      <c r="U3428" s="15"/>
      <c r="V3428" s="45"/>
    </row>
    <row r="3429" spans="1:22" ht="16.5" customHeight="1">
      <c r="A3429" s="27"/>
      <c r="B3429" s="9"/>
      <c r="C3429" s="15"/>
      <c r="D3429" s="21"/>
      <c r="E3429" s="12"/>
      <c r="F3429" s="14"/>
      <c r="G3429" s="14"/>
      <c r="H3429" s="9"/>
      <c r="I3429" s="13"/>
      <c r="J3429" s="14"/>
      <c r="K3429" s="15"/>
      <c r="L3429" s="13"/>
      <c r="M3429" s="14"/>
      <c r="N3429" s="9"/>
      <c r="O3429" s="9"/>
      <c r="P3429" s="17"/>
      <c r="Q3429" s="18"/>
      <c r="R3429" s="25"/>
      <c r="S3429" s="18"/>
      <c r="T3429" s="34"/>
      <c r="U3429" s="15"/>
      <c r="V3429" s="45"/>
    </row>
    <row r="3430" spans="1:22" ht="16.5" customHeight="1">
      <c r="A3430" s="27"/>
      <c r="B3430" s="9"/>
      <c r="C3430" s="15"/>
      <c r="D3430" s="21"/>
      <c r="E3430" s="12"/>
      <c r="F3430" s="14"/>
      <c r="G3430" s="14"/>
      <c r="H3430" s="9"/>
      <c r="I3430" s="13"/>
      <c r="J3430" s="14"/>
      <c r="K3430" s="15"/>
      <c r="L3430" s="13"/>
      <c r="M3430" s="14"/>
      <c r="N3430" s="9"/>
      <c r="O3430" s="9"/>
      <c r="P3430" s="17"/>
      <c r="Q3430" s="18"/>
      <c r="R3430" s="25"/>
      <c r="S3430" s="18"/>
      <c r="T3430" s="34"/>
      <c r="U3430" s="15"/>
      <c r="V3430" s="45"/>
    </row>
    <row r="3431" spans="1:22" ht="16.5" customHeight="1">
      <c r="A3431" s="27"/>
      <c r="B3431" s="9"/>
      <c r="C3431" s="15"/>
      <c r="D3431" s="21"/>
      <c r="E3431" s="12"/>
      <c r="F3431" s="14"/>
      <c r="G3431" s="14"/>
      <c r="H3431" s="9"/>
      <c r="I3431" s="13"/>
      <c r="J3431" s="14"/>
      <c r="K3431" s="15"/>
      <c r="L3431" s="13"/>
      <c r="M3431" s="14"/>
      <c r="N3431" s="9"/>
      <c r="O3431" s="9"/>
      <c r="P3431" s="17"/>
      <c r="Q3431" s="18"/>
      <c r="R3431" s="25"/>
      <c r="S3431" s="18"/>
      <c r="T3431" s="34"/>
      <c r="U3431" s="15"/>
      <c r="V3431" s="45"/>
    </row>
    <row r="3432" spans="1:22" ht="16.5" customHeight="1">
      <c r="A3432" s="27"/>
      <c r="B3432" s="9"/>
      <c r="C3432" s="15"/>
      <c r="D3432" s="21"/>
      <c r="E3432" s="12"/>
      <c r="F3432" s="14"/>
      <c r="G3432" s="14"/>
      <c r="H3432" s="9"/>
      <c r="I3432" s="13"/>
      <c r="J3432" s="14"/>
      <c r="K3432" s="15"/>
      <c r="L3432" s="13"/>
      <c r="M3432" s="14"/>
      <c r="N3432" s="9"/>
      <c r="O3432" s="9"/>
      <c r="P3432" s="17"/>
      <c r="Q3432" s="18"/>
      <c r="R3432" s="25"/>
      <c r="S3432" s="18"/>
      <c r="T3432" s="34"/>
      <c r="U3432" s="15"/>
      <c r="V3432" s="45"/>
    </row>
    <row r="3433" spans="1:22" ht="16.5" customHeight="1">
      <c r="A3433" s="27"/>
      <c r="B3433" s="9"/>
      <c r="C3433" s="15"/>
      <c r="D3433" s="21"/>
      <c r="E3433" s="12"/>
      <c r="F3433" s="14"/>
      <c r="G3433" s="14"/>
      <c r="H3433" s="9"/>
      <c r="I3433" s="13"/>
      <c r="J3433" s="14"/>
      <c r="K3433" s="15"/>
      <c r="L3433" s="13"/>
      <c r="M3433" s="14"/>
      <c r="N3433" s="9"/>
      <c r="O3433" s="9"/>
      <c r="P3433" s="17"/>
      <c r="Q3433" s="18"/>
      <c r="R3433" s="25"/>
      <c r="S3433" s="18"/>
      <c r="T3433" s="34"/>
      <c r="U3433" s="15"/>
      <c r="V3433" s="45"/>
    </row>
    <row r="3434" spans="1:22" ht="16.5" customHeight="1">
      <c r="A3434" s="27"/>
      <c r="B3434" s="9"/>
      <c r="C3434" s="15"/>
      <c r="D3434" s="21"/>
      <c r="E3434" s="12"/>
      <c r="F3434" s="14"/>
      <c r="G3434" s="14"/>
      <c r="H3434" s="9"/>
      <c r="I3434" s="13"/>
      <c r="J3434" s="14"/>
      <c r="K3434" s="15"/>
      <c r="L3434" s="13"/>
      <c r="M3434" s="14"/>
      <c r="N3434" s="9"/>
      <c r="O3434" s="9"/>
      <c r="P3434" s="17"/>
      <c r="Q3434" s="18"/>
      <c r="R3434" s="25"/>
      <c r="S3434" s="18"/>
      <c r="T3434" s="34"/>
      <c r="U3434" s="15"/>
      <c r="V3434" s="45"/>
    </row>
    <row r="3435" spans="1:22" ht="16.5" customHeight="1">
      <c r="A3435" s="27"/>
      <c r="B3435" s="9"/>
      <c r="C3435" s="15"/>
      <c r="D3435" s="21"/>
      <c r="E3435" s="12"/>
      <c r="F3435" s="14"/>
      <c r="G3435" s="14"/>
      <c r="H3435" s="9"/>
      <c r="I3435" s="13"/>
      <c r="J3435" s="14"/>
      <c r="K3435" s="15"/>
      <c r="L3435" s="13"/>
      <c r="M3435" s="14"/>
      <c r="N3435" s="9"/>
      <c r="O3435" s="9"/>
      <c r="P3435" s="17"/>
      <c r="Q3435" s="18"/>
      <c r="R3435" s="25"/>
      <c r="S3435" s="18"/>
      <c r="T3435" s="34"/>
      <c r="U3435" s="15"/>
      <c r="V3435" s="45"/>
    </row>
    <row r="3436" spans="1:22" ht="16.5" customHeight="1">
      <c r="A3436" s="27"/>
      <c r="B3436" s="9"/>
      <c r="C3436" s="15"/>
      <c r="D3436" s="21"/>
      <c r="E3436" s="12"/>
      <c r="F3436" s="14"/>
      <c r="G3436" s="14"/>
      <c r="H3436" s="9"/>
      <c r="I3436" s="13"/>
      <c r="J3436" s="14"/>
      <c r="K3436" s="15"/>
      <c r="L3436" s="13"/>
      <c r="M3436" s="14"/>
      <c r="N3436" s="9"/>
      <c r="O3436" s="9"/>
      <c r="P3436" s="17"/>
      <c r="Q3436" s="18"/>
      <c r="R3436" s="25"/>
      <c r="S3436" s="18"/>
      <c r="T3436" s="34"/>
      <c r="U3436" s="15"/>
      <c r="V3436" s="45"/>
    </row>
    <row r="3437" spans="1:22" ht="16.5" customHeight="1">
      <c r="A3437" s="27"/>
      <c r="B3437" s="9"/>
      <c r="C3437" s="15"/>
      <c r="D3437" s="21"/>
      <c r="E3437" s="12"/>
      <c r="F3437" s="14"/>
      <c r="G3437" s="14"/>
      <c r="H3437" s="9"/>
      <c r="I3437" s="13"/>
      <c r="J3437" s="14"/>
      <c r="K3437" s="15"/>
      <c r="L3437" s="13"/>
      <c r="M3437" s="14"/>
      <c r="N3437" s="9"/>
      <c r="O3437" s="9"/>
      <c r="P3437" s="17"/>
      <c r="Q3437" s="18"/>
      <c r="R3437" s="25"/>
      <c r="S3437" s="18"/>
      <c r="T3437" s="34"/>
      <c r="U3437" s="15"/>
      <c r="V3437" s="45"/>
    </row>
    <row r="3438" spans="1:22" ht="16.5" customHeight="1">
      <c r="A3438" s="27"/>
      <c r="B3438" s="9"/>
      <c r="C3438" s="15"/>
      <c r="D3438" s="21"/>
      <c r="E3438" s="12"/>
      <c r="F3438" s="14"/>
      <c r="G3438" s="14"/>
      <c r="H3438" s="9"/>
      <c r="I3438" s="13"/>
      <c r="J3438" s="14"/>
      <c r="K3438" s="15"/>
      <c r="L3438" s="13"/>
      <c r="M3438" s="14"/>
      <c r="N3438" s="9"/>
      <c r="O3438" s="9"/>
      <c r="P3438" s="17"/>
      <c r="Q3438" s="18"/>
      <c r="R3438" s="25"/>
      <c r="S3438" s="18"/>
      <c r="T3438" s="34"/>
      <c r="U3438" s="15"/>
      <c r="V3438" s="45"/>
    </row>
    <row r="3439" spans="1:22" ht="16.5" customHeight="1">
      <c r="A3439" s="27"/>
      <c r="B3439" s="9"/>
      <c r="C3439" s="15"/>
      <c r="D3439" s="21"/>
      <c r="E3439" s="12"/>
      <c r="F3439" s="14"/>
      <c r="G3439" s="14"/>
      <c r="H3439" s="9"/>
      <c r="I3439" s="13"/>
      <c r="J3439" s="14"/>
      <c r="K3439" s="15"/>
      <c r="L3439" s="13"/>
      <c r="M3439" s="14"/>
      <c r="N3439" s="9"/>
      <c r="O3439" s="9"/>
      <c r="P3439" s="17"/>
      <c r="Q3439" s="18"/>
      <c r="R3439" s="25"/>
      <c r="S3439" s="18"/>
      <c r="T3439" s="34"/>
      <c r="U3439" s="15"/>
      <c r="V3439" s="45"/>
    </row>
    <row r="3440" spans="1:22" ht="16.5" customHeight="1">
      <c r="A3440" s="27"/>
      <c r="B3440" s="9"/>
      <c r="C3440" s="15"/>
      <c r="D3440" s="21"/>
      <c r="E3440" s="12"/>
      <c r="F3440" s="14"/>
      <c r="G3440" s="14"/>
      <c r="H3440" s="9"/>
      <c r="I3440" s="13"/>
      <c r="J3440" s="14"/>
      <c r="K3440" s="15"/>
      <c r="L3440" s="13"/>
      <c r="M3440" s="14"/>
      <c r="N3440" s="9"/>
      <c r="O3440" s="9"/>
      <c r="P3440" s="17"/>
      <c r="Q3440" s="18"/>
      <c r="R3440" s="25"/>
      <c r="S3440" s="18"/>
      <c r="T3440" s="34"/>
      <c r="U3440" s="15"/>
      <c r="V3440" s="45"/>
    </row>
    <row r="3441" spans="1:22" ht="16.5" customHeight="1">
      <c r="A3441" s="27"/>
      <c r="B3441" s="9"/>
      <c r="C3441" s="15"/>
      <c r="D3441" s="21"/>
      <c r="E3441" s="12"/>
      <c r="F3441" s="14"/>
      <c r="G3441" s="14"/>
      <c r="H3441" s="9"/>
      <c r="I3441" s="13"/>
      <c r="J3441" s="14"/>
      <c r="K3441" s="15"/>
      <c r="L3441" s="13"/>
      <c r="M3441" s="14"/>
      <c r="N3441" s="9"/>
      <c r="O3441" s="9"/>
      <c r="P3441" s="17"/>
      <c r="Q3441" s="18"/>
      <c r="R3441" s="25"/>
      <c r="S3441" s="18"/>
      <c r="T3441" s="34"/>
      <c r="U3441" s="15"/>
      <c r="V3441" s="45"/>
    </row>
    <row r="3442" spans="1:22" ht="16.5" customHeight="1">
      <c r="A3442" s="27"/>
      <c r="B3442" s="9"/>
      <c r="C3442" s="15"/>
      <c r="D3442" s="21"/>
      <c r="E3442" s="12"/>
      <c r="F3442" s="14"/>
      <c r="G3442" s="14"/>
      <c r="H3442" s="9"/>
      <c r="I3442" s="13"/>
      <c r="J3442" s="14"/>
      <c r="K3442" s="15"/>
      <c r="L3442" s="13"/>
      <c r="M3442" s="14"/>
      <c r="N3442" s="9"/>
      <c r="O3442" s="9"/>
      <c r="P3442" s="17"/>
      <c r="Q3442" s="18"/>
      <c r="R3442" s="25"/>
      <c r="S3442" s="18"/>
      <c r="T3442" s="34"/>
      <c r="U3442" s="15"/>
      <c r="V3442" s="45"/>
    </row>
    <row r="3443" spans="1:22" ht="16.5" customHeight="1">
      <c r="A3443" s="27"/>
      <c r="B3443" s="9"/>
      <c r="C3443" s="15"/>
      <c r="D3443" s="21"/>
      <c r="E3443" s="12"/>
      <c r="F3443" s="14"/>
      <c r="G3443" s="14"/>
      <c r="H3443" s="9"/>
      <c r="I3443" s="13"/>
      <c r="J3443" s="14"/>
      <c r="K3443" s="15"/>
      <c r="L3443" s="13"/>
      <c r="M3443" s="14"/>
      <c r="N3443" s="9"/>
      <c r="O3443" s="9"/>
      <c r="P3443" s="17"/>
      <c r="Q3443" s="18"/>
      <c r="R3443" s="25"/>
      <c r="S3443" s="18"/>
      <c r="T3443" s="34"/>
      <c r="U3443" s="15"/>
      <c r="V3443" s="45"/>
    </row>
    <row r="3444" spans="1:22" ht="16.5" customHeight="1">
      <c r="A3444" s="27"/>
      <c r="B3444" s="9"/>
      <c r="C3444" s="15"/>
      <c r="D3444" s="21"/>
      <c r="E3444" s="12"/>
      <c r="F3444" s="14"/>
      <c r="G3444" s="14"/>
      <c r="H3444" s="9"/>
      <c r="I3444" s="13"/>
      <c r="J3444" s="14"/>
      <c r="K3444" s="15"/>
      <c r="L3444" s="13"/>
      <c r="M3444" s="14"/>
      <c r="N3444" s="9"/>
      <c r="O3444" s="9"/>
      <c r="P3444" s="17"/>
      <c r="Q3444" s="18"/>
      <c r="R3444" s="25"/>
      <c r="S3444" s="18"/>
      <c r="T3444" s="34"/>
      <c r="U3444" s="15"/>
      <c r="V3444" s="45"/>
    </row>
    <row r="3445" spans="1:22" ht="16.5" customHeight="1">
      <c r="A3445" s="27"/>
      <c r="B3445" s="9"/>
      <c r="C3445" s="15"/>
      <c r="D3445" s="21"/>
      <c r="E3445" s="12"/>
      <c r="F3445" s="14"/>
      <c r="G3445" s="14"/>
      <c r="H3445" s="9"/>
      <c r="I3445" s="13"/>
      <c r="J3445" s="14"/>
      <c r="K3445" s="15"/>
      <c r="L3445" s="13"/>
      <c r="M3445" s="14"/>
      <c r="N3445" s="9"/>
      <c r="O3445" s="9"/>
      <c r="P3445" s="17"/>
      <c r="Q3445" s="18"/>
      <c r="R3445" s="25"/>
      <c r="S3445" s="18"/>
      <c r="T3445" s="34"/>
      <c r="U3445" s="15"/>
      <c r="V3445" s="45"/>
    </row>
    <row r="3446" spans="1:22" ht="16.5" customHeight="1">
      <c r="A3446" s="27"/>
      <c r="B3446" s="9"/>
      <c r="C3446" s="15"/>
      <c r="D3446" s="21"/>
      <c r="E3446" s="12"/>
      <c r="F3446" s="14"/>
      <c r="G3446" s="14"/>
      <c r="H3446" s="9"/>
      <c r="I3446" s="13"/>
      <c r="J3446" s="14"/>
      <c r="K3446" s="15"/>
      <c r="L3446" s="13"/>
      <c r="M3446" s="14"/>
      <c r="N3446" s="9"/>
      <c r="O3446" s="9"/>
      <c r="P3446" s="17"/>
      <c r="Q3446" s="18"/>
      <c r="R3446" s="25"/>
      <c r="S3446" s="18"/>
      <c r="T3446" s="34"/>
      <c r="U3446" s="15"/>
      <c r="V3446" s="45"/>
    </row>
    <row r="3447" spans="1:22" ht="16.5" customHeight="1">
      <c r="A3447" s="27"/>
      <c r="B3447" s="9"/>
      <c r="C3447" s="15"/>
      <c r="D3447" s="21"/>
      <c r="E3447" s="12"/>
      <c r="F3447" s="14"/>
      <c r="G3447" s="14"/>
      <c r="H3447" s="9"/>
      <c r="I3447" s="13"/>
      <c r="J3447" s="14"/>
      <c r="K3447" s="15"/>
      <c r="L3447" s="13"/>
      <c r="M3447" s="14"/>
      <c r="N3447" s="9"/>
      <c r="O3447" s="9"/>
      <c r="P3447" s="17"/>
      <c r="Q3447" s="18"/>
      <c r="R3447" s="25"/>
      <c r="S3447" s="18"/>
      <c r="T3447" s="34"/>
      <c r="U3447" s="15"/>
      <c r="V3447" s="45"/>
    </row>
    <row r="3448" spans="1:22" ht="16.5" customHeight="1">
      <c r="A3448" s="27"/>
      <c r="B3448" s="9"/>
      <c r="C3448" s="15"/>
      <c r="D3448" s="21"/>
      <c r="E3448" s="12"/>
      <c r="F3448" s="14"/>
      <c r="G3448" s="14"/>
      <c r="H3448" s="9"/>
      <c r="I3448" s="13"/>
      <c r="J3448" s="14"/>
      <c r="K3448" s="15"/>
      <c r="L3448" s="13"/>
      <c r="M3448" s="14"/>
      <c r="N3448" s="9"/>
      <c r="O3448" s="9"/>
      <c r="P3448" s="17"/>
      <c r="Q3448" s="18"/>
      <c r="R3448" s="25"/>
      <c r="S3448" s="18"/>
      <c r="T3448" s="34"/>
      <c r="U3448" s="15"/>
      <c r="V3448" s="45"/>
    </row>
    <row r="3449" spans="1:22" ht="16.5" customHeight="1">
      <c r="A3449" s="27"/>
      <c r="B3449" s="9"/>
      <c r="C3449" s="15"/>
      <c r="D3449" s="21"/>
      <c r="E3449" s="12"/>
      <c r="F3449" s="14"/>
      <c r="G3449" s="14"/>
      <c r="H3449" s="9"/>
      <c r="I3449" s="13"/>
      <c r="J3449" s="14"/>
      <c r="K3449" s="15"/>
      <c r="L3449" s="13"/>
      <c r="M3449" s="14"/>
      <c r="N3449" s="9"/>
      <c r="O3449" s="9"/>
      <c r="P3449" s="17"/>
      <c r="Q3449" s="18"/>
      <c r="R3449" s="25"/>
      <c r="S3449" s="18"/>
      <c r="T3449" s="34"/>
      <c r="U3449" s="15"/>
      <c r="V3449" s="45"/>
    </row>
    <row r="3450" spans="1:22" ht="16.5" customHeight="1">
      <c r="A3450" s="27"/>
      <c r="B3450" s="9"/>
      <c r="C3450" s="15"/>
      <c r="D3450" s="21"/>
      <c r="E3450" s="12"/>
      <c r="F3450" s="14"/>
      <c r="G3450" s="14"/>
      <c r="H3450" s="9"/>
      <c r="I3450" s="13"/>
      <c r="J3450" s="14"/>
      <c r="K3450" s="15"/>
      <c r="L3450" s="13"/>
      <c r="M3450" s="14"/>
      <c r="N3450" s="9"/>
      <c r="O3450" s="9"/>
      <c r="P3450" s="17"/>
      <c r="Q3450" s="18"/>
      <c r="R3450" s="25"/>
      <c r="S3450" s="18"/>
      <c r="T3450" s="34"/>
      <c r="U3450" s="15"/>
      <c r="V3450" s="45"/>
    </row>
    <row r="3451" spans="1:22" ht="16.5" customHeight="1">
      <c r="A3451" s="27"/>
      <c r="B3451" s="9"/>
      <c r="C3451" s="15"/>
      <c r="D3451" s="21"/>
      <c r="E3451" s="12"/>
      <c r="F3451" s="14"/>
      <c r="G3451" s="14"/>
      <c r="H3451" s="9"/>
      <c r="I3451" s="13"/>
      <c r="J3451" s="14"/>
      <c r="K3451" s="15"/>
      <c r="L3451" s="13"/>
      <c r="M3451" s="14"/>
      <c r="N3451" s="9"/>
      <c r="O3451" s="9"/>
      <c r="P3451" s="17"/>
      <c r="Q3451" s="18"/>
      <c r="R3451" s="25"/>
      <c r="S3451" s="18"/>
      <c r="T3451" s="34"/>
      <c r="U3451" s="15"/>
      <c r="V3451" s="45"/>
    </row>
    <row r="3452" spans="1:22" ht="16.5" customHeight="1">
      <c r="A3452" s="27"/>
      <c r="B3452" s="9"/>
      <c r="C3452" s="15"/>
      <c r="D3452" s="21"/>
      <c r="E3452" s="12"/>
      <c r="F3452" s="14"/>
      <c r="G3452" s="14"/>
      <c r="H3452" s="9"/>
      <c r="I3452" s="13"/>
      <c r="J3452" s="14"/>
      <c r="K3452" s="15"/>
      <c r="L3452" s="13"/>
      <c r="M3452" s="14"/>
      <c r="N3452" s="9"/>
      <c r="O3452" s="9"/>
      <c r="P3452" s="17"/>
      <c r="Q3452" s="18"/>
      <c r="R3452" s="25"/>
      <c r="S3452" s="18"/>
      <c r="T3452" s="34"/>
      <c r="U3452" s="15"/>
      <c r="V3452" s="45"/>
    </row>
    <row r="3453" spans="1:22" ht="16.5" customHeight="1">
      <c r="A3453" s="27"/>
      <c r="B3453" s="9"/>
      <c r="C3453" s="15"/>
      <c r="D3453" s="21"/>
      <c r="E3453" s="12"/>
      <c r="F3453" s="14"/>
      <c r="G3453" s="14"/>
      <c r="H3453" s="9"/>
      <c r="I3453" s="13"/>
      <c r="J3453" s="14"/>
      <c r="K3453" s="15"/>
      <c r="L3453" s="13"/>
      <c r="M3453" s="14"/>
      <c r="N3453" s="9"/>
      <c r="O3453" s="9"/>
      <c r="P3453" s="17"/>
      <c r="Q3453" s="18"/>
      <c r="R3453" s="25"/>
      <c r="S3453" s="18"/>
      <c r="T3453" s="34"/>
      <c r="U3453" s="15"/>
      <c r="V3453" s="45"/>
    </row>
    <row r="3454" spans="1:22" ht="16.5" customHeight="1">
      <c r="A3454" s="27"/>
      <c r="B3454" s="9"/>
      <c r="C3454" s="15"/>
      <c r="D3454" s="21"/>
      <c r="E3454" s="12"/>
      <c r="F3454" s="14"/>
      <c r="G3454" s="14"/>
      <c r="H3454" s="9"/>
      <c r="I3454" s="13"/>
      <c r="J3454" s="14"/>
      <c r="K3454" s="15"/>
      <c r="L3454" s="13"/>
      <c r="M3454" s="14"/>
      <c r="N3454" s="9"/>
      <c r="O3454" s="9"/>
      <c r="P3454" s="17"/>
      <c r="Q3454" s="18"/>
      <c r="R3454" s="25"/>
      <c r="S3454" s="18"/>
      <c r="T3454" s="34"/>
      <c r="U3454" s="15"/>
      <c r="V3454" s="45"/>
    </row>
    <row r="3455" spans="1:22" ht="16.5" customHeight="1">
      <c r="A3455" s="27"/>
      <c r="B3455" s="9"/>
      <c r="C3455" s="15"/>
      <c r="D3455" s="21"/>
      <c r="E3455" s="12"/>
      <c r="F3455" s="14"/>
      <c r="G3455" s="14"/>
      <c r="H3455" s="9"/>
      <c r="I3455" s="13"/>
      <c r="J3455" s="14"/>
      <c r="K3455" s="15"/>
      <c r="L3455" s="13"/>
      <c r="M3455" s="14"/>
      <c r="N3455" s="9"/>
      <c r="O3455" s="9"/>
      <c r="P3455" s="17"/>
      <c r="Q3455" s="18"/>
      <c r="R3455" s="25"/>
      <c r="S3455" s="18"/>
      <c r="T3455" s="34"/>
      <c r="U3455" s="15"/>
      <c r="V3455" s="45"/>
    </row>
    <row r="3456" spans="1:22" ht="16.5" customHeight="1">
      <c r="A3456" s="27"/>
      <c r="B3456" s="9"/>
      <c r="C3456" s="15"/>
      <c r="D3456" s="21"/>
      <c r="E3456" s="12"/>
      <c r="F3456" s="14"/>
      <c r="G3456" s="14"/>
      <c r="H3456" s="9"/>
      <c r="I3456" s="13"/>
      <c r="J3456" s="14"/>
      <c r="K3456" s="15"/>
      <c r="L3456" s="13"/>
      <c r="M3456" s="14"/>
      <c r="N3456" s="9"/>
      <c r="O3456" s="9"/>
      <c r="P3456" s="17"/>
      <c r="Q3456" s="18"/>
      <c r="R3456" s="25"/>
      <c r="S3456" s="18"/>
      <c r="T3456" s="34"/>
      <c r="U3456" s="15"/>
      <c r="V3456" s="45"/>
    </row>
    <row r="3457" spans="1:22" ht="16.5" customHeight="1">
      <c r="A3457" s="27"/>
      <c r="B3457" s="9"/>
      <c r="C3457" s="15"/>
      <c r="D3457" s="21"/>
      <c r="E3457" s="12"/>
      <c r="F3457" s="14"/>
      <c r="G3457" s="14"/>
      <c r="H3457" s="9"/>
      <c r="I3457" s="13"/>
      <c r="J3457" s="14"/>
      <c r="K3457" s="15"/>
      <c r="L3457" s="13"/>
      <c r="M3457" s="14"/>
      <c r="N3457" s="9"/>
      <c r="O3457" s="9"/>
      <c r="P3457" s="17"/>
      <c r="Q3457" s="18"/>
      <c r="R3457" s="25"/>
      <c r="S3457" s="18"/>
      <c r="T3457" s="34"/>
      <c r="U3457" s="15"/>
      <c r="V3457" s="45"/>
    </row>
    <row r="3458" spans="1:22" ht="16.5" customHeight="1">
      <c r="A3458" s="27"/>
      <c r="B3458" s="9"/>
      <c r="C3458" s="15"/>
      <c r="D3458" s="21"/>
      <c r="E3458" s="12"/>
      <c r="F3458" s="14"/>
      <c r="G3458" s="14"/>
      <c r="H3458" s="9"/>
      <c r="I3458" s="13"/>
      <c r="J3458" s="14"/>
      <c r="K3458" s="15"/>
      <c r="L3458" s="13"/>
      <c r="M3458" s="14"/>
      <c r="N3458" s="9"/>
      <c r="O3458" s="9"/>
      <c r="P3458" s="17"/>
      <c r="Q3458" s="18"/>
      <c r="R3458" s="25"/>
      <c r="S3458" s="18"/>
      <c r="T3458" s="34"/>
      <c r="U3458" s="15"/>
      <c r="V3458" s="45"/>
    </row>
    <row r="3459" spans="1:22" ht="16.5" customHeight="1">
      <c r="A3459" s="27"/>
      <c r="B3459" s="9"/>
      <c r="C3459" s="15"/>
      <c r="D3459" s="21"/>
      <c r="E3459" s="12"/>
      <c r="F3459" s="14"/>
      <c r="G3459" s="14"/>
      <c r="H3459" s="9"/>
      <c r="I3459" s="13"/>
      <c r="J3459" s="14"/>
      <c r="K3459" s="15"/>
      <c r="L3459" s="13"/>
      <c r="M3459" s="14"/>
      <c r="N3459" s="9"/>
      <c r="O3459" s="9"/>
      <c r="P3459" s="17"/>
      <c r="Q3459" s="18"/>
      <c r="R3459" s="25"/>
      <c r="S3459" s="18"/>
      <c r="T3459" s="34"/>
      <c r="U3459" s="15"/>
      <c r="V3459" s="45"/>
    </row>
    <row r="3460" spans="1:22" ht="16.5" customHeight="1">
      <c r="A3460" s="27"/>
      <c r="B3460" s="9"/>
      <c r="C3460" s="15"/>
      <c r="D3460" s="21"/>
      <c r="E3460" s="12"/>
      <c r="F3460" s="14"/>
      <c r="G3460" s="14"/>
      <c r="H3460" s="9"/>
      <c r="I3460" s="13"/>
      <c r="J3460" s="14"/>
      <c r="K3460" s="15"/>
      <c r="L3460" s="13"/>
      <c r="M3460" s="14"/>
      <c r="N3460" s="9"/>
      <c r="O3460" s="9"/>
      <c r="P3460" s="17"/>
      <c r="Q3460" s="18"/>
      <c r="R3460" s="25"/>
      <c r="S3460" s="18"/>
      <c r="T3460" s="34"/>
      <c r="U3460" s="15"/>
      <c r="V3460" s="45"/>
    </row>
    <row r="3461" spans="1:22" ht="16.5" customHeight="1">
      <c r="A3461" s="27"/>
      <c r="B3461" s="9"/>
      <c r="C3461" s="15"/>
      <c r="D3461" s="21"/>
      <c r="E3461" s="12"/>
      <c r="F3461" s="14"/>
      <c r="G3461" s="14"/>
      <c r="H3461" s="9"/>
      <c r="I3461" s="13"/>
      <c r="J3461" s="14"/>
      <c r="K3461" s="15"/>
      <c r="L3461" s="13"/>
      <c r="M3461" s="14"/>
      <c r="N3461" s="9"/>
      <c r="O3461" s="9"/>
      <c r="P3461" s="17"/>
      <c r="Q3461" s="18"/>
      <c r="R3461" s="25"/>
      <c r="S3461" s="18"/>
      <c r="T3461" s="34"/>
      <c r="U3461" s="15"/>
      <c r="V3461" s="45"/>
    </row>
    <row r="3462" spans="1:22" ht="16.5" customHeight="1">
      <c r="A3462" s="27"/>
      <c r="B3462" s="9"/>
      <c r="C3462" s="15"/>
      <c r="D3462" s="21"/>
      <c r="E3462" s="12"/>
      <c r="F3462" s="14"/>
      <c r="G3462" s="14"/>
      <c r="H3462" s="9"/>
      <c r="I3462" s="13"/>
      <c r="J3462" s="14"/>
      <c r="K3462" s="15"/>
      <c r="L3462" s="13"/>
      <c r="M3462" s="14"/>
      <c r="N3462" s="9"/>
      <c r="O3462" s="9"/>
      <c r="P3462" s="17"/>
      <c r="Q3462" s="18"/>
      <c r="R3462" s="25"/>
      <c r="S3462" s="18"/>
      <c r="T3462" s="34"/>
      <c r="U3462" s="15"/>
      <c r="V3462" s="45"/>
    </row>
    <row r="3463" spans="1:22" ht="16.5" customHeight="1">
      <c r="A3463" s="27"/>
      <c r="B3463" s="9"/>
      <c r="C3463" s="15"/>
      <c r="D3463" s="21"/>
      <c r="E3463" s="12"/>
      <c r="F3463" s="14"/>
      <c r="G3463" s="14"/>
      <c r="H3463" s="9"/>
      <c r="I3463" s="13"/>
      <c r="J3463" s="14"/>
      <c r="K3463" s="15"/>
      <c r="L3463" s="13"/>
      <c r="M3463" s="14"/>
      <c r="N3463" s="9"/>
      <c r="O3463" s="9"/>
      <c r="P3463" s="17"/>
      <c r="Q3463" s="18"/>
      <c r="R3463" s="25"/>
      <c r="S3463" s="18"/>
      <c r="T3463" s="34"/>
      <c r="U3463" s="15"/>
      <c r="V3463" s="45"/>
    </row>
    <row r="3464" spans="1:22" ht="16.5" customHeight="1">
      <c r="A3464" s="27"/>
      <c r="B3464" s="9"/>
      <c r="C3464" s="15"/>
      <c r="D3464" s="21"/>
      <c r="E3464" s="12"/>
      <c r="F3464" s="14"/>
      <c r="G3464" s="14"/>
      <c r="H3464" s="9"/>
      <c r="I3464" s="13"/>
      <c r="J3464" s="14"/>
      <c r="K3464" s="15"/>
      <c r="L3464" s="13"/>
      <c r="M3464" s="14"/>
      <c r="N3464" s="9"/>
      <c r="O3464" s="9"/>
      <c r="P3464" s="17"/>
      <c r="Q3464" s="18"/>
      <c r="R3464" s="25"/>
      <c r="S3464" s="18"/>
      <c r="T3464" s="34"/>
      <c r="U3464" s="15"/>
      <c r="V3464" s="45"/>
    </row>
    <row r="3465" spans="1:22" ht="16.5" customHeight="1">
      <c r="A3465" s="27"/>
      <c r="B3465" s="9"/>
      <c r="C3465" s="15"/>
      <c r="D3465" s="21"/>
      <c r="E3465" s="12"/>
      <c r="F3465" s="14"/>
      <c r="G3465" s="14"/>
      <c r="H3465" s="9"/>
      <c r="I3465" s="13"/>
      <c r="J3465" s="14"/>
      <c r="K3465" s="15"/>
      <c r="L3465" s="13"/>
      <c r="M3465" s="14"/>
      <c r="N3465" s="9"/>
      <c r="O3465" s="9"/>
      <c r="P3465" s="17"/>
      <c r="Q3465" s="18"/>
      <c r="R3465" s="25"/>
      <c r="S3465" s="18"/>
      <c r="T3465" s="34"/>
      <c r="U3465" s="15"/>
      <c r="V3465" s="45"/>
    </row>
    <row r="3466" spans="1:22" ht="16.5" customHeight="1">
      <c r="A3466" s="27"/>
      <c r="B3466" s="9"/>
      <c r="C3466" s="15"/>
      <c r="D3466" s="21"/>
      <c r="E3466" s="12"/>
      <c r="F3466" s="14"/>
      <c r="G3466" s="14"/>
      <c r="H3466" s="9"/>
      <c r="I3466" s="13"/>
      <c r="J3466" s="14"/>
      <c r="K3466" s="15"/>
      <c r="L3466" s="13"/>
      <c r="M3466" s="14"/>
      <c r="N3466" s="9"/>
      <c r="O3466" s="9"/>
      <c r="P3466" s="17"/>
      <c r="Q3466" s="18"/>
      <c r="R3466" s="25"/>
      <c r="S3466" s="18"/>
      <c r="T3466" s="34"/>
      <c r="U3466" s="15"/>
      <c r="V3466" s="45"/>
    </row>
    <row r="3467" spans="1:22" ht="16.5" customHeight="1">
      <c r="A3467" s="27"/>
      <c r="B3467" s="9"/>
      <c r="C3467" s="15"/>
      <c r="D3467" s="21"/>
      <c r="E3467" s="12"/>
      <c r="F3467" s="14"/>
      <c r="G3467" s="14"/>
      <c r="H3467" s="9"/>
      <c r="I3467" s="13"/>
      <c r="J3467" s="14"/>
      <c r="K3467" s="15"/>
      <c r="L3467" s="13"/>
      <c r="M3467" s="14"/>
      <c r="N3467" s="9"/>
      <c r="O3467" s="9"/>
      <c r="P3467" s="17"/>
      <c r="Q3467" s="18"/>
      <c r="R3467" s="25"/>
      <c r="S3467" s="18"/>
      <c r="T3467" s="34"/>
      <c r="U3467" s="15"/>
      <c r="V3467" s="45"/>
    </row>
    <row r="3468" spans="1:22" ht="16.5" customHeight="1">
      <c r="A3468" s="27"/>
      <c r="B3468" s="9"/>
      <c r="C3468" s="15"/>
      <c r="D3468" s="21"/>
      <c r="E3468" s="12"/>
      <c r="F3468" s="14"/>
      <c r="G3468" s="14"/>
      <c r="H3468" s="9"/>
      <c r="I3468" s="13"/>
      <c r="J3468" s="14"/>
      <c r="K3468" s="15"/>
      <c r="L3468" s="13"/>
      <c r="M3468" s="14"/>
      <c r="N3468" s="9"/>
      <c r="O3468" s="9"/>
      <c r="P3468" s="17"/>
      <c r="Q3468" s="18"/>
      <c r="R3468" s="25"/>
      <c r="S3468" s="18"/>
      <c r="T3468" s="34"/>
      <c r="U3468" s="15"/>
      <c r="V3468" s="45"/>
    </row>
    <row r="3469" spans="1:22" ht="16.5" customHeight="1">
      <c r="A3469" s="27"/>
      <c r="B3469" s="9"/>
      <c r="C3469" s="15"/>
      <c r="D3469" s="21"/>
      <c r="E3469" s="12"/>
      <c r="F3469" s="14"/>
      <c r="G3469" s="14"/>
      <c r="H3469" s="9"/>
      <c r="I3469" s="13"/>
      <c r="J3469" s="14"/>
      <c r="K3469" s="15"/>
      <c r="L3469" s="13"/>
      <c r="M3469" s="14"/>
      <c r="N3469" s="9"/>
      <c r="O3469" s="9"/>
      <c r="P3469" s="17"/>
      <c r="Q3469" s="18"/>
      <c r="R3469" s="25"/>
      <c r="S3469" s="18"/>
      <c r="T3469" s="34"/>
      <c r="U3469" s="15"/>
      <c r="V3469" s="45"/>
    </row>
    <row r="3470" spans="1:22" ht="16.5" customHeight="1">
      <c r="A3470" s="27"/>
      <c r="B3470" s="9"/>
      <c r="C3470" s="15"/>
      <c r="D3470" s="21"/>
      <c r="E3470" s="12"/>
      <c r="F3470" s="14"/>
      <c r="G3470" s="14"/>
      <c r="H3470" s="9"/>
      <c r="I3470" s="13"/>
      <c r="J3470" s="14"/>
      <c r="K3470" s="15"/>
      <c r="L3470" s="13"/>
      <c r="M3470" s="14"/>
      <c r="N3470" s="9"/>
      <c r="O3470" s="9"/>
      <c r="P3470" s="17"/>
      <c r="Q3470" s="18"/>
      <c r="R3470" s="25"/>
      <c r="S3470" s="18"/>
      <c r="T3470" s="34"/>
      <c r="U3470" s="15"/>
      <c r="V3470" s="45"/>
    </row>
    <row r="3471" spans="1:22" ht="16.5" customHeight="1">
      <c r="A3471" s="27"/>
      <c r="B3471" s="9"/>
      <c r="C3471" s="15"/>
      <c r="D3471" s="21"/>
      <c r="E3471" s="12"/>
      <c r="F3471" s="14"/>
      <c r="G3471" s="14"/>
      <c r="H3471" s="9"/>
      <c r="I3471" s="13"/>
      <c r="J3471" s="14"/>
      <c r="K3471" s="15"/>
      <c r="L3471" s="13"/>
      <c r="M3471" s="14"/>
      <c r="N3471" s="9"/>
      <c r="O3471" s="9"/>
      <c r="P3471" s="17"/>
      <c r="Q3471" s="18"/>
      <c r="R3471" s="25"/>
      <c r="S3471" s="18"/>
      <c r="T3471" s="34"/>
      <c r="U3471" s="15"/>
      <c r="V3471" s="45"/>
    </row>
    <row r="3472" spans="1:22" ht="16.5" customHeight="1">
      <c r="A3472" s="27"/>
      <c r="B3472" s="9"/>
      <c r="C3472" s="15"/>
      <c r="D3472" s="21"/>
      <c r="E3472" s="12"/>
      <c r="F3472" s="14"/>
      <c r="G3472" s="14"/>
      <c r="H3472" s="9"/>
      <c r="I3472" s="13"/>
      <c r="J3472" s="14"/>
      <c r="K3472" s="15"/>
      <c r="L3472" s="13"/>
      <c r="M3472" s="14"/>
      <c r="N3472" s="9"/>
      <c r="O3472" s="9"/>
      <c r="P3472" s="17"/>
      <c r="Q3472" s="18"/>
      <c r="R3472" s="25"/>
      <c r="S3472" s="18"/>
      <c r="T3472" s="34"/>
      <c r="U3472" s="15"/>
      <c r="V3472" s="45"/>
    </row>
    <row r="3473" spans="1:22" ht="16.5" customHeight="1">
      <c r="A3473" s="27"/>
      <c r="B3473" s="9"/>
      <c r="C3473" s="15"/>
      <c r="D3473" s="21"/>
      <c r="E3473" s="12"/>
      <c r="F3473" s="14"/>
      <c r="G3473" s="14"/>
      <c r="H3473" s="9"/>
      <c r="I3473" s="13"/>
      <c r="J3473" s="14"/>
      <c r="K3473" s="15"/>
      <c r="L3473" s="13"/>
      <c r="M3473" s="14"/>
      <c r="N3473" s="9"/>
      <c r="O3473" s="9"/>
      <c r="P3473" s="17"/>
      <c r="Q3473" s="18"/>
      <c r="R3473" s="25"/>
      <c r="S3473" s="18"/>
      <c r="T3473" s="34"/>
      <c r="U3473" s="15"/>
      <c r="V3473" s="45"/>
    </row>
    <row r="3474" spans="1:22" ht="16.5" customHeight="1">
      <c r="A3474" s="27"/>
      <c r="B3474" s="9"/>
      <c r="C3474" s="15"/>
      <c r="D3474" s="21"/>
      <c r="E3474" s="12"/>
      <c r="F3474" s="14"/>
      <c r="G3474" s="14"/>
      <c r="H3474" s="9"/>
      <c r="I3474" s="13"/>
      <c r="J3474" s="14"/>
      <c r="K3474" s="15"/>
      <c r="L3474" s="13"/>
      <c r="M3474" s="14"/>
      <c r="N3474" s="9"/>
      <c r="O3474" s="9"/>
      <c r="P3474" s="17"/>
      <c r="Q3474" s="18"/>
      <c r="R3474" s="25"/>
      <c r="S3474" s="18"/>
      <c r="T3474" s="34"/>
      <c r="U3474" s="15"/>
      <c r="V3474" s="45"/>
    </row>
    <row r="3475" spans="1:22" ht="16.5" customHeight="1">
      <c r="A3475" s="27"/>
      <c r="B3475" s="9"/>
      <c r="C3475" s="15"/>
      <c r="D3475" s="21"/>
      <c r="E3475" s="12"/>
      <c r="F3475" s="14"/>
      <c r="G3475" s="14"/>
      <c r="H3475" s="9"/>
      <c r="I3475" s="13"/>
      <c r="J3475" s="14"/>
      <c r="K3475" s="15"/>
      <c r="L3475" s="13"/>
      <c r="M3475" s="14"/>
      <c r="N3475" s="9"/>
      <c r="O3475" s="9"/>
      <c r="P3475" s="17"/>
      <c r="Q3475" s="18"/>
      <c r="R3475" s="25"/>
      <c r="S3475" s="18"/>
      <c r="T3475" s="34"/>
      <c r="U3475" s="15"/>
      <c r="V3475" s="45"/>
    </row>
    <row r="3476" spans="1:22" ht="16.5" customHeight="1">
      <c r="A3476" s="27"/>
      <c r="B3476" s="9"/>
      <c r="C3476" s="15"/>
      <c r="D3476" s="21"/>
      <c r="E3476" s="12"/>
      <c r="F3476" s="14"/>
      <c r="G3476" s="14"/>
      <c r="H3476" s="9"/>
      <c r="I3476" s="13"/>
      <c r="J3476" s="14"/>
      <c r="K3476" s="15"/>
      <c r="L3476" s="13"/>
      <c r="M3476" s="14"/>
      <c r="N3476" s="9"/>
      <c r="O3476" s="9"/>
      <c r="P3476" s="17"/>
      <c r="Q3476" s="18"/>
      <c r="R3476" s="25"/>
      <c r="S3476" s="18"/>
      <c r="T3476" s="34"/>
      <c r="U3476" s="15"/>
      <c r="V3476" s="45"/>
    </row>
    <row r="3477" spans="1:22" ht="16.5" customHeight="1">
      <c r="A3477" s="27"/>
      <c r="B3477" s="9"/>
      <c r="C3477" s="15"/>
      <c r="D3477" s="21"/>
      <c r="E3477" s="12"/>
      <c r="F3477" s="14"/>
      <c r="G3477" s="14"/>
      <c r="H3477" s="9"/>
      <c r="I3477" s="13"/>
      <c r="J3477" s="14"/>
      <c r="K3477" s="15"/>
      <c r="L3477" s="13"/>
      <c r="M3477" s="14"/>
      <c r="N3477" s="9"/>
      <c r="O3477" s="9"/>
      <c r="P3477" s="17"/>
      <c r="Q3477" s="18"/>
      <c r="R3477" s="25"/>
      <c r="S3477" s="18"/>
      <c r="T3477" s="34"/>
      <c r="U3477" s="15"/>
      <c r="V3477" s="45"/>
    </row>
    <row r="3478" spans="1:22" ht="16.5" customHeight="1">
      <c r="A3478" s="27"/>
      <c r="B3478" s="9"/>
      <c r="C3478" s="15"/>
      <c r="D3478" s="21"/>
      <c r="E3478" s="12"/>
      <c r="F3478" s="14"/>
      <c r="G3478" s="14"/>
      <c r="H3478" s="9"/>
      <c r="I3478" s="13"/>
      <c r="J3478" s="14"/>
      <c r="K3478" s="15"/>
      <c r="L3478" s="13"/>
      <c r="M3478" s="14"/>
      <c r="N3478" s="9"/>
      <c r="O3478" s="9"/>
      <c r="P3478" s="17"/>
      <c r="Q3478" s="18"/>
      <c r="R3478" s="25"/>
      <c r="S3478" s="18"/>
      <c r="T3478" s="34"/>
      <c r="U3478" s="15"/>
      <c r="V3478" s="45"/>
    </row>
    <row r="3479" spans="1:22" ht="16.5" customHeight="1">
      <c r="A3479" s="27"/>
      <c r="B3479" s="9"/>
      <c r="C3479" s="15"/>
      <c r="D3479" s="21"/>
      <c r="E3479" s="12"/>
      <c r="F3479" s="14"/>
      <c r="G3479" s="14"/>
      <c r="H3479" s="9"/>
      <c r="I3479" s="13"/>
      <c r="J3479" s="14"/>
      <c r="K3479" s="15"/>
      <c r="L3479" s="13"/>
      <c r="M3479" s="14"/>
      <c r="N3479" s="9"/>
      <c r="O3479" s="9"/>
      <c r="P3479" s="17"/>
      <c r="Q3479" s="18"/>
      <c r="R3479" s="25"/>
      <c r="S3479" s="18"/>
      <c r="T3479" s="34"/>
      <c r="U3479" s="15"/>
      <c r="V3479" s="45"/>
    </row>
    <row r="3480" spans="1:22" ht="16.5" customHeight="1">
      <c r="A3480" s="27"/>
      <c r="B3480" s="9"/>
      <c r="C3480" s="15"/>
      <c r="D3480" s="21"/>
      <c r="E3480" s="12"/>
      <c r="F3480" s="14"/>
      <c r="G3480" s="14"/>
      <c r="H3480" s="9"/>
      <c r="I3480" s="13"/>
      <c r="J3480" s="14"/>
      <c r="K3480" s="15"/>
      <c r="L3480" s="13"/>
      <c r="M3480" s="14"/>
      <c r="N3480" s="9"/>
      <c r="O3480" s="9"/>
      <c r="P3480" s="17"/>
      <c r="Q3480" s="18"/>
      <c r="R3480" s="25"/>
      <c r="S3480" s="18"/>
      <c r="T3480" s="34"/>
      <c r="U3480" s="15"/>
      <c r="V3480" s="45"/>
    </row>
    <row r="3481" spans="1:22" ht="16.5" customHeight="1">
      <c r="A3481" s="27"/>
      <c r="B3481" s="9"/>
      <c r="C3481" s="15"/>
      <c r="D3481" s="21"/>
      <c r="E3481" s="12"/>
      <c r="F3481" s="14"/>
      <c r="G3481" s="14"/>
      <c r="H3481" s="9"/>
      <c r="I3481" s="13"/>
      <c r="J3481" s="14"/>
      <c r="K3481" s="15"/>
      <c r="L3481" s="13"/>
      <c r="M3481" s="14"/>
      <c r="N3481" s="9"/>
      <c r="O3481" s="9"/>
      <c r="P3481" s="17"/>
      <c r="Q3481" s="18"/>
      <c r="R3481" s="25"/>
      <c r="S3481" s="18"/>
      <c r="T3481" s="34"/>
      <c r="U3481" s="15"/>
      <c r="V3481" s="45"/>
    </row>
    <row r="3482" spans="1:22" ht="16.5" customHeight="1">
      <c r="A3482" s="27"/>
      <c r="B3482" s="9"/>
      <c r="C3482" s="15"/>
      <c r="D3482" s="21"/>
      <c r="E3482" s="12"/>
      <c r="F3482" s="14"/>
      <c r="G3482" s="14"/>
      <c r="H3482" s="9"/>
      <c r="I3482" s="13"/>
      <c r="J3482" s="14"/>
      <c r="K3482" s="15"/>
      <c r="L3482" s="13"/>
      <c r="M3482" s="14"/>
      <c r="N3482" s="9"/>
      <c r="O3482" s="9"/>
      <c r="P3482" s="17"/>
      <c r="Q3482" s="18"/>
      <c r="R3482" s="25"/>
      <c r="S3482" s="18"/>
      <c r="T3482" s="34"/>
      <c r="U3482" s="15"/>
      <c r="V3482" s="45"/>
    </row>
    <row r="3483" spans="1:22" ht="16.5" customHeight="1">
      <c r="A3483" s="27"/>
      <c r="B3483" s="9"/>
      <c r="C3483" s="15"/>
      <c r="D3483" s="21"/>
      <c r="E3483" s="12"/>
      <c r="F3483" s="14"/>
      <c r="G3483" s="14"/>
      <c r="H3483" s="9"/>
      <c r="I3483" s="13"/>
      <c r="J3483" s="14"/>
      <c r="K3483" s="15"/>
      <c r="L3483" s="13"/>
      <c r="M3483" s="14"/>
      <c r="N3483" s="9"/>
      <c r="O3483" s="9"/>
      <c r="P3483" s="17"/>
      <c r="Q3483" s="18"/>
      <c r="R3483" s="25"/>
      <c r="S3483" s="18"/>
      <c r="T3483" s="34"/>
      <c r="U3483" s="15"/>
      <c r="V3483" s="45"/>
    </row>
    <row r="3484" spans="1:22" ht="16.5" customHeight="1">
      <c r="A3484" s="27"/>
      <c r="B3484" s="9"/>
      <c r="C3484" s="15"/>
      <c r="D3484" s="21"/>
      <c r="E3484" s="12"/>
      <c r="F3484" s="14"/>
      <c r="G3484" s="14"/>
      <c r="H3484" s="9"/>
      <c r="I3484" s="13"/>
      <c r="J3484" s="14"/>
      <c r="K3484" s="15"/>
      <c r="L3484" s="13"/>
      <c r="M3484" s="14"/>
      <c r="N3484" s="9"/>
      <c r="O3484" s="9"/>
      <c r="P3484" s="17"/>
      <c r="Q3484" s="18"/>
      <c r="R3484" s="25"/>
      <c r="S3484" s="18"/>
      <c r="T3484" s="34"/>
      <c r="U3484" s="15"/>
      <c r="V3484" s="45"/>
    </row>
    <row r="3485" spans="1:22" ht="16.5" customHeight="1">
      <c r="A3485" s="27"/>
      <c r="B3485" s="9"/>
      <c r="C3485" s="15"/>
      <c r="D3485" s="21"/>
      <c r="E3485" s="12"/>
      <c r="F3485" s="14"/>
      <c r="G3485" s="14"/>
      <c r="H3485" s="9"/>
      <c r="I3485" s="13"/>
      <c r="J3485" s="14"/>
      <c r="K3485" s="15"/>
      <c r="L3485" s="13"/>
      <c r="M3485" s="14"/>
      <c r="N3485" s="9"/>
      <c r="O3485" s="9"/>
      <c r="P3485" s="17"/>
      <c r="Q3485" s="18"/>
      <c r="R3485" s="25"/>
      <c r="S3485" s="18"/>
      <c r="T3485" s="34"/>
      <c r="U3485" s="15"/>
      <c r="V3485" s="45"/>
    </row>
    <row r="3486" spans="1:22" ht="16.5" customHeight="1">
      <c r="A3486" s="27"/>
      <c r="B3486" s="9"/>
      <c r="C3486" s="15"/>
      <c r="D3486" s="21"/>
      <c r="E3486" s="12"/>
      <c r="F3486" s="14"/>
      <c r="G3486" s="14"/>
      <c r="H3486" s="9"/>
      <c r="I3486" s="13"/>
      <c r="J3486" s="14"/>
      <c r="K3486" s="15"/>
      <c r="L3486" s="13"/>
      <c r="M3486" s="14"/>
      <c r="N3486" s="9"/>
      <c r="O3486" s="9"/>
      <c r="P3486" s="17"/>
      <c r="Q3486" s="18"/>
      <c r="R3486" s="25"/>
      <c r="S3486" s="18"/>
      <c r="T3486" s="34"/>
      <c r="U3486" s="15"/>
      <c r="V3486" s="45"/>
    </row>
    <row r="3487" spans="1:22" ht="16.5" customHeight="1">
      <c r="A3487" s="27"/>
      <c r="B3487" s="9"/>
      <c r="C3487" s="15"/>
      <c r="D3487" s="21"/>
      <c r="E3487" s="12"/>
      <c r="F3487" s="14"/>
      <c r="G3487" s="14"/>
      <c r="H3487" s="9"/>
      <c r="I3487" s="13"/>
      <c r="J3487" s="14"/>
      <c r="K3487" s="15"/>
      <c r="L3487" s="13"/>
      <c r="M3487" s="14"/>
      <c r="N3487" s="9"/>
      <c r="O3487" s="9"/>
      <c r="P3487" s="17"/>
      <c r="Q3487" s="18"/>
      <c r="R3487" s="25"/>
      <c r="S3487" s="18"/>
      <c r="T3487" s="34"/>
      <c r="U3487" s="15"/>
      <c r="V3487" s="45"/>
    </row>
    <row r="3488" spans="1:22" ht="16.5" customHeight="1">
      <c r="A3488" s="27"/>
      <c r="B3488" s="9"/>
      <c r="C3488" s="15"/>
      <c r="D3488" s="21"/>
      <c r="E3488" s="12"/>
      <c r="F3488" s="14"/>
      <c r="G3488" s="14"/>
      <c r="H3488" s="9"/>
      <c r="I3488" s="13"/>
      <c r="J3488" s="14"/>
      <c r="K3488" s="15"/>
      <c r="L3488" s="13"/>
      <c r="M3488" s="14"/>
      <c r="N3488" s="9"/>
      <c r="O3488" s="9"/>
      <c r="P3488" s="17"/>
      <c r="Q3488" s="18"/>
      <c r="R3488" s="25"/>
      <c r="S3488" s="18"/>
      <c r="T3488" s="34"/>
      <c r="U3488" s="15"/>
      <c r="V3488" s="45"/>
    </row>
    <row r="3489" spans="1:22" ht="16.5" customHeight="1">
      <c r="A3489" s="27"/>
      <c r="B3489" s="9"/>
      <c r="C3489" s="15"/>
      <c r="D3489" s="21"/>
      <c r="E3489" s="12"/>
      <c r="F3489" s="14"/>
      <c r="G3489" s="14"/>
      <c r="H3489" s="9"/>
      <c r="I3489" s="13"/>
      <c r="J3489" s="14"/>
      <c r="K3489" s="15"/>
      <c r="L3489" s="13"/>
      <c r="M3489" s="14"/>
      <c r="N3489" s="9"/>
      <c r="O3489" s="9"/>
      <c r="P3489" s="17"/>
      <c r="Q3489" s="18"/>
      <c r="R3489" s="25"/>
      <c r="S3489" s="18"/>
      <c r="T3489" s="34"/>
      <c r="U3489" s="15"/>
      <c r="V3489" s="45"/>
    </row>
    <row r="3490" spans="1:22" ht="16.5" customHeight="1">
      <c r="A3490" s="27"/>
      <c r="B3490" s="9"/>
      <c r="C3490" s="15"/>
      <c r="D3490" s="21"/>
      <c r="E3490" s="12"/>
      <c r="F3490" s="14"/>
      <c r="G3490" s="14"/>
      <c r="H3490" s="9"/>
      <c r="I3490" s="13"/>
      <c r="J3490" s="14"/>
      <c r="K3490" s="15"/>
      <c r="L3490" s="13"/>
      <c r="M3490" s="14"/>
      <c r="N3490" s="9"/>
      <c r="O3490" s="9"/>
      <c r="P3490" s="17"/>
      <c r="Q3490" s="18"/>
      <c r="R3490" s="25"/>
      <c r="S3490" s="18"/>
      <c r="T3490" s="34"/>
      <c r="U3490" s="15"/>
      <c r="V3490" s="45"/>
    </row>
    <row r="3491" spans="1:22" ht="16.5" customHeight="1">
      <c r="A3491" s="27"/>
      <c r="B3491" s="9"/>
      <c r="C3491" s="15"/>
      <c r="D3491" s="21"/>
      <c r="E3491" s="12"/>
      <c r="F3491" s="14"/>
      <c r="G3491" s="14"/>
      <c r="H3491" s="9"/>
      <c r="I3491" s="13"/>
      <c r="J3491" s="14"/>
      <c r="K3491" s="15"/>
      <c r="L3491" s="13"/>
      <c r="M3491" s="14"/>
      <c r="N3491" s="9"/>
      <c r="O3491" s="9"/>
      <c r="P3491" s="17"/>
      <c r="Q3491" s="18"/>
      <c r="R3491" s="25"/>
      <c r="S3491" s="18"/>
      <c r="T3491" s="34"/>
      <c r="U3491" s="15"/>
      <c r="V3491" s="45"/>
    </row>
    <row r="3492" spans="1:22" ht="16.5" customHeight="1">
      <c r="A3492" s="27"/>
      <c r="B3492" s="9"/>
      <c r="C3492" s="15"/>
      <c r="D3492" s="21"/>
      <c r="E3492" s="12"/>
      <c r="F3492" s="14"/>
      <c r="G3492" s="14"/>
      <c r="H3492" s="9"/>
      <c r="I3492" s="13"/>
      <c r="J3492" s="14"/>
      <c r="K3492" s="15"/>
      <c r="L3492" s="13"/>
      <c r="M3492" s="14"/>
      <c r="N3492" s="9"/>
      <c r="O3492" s="9"/>
      <c r="P3492" s="17"/>
      <c r="Q3492" s="18"/>
      <c r="R3492" s="25"/>
      <c r="S3492" s="18"/>
      <c r="T3492" s="34"/>
      <c r="U3492" s="15"/>
      <c r="V3492" s="45"/>
    </row>
    <row r="3493" spans="1:22" ht="16.5" customHeight="1">
      <c r="A3493" s="27"/>
      <c r="B3493" s="9"/>
      <c r="C3493" s="15"/>
      <c r="D3493" s="21"/>
      <c r="E3493" s="12"/>
      <c r="F3493" s="14"/>
      <c r="G3493" s="14"/>
      <c r="H3493" s="9"/>
      <c r="I3493" s="13"/>
      <c r="J3493" s="14"/>
      <c r="K3493" s="15"/>
      <c r="L3493" s="13"/>
      <c r="M3493" s="14"/>
      <c r="N3493" s="9"/>
      <c r="O3493" s="9"/>
      <c r="P3493" s="17"/>
      <c r="Q3493" s="18"/>
      <c r="R3493" s="25"/>
      <c r="S3493" s="18"/>
      <c r="T3493" s="34"/>
      <c r="U3493" s="15"/>
      <c r="V3493" s="45"/>
    </row>
    <row r="3494" spans="1:22" ht="16.5" customHeight="1">
      <c r="A3494" s="27"/>
      <c r="B3494" s="9"/>
      <c r="C3494" s="15"/>
      <c r="D3494" s="21"/>
      <c r="E3494" s="12"/>
      <c r="F3494" s="14"/>
      <c r="G3494" s="14"/>
      <c r="H3494" s="9"/>
      <c r="I3494" s="13"/>
      <c r="J3494" s="14"/>
      <c r="K3494" s="15"/>
      <c r="L3494" s="13"/>
      <c r="M3494" s="14"/>
      <c r="N3494" s="9"/>
      <c r="O3494" s="9"/>
      <c r="P3494" s="17"/>
      <c r="Q3494" s="18"/>
      <c r="R3494" s="25"/>
      <c r="S3494" s="18"/>
      <c r="T3494" s="34"/>
      <c r="U3494" s="15"/>
      <c r="V3494" s="45"/>
    </row>
    <row r="3495" spans="1:22" ht="16.5" customHeight="1">
      <c r="A3495" s="27"/>
      <c r="B3495" s="9"/>
      <c r="C3495" s="15"/>
      <c r="D3495" s="21"/>
      <c r="E3495" s="12"/>
      <c r="F3495" s="14"/>
      <c r="G3495" s="14"/>
      <c r="H3495" s="9"/>
      <c r="I3495" s="13"/>
      <c r="J3495" s="14"/>
      <c r="K3495" s="15"/>
      <c r="L3495" s="13"/>
      <c r="M3495" s="14"/>
      <c r="N3495" s="9"/>
      <c r="O3495" s="9"/>
      <c r="P3495" s="17"/>
      <c r="Q3495" s="18"/>
      <c r="R3495" s="25"/>
      <c r="S3495" s="18"/>
      <c r="T3495" s="34"/>
      <c r="U3495" s="15"/>
      <c r="V3495" s="45"/>
    </row>
    <row r="3496" spans="1:22" ht="16.5" customHeight="1">
      <c r="A3496" s="27"/>
      <c r="B3496" s="9"/>
      <c r="C3496" s="15"/>
      <c r="D3496" s="21"/>
      <c r="E3496" s="12"/>
      <c r="F3496" s="14"/>
      <c r="G3496" s="14"/>
      <c r="H3496" s="9"/>
      <c r="I3496" s="13"/>
      <c r="J3496" s="14"/>
      <c r="K3496" s="15"/>
      <c r="L3496" s="13"/>
      <c r="M3496" s="14"/>
      <c r="N3496" s="9"/>
      <c r="O3496" s="9"/>
      <c r="P3496" s="17"/>
      <c r="Q3496" s="18"/>
      <c r="R3496" s="25"/>
      <c r="S3496" s="18"/>
      <c r="T3496" s="34"/>
      <c r="U3496" s="15"/>
      <c r="V3496" s="45"/>
    </row>
    <row r="3497" spans="1:22" ht="16.5" customHeight="1">
      <c r="A3497" s="27"/>
      <c r="B3497" s="9"/>
      <c r="C3497" s="15"/>
      <c r="D3497" s="21"/>
      <c r="E3497" s="12"/>
      <c r="F3497" s="14"/>
      <c r="G3497" s="14"/>
      <c r="H3497" s="9"/>
      <c r="I3497" s="13"/>
      <c r="J3497" s="14"/>
      <c r="K3497" s="15"/>
      <c r="L3497" s="13"/>
      <c r="M3497" s="14"/>
      <c r="N3497" s="9"/>
      <c r="O3497" s="9"/>
      <c r="P3497" s="17"/>
      <c r="Q3497" s="18"/>
      <c r="R3497" s="25"/>
      <c r="S3497" s="18"/>
      <c r="T3497" s="34"/>
      <c r="U3497" s="15"/>
      <c r="V3497" s="45"/>
    </row>
    <row r="3498" spans="1:22" ht="16.5" customHeight="1">
      <c r="A3498" s="27"/>
      <c r="B3498" s="9"/>
      <c r="C3498" s="15"/>
      <c r="D3498" s="21"/>
      <c r="E3498" s="12"/>
      <c r="F3498" s="14"/>
      <c r="G3498" s="14"/>
      <c r="H3498" s="9"/>
      <c r="I3498" s="13"/>
      <c r="J3498" s="14"/>
      <c r="K3498" s="15"/>
      <c r="L3498" s="13"/>
      <c r="M3498" s="14"/>
      <c r="N3498" s="9"/>
      <c r="O3498" s="9"/>
      <c r="P3498" s="17"/>
      <c r="Q3498" s="18"/>
      <c r="R3498" s="25"/>
      <c r="S3498" s="18"/>
      <c r="T3498" s="34"/>
      <c r="U3498" s="15"/>
      <c r="V3498" s="45"/>
    </row>
    <row r="3499" spans="1:22" ht="16.5" customHeight="1">
      <c r="A3499" s="27"/>
      <c r="B3499" s="9"/>
      <c r="C3499" s="15"/>
      <c r="D3499" s="21"/>
      <c r="E3499" s="12"/>
      <c r="F3499" s="14"/>
      <c r="G3499" s="14"/>
      <c r="H3499" s="9"/>
      <c r="I3499" s="13"/>
      <c r="J3499" s="14"/>
      <c r="K3499" s="15"/>
      <c r="L3499" s="13"/>
      <c r="M3499" s="14"/>
      <c r="N3499" s="9"/>
      <c r="O3499" s="9"/>
      <c r="P3499" s="17"/>
      <c r="Q3499" s="18"/>
      <c r="R3499" s="25"/>
      <c r="S3499" s="18"/>
      <c r="T3499" s="34"/>
      <c r="U3499" s="15"/>
      <c r="V3499" s="45"/>
    </row>
    <row r="3500" spans="1:22" ht="16.5" customHeight="1">
      <c r="A3500" s="27"/>
      <c r="B3500" s="9"/>
      <c r="C3500" s="15"/>
      <c r="D3500" s="21"/>
      <c r="E3500" s="12"/>
      <c r="F3500" s="14"/>
      <c r="G3500" s="14"/>
      <c r="H3500" s="9"/>
      <c r="I3500" s="13"/>
      <c r="J3500" s="14"/>
      <c r="K3500" s="15"/>
      <c r="L3500" s="13"/>
      <c r="M3500" s="14"/>
      <c r="N3500" s="9"/>
      <c r="O3500" s="9"/>
      <c r="P3500" s="17"/>
      <c r="Q3500" s="18"/>
      <c r="R3500" s="25"/>
      <c r="S3500" s="18"/>
      <c r="T3500" s="34"/>
      <c r="U3500" s="15"/>
      <c r="V3500" s="45"/>
    </row>
    <row r="3501" spans="1:22" ht="16.5" customHeight="1">
      <c r="A3501" s="27"/>
      <c r="B3501" s="9"/>
      <c r="C3501" s="15"/>
      <c r="D3501" s="21"/>
      <c r="E3501" s="12"/>
      <c r="F3501" s="14"/>
      <c r="G3501" s="14"/>
      <c r="H3501" s="9"/>
      <c r="I3501" s="13"/>
      <c r="J3501" s="14"/>
      <c r="K3501" s="15"/>
      <c r="L3501" s="13"/>
      <c r="M3501" s="14"/>
      <c r="N3501" s="9"/>
      <c r="O3501" s="9"/>
      <c r="P3501" s="17"/>
      <c r="Q3501" s="18"/>
      <c r="R3501" s="25"/>
      <c r="S3501" s="18"/>
      <c r="T3501" s="34"/>
      <c r="U3501" s="15"/>
      <c r="V3501" s="45"/>
    </row>
  </sheetData>
  <autoFilter ref="A1:AL2516" xr:uid="{00000000-0009-0000-0000-000000000000}"/>
  <customSheetViews>
    <customSheetView guid="{24DB47C6-A715-4588-8B2D-60E33D420AC9}" filter="1" showAutoFilter="1">
      <pageMargins left="0.7" right="0.7" top="0.78740157499999996" bottom="0.78740157499999996" header="0.3" footer="0.3"/>
      <autoFilter ref="E1:E3501" xr:uid="{AD907A74-C8C3-4755-848F-85CA18411798}">
        <filterColumn colId="0">
          <filters>
            <filter val="Fungi"/>
          </filters>
        </filterColumn>
      </autoFilter>
    </customSheetView>
  </customSheetViews>
  <mergeCells count="105">
    <mergeCell ref="V885:X885"/>
    <mergeCell ref="V929:X929"/>
    <mergeCell ref="V930:X930"/>
    <mergeCell ref="V931:X931"/>
    <mergeCell ref="V947:X947"/>
    <mergeCell ref="V1058:X1058"/>
    <mergeCell ref="V1188:X1188"/>
    <mergeCell ref="V1189:X1189"/>
    <mergeCell ref="V1209:X1209"/>
    <mergeCell ref="V1135:X1135"/>
    <mergeCell ref="V1136:X1136"/>
    <mergeCell ref="V1138:X1138"/>
    <mergeCell ref="V1139:X1139"/>
    <mergeCell ref="V1140:X1140"/>
    <mergeCell ref="V780:X780"/>
    <mergeCell ref="V782:X782"/>
    <mergeCell ref="V783:X783"/>
    <mergeCell ref="V789:X789"/>
    <mergeCell ref="V790:X790"/>
    <mergeCell ref="V791:X791"/>
    <mergeCell ref="V850:X850"/>
    <mergeCell ref="V853:X853"/>
    <mergeCell ref="V854:X854"/>
    <mergeCell ref="V665:X665"/>
    <mergeCell ref="V684:X684"/>
    <mergeCell ref="V685:X685"/>
    <mergeCell ref="V728:X728"/>
    <mergeCell ref="V775:X775"/>
    <mergeCell ref="V776:X776"/>
    <mergeCell ref="V777:X777"/>
    <mergeCell ref="V778:X778"/>
    <mergeCell ref="V779:X779"/>
    <mergeCell ref="V577:X577"/>
    <mergeCell ref="V578:X578"/>
    <mergeCell ref="V582:X582"/>
    <mergeCell ref="V596:X596"/>
    <mergeCell ref="V617:X617"/>
    <mergeCell ref="V618:X618"/>
    <mergeCell ref="V625:X625"/>
    <mergeCell ref="V663:X663"/>
    <mergeCell ref="V664:X664"/>
    <mergeCell ref="V46:X46"/>
    <mergeCell ref="V129:X129"/>
    <mergeCell ref="V212:X212"/>
    <mergeCell ref="V255:X255"/>
    <mergeCell ref="V301:X301"/>
    <mergeCell ref="V334:X334"/>
    <mergeCell ref="V425:X425"/>
    <mergeCell ref="V575:X575"/>
    <mergeCell ref="V576:X576"/>
    <mergeCell ref="V2282:X2282"/>
    <mergeCell ref="V2283:X2283"/>
    <mergeCell ref="V2317:X2317"/>
    <mergeCell ref="V2319:X2319"/>
    <mergeCell ref="V2196:X2196"/>
    <mergeCell ref="V2197:X2197"/>
    <mergeCell ref="V2198:X2198"/>
    <mergeCell ref="V2199:X2199"/>
    <mergeCell ref="V2201:X2201"/>
    <mergeCell ref="V2204:X2204"/>
    <mergeCell ref="V2256:X2256"/>
    <mergeCell ref="V2062:X2062"/>
    <mergeCell ref="V2063:X2063"/>
    <mergeCell ref="V2070:X2070"/>
    <mergeCell ref="V2076:X2076"/>
    <mergeCell ref="V2079:X2079"/>
    <mergeCell ref="V2085:X2085"/>
    <mergeCell ref="V2258:X2258"/>
    <mergeCell ref="V2275:X2275"/>
    <mergeCell ref="V2276:X2276"/>
    <mergeCell ref="V1852:X1852"/>
    <mergeCell ref="V1862:X1862"/>
    <mergeCell ref="V1878:X1878"/>
    <mergeCell ref="V1893:X1893"/>
    <mergeCell ref="V1916:X1916"/>
    <mergeCell ref="V1919:X1919"/>
    <mergeCell ref="V1920:X1920"/>
    <mergeCell ref="V2057:X2057"/>
    <mergeCell ref="V2061:X2061"/>
    <mergeCell ref="V1622:X1622"/>
    <mergeCell ref="V1642:X1642"/>
    <mergeCell ref="V1749:X1749"/>
    <mergeCell ref="V1751:X1751"/>
    <mergeCell ref="V1783:X1783"/>
    <mergeCell ref="V1784:X1784"/>
    <mergeCell ref="V1785:X1785"/>
    <mergeCell ref="V1827:X1827"/>
    <mergeCell ref="V1851:X1851"/>
    <mergeCell ref="V1492:X1492"/>
    <mergeCell ref="V1494:X1494"/>
    <mergeCell ref="V1576:X1576"/>
    <mergeCell ref="V1577:X1577"/>
    <mergeCell ref="V1210:X1210"/>
    <mergeCell ref="V1293:X1293"/>
    <mergeCell ref="V1313:X1313"/>
    <mergeCell ref="V1470:X1470"/>
    <mergeCell ref="V1059:X1059"/>
    <mergeCell ref="V1060:X1060"/>
    <mergeCell ref="V1121:X1121"/>
    <mergeCell ref="V1122:X1122"/>
    <mergeCell ref="V1123:X1123"/>
    <mergeCell ref="V1124:X1124"/>
    <mergeCell ref="V1125:X1125"/>
    <mergeCell ref="V1127:X1127"/>
    <mergeCell ref="V1134:X1134"/>
  </mergeCells>
  <hyperlinks>
    <hyperlink ref="V3" r:id="rId1" xr:uid="{00000000-0004-0000-0000-000000000000}"/>
    <hyperlink ref="V4" r:id="rId2" xr:uid="{00000000-0004-0000-0000-000001000000}"/>
    <hyperlink ref="V5" r:id="rId3" xr:uid="{00000000-0004-0000-0000-000002000000}"/>
    <hyperlink ref="V6" r:id="rId4" xr:uid="{00000000-0004-0000-0000-000003000000}"/>
    <hyperlink ref="V7" r:id="rId5" xr:uid="{00000000-0004-0000-0000-000004000000}"/>
    <hyperlink ref="V8" r:id="rId6" xr:uid="{00000000-0004-0000-0000-000005000000}"/>
    <hyperlink ref="V9" r:id="rId7" xr:uid="{00000000-0004-0000-0000-000006000000}"/>
    <hyperlink ref="V10" r:id="rId8" xr:uid="{00000000-0004-0000-0000-000007000000}"/>
    <hyperlink ref="V11" r:id="rId9" xr:uid="{00000000-0004-0000-0000-000008000000}"/>
    <hyperlink ref="V12" r:id="rId10" xr:uid="{00000000-0004-0000-0000-000009000000}"/>
    <hyperlink ref="V13" r:id="rId11" xr:uid="{00000000-0004-0000-0000-00000A000000}"/>
    <hyperlink ref="V14" r:id="rId12" xr:uid="{00000000-0004-0000-0000-00000B000000}"/>
    <hyperlink ref="V15" r:id="rId13" xr:uid="{00000000-0004-0000-0000-00000C000000}"/>
    <hyperlink ref="V16" r:id="rId14" xr:uid="{00000000-0004-0000-0000-00000D000000}"/>
    <hyperlink ref="V17" r:id="rId15" xr:uid="{00000000-0004-0000-0000-00000E000000}"/>
    <hyperlink ref="V18" r:id="rId16" xr:uid="{00000000-0004-0000-0000-00000F000000}"/>
    <hyperlink ref="V19" r:id="rId17" xr:uid="{00000000-0004-0000-0000-000010000000}"/>
    <hyperlink ref="V20" r:id="rId18" xr:uid="{00000000-0004-0000-0000-000011000000}"/>
    <hyperlink ref="V21" r:id="rId19" xr:uid="{00000000-0004-0000-0000-000012000000}"/>
    <hyperlink ref="V22" r:id="rId20" xr:uid="{00000000-0004-0000-0000-000013000000}"/>
    <hyperlink ref="V23" r:id="rId21" xr:uid="{00000000-0004-0000-0000-000014000000}"/>
    <hyperlink ref="V24" r:id="rId22" xr:uid="{00000000-0004-0000-0000-000015000000}"/>
    <hyperlink ref="V25" r:id="rId23" xr:uid="{00000000-0004-0000-0000-000016000000}"/>
    <hyperlink ref="V26" r:id="rId24" xr:uid="{00000000-0004-0000-0000-000017000000}"/>
    <hyperlink ref="V27" r:id="rId25" xr:uid="{00000000-0004-0000-0000-000018000000}"/>
    <hyperlink ref="V28" r:id="rId26" xr:uid="{00000000-0004-0000-0000-000019000000}"/>
    <hyperlink ref="V29" r:id="rId27" xr:uid="{00000000-0004-0000-0000-00001A000000}"/>
    <hyperlink ref="V30" r:id="rId28" xr:uid="{00000000-0004-0000-0000-00001B000000}"/>
    <hyperlink ref="V31" r:id="rId29" xr:uid="{00000000-0004-0000-0000-00001C000000}"/>
    <hyperlink ref="U32" r:id="rId30" xr:uid="{00000000-0004-0000-0000-00001D000000}"/>
    <hyperlink ref="V32" r:id="rId31" xr:uid="{00000000-0004-0000-0000-00001E000000}"/>
    <hyperlink ref="V33" r:id="rId32" xr:uid="{00000000-0004-0000-0000-00001F000000}"/>
    <hyperlink ref="V34" r:id="rId33" xr:uid="{00000000-0004-0000-0000-000020000000}"/>
    <hyperlink ref="V35" r:id="rId34" xr:uid="{00000000-0004-0000-0000-000021000000}"/>
    <hyperlink ref="V36" r:id="rId35" xr:uid="{00000000-0004-0000-0000-000022000000}"/>
    <hyperlink ref="V37" r:id="rId36" xr:uid="{00000000-0004-0000-0000-000023000000}"/>
    <hyperlink ref="V38" r:id="rId37" xr:uid="{00000000-0004-0000-0000-000024000000}"/>
    <hyperlink ref="V39" r:id="rId38" xr:uid="{00000000-0004-0000-0000-000025000000}"/>
    <hyperlink ref="V40" r:id="rId39" xr:uid="{00000000-0004-0000-0000-000026000000}"/>
    <hyperlink ref="V41" r:id="rId40" xr:uid="{00000000-0004-0000-0000-000027000000}"/>
    <hyperlink ref="V42" r:id="rId41" xr:uid="{00000000-0004-0000-0000-000028000000}"/>
    <hyperlink ref="V43" r:id="rId42" xr:uid="{00000000-0004-0000-0000-000029000000}"/>
    <hyperlink ref="V44" r:id="rId43" xr:uid="{00000000-0004-0000-0000-00002A000000}"/>
    <hyperlink ref="V46" r:id="rId44" xr:uid="{00000000-0004-0000-0000-00002B000000}"/>
    <hyperlink ref="V47" r:id="rId45" xr:uid="{00000000-0004-0000-0000-00002C000000}"/>
    <hyperlink ref="V50" r:id="rId46" xr:uid="{00000000-0004-0000-0000-00002D000000}"/>
    <hyperlink ref="V51" r:id="rId47" xr:uid="{00000000-0004-0000-0000-00002E000000}"/>
    <hyperlink ref="V52" r:id="rId48" xr:uid="{00000000-0004-0000-0000-00002F000000}"/>
    <hyperlink ref="V53" r:id="rId49" xr:uid="{00000000-0004-0000-0000-000030000000}"/>
    <hyperlink ref="V54" r:id="rId50" xr:uid="{00000000-0004-0000-0000-000031000000}"/>
    <hyperlink ref="V55" r:id="rId51" xr:uid="{00000000-0004-0000-0000-000032000000}"/>
    <hyperlink ref="V56" r:id="rId52" xr:uid="{00000000-0004-0000-0000-000033000000}"/>
    <hyperlink ref="V57" r:id="rId53" xr:uid="{00000000-0004-0000-0000-000034000000}"/>
    <hyperlink ref="V58" r:id="rId54" xr:uid="{00000000-0004-0000-0000-000035000000}"/>
    <hyperlink ref="V59" r:id="rId55" xr:uid="{00000000-0004-0000-0000-000036000000}"/>
    <hyperlink ref="V60" r:id="rId56" xr:uid="{00000000-0004-0000-0000-000037000000}"/>
    <hyperlink ref="U67" r:id="rId57" xr:uid="{00000000-0004-0000-0000-000038000000}"/>
    <hyperlink ref="V67" r:id="rId58" xr:uid="{00000000-0004-0000-0000-000039000000}"/>
    <hyperlink ref="V68" r:id="rId59" xr:uid="{00000000-0004-0000-0000-00003A000000}"/>
    <hyperlink ref="V69" r:id="rId60" xr:uid="{00000000-0004-0000-0000-00003B000000}"/>
    <hyperlink ref="V70" r:id="rId61" xr:uid="{00000000-0004-0000-0000-00003C000000}"/>
    <hyperlink ref="V71" r:id="rId62" xr:uid="{00000000-0004-0000-0000-00003D000000}"/>
    <hyperlink ref="V72" r:id="rId63" xr:uid="{00000000-0004-0000-0000-00003E000000}"/>
    <hyperlink ref="V73" r:id="rId64" xr:uid="{00000000-0004-0000-0000-00003F000000}"/>
    <hyperlink ref="V74" r:id="rId65" xr:uid="{00000000-0004-0000-0000-000040000000}"/>
    <hyperlink ref="V75" r:id="rId66" xr:uid="{00000000-0004-0000-0000-000041000000}"/>
    <hyperlink ref="V76" r:id="rId67" xr:uid="{00000000-0004-0000-0000-000042000000}"/>
    <hyperlink ref="V77" r:id="rId68" xr:uid="{00000000-0004-0000-0000-000043000000}"/>
    <hyperlink ref="V78" r:id="rId69" xr:uid="{00000000-0004-0000-0000-000044000000}"/>
    <hyperlink ref="V79" r:id="rId70" xr:uid="{00000000-0004-0000-0000-000045000000}"/>
    <hyperlink ref="V80" r:id="rId71" xr:uid="{00000000-0004-0000-0000-000046000000}"/>
    <hyperlink ref="V81" r:id="rId72" xr:uid="{00000000-0004-0000-0000-000047000000}"/>
    <hyperlink ref="V82" r:id="rId73" xr:uid="{00000000-0004-0000-0000-000048000000}"/>
    <hyperlink ref="V83" r:id="rId74" xr:uid="{00000000-0004-0000-0000-000049000000}"/>
    <hyperlink ref="U84" r:id="rId75" xr:uid="{00000000-0004-0000-0000-00004A000000}"/>
    <hyperlink ref="V84" r:id="rId76" xr:uid="{00000000-0004-0000-0000-00004B000000}"/>
    <hyperlink ref="U85" r:id="rId77" xr:uid="{00000000-0004-0000-0000-00004C000000}"/>
    <hyperlink ref="V85" r:id="rId78" xr:uid="{00000000-0004-0000-0000-00004D000000}"/>
    <hyperlink ref="U86" r:id="rId79" xr:uid="{00000000-0004-0000-0000-00004E000000}"/>
    <hyperlink ref="V86" r:id="rId80" xr:uid="{00000000-0004-0000-0000-00004F000000}"/>
    <hyperlink ref="V87" r:id="rId81" xr:uid="{00000000-0004-0000-0000-000050000000}"/>
    <hyperlink ref="V88" r:id="rId82" xr:uid="{00000000-0004-0000-0000-000051000000}"/>
    <hyperlink ref="V89" r:id="rId83" xr:uid="{00000000-0004-0000-0000-000052000000}"/>
    <hyperlink ref="V90" r:id="rId84" xr:uid="{00000000-0004-0000-0000-000053000000}"/>
    <hyperlink ref="V91" r:id="rId85" xr:uid="{00000000-0004-0000-0000-000054000000}"/>
    <hyperlink ref="V92" r:id="rId86" xr:uid="{00000000-0004-0000-0000-000055000000}"/>
    <hyperlink ref="U93" r:id="rId87" xr:uid="{00000000-0004-0000-0000-000056000000}"/>
    <hyperlink ref="V93" r:id="rId88" xr:uid="{00000000-0004-0000-0000-000057000000}"/>
    <hyperlink ref="U94" r:id="rId89" xr:uid="{00000000-0004-0000-0000-000058000000}"/>
    <hyperlink ref="V94" r:id="rId90" xr:uid="{00000000-0004-0000-0000-000059000000}"/>
    <hyperlink ref="V95" r:id="rId91" xr:uid="{00000000-0004-0000-0000-00005A000000}"/>
    <hyperlink ref="V101" r:id="rId92" xr:uid="{00000000-0004-0000-0000-00005B000000}"/>
    <hyperlink ref="V102" r:id="rId93" xr:uid="{00000000-0004-0000-0000-00005C000000}"/>
    <hyperlink ref="V103" r:id="rId94" xr:uid="{00000000-0004-0000-0000-00005D000000}"/>
    <hyperlink ref="V104" r:id="rId95" xr:uid="{00000000-0004-0000-0000-00005E000000}"/>
    <hyperlink ref="U105" r:id="rId96" xr:uid="{00000000-0004-0000-0000-00005F000000}"/>
    <hyperlink ref="V105" r:id="rId97" xr:uid="{00000000-0004-0000-0000-000060000000}"/>
    <hyperlink ref="V107" r:id="rId98" xr:uid="{00000000-0004-0000-0000-000061000000}"/>
    <hyperlink ref="V113" r:id="rId99" xr:uid="{00000000-0004-0000-0000-000062000000}"/>
    <hyperlink ref="V114" r:id="rId100" xr:uid="{00000000-0004-0000-0000-000063000000}"/>
    <hyperlink ref="V115" r:id="rId101" xr:uid="{00000000-0004-0000-0000-000064000000}"/>
    <hyperlink ref="V116" r:id="rId102" xr:uid="{00000000-0004-0000-0000-000065000000}"/>
    <hyperlink ref="V117" r:id="rId103" xr:uid="{00000000-0004-0000-0000-000066000000}"/>
    <hyperlink ref="V118" r:id="rId104" xr:uid="{00000000-0004-0000-0000-000067000000}"/>
    <hyperlink ref="V119" r:id="rId105" xr:uid="{00000000-0004-0000-0000-000068000000}"/>
    <hyperlink ref="V120" r:id="rId106" xr:uid="{00000000-0004-0000-0000-000069000000}"/>
    <hyperlink ref="V122" r:id="rId107" xr:uid="{00000000-0004-0000-0000-00006A000000}"/>
    <hyperlink ref="V123" r:id="rId108" xr:uid="{00000000-0004-0000-0000-00006B000000}"/>
    <hyperlink ref="V124" r:id="rId109" xr:uid="{00000000-0004-0000-0000-00006C000000}"/>
    <hyperlink ref="V125" r:id="rId110" xr:uid="{00000000-0004-0000-0000-00006D000000}"/>
    <hyperlink ref="V128" r:id="rId111" xr:uid="{00000000-0004-0000-0000-00006E000000}"/>
    <hyperlink ref="V129" r:id="rId112" xr:uid="{00000000-0004-0000-0000-00006F000000}"/>
    <hyperlink ref="V130" r:id="rId113" xr:uid="{00000000-0004-0000-0000-000070000000}"/>
    <hyperlink ref="V131" r:id="rId114" xr:uid="{00000000-0004-0000-0000-000071000000}"/>
    <hyperlink ref="V132" r:id="rId115" xr:uid="{00000000-0004-0000-0000-000072000000}"/>
    <hyperlink ref="U133" r:id="rId116" xr:uid="{00000000-0004-0000-0000-000073000000}"/>
    <hyperlink ref="V133" r:id="rId117" xr:uid="{00000000-0004-0000-0000-000074000000}"/>
    <hyperlink ref="V134" r:id="rId118" xr:uid="{00000000-0004-0000-0000-000075000000}"/>
    <hyperlink ref="V137" r:id="rId119" xr:uid="{00000000-0004-0000-0000-000076000000}"/>
    <hyperlink ref="V138" r:id="rId120" xr:uid="{00000000-0004-0000-0000-000077000000}"/>
    <hyperlink ref="V139" r:id="rId121" xr:uid="{00000000-0004-0000-0000-000078000000}"/>
    <hyperlink ref="V140" r:id="rId122" xr:uid="{00000000-0004-0000-0000-000079000000}"/>
    <hyperlink ref="V141" r:id="rId123" xr:uid="{00000000-0004-0000-0000-00007A000000}"/>
    <hyperlink ref="V142" r:id="rId124" location="free-full-text" xr:uid="{00000000-0004-0000-0000-00007B000000}"/>
    <hyperlink ref="V143" r:id="rId125" location="free-full-text" xr:uid="{00000000-0004-0000-0000-00007C000000}"/>
    <hyperlink ref="V144" r:id="rId126" location="free-full-text" xr:uid="{00000000-0004-0000-0000-00007D000000}"/>
    <hyperlink ref="V145" r:id="rId127" location="free-full-text" xr:uid="{00000000-0004-0000-0000-00007E000000}"/>
    <hyperlink ref="V146" r:id="rId128" location="free-full-text" xr:uid="{00000000-0004-0000-0000-00007F000000}"/>
    <hyperlink ref="V147" r:id="rId129" location="free-full-text" xr:uid="{00000000-0004-0000-0000-000080000000}"/>
    <hyperlink ref="V148" r:id="rId130" location="free-full-text" xr:uid="{00000000-0004-0000-0000-000081000000}"/>
    <hyperlink ref="V149" r:id="rId131" location="free-full-text" xr:uid="{00000000-0004-0000-0000-000082000000}"/>
    <hyperlink ref="V150" r:id="rId132" location="free-full-text" xr:uid="{00000000-0004-0000-0000-000083000000}"/>
    <hyperlink ref="V151" r:id="rId133" location="free-full-text" xr:uid="{00000000-0004-0000-0000-000084000000}"/>
    <hyperlink ref="V152" r:id="rId134" location="free-full-text" xr:uid="{00000000-0004-0000-0000-000085000000}"/>
    <hyperlink ref="V153" r:id="rId135" location="free-full-text" xr:uid="{00000000-0004-0000-0000-000086000000}"/>
    <hyperlink ref="V154" r:id="rId136" location="free-full-text" xr:uid="{00000000-0004-0000-0000-000087000000}"/>
    <hyperlink ref="V155" r:id="rId137" location="free-full-text" xr:uid="{00000000-0004-0000-0000-000088000000}"/>
    <hyperlink ref="V156" r:id="rId138" location="free-full-text" xr:uid="{00000000-0004-0000-0000-000089000000}"/>
    <hyperlink ref="V157" r:id="rId139" location="free-full-text" xr:uid="{00000000-0004-0000-0000-00008A000000}"/>
    <hyperlink ref="V158" r:id="rId140" location="free-full-text" xr:uid="{00000000-0004-0000-0000-00008B000000}"/>
    <hyperlink ref="V159" r:id="rId141" location="free-full-text" xr:uid="{00000000-0004-0000-0000-00008C000000}"/>
    <hyperlink ref="V160" r:id="rId142" location="free-full-text" xr:uid="{00000000-0004-0000-0000-00008D000000}"/>
    <hyperlink ref="V161" r:id="rId143" location="free-full-text" xr:uid="{00000000-0004-0000-0000-00008E000000}"/>
    <hyperlink ref="V162" r:id="rId144" location="free-full-text" xr:uid="{00000000-0004-0000-0000-00008F000000}"/>
    <hyperlink ref="V163" r:id="rId145" location="free-full-text" xr:uid="{00000000-0004-0000-0000-000090000000}"/>
    <hyperlink ref="V164" r:id="rId146" location="id717848" xr:uid="{00000000-0004-0000-0000-000091000000}"/>
    <hyperlink ref="V165" r:id="rId147" location="id717848" xr:uid="{00000000-0004-0000-0000-000092000000}"/>
    <hyperlink ref="V166" r:id="rId148" location="id717848" xr:uid="{00000000-0004-0000-0000-000093000000}"/>
    <hyperlink ref="V167" r:id="rId149" location="free-full-text" xr:uid="{00000000-0004-0000-0000-000094000000}"/>
    <hyperlink ref="V168" r:id="rId150" location="free-full-text" xr:uid="{00000000-0004-0000-0000-000095000000}"/>
    <hyperlink ref="V169" r:id="rId151" location="free-full-text" xr:uid="{00000000-0004-0000-0000-000096000000}"/>
    <hyperlink ref="V170" r:id="rId152" location="free-full-text" xr:uid="{00000000-0004-0000-0000-000097000000}"/>
    <hyperlink ref="V171" r:id="rId153" location="free-full-text" xr:uid="{00000000-0004-0000-0000-000098000000}"/>
    <hyperlink ref="V172" r:id="rId154" location="free-full-text" xr:uid="{00000000-0004-0000-0000-000099000000}"/>
    <hyperlink ref="V173" r:id="rId155" location="free-full-text" xr:uid="{00000000-0004-0000-0000-00009A000000}"/>
    <hyperlink ref="V174" r:id="rId156" location="free-full-text" xr:uid="{00000000-0004-0000-0000-00009B000000}"/>
    <hyperlink ref="V175" r:id="rId157" location="free-full-text" xr:uid="{00000000-0004-0000-0000-00009C000000}"/>
    <hyperlink ref="V176" r:id="rId158" location="free-full-text" xr:uid="{00000000-0004-0000-0000-00009D000000}"/>
    <hyperlink ref="V177" r:id="rId159" location="free-full-text" xr:uid="{00000000-0004-0000-0000-00009E000000}"/>
    <hyperlink ref="V178" r:id="rId160" location="free-full-text" xr:uid="{00000000-0004-0000-0000-00009F000000}"/>
    <hyperlink ref="V179" r:id="rId161" location="free-full-text" xr:uid="{00000000-0004-0000-0000-0000A0000000}"/>
    <hyperlink ref="V180" r:id="rId162" xr:uid="{00000000-0004-0000-0000-0000A1000000}"/>
    <hyperlink ref="V181" r:id="rId163" xr:uid="{00000000-0004-0000-0000-0000A2000000}"/>
    <hyperlink ref="V182" r:id="rId164" xr:uid="{00000000-0004-0000-0000-0000A3000000}"/>
    <hyperlink ref="V183" r:id="rId165" xr:uid="{00000000-0004-0000-0000-0000A4000000}"/>
    <hyperlink ref="V184" r:id="rId166" xr:uid="{00000000-0004-0000-0000-0000A5000000}"/>
    <hyperlink ref="V185" r:id="rId167" xr:uid="{00000000-0004-0000-0000-0000A6000000}"/>
    <hyperlink ref="V186" r:id="rId168" location="s0100" xr:uid="{00000000-0004-0000-0000-0000A7000000}"/>
    <hyperlink ref="V190" r:id="rId169" xr:uid="{00000000-0004-0000-0000-0000A8000000}"/>
    <hyperlink ref="V191" r:id="rId170" xr:uid="{00000000-0004-0000-0000-0000A9000000}"/>
    <hyperlink ref="V192" r:id="rId171" xr:uid="{00000000-0004-0000-0000-0000AA000000}"/>
    <hyperlink ref="V193" r:id="rId172" xr:uid="{00000000-0004-0000-0000-0000AB000000}"/>
    <hyperlink ref="V194" r:id="rId173" xr:uid="{00000000-0004-0000-0000-0000AC000000}"/>
    <hyperlink ref="V195" r:id="rId174" xr:uid="{00000000-0004-0000-0000-0000AD000000}"/>
    <hyperlink ref="V196" r:id="rId175" xr:uid="{00000000-0004-0000-0000-0000AE000000}"/>
    <hyperlink ref="V197" r:id="rId176" xr:uid="{00000000-0004-0000-0000-0000AF000000}"/>
    <hyperlink ref="V198" r:id="rId177" xr:uid="{00000000-0004-0000-0000-0000B0000000}"/>
    <hyperlink ref="V199" r:id="rId178" xr:uid="{00000000-0004-0000-0000-0000B1000000}"/>
    <hyperlink ref="V200" r:id="rId179" xr:uid="{00000000-0004-0000-0000-0000B2000000}"/>
    <hyperlink ref="V201" r:id="rId180" xr:uid="{00000000-0004-0000-0000-0000B3000000}"/>
    <hyperlink ref="V202" r:id="rId181" xr:uid="{00000000-0004-0000-0000-0000B4000000}"/>
    <hyperlink ref="V203" r:id="rId182" xr:uid="{00000000-0004-0000-0000-0000B5000000}"/>
    <hyperlink ref="V204" r:id="rId183" xr:uid="{00000000-0004-0000-0000-0000B6000000}"/>
    <hyperlink ref="V205" r:id="rId184" xr:uid="{00000000-0004-0000-0000-0000B7000000}"/>
    <hyperlink ref="V206" r:id="rId185" xr:uid="{00000000-0004-0000-0000-0000B8000000}"/>
    <hyperlink ref="V207" r:id="rId186" xr:uid="{00000000-0004-0000-0000-0000B9000000}"/>
    <hyperlink ref="V208" r:id="rId187" xr:uid="{00000000-0004-0000-0000-0000BA000000}"/>
    <hyperlink ref="V209" r:id="rId188" location=":~:text=Nicotiana%20tabacum%20(tobacco)%205%2D,reaction%20product%20spectrum%20is%20lacking." xr:uid="{00000000-0004-0000-0000-0000BB000000}"/>
    <hyperlink ref="V210" r:id="rId189" location="free-full-text" xr:uid="{00000000-0004-0000-0000-0000BC000000}"/>
    <hyperlink ref="V211" r:id="rId190" xr:uid="{00000000-0004-0000-0000-0000BD000000}"/>
    <hyperlink ref="V212" r:id="rId191" xr:uid="{00000000-0004-0000-0000-0000BE000000}"/>
    <hyperlink ref="V213" r:id="rId192" xr:uid="{00000000-0004-0000-0000-0000BF000000}"/>
    <hyperlink ref="V214" r:id="rId193" xr:uid="{00000000-0004-0000-0000-0000C0000000}"/>
    <hyperlink ref="V215" r:id="rId194" xr:uid="{00000000-0004-0000-0000-0000C1000000}"/>
    <hyperlink ref="V216" r:id="rId195" xr:uid="{00000000-0004-0000-0000-0000C2000000}"/>
    <hyperlink ref="V218" r:id="rId196" xr:uid="{00000000-0004-0000-0000-0000C3000000}"/>
    <hyperlink ref="V219" r:id="rId197" xr:uid="{00000000-0004-0000-0000-0000C4000000}"/>
    <hyperlink ref="V220" r:id="rId198" xr:uid="{00000000-0004-0000-0000-0000C5000000}"/>
    <hyperlink ref="V221" r:id="rId199" xr:uid="{00000000-0004-0000-0000-0000C6000000}"/>
    <hyperlink ref="V222" r:id="rId200" xr:uid="{00000000-0004-0000-0000-0000C7000000}"/>
    <hyperlink ref="V223" r:id="rId201" xr:uid="{00000000-0004-0000-0000-0000C8000000}"/>
    <hyperlink ref="V224" r:id="rId202" xr:uid="{00000000-0004-0000-0000-0000C9000000}"/>
    <hyperlink ref="V225" r:id="rId203" xr:uid="{00000000-0004-0000-0000-0000CA000000}"/>
    <hyperlink ref="V226" r:id="rId204" xr:uid="{00000000-0004-0000-0000-0000CB000000}"/>
    <hyperlink ref="V227" r:id="rId205" xr:uid="{00000000-0004-0000-0000-0000CC000000}"/>
    <hyperlink ref="V228" r:id="rId206" xr:uid="{00000000-0004-0000-0000-0000CD000000}"/>
    <hyperlink ref="V229" r:id="rId207" xr:uid="{00000000-0004-0000-0000-0000CE000000}"/>
    <hyperlink ref="V230" r:id="rId208" xr:uid="{00000000-0004-0000-0000-0000CF000000}"/>
    <hyperlink ref="V231" r:id="rId209" xr:uid="{00000000-0004-0000-0000-0000D0000000}"/>
    <hyperlink ref="V232" r:id="rId210" xr:uid="{00000000-0004-0000-0000-0000D1000000}"/>
    <hyperlink ref="V233" r:id="rId211" xr:uid="{00000000-0004-0000-0000-0000D2000000}"/>
    <hyperlink ref="V234" r:id="rId212" xr:uid="{00000000-0004-0000-0000-0000D3000000}"/>
    <hyperlink ref="V235" r:id="rId213" xr:uid="{00000000-0004-0000-0000-0000D4000000}"/>
    <hyperlink ref="V236" r:id="rId214" xr:uid="{00000000-0004-0000-0000-0000D5000000}"/>
    <hyperlink ref="V237" r:id="rId215" xr:uid="{00000000-0004-0000-0000-0000D6000000}"/>
    <hyperlink ref="V238" r:id="rId216" location=":~:text=(%2B)%2D%CE%B4%2DCadinene%20synthase%20(DCS)%20from,from%20bacterial%20and%20fungal%20pathogens." xr:uid="{00000000-0004-0000-0000-0000D7000000}"/>
    <hyperlink ref="V239" r:id="rId217" xr:uid="{00000000-0004-0000-0000-0000D8000000}"/>
    <hyperlink ref="V240" r:id="rId218" xr:uid="{00000000-0004-0000-0000-0000D9000000}"/>
    <hyperlink ref="V242" r:id="rId219" xr:uid="{00000000-0004-0000-0000-0000DA000000}"/>
    <hyperlink ref="V243" r:id="rId220" xr:uid="{00000000-0004-0000-0000-0000DB000000}"/>
    <hyperlink ref="V244" r:id="rId221" xr:uid="{00000000-0004-0000-0000-0000DC000000}"/>
    <hyperlink ref="V245" r:id="rId222" xr:uid="{00000000-0004-0000-0000-0000DD000000}"/>
    <hyperlink ref="V246" r:id="rId223" xr:uid="{00000000-0004-0000-0000-0000DE000000}"/>
    <hyperlink ref="V247" r:id="rId224" xr:uid="{00000000-0004-0000-0000-0000DF000000}"/>
    <hyperlink ref="V248" r:id="rId225" xr:uid="{00000000-0004-0000-0000-0000E0000000}"/>
    <hyperlink ref="V249" r:id="rId226" xr:uid="{00000000-0004-0000-0000-0000E1000000}"/>
    <hyperlink ref="V250" r:id="rId227" xr:uid="{00000000-0004-0000-0000-0000E2000000}"/>
    <hyperlink ref="V251" r:id="rId228" xr:uid="{00000000-0004-0000-0000-0000E3000000}"/>
    <hyperlink ref="V252" r:id="rId229" xr:uid="{00000000-0004-0000-0000-0000E4000000}"/>
    <hyperlink ref="V253" r:id="rId230" xr:uid="{00000000-0004-0000-0000-0000E5000000}"/>
    <hyperlink ref="V254" r:id="rId231" xr:uid="{00000000-0004-0000-0000-0000E6000000}"/>
    <hyperlink ref="V255" r:id="rId232" xr:uid="{00000000-0004-0000-0000-0000E7000000}"/>
    <hyperlink ref="V256" r:id="rId233" xr:uid="{00000000-0004-0000-0000-0000E8000000}"/>
    <hyperlink ref="V257" r:id="rId234" xr:uid="{00000000-0004-0000-0000-0000E9000000}"/>
    <hyperlink ref="V258" r:id="rId235" xr:uid="{00000000-0004-0000-0000-0000EA000000}"/>
    <hyperlink ref="V259" r:id="rId236" xr:uid="{00000000-0004-0000-0000-0000EB000000}"/>
    <hyperlink ref="V260" r:id="rId237" xr:uid="{00000000-0004-0000-0000-0000EC000000}"/>
    <hyperlink ref="V261" r:id="rId238" xr:uid="{00000000-0004-0000-0000-0000ED000000}"/>
    <hyperlink ref="V262" r:id="rId239" xr:uid="{00000000-0004-0000-0000-0000EE000000}"/>
    <hyperlink ref="V263" r:id="rId240" xr:uid="{00000000-0004-0000-0000-0000EF000000}"/>
    <hyperlink ref="V264" r:id="rId241" xr:uid="{00000000-0004-0000-0000-0000F0000000}"/>
    <hyperlink ref="V265" r:id="rId242" xr:uid="{00000000-0004-0000-0000-0000F1000000}"/>
    <hyperlink ref="V266" r:id="rId243" xr:uid="{00000000-0004-0000-0000-0000F2000000}"/>
    <hyperlink ref="V267" r:id="rId244" xr:uid="{00000000-0004-0000-0000-0000F3000000}"/>
    <hyperlink ref="V268" r:id="rId245" xr:uid="{00000000-0004-0000-0000-0000F4000000}"/>
    <hyperlink ref="V269" r:id="rId246" xr:uid="{00000000-0004-0000-0000-0000F5000000}"/>
    <hyperlink ref="V270" r:id="rId247" xr:uid="{00000000-0004-0000-0000-0000F6000000}"/>
    <hyperlink ref="V271" r:id="rId248" xr:uid="{00000000-0004-0000-0000-0000F7000000}"/>
    <hyperlink ref="V272" r:id="rId249" xr:uid="{00000000-0004-0000-0000-0000F8000000}"/>
    <hyperlink ref="V273" r:id="rId250" xr:uid="{00000000-0004-0000-0000-0000F9000000}"/>
    <hyperlink ref="V274" r:id="rId251" xr:uid="{00000000-0004-0000-0000-0000FA000000}"/>
    <hyperlink ref="V275" r:id="rId252" xr:uid="{00000000-0004-0000-0000-0000FB000000}"/>
    <hyperlink ref="V276" r:id="rId253" xr:uid="{00000000-0004-0000-0000-0000FC000000}"/>
    <hyperlink ref="V277" r:id="rId254" xr:uid="{00000000-0004-0000-0000-0000FD000000}"/>
    <hyperlink ref="V278" r:id="rId255" xr:uid="{00000000-0004-0000-0000-0000FE000000}"/>
    <hyperlink ref="V279" r:id="rId256" xr:uid="{00000000-0004-0000-0000-0000FF000000}"/>
    <hyperlink ref="V280" r:id="rId257" xr:uid="{00000000-0004-0000-0000-000000010000}"/>
    <hyperlink ref="V281" r:id="rId258" xr:uid="{00000000-0004-0000-0000-000001010000}"/>
    <hyperlink ref="V282" r:id="rId259" xr:uid="{00000000-0004-0000-0000-000002010000}"/>
    <hyperlink ref="V283" r:id="rId260" xr:uid="{00000000-0004-0000-0000-000003010000}"/>
    <hyperlink ref="V284" r:id="rId261" xr:uid="{00000000-0004-0000-0000-000004010000}"/>
    <hyperlink ref="V285" r:id="rId262" xr:uid="{00000000-0004-0000-0000-000005010000}"/>
    <hyperlink ref="V286" r:id="rId263" xr:uid="{00000000-0004-0000-0000-000006010000}"/>
    <hyperlink ref="V287" r:id="rId264" xr:uid="{00000000-0004-0000-0000-000007010000}"/>
    <hyperlink ref="V288" r:id="rId265" location="free-full-text" xr:uid="{00000000-0004-0000-0000-000008010000}"/>
    <hyperlink ref="V289" r:id="rId266" xr:uid="{00000000-0004-0000-0000-000009010000}"/>
    <hyperlink ref="V290" r:id="rId267" xr:uid="{00000000-0004-0000-0000-00000A010000}"/>
    <hyperlink ref="V291" r:id="rId268" xr:uid="{00000000-0004-0000-0000-00000B010000}"/>
    <hyperlink ref="V292" r:id="rId269" xr:uid="{00000000-0004-0000-0000-00000C010000}"/>
    <hyperlink ref="V293" r:id="rId270" xr:uid="{00000000-0004-0000-0000-00000D010000}"/>
    <hyperlink ref="V294" r:id="rId271" xr:uid="{00000000-0004-0000-0000-00000E010000}"/>
    <hyperlink ref="V295" r:id="rId272" xr:uid="{00000000-0004-0000-0000-00000F010000}"/>
    <hyperlink ref="V296" r:id="rId273" xr:uid="{00000000-0004-0000-0000-000010010000}"/>
    <hyperlink ref="V297" r:id="rId274" xr:uid="{00000000-0004-0000-0000-000011010000}"/>
    <hyperlink ref="V298" r:id="rId275" xr:uid="{00000000-0004-0000-0000-000012010000}"/>
    <hyperlink ref="U299" r:id="rId276" xr:uid="{00000000-0004-0000-0000-000013010000}"/>
    <hyperlink ref="V299" r:id="rId277" xr:uid="{00000000-0004-0000-0000-000014010000}"/>
    <hyperlink ref="V300" r:id="rId278" xr:uid="{00000000-0004-0000-0000-000015010000}"/>
    <hyperlink ref="V301" r:id="rId279" xr:uid="{00000000-0004-0000-0000-000016010000}"/>
    <hyperlink ref="V302" r:id="rId280" xr:uid="{00000000-0004-0000-0000-000017010000}"/>
    <hyperlink ref="V303" r:id="rId281" xr:uid="{00000000-0004-0000-0000-000018010000}"/>
    <hyperlink ref="V304" r:id="rId282" xr:uid="{00000000-0004-0000-0000-000019010000}"/>
    <hyperlink ref="V305" r:id="rId283" xr:uid="{00000000-0004-0000-0000-00001A010000}"/>
    <hyperlink ref="V306" r:id="rId284" xr:uid="{00000000-0004-0000-0000-00001B010000}"/>
    <hyperlink ref="V308" r:id="rId285" xr:uid="{00000000-0004-0000-0000-00001C010000}"/>
    <hyperlink ref="V310" r:id="rId286" xr:uid="{00000000-0004-0000-0000-00001D010000}"/>
    <hyperlink ref="V311" r:id="rId287" xr:uid="{00000000-0004-0000-0000-00001E010000}"/>
    <hyperlink ref="V312" r:id="rId288" xr:uid="{00000000-0004-0000-0000-00001F010000}"/>
    <hyperlink ref="U313" r:id="rId289" xr:uid="{00000000-0004-0000-0000-000020010000}"/>
    <hyperlink ref="V313" r:id="rId290" xr:uid="{00000000-0004-0000-0000-000021010000}"/>
    <hyperlink ref="V314" r:id="rId291" xr:uid="{00000000-0004-0000-0000-000022010000}"/>
    <hyperlink ref="V315" r:id="rId292" xr:uid="{00000000-0004-0000-0000-000023010000}"/>
    <hyperlink ref="V316" r:id="rId293" xr:uid="{00000000-0004-0000-0000-000024010000}"/>
    <hyperlink ref="V319" r:id="rId294" xr:uid="{00000000-0004-0000-0000-000025010000}"/>
    <hyperlink ref="V320" r:id="rId295" xr:uid="{00000000-0004-0000-0000-000026010000}"/>
    <hyperlink ref="V321" r:id="rId296" location="!divAbstract" xr:uid="{00000000-0004-0000-0000-000027010000}"/>
    <hyperlink ref="V322" r:id="rId297" xr:uid="{00000000-0004-0000-0000-000028010000}"/>
    <hyperlink ref="V323" r:id="rId298" xr:uid="{00000000-0004-0000-0000-000029010000}"/>
    <hyperlink ref="V324" r:id="rId299" xr:uid="{00000000-0004-0000-0000-00002A010000}"/>
    <hyperlink ref="V325" r:id="rId300" xr:uid="{00000000-0004-0000-0000-00002B010000}"/>
    <hyperlink ref="V326" r:id="rId301" xr:uid="{00000000-0004-0000-0000-00002C010000}"/>
    <hyperlink ref="V327" r:id="rId302" xr:uid="{00000000-0004-0000-0000-00002D010000}"/>
    <hyperlink ref="V328" r:id="rId303" xr:uid="{00000000-0004-0000-0000-00002E010000}"/>
    <hyperlink ref="V329" r:id="rId304" xr:uid="{00000000-0004-0000-0000-00002F010000}"/>
    <hyperlink ref="V330" r:id="rId305" xr:uid="{00000000-0004-0000-0000-000030010000}"/>
    <hyperlink ref="V331" r:id="rId306" xr:uid="{00000000-0004-0000-0000-000031010000}"/>
    <hyperlink ref="V332" r:id="rId307" xr:uid="{00000000-0004-0000-0000-000032010000}"/>
    <hyperlink ref="V333" r:id="rId308" xr:uid="{00000000-0004-0000-0000-000033010000}"/>
    <hyperlink ref="V334" r:id="rId309" xr:uid="{00000000-0004-0000-0000-000034010000}"/>
    <hyperlink ref="V335" r:id="rId310" xr:uid="{00000000-0004-0000-0000-000035010000}"/>
    <hyperlink ref="V336" r:id="rId311" xr:uid="{00000000-0004-0000-0000-000036010000}"/>
    <hyperlink ref="V337" r:id="rId312" xr:uid="{00000000-0004-0000-0000-000037010000}"/>
    <hyperlink ref="V338" r:id="rId313" xr:uid="{00000000-0004-0000-0000-000038010000}"/>
    <hyperlink ref="V339" r:id="rId314" xr:uid="{00000000-0004-0000-0000-000039010000}"/>
    <hyperlink ref="V340" r:id="rId315" xr:uid="{00000000-0004-0000-0000-00003A010000}"/>
    <hyperlink ref="V341" r:id="rId316" xr:uid="{00000000-0004-0000-0000-00003B010000}"/>
    <hyperlink ref="V344" r:id="rId317" location="citeas" xr:uid="{00000000-0004-0000-0000-00003C010000}"/>
    <hyperlink ref="V345" r:id="rId318" xr:uid="{00000000-0004-0000-0000-00003D010000}"/>
    <hyperlink ref="V346" r:id="rId319" xr:uid="{00000000-0004-0000-0000-00003E010000}"/>
    <hyperlink ref="V347" r:id="rId320" xr:uid="{00000000-0004-0000-0000-00003F010000}"/>
    <hyperlink ref="V348" r:id="rId321" xr:uid="{00000000-0004-0000-0000-000040010000}"/>
    <hyperlink ref="V351" r:id="rId322" xr:uid="{00000000-0004-0000-0000-000041010000}"/>
    <hyperlink ref="V352" r:id="rId323" xr:uid="{00000000-0004-0000-0000-000042010000}"/>
    <hyperlink ref="V353" r:id="rId324" xr:uid="{00000000-0004-0000-0000-000043010000}"/>
    <hyperlink ref="V354" r:id="rId325" xr:uid="{00000000-0004-0000-0000-000044010000}"/>
    <hyperlink ref="V355" r:id="rId326" xr:uid="{00000000-0004-0000-0000-000045010000}"/>
    <hyperlink ref="V356" r:id="rId327" xr:uid="{00000000-0004-0000-0000-000046010000}"/>
    <hyperlink ref="V357" r:id="rId328" xr:uid="{00000000-0004-0000-0000-000047010000}"/>
    <hyperlink ref="V358" r:id="rId329" xr:uid="{00000000-0004-0000-0000-000048010000}"/>
    <hyperlink ref="V359" r:id="rId330" xr:uid="{00000000-0004-0000-0000-000049010000}"/>
    <hyperlink ref="V360" r:id="rId331" xr:uid="{00000000-0004-0000-0000-00004A010000}"/>
    <hyperlink ref="V365" r:id="rId332" xr:uid="{00000000-0004-0000-0000-00004B010000}"/>
    <hyperlink ref="V366" r:id="rId333" xr:uid="{00000000-0004-0000-0000-00004C010000}"/>
    <hyperlink ref="U367" r:id="rId334" xr:uid="{00000000-0004-0000-0000-00004D010000}"/>
    <hyperlink ref="V367" r:id="rId335" xr:uid="{00000000-0004-0000-0000-00004E010000}"/>
    <hyperlink ref="U368" r:id="rId336" xr:uid="{00000000-0004-0000-0000-00004F010000}"/>
    <hyperlink ref="V368" r:id="rId337" xr:uid="{00000000-0004-0000-0000-000050010000}"/>
    <hyperlink ref="V369" r:id="rId338" xr:uid="{00000000-0004-0000-0000-000051010000}"/>
    <hyperlink ref="V370" r:id="rId339" xr:uid="{00000000-0004-0000-0000-000052010000}"/>
    <hyperlink ref="V371" r:id="rId340" xr:uid="{00000000-0004-0000-0000-000053010000}"/>
    <hyperlink ref="V372" r:id="rId341" xr:uid="{00000000-0004-0000-0000-000054010000}"/>
    <hyperlink ref="V373" r:id="rId342" xr:uid="{00000000-0004-0000-0000-000055010000}"/>
    <hyperlink ref="V375" r:id="rId343" xr:uid="{00000000-0004-0000-0000-000056010000}"/>
    <hyperlink ref="V376" r:id="rId344" xr:uid="{00000000-0004-0000-0000-000057010000}"/>
    <hyperlink ref="V377" r:id="rId345" xr:uid="{00000000-0004-0000-0000-000058010000}"/>
    <hyperlink ref="V378" r:id="rId346" xr:uid="{00000000-0004-0000-0000-000059010000}"/>
    <hyperlink ref="V379" r:id="rId347" xr:uid="{00000000-0004-0000-0000-00005A010000}"/>
    <hyperlink ref="V380" r:id="rId348" xr:uid="{00000000-0004-0000-0000-00005B010000}"/>
    <hyperlink ref="V381" r:id="rId349" xr:uid="{00000000-0004-0000-0000-00005C010000}"/>
    <hyperlink ref="V382" r:id="rId350" xr:uid="{00000000-0004-0000-0000-00005D010000}"/>
    <hyperlink ref="V383" r:id="rId351" xr:uid="{00000000-0004-0000-0000-00005E010000}"/>
    <hyperlink ref="V384" r:id="rId352" xr:uid="{00000000-0004-0000-0000-00005F010000}"/>
    <hyperlink ref="V385" r:id="rId353" xr:uid="{00000000-0004-0000-0000-000060010000}"/>
    <hyperlink ref="V386" r:id="rId354" xr:uid="{00000000-0004-0000-0000-000061010000}"/>
    <hyperlink ref="V387" r:id="rId355" xr:uid="{00000000-0004-0000-0000-000062010000}"/>
    <hyperlink ref="V388" r:id="rId356" xr:uid="{00000000-0004-0000-0000-000063010000}"/>
    <hyperlink ref="V389" r:id="rId357" xr:uid="{00000000-0004-0000-0000-000064010000}"/>
    <hyperlink ref="V390" r:id="rId358" xr:uid="{00000000-0004-0000-0000-000065010000}"/>
    <hyperlink ref="V391" r:id="rId359" xr:uid="{00000000-0004-0000-0000-000066010000}"/>
    <hyperlink ref="V392" r:id="rId360" xr:uid="{00000000-0004-0000-0000-000067010000}"/>
    <hyperlink ref="V393" r:id="rId361" xr:uid="{00000000-0004-0000-0000-000068010000}"/>
    <hyperlink ref="V394" r:id="rId362" xr:uid="{00000000-0004-0000-0000-000069010000}"/>
    <hyperlink ref="V395" r:id="rId363" xr:uid="{00000000-0004-0000-0000-00006A010000}"/>
    <hyperlink ref="V396" r:id="rId364" xr:uid="{00000000-0004-0000-0000-00006B010000}"/>
    <hyperlink ref="V397" r:id="rId365" xr:uid="{00000000-0004-0000-0000-00006C010000}"/>
    <hyperlink ref="V399" r:id="rId366" xr:uid="{00000000-0004-0000-0000-00006D010000}"/>
    <hyperlink ref="V400" r:id="rId367" xr:uid="{00000000-0004-0000-0000-00006E010000}"/>
    <hyperlink ref="V401" r:id="rId368" xr:uid="{00000000-0004-0000-0000-00006F010000}"/>
    <hyperlink ref="V402" r:id="rId369" xr:uid="{00000000-0004-0000-0000-000070010000}"/>
    <hyperlink ref="V403" r:id="rId370" xr:uid="{00000000-0004-0000-0000-000071010000}"/>
    <hyperlink ref="V404" r:id="rId371" xr:uid="{00000000-0004-0000-0000-000072010000}"/>
    <hyperlink ref="V405" r:id="rId372" xr:uid="{00000000-0004-0000-0000-000073010000}"/>
    <hyperlink ref="V406" r:id="rId373" xr:uid="{00000000-0004-0000-0000-000074010000}"/>
    <hyperlink ref="V407" r:id="rId374" xr:uid="{00000000-0004-0000-0000-000075010000}"/>
    <hyperlink ref="V408" r:id="rId375" xr:uid="{00000000-0004-0000-0000-000076010000}"/>
    <hyperlink ref="V410" r:id="rId376" xr:uid="{00000000-0004-0000-0000-000077010000}"/>
    <hyperlink ref="V411" r:id="rId377" xr:uid="{00000000-0004-0000-0000-000078010000}"/>
    <hyperlink ref="V412" r:id="rId378" xr:uid="{00000000-0004-0000-0000-000079010000}"/>
    <hyperlink ref="V413" r:id="rId379" xr:uid="{00000000-0004-0000-0000-00007A010000}"/>
    <hyperlink ref="V414" r:id="rId380" xr:uid="{00000000-0004-0000-0000-00007B010000}"/>
    <hyperlink ref="V415" r:id="rId381" xr:uid="{00000000-0004-0000-0000-00007C010000}"/>
    <hyperlink ref="V416" r:id="rId382" xr:uid="{00000000-0004-0000-0000-00007D010000}"/>
    <hyperlink ref="V417" r:id="rId383" xr:uid="{00000000-0004-0000-0000-00007E010000}"/>
    <hyperlink ref="V418" r:id="rId384" xr:uid="{00000000-0004-0000-0000-00007F010000}"/>
    <hyperlink ref="V419" r:id="rId385" xr:uid="{00000000-0004-0000-0000-000080010000}"/>
    <hyperlink ref="V420" r:id="rId386" xr:uid="{00000000-0004-0000-0000-000081010000}"/>
    <hyperlink ref="V421" r:id="rId387" xr:uid="{00000000-0004-0000-0000-000082010000}"/>
    <hyperlink ref="V422" r:id="rId388" xr:uid="{00000000-0004-0000-0000-000083010000}"/>
    <hyperlink ref="V423" r:id="rId389" xr:uid="{00000000-0004-0000-0000-000084010000}"/>
    <hyperlink ref="V424" r:id="rId390" xr:uid="{00000000-0004-0000-0000-000085010000}"/>
    <hyperlink ref="V425" r:id="rId391" xr:uid="{00000000-0004-0000-0000-000086010000}"/>
    <hyperlink ref="V426" r:id="rId392" xr:uid="{00000000-0004-0000-0000-000087010000}"/>
    <hyperlink ref="V427" r:id="rId393" xr:uid="{00000000-0004-0000-0000-000088010000}"/>
    <hyperlink ref="V428" r:id="rId394" xr:uid="{00000000-0004-0000-0000-000089010000}"/>
    <hyperlink ref="V429" r:id="rId395" xr:uid="{00000000-0004-0000-0000-00008A010000}"/>
    <hyperlink ref="V430" r:id="rId396" xr:uid="{00000000-0004-0000-0000-00008B010000}"/>
    <hyperlink ref="V431" r:id="rId397" xr:uid="{00000000-0004-0000-0000-00008C010000}"/>
    <hyperlink ref="V432" r:id="rId398" xr:uid="{00000000-0004-0000-0000-00008D010000}"/>
    <hyperlink ref="V433" r:id="rId399" xr:uid="{00000000-0004-0000-0000-00008E010000}"/>
    <hyperlink ref="V434" r:id="rId400" xr:uid="{00000000-0004-0000-0000-00008F010000}"/>
    <hyperlink ref="V435" r:id="rId401" xr:uid="{00000000-0004-0000-0000-000090010000}"/>
    <hyperlink ref="V436" r:id="rId402" xr:uid="{00000000-0004-0000-0000-000091010000}"/>
    <hyperlink ref="V437" r:id="rId403" xr:uid="{00000000-0004-0000-0000-000092010000}"/>
    <hyperlink ref="V438" r:id="rId404" xr:uid="{00000000-0004-0000-0000-000093010000}"/>
    <hyperlink ref="V439" r:id="rId405" xr:uid="{00000000-0004-0000-0000-000094010000}"/>
    <hyperlink ref="V440" r:id="rId406" xr:uid="{00000000-0004-0000-0000-000095010000}"/>
    <hyperlink ref="V441" r:id="rId407" xr:uid="{00000000-0004-0000-0000-000096010000}"/>
    <hyperlink ref="V442" r:id="rId408" xr:uid="{00000000-0004-0000-0000-000097010000}"/>
    <hyperlink ref="V443" r:id="rId409" xr:uid="{00000000-0004-0000-0000-000098010000}"/>
    <hyperlink ref="V444" r:id="rId410" xr:uid="{00000000-0004-0000-0000-000099010000}"/>
    <hyperlink ref="V445" r:id="rId411" xr:uid="{00000000-0004-0000-0000-00009A010000}"/>
    <hyperlink ref="V446" r:id="rId412" xr:uid="{00000000-0004-0000-0000-00009B010000}"/>
    <hyperlink ref="V447" r:id="rId413" xr:uid="{00000000-0004-0000-0000-00009C010000}"/>
    <hyperlink ref="V448" r:id="rId414" xr:uid="{00000000-0004-0000-0000-00009D010000}"/>
    <hyperlink ref="V449" r:id="rId415" xr:uid="{00000000-0004-0000-0000-00009E010000}"/>
    <hyperlink ref="U451" r:id="rId416" xr:uid="{00000000-0004-0000-0000-00009F010000}"/>
    <hyperlink ref="V451" r:id="rId417" xr:uid="{00000000-0004-0000-0000-0000A0010000}"/>
    <hyperlink ref="V452" r:id="rId418" xr:uid="{00000000-0004-0000-0000-0000A1010000}"/>
    <hyperlink ref="V453" r:id="rId419" xr:uid="{00000000-0004-0000-0000-0000A2010000}"/>
    <hyperlink ref="V455" r:id="rId420" xr:uid="{00000000-0004-0000-0000-0000A3010000}"/>
    <hyperlink ref="V456" r:id="rId421" xr:uid="{00000000-0004-0000-0000-0000A4010000}"/>
    <hyperlink ref="V457" r:id="rId422" xr:uid="{00000000-0004-0000-0000-0000A5010000}"/>
    <hyperlink ref="U463" r:id="rId423" xr:uid="{00000000-0004-0000-0000-0000A6010000}"/>
    <hyperlink ref="V463" r:id="rId424" xr:uid="{00000000-0004-0000-0000-0000A7010000}"/>
    <hyperlink ref="V464" r:id="rId425" xr:uid="{00000000-0004-0000-0000-0000A8010000}"/>
    <hyperlink ref="V465" r:id="rId426" xr:uid="{00000000-0004-0000-0000-0000A9010000}"/>
    <hyperlink ref="U466" r:id="rId427" xr:uid="{00000000-0004-0000-0000-0000AA010000}"/>
    <hyperlink ref="V466" r:id="rId428" xr:uid="{00000000-0004-0000-0000-0000AB010000}"/>
    <hyperlink ref="V467" r:id="rId429" xr:uid="{00000000-0004-0000-0000-0000AC010000}"/>
    <hyperlink ref="V468" r:id="rId430" xr:uid="{00000000-0004-0000-0000-0000AD010000}"/>
    <hyperlink ref="V470" r:id="rId431" xr:uid="{00000000-0004-0000-0000-0000AE010000}"/>
    <hyperlink ref="U471" r:id="rId432" xr:uid="{00000000-0004-0000-0000-0000AF010000}"/>
    <hyperlink ref="V471" r:id="rId433" xr:uid="{00000000-0004-0000-0000-0000B0010000}"/>
    <hyperlink ref="V472" r:id="rId434" xr:uid="{00000000-0004-0000-0000-0000B1010000}"/>
    <hyperlink ref="V473" r:id="rId435" xr:uid="{00000000-0004-0000-0000-0000B2010000}"/>
    <hyperlink ref="V474" r:id="rId436" xr:uid="{00000000-0004-0000-0000-0000B3010000}"/>
    <hyperlink ref="V475" r:id="rId437" xr:uid="{00000000-0004-0000-0000-0000B4010000}"/>
    <hyperlink ref="U476" r:id="rId438" xr:uid="{00000000-0004-0000-0000-0000B5010000}"/>
    <hyperlink ref="V476" r:id="rId439" xr:uid="{00000000-0004-0000-0000-0000B6010000}"/>
    <hyperlink ref="U477" r:id="rId440" xr:uid="{00000000-0004-0000-0000-0000B7010000}"/>
    <hyperlink ref="V477" r:id="rId441" xr:uid="{00000000-0004-0000-0000-0000B8010000}"/>
    <hyperlink ref="V478" r:id="rId442" xr:uid="{00000000-0004-0000-0000-0000B9010000}"/>
    <hyperlink ref="V479" r:id="rId443" xr:uid="{00000000-0004-0000-0000-0000BA010000}"/>
    <hyperlink ref="V480" r:id="rId444" xr:uid="{00000000-0004-0000-0000-0000BB010000}"/>
    <hyperlink ref="V481" r:id="rId445" xr:uid="{00000000-0004-0000-0000-0000BC010000}"/>
    <hyperlink ref="V482" r:id="rId446" xr:uid="{00000000-0004-0000-0000-0000BD010000}"/>
    <hyperlink ref="V483" r:id="rId447" xr:uid="{00000000-0004-0000-0000-0000BE010000}"/>
    <hyperlink ref="V484" r:id="rId448" xr:uid="{00000000-0004-0000-0000-0000BF010000}"/>
    <hyperlink ref="V485" r:id="rId449" xr:uid="{00000000-0004-0000-0000-0000C0010000}"/>
    <hyperlink ref="V486" r:id="rId450" xr:uid="{00000000-0004-0000-0000-0000C1010000}"/>
    <hyperlink ref="V487" r:id="rId451" xr:uid="{00000000-0004-0000-0000-0000C2010000}"/>
    <hyperlink ref="V488" r:id="rId452" xr:uid="{00000000-0004-0000-0000-0000C3010000}"/>
    <hyperlink ref="V489" r:id="rId453" xr:uid="{00000000-0004-0000-0000-0000C4010000}"/>
    <hyperlink ref="V490" r:id="rId454" xr:uid="{00000000-0004-0000-0000-0000C5010000}"/>
    <hyperlink ref="V491" r:id="rId455" xr:uid="{00000000-0004-0000-0000-0000C6010000}"/>
    <hyperlink ref="V492" r:id="rId456" xr:uid="{00000000-0004-0000-0000-0000C7010000}"/>
    <hyperlink ref="V493" r:id="rId457" xr:uid="{00000000-0004-0000-0000-0000C8010000}"/>
    <hyperlink ref="V494" r:id="rId458" xr:uid="{00000000-0004-0000-0000-0000C9010000}"/>
    <hyperlink ref="V495" r:id="rId459" xr:uid="{00000000-0004-0000-0000-0000CA010000}"/>
    <hyperlink ref="V496" r:id="rId460" xr:uid="{00000000-0004-0000-0000-0000CB010000}"/>
    <hyperlink ref="V497" r:id="rId461" xr:uid="{00000000-0004-0000-0000-0000CC010000}"/>
    <hyperlink ref="V498" r:id="rId462" xr:uid="{00000000-0004-0000-0000-0000CD010000}"/>
    <hyperlink ref="V501" r:id="rId463" xr:uid="{00000000-0004-0000-0000-0000CE010000}"/>
    <hyperlink ref="V502" r:id="rId464" xr:uid="{00000000-0004-0000-0000-0000CF010000}"/>
    <hyperlink ref="V503" r:id="rId465" xr:uid="{00000000-0004-0000-0000-0000D0010000}"/>
    <hyperlink ref="V504" r:id="rId466" xr:uid="{00000000-0004-0000-0000-0000D1010000}"/>
    <hyperlink ref="V505" r:id="rId467" xr:uid="{00000000-0004-0000-0000-0000D2010000}"/>
    <hyperlink ref="V506" r:id="rId468" xr:uid="{00000000-0004-0000-0000-0000D3010000}"/>
    <hyperlink ref="V509" r:id="rId469" xr:uid="{00000000-0004-0000-0000-0000D4010000}"/>
    <hyperlink ref="V510" r:id="rId470" xr:uid="{00000000-0004-0000-0000-0000D5010000}"/>
    <hyperlink ref="V512" r:id="rId471" xr:uid="{00000000-0004-0000-0000-0000D6010000}"/>
    <hyperlink ref="V513" r:id="rId472" xr:uid="{00000000-0004-0000-0000-0000D7010000}"/>
    <hyperlink ref="V514" r:id="rId473" xr:uid="{00000000-0004-0000-0000-0000D8010000}"/>
    <hyperlink ref="V515" r:id="rId474" xr:uid="{00000000-0004-0000-0000-0000D9010000}"/>
    <hyperlink ref="V516" r:id="rId475" xr:uid="{00000000-0004-0000-0000-0000DA010000}"/>
    <hyperlink ref="V517" r:id="rId476" xr:uid="{00000000-0004-0000-0000-0000DB010000}"/>
    <hyperlink ref="V518" r:id="rId477" xr:uid="{00000000-0004-0000-0000-0000DC010000}"/>
    <hyperlink ref="V519" r:id="rId478" xr:uid="{00000000-0004-0000-0000-0000DD010000}"/>
    <hyperlink ref="V520" r:id="rId479" xr:uid="{00000000-0004-0000-0000-0000DE010000}"/>
    <hyperlink ref="V521" r:id="rId480" xr:uid="{00000000-0004-0000-0000-0000DF010000}"/>
    <hyperlink ref="V524" r:id="rId481" xr:uid="{00000000-0004-0000-0000-0000E0010000}"/>
    <hyperlink ref="V525" r:id="rId482" xr:uid="{00000000-0004-0000-0000-0000E1010000}"/>
    <hyperlink ref="V526" r:id="rId483" xr:uid="{00000000-0004-0000-0000-0000E2010000}"/>
    <hyperlink ref="V527" r:id="rId484" xr:uid="{00000000-0004-0000-0000-0000E3010000}"/>
    <hyperlink ref="V528" r:id="rId485" xr:uid="{00000000-0004-0000-0000-0000E4010000}"/>
    <hyperlink ref="V529" r:id="rId486" xr:uid="{00000000-0004-0000-0000-0000E5010000}"/>
    <hyperlink ref="U530" r:id="rId487" xr:uid="{00000000-0004-0000-0000-0000E6010000}"/>
    <hyperlink ref="V530" r:id="rId488" xr:uid="{00000000-0004-0000-0000-0000E7010000}"/>
    <hyperlink ref="V531" r:id="rId489" xr:uid="{00000000-0004-0000-0000-0000E8010000}"/>
    <hyperlink ref="V532" r:id="rId490" xr:uid="{00000000-0004-0000-0000-0000E9010000}"/>
    <hyperlink ref="V533" r:id="rId491" xr:uid="{00000000-0004-0000-0000-0000EA010000}"/>
    <hyperlink ref="V534" r:id="rId492" xr:uid="{00000000-0004-0000-0000-0000EB010000}"/>
    <hyperlink ref="V535" r:id="rId493" xr:uid="{00000000-0004-0000-0000-0000EC010000}"/>
    <hyperlink ref="V536" r:id="rId494" xr:uid="{00000000-0004-0000-0000-0000ED010000}"/>
    <hyperlink ref="V537" r:id="rId495" xr:uid="{00000000-0004-0000-0000-0000EE010000}"/>
    <hyperlink ref="V538" r:id="rId496" xr:uid="{00000000-0004-0000-0000-0000EF010000}"/>
    <hyperlink ref="V539" r:id="rId497" xr:uid="{00000000-0004-0000-0000-0000F0010000}"/>
    <hyperlink ref="V543" r:id="rId498" xr:uid="{00000000-0004-0000-0000-0000F1010000}"/>
    <hyperlink ref="V544" r:id="rId499" xr:uid="{00000000-0004-0000-0000-0000F2010000}"/>
    <hyperlink ref="V546" r:id="rId500" xr:uid="{00000000-0004-0000-0000-0000F3010000}"/>
    <hyperlink ref="U547" r:id="rId501" xr:uid="{00000000-0004-0000-0000-0000F4010000}"/>
    <hyperlink ref="V547" r:id="rId502" xr:uid="{00000000-0004-0000-0000-0000F5010000}"/>
    <hyperlink ref="V548" r:id="rId503" xr:uid="{00000000-0004-0000-0000-0000F6010000}"/>
    <hyperlink ref="V550" r:id="rId504" xr:uid="{00000000-0004-0000-0000-0000F7010000}"/>
    <hyperlink ref="U551" r:id="rId505" xr:uid="{00000000-0004-0000-0000-0000F8010000}"/>
    <hyperlink ref="V551" r:id="rId506" xr:uid="{00000000-0004-0000-0000-0000F9010000}"/>
    <hyperlink ref="V553" r:id="rId507" xr:uid="{00000000-0004-0000-0000-0000FA010000}"/>
    <hyperlink ref="V554" r:id="rId508" xr:uid="{00000000-0004-0000-0000-0000FB010000}"/>
    <hyperlink ref="V557" r:id="rId509" xr:uid="{00000000-0004-0000-0000-0000FC010000}"/>
    <hyperlink ref="V558" r:id="rId510" xr:uid="{00000000-0004-0000-0000-0000FD010000}"/>
    <hyperlink ref="V559" r:id="rId511" xr:uid="{00000000-0004-0000-0000-0000FE010000}"/>
    <hyperlink ref="V560" r:id="rId512" xr:uid="{00000000-0004-0000-0000-0000FF010000}"/>
    <hyperlink ref="V561" r:id="rId513" xr:uid="{00000000-0004-0000-0000-000000020000}"/>
    <hyperlink ref="V562" r:id="rId514" xr:uid="{00000000-0004-0000-0000-000001020000}"/>
    <hyperlink ref="V563" r:id="rId515" xr:uid="{00000000-0004-0000-0000-000002020000}"/>
    <hyperlink ref="V564" r:id="rId516" xr:uid="{00000000-0004-0000-0000-000003020000}"/>
    <hyperlink ref="V565" r:id="rId517" xr:uid="{00000000-0004-0000-0000-000004020000}"/>
    <hyperlink ref="V566" r:id="rId518" xr:uid="{00000000-0004-0000-0000-000005020000}"/>
    <hyperlink ref="V570" r:id="rId519" location="free-full-text" xr:uid="{00000000-0004-0000-0000-000006020000}"/>
    <hyperlink ref="V571" r:id="rId520" xr:uid="{00000000-0004-0000-0000-000007020000}"/>
    <hyperlink ref="V572" r:id="rId521" xr:uid="{00000000-0004-0000-0000-000008020000}"/>
    <hyperlink ref="V573" r:id="rId522" xr:uid="{00000000-0004-0000-0000-000009020000}"/>
    <hyperlink ref="V575" r:id="rId523" xr:uid="{00000000-0004-0000-0000-00000A020000}"/>
    <hyperlink ref="V576" r:id="rId524" xr:uid="{00000000-0004-0000-0000-00000B020000}"/>
    <hyperlink ref="V577" r:id="rId525" xr:uid="{00000000-0004-0000-0000-00000C020000}"/>
    <hyperlink ref="V578" r:id="rId526" xr:uid="{00000000-0004-0000-0000-00000D020000}"/>
    <hyperlink ref="V579" r:id="rId527" location="free-full-text" xr:uid="{00000000-0004-0000-0000-00000E020000}"/>
    <hyperlink ref="V580" r:id="rId528" location="free-full-text" xr:uid="{00000000-0004-0000-0000-00000F020000}"/>
    <hyperlink ref="V581" r:id="rId529" location="free-full-text" xr:uid="{00000000-0004-0000-0000-000010020000}"/>
    <hyperlink ref="V582" r:id="rId530" xr:uid="{00000000-0004-0000-0000-000011020000}"/>
    <hyperlink ref="V583" r:id="rId531" xr:uid="{00000000-0004-0000-0000-000012020000}"/>
    <hyperlink ref="V584" r:id="rId532" xr:uid="{00000000-0004-0000-0000-000013020000}"/>
    <hyperlink ref="V595" r:id="rId533" xr:uid="{00000000-0004-0000-0000-000014020000}"/>
    <hyperlink ref="V596" r:id="rId534" xr:uid="{00000000-0004-0000-0000-000015020000}"/>
    <hyperlink ref="V599" r:id="rId535" xr:uid="{00000000-0004-0000-0000-000016020000}"/>
    <hyperlink ref="V602" r:id="rId536" location="free-full-text" xr:uid="{00000000-0004-0000-0000-000017020000}"/>
    <hyperlink ref="V604" r:id="rId537" xr:uid="{00000000-0004-0000-0000-000018020000}"/>
    <hyperlink ref="V605" r:id="rId538" xr:uid="{00000000-0004-0000-0000-000019020000}"/>
    <hyperlink ref="V606" r:id="rId539" xr:uid="{00000000-0004-0000-0000-00001A020000}"/>
    <hyperlink ref="V607" r:id="rId540" xr:uid="{00000000-0004-0000-0000-00001B020000}"/>
    <hyperlink ref="V608" r:id="rId541" xr:uid="{00000000-0004-0000-0000-00001C020000}"/>
    <hyperlink ref="V609" r:id="rId542" xr:uid="{00000000-0004-0000-0000-00001D020000}"/>
    <hyperlink ref="V615" r:id="rId543" xr:uid="{00000000-0004-0000-0000-00001E020000}"/>
    <hyperlink ref="V617" r:id="rId544" xr:uid="{00000000-0004-0000-0000-00001F020000}"/>
    <hyperlink ref="V618" r:id="rId545" xr:uid="{00000000-0004-0000-0000-000020020000}"/>
    <hyperlink ref="V619" r:id="rId546" xr:uid="{00000000-0004-0000-0000-000021020000}"/>
    <hyperlink ref="V620" r:id="rId547" xr:uid="{00000000-0004-0000-0000-000022020000}"/>
    <hyperlink ref="V621" r:id="rId548" xr:uid="{00000000-0004-0000-0000-000023020000}"/>
    <hyperlink ref="V622" r:id="rId549" xr:uid="{00000000-0004-0000-0000-000024020000}"/>
    <hyperlink ref="V623" r:id="rId550" xr:uid="{00000000-0004-0000-0000-000025020000}"/>
    <hyperlink ref="V624" r:id="rId551" xr:uid="{00000000-0004-0000-0000-000026020000}"/>
    <hyperlink ref="V625" r:id="rId552" xr:uid="{00000000-0004-0000-0000-000027020000}"/>
    <hyperlink ref="V626" r:id="rId553" xr:uid="{00000000-0004-0000-0000-000028020000}"/>
    <hyperlink ref="V627" r:id="rId554" xr:uid="{00000000-0004-0000-0000-000029020000}"/>
    <hyperlink ref="V628" r:id="rId555" xr:uid="{00000000-0004-0000-0000-00002A020000}"/>
    <hyperlink ref="V629" r:id="rId556" xr:uid="{00000000-0004-0000-0000-00002B020000}"/>
    <hyperlink ref="V630" r:id="rId557" xr:uid="{00000000-0004-0000-0000-00002C020000}"/>
    <hyperlink ref="V631" r:id="rId558" xr:uid="{00000000-0004-0000-0000-00002D020000}"/>
    <hyperlink ref="V632" r:id="rId559" xr:uid="{00000000-0004-0000-0000-00002E020000}"/>
    <hyperlink ref="V633" r:id="rId560" xr:uid="{00000000-0004-0000-0000-00002F020000}"/>
    <hyperlink ref="V634" r:id="rId561" xr:uid="{00000000-0004-0000-0000-000030020000}"/>
    <hyperlink ref="V635" r:id="rId562" xr:uid="{00000000-0004-0000-0000-000031020000}"/>
    <hyperlink ref="V636" r:id="rId563" xr:uid="{00000000-0004-0000-0000-000032020000}"/>
    <hyperlink ref="V638" r:id="rId564" xr:uid="{00000000-0004-0000-0000-000033020000}"/>
    <hyperlink ref="V639" r:id="rId565" xr:uid="{00000000-0004-0000-0000-000034020000}"/>
    <hyperlink ref="V640" r:id="rId566" xr:uid="{00000000-0004-0000-0000-000035020000}"/>
    <hyperlink ref="V641" r:id="rId567" xr:uid="{00000000-0004-0000-0000-000036020000}"/>
    <hyperlink ref="V642" r:id="rId568" xr:uid="{00000000-0004-0000-0000-000037020000}"/>
    <hyperlink ref="V643" r:id="rId569" xr:uid="{00000000-0004-0000-0000-000038020000}"/>
    <hyperlink ref="V644" r:id="rId570" xr:uid="{00000000-0004-0000-0000-000039020000}"/>
    <hyperlink ref="V645" r:id="rId571" xr:uid="{00000000-0004-0000-0000-00003A020000}"/>
    <hyperlink ref="V646" r:id="rId572" xr:uid="{00000000-0004-0000-0000-00003B020000}"/>
    <hyperlink ref="V647" r:id="rId573" xr:uid="{00000000-0004-0000-0000-00003C020000}"/>
    <hyperlink ref="V648" r:id="rId574" xr:uid="{00000000-0004-0000-0000-00003D020000}"/>
    <hyperlink ref="V649" r:id="rId575" xr:uid="{00000000-0004-0000-0000-00003E020000}"/>
    <hyperlink ref="V650" r:id="rId576" xr:uid="{00000000-0004-0000-0000-00003F020000}"/>
    <hyperlink ref="V651" r:id="rId577" xr:uid="{00000000-0004-0000-0000-000040020000}"/>
    <hyperlink ref="V652" r:id="rId578" location="!divAbstract" xr:uid="{00000000-0004-0000-0000-000041020000}"/>
    <hyperlink ref="V653" r:id="rId579" xr:uid="{00000000-0004-0000-0000-000042020000}"/>
    <hyperlink ref="V654" r:id="rId580" xr:uid="{00000000-0004-0000-0000-000043020000}"/>
    <hyperlink ref="V655" r:id="rId581" xr:uid="{00000000-0004-0000-0000-000044020000}"/>
    <hyperlink ref="V656" r:id="rId582" xr:uid="{00000000-0004-0000-0000-000045020000}"/>
    <hyperlink ref="V657" r:id="rId583" xr:uid="{00000000-0004-0000-0000-000046020000}"/>
    <hyperlink ref="V658" r:id="rId584" xr:uid="{00000000-0004-0000-0000-000047020000}"/>
    <hyperlink ref="V659" r:id="rId585" xr:uid="{00000000-0004-0000-0000-000048020000}"/>
    <hyperlink ref="V660" r:id="rId586" xr:uid="{00000000-0004-0000-0000-000049020000}"/>
    <hyperlink ref="V661" r:id="rId587" xr:uid="{00000000-0004-0000-0000-00004A020000}"/>
    <hyperlink ref="V662" r:id="rId588" xr:uid="{00000000-0004-0000-0000-00004B020000}"/>
    <hyperlink ref="V663" r:id="rId589" xr:uid="{00000000-0004-0000-0000-00004C020000}"/>
    <hyperlink ref="V664" r:id="rId590" xr:uid="{00000000-0004-0000-0000-00004D020000}"/>
    <hyperlink ref="V665" r:id="rId591" xr:uid="{00000000-0004-0000-0000-00004E020000}"/>
    <hyperlink ref="V666" r:id="rId592" xr:uid="{00000000-0004-0000-0000-00004F020000}"/>
    <hyperlink ref="U667" r:id="rId593" xr:uid="{00000000-0004-0000-0000-000050020000}"/>
    <hyperlink ref="V667" r:id="rId594" xr:uid="{00000000-0004-0000-0000-000051020000}"/>
    <hyperlink ref="V671" r:id="rId595" xr:uid="{00000000-0004-0000-0000-000052020000}"/>
    <hyperlink ref="V672" r:id="rId596" xr:uid="{00000000-0004-0000-0000-000053020000}"/>
    <hyperlink ref="V673" r:id="rId597" xr:uid="{00000000-0004-0000-0000-000054020000}"/>
    <hyperlink ref="V674" r:id="rId598" xr:uid="{00000000-0004-0000-0000-000055020000}"/>
    <hyperlink ref="V675" r:id="rId599" xr:uid="{00000000-0004-0000-0000-000056020000}"/>
    <hyperlink ref="V676" r:id="rId600" xr:uid="{00000000-0004-0000-0000-000057020000}"/>
    <hyperlink ref="V677" r:id="rId601" xr:uid="{00000000-0004-0000-0000-000058020000}"/>
    <hyperlink ref="V678" r:id="rId602" xr:uid="{00000000-0004-0000-0000-000059020000}"/>
    <hyperlink ref="V679" r:id="rId603" xr:uid="{00000000-0004-0000-0000-00005A020000}"/>
    <hyperlink ref="V680" r:id="rId604" xr:uid="{00000000-0004-0000-0000-00005B020000}"/>
    <hyperlink ref="V681" r:id="rId605" xr:uid="{00000000-0004-0000-0000-00005C020000}"/>
    <hyperlink ref="V682" r:id="rId606" xr:uid="{00000000-0004-0000-0000-00005D020000}"/>
    <hyperlink ref="V684" r:id="rId607" xr:uid="{00000000-0004-0000-0000-00005E020000}"/>
    <hyperlink ref="V685" r:id="rId608" xr:uid="{00000000-0004-0000-0000-00005F020000}"/>
    <hyperlink ref="V686" r:id="rId609" xr:uid="{00000000-0004-0000-0000-000060020000}"/>
    <hyperlink ref="V687" r:id="rId610" xr:uid="{00000000-0004-0000-0000-000061020000}"/>
    <hyperlink ref="V688" r:id="rId611" xr:uid="{00000000-0004-0000-0000-000062020000}"/>
    <hyperlink ref="V689" r:id="rId612" xr:uid="{00000000-0004-0000-0000-000063020000}"/>
    <hyperlink ref="V690" r:id="rId613" xr:uid="{00000000-0004-0000-0000-000064020000}"/>
    <hyperlink ref="V691" r:id="rId614" xr:uid="{00000000-0004-0000-0000-000065020000}"/>
    <hyperlink ref="V692" r:id="rId615" xr:uid="{00000000-0004-0000-0000-000066020000}"/>
    <hyperlink ref="V693" r:id="rId616" xr:uid="{00000000-0004-0000-0000-000067020000}"/>
    <hyperlink ref="V694" r:id="rId617" xr:uid="{00000000-0004-0000-0000-000068020000}"/>
    <hyperlink ref="V695" r:id="rId618" location="free-full-text" xr:uid="{00000000-0004-0000-0000-000069020000}"/>
    <hyperlink ref="V696" r:id="rId619" xr:uid="{00000000-0004-0000-0000-00006A020000}"/>
    <hyperlink ref="V697" r:id="rId620" xr:uid="{00000000-0004-0000-0000-00006B020000}"/>
    <hyperlink ref="V698" r:id="rId621" xr:uid="{00000000-0004-0000-0000-00006C020000}"/>
    <hyperlink ref="V699" r:id="rId622" xr:uid="{00000000-0004-0000-0000-00006D020000}"/>
    <hyperlink ref="V700" r:id="rId623" xr:uid="{00000000-0004-0000-0000-00006E020000}"/>
    <hyperlink ref="V701" r:id="rId624" xr:uid="{00000000-0004-0000-0000-00006F020000}"/>
    <hyperlink ref="V702" r:id="rId625" xr:uid="{00000000-0004-0000-0000-000070020000}"/>
    <hyperlink ref="V703" r:id="rId626" xr:uid="{00000000-0004-0000-0000-000071020000}"/>
    <hyperlink ref="V704" r:id="rId627" xr:uid="{00000000-0004-0000-0000-000072020000}"/>
    <hyperlink ref="V705" r:id="rId628" xr:uid="{00000000-0004-0000-0000-000073020000}"/>
    <hyperlink ref="V706" r:id="rId629" xr:uid="{00000000-0004-0000-0000-000074020000}"/>
    <hyperlink ref="U707" r:id="rId630" xr:uid="{00000000-0004-0000-0000-000075020000}"/>
    <hyperlink ref="V707" r:id="rId631" xr:uid="{00000000-0004-0000-0000-000076020000}"/>
    <hyperlink ref="V708" r:id="rId632" xr:uid="{00000000-0004-0000-0000-000077020000}"/>
    <hyperlink ref="V709" r:id="rId633" xr:uid="{00000000-0004-0000-0000-000078020000}"/>
    <hyperlink ref="V710" r:id="rId634" xr:uid="{00000000-0004-0000-0000-000079020000}"/>
    <hyperlink ref="V711" r:id="rId635" xr:uid="{00000000-0004-0000-0000-00007A020000}"/>
    <hyperlink ref="V712" r:id="rId636" xr:uid="{00000000-0004-0000-0000-00007B020000}"/>
    <hyperlink ref="V713" r:id="rId637" xr:uid="{00000000-0004-0000-0000-00007C020000}"/>
    <hyperlink ref="V714" r:id="rId638" xr:uid="{00000000-0004-0000-0000-00007D020000}"/>
    <hyperlink ref="V715" r:id="rId639" xr:uid="{00000000-0004-0000-0000-00007E020000}"/>
    <hyperlink ref="V716" r:id="rId640" xr:uid="{00000000-0004-0000-0000-00007F020000}"/>
    <hyperlink ref="V717" r:id="rId641" xr:uid="{00000000-0004-0000-0000-000080020000}"/>
    <hyperlink ref="V718" r:id="rId642" xr:uid="{00000000-0004-0000-0000-000081020000}"/>
    <hyperlink ref="V719" r:id="rId643" xr:uid="{00000000-0004-0000-0000-000082020000}"/>
    <hyperlink ref="V720" r:id="rId644" xr:uid="{00000000-0004-0000-0000-000083020000}"/>
    <hyperlink ref="U721" r:id="rId645" xr:uid="{00000000-0004-0000-0000-000084020000}"/>
    <hyperlink ref="V721" r:id="rId646" xr:uid="{00000000-0004-0000-0000-000085020000}"/>
    <hyperlink ref="V722" r:id="rId647" xr:uid="{00000000-0004-0000-0000-000086020000}"/>
    <hyperlink ref="V723" r:id="rId648" xr:uid="{00000000-0004-0000-0000-000087020000}"/>
    <hyperlink ref="V724" r:id="rId649" xr:uid="{00000000-0004-0000-0000-000088020000}"/>
    <hyperlink ref="V725" r:id="rId650" xr:uid="{00000000-0004-0000-0000-000089020000}"/>
    <hyperlink ref="V726" r:id="rId651" xr:uid="{00000000-0004-0000-0000-00008A020000}"/>
    <hyperlink ref="V727" r:id="rId652" xr:uid="{00000000-0004-0000-0000-00008B020000}"/>
    <hyperlink ref="V728" r:id="rId653" xr:uid="{00000000-0004-0000-0000-00008C020000}"/>
    <hyperlink ref="V729" r:id="rId654" xr:uid="{00000000-0004-0000-0000-00008D020000}"/>
    <hyperlink ref="V730" r:id="rId655" xr:uid="{00000000-0004-0000-0000-00008E020000}"/>
    <hyperlink ref="V731" r:id="rId656" xr:uid="{00000000-0004-0000-0000-00008F020000}"/>
    <hyperlink ref="V732" r:id="rId657" xr:uid="{00000000-0004-0000-0000-000090020000}"/>
    <hyperlink ref="V733" r:id="rId658" xr:uid="{00000000-0004-0000-0000-000091020000}"/>
    <hyperlink ref="V734" r:id="rId659" xr:uid="{00000000-0004-0000-0000-000092020000}"/>
    <hyperlink ref="V735" r:id="rId660" xr:uid="{00000000-0004-0000-0000-000093020000}"/>
    <hyperlink ref="V736" r:id="rId661" xr:uid="{00000000-0004-0000-0000-000094020000}"/>
    <hyperlink ref="V737" r:id="rId662" xr:uid="{00000000-0004-0000-0000-000095020000}"/>
    <hyperlink ref="V738" r:id="rId663" xr:uid="{00000000-0004-0000-0000-000096020000}"/>
    <hyperlink ref="V739" r:id="rId664" xr:uid="{00000000-0004-0000-0000-000097020000}"/>
    <hyperlink ref="V740" r:id="rId665" xr:uid="{00000000-0004-0000-0000-000098020000}"/>
    <hyperlink ref="V741" r:id="rId666" xr:uid="{00000000-0004-0000-0000-000099020000}"/>
    <hyperlink ref="V742" r:id="rId667" xr:uid="{00000000-0004-0000-0000-00009A020000}"/>
    <hyperlink ref="V743" r:id="rId668" xr:uid="{00000000-0004-0000-0000-00009B020000}"/>
    <hyperlink ref="V744" r:id="rId669" xr:uid="{00000000-0004-0000-0000-00009C020000}"/>
    <hyperlink ref="V745" r:id="rId670" xr:uid="{00000000-0004-0000-0000-00009D020000}"/>
    <hyperlink ref="V746" r:id="rId671" xr:uid="{00000000-0004-0000-0000-00009E020000}"/>
    <hyperlink ref="V748" r:id="rId672" xr:uid="{00000000-0004-0000-0000-00009F020000}"/>
    <hyperlink ref="V749" r:id="rId673" xr:uid="{00000000-0004-0000-0000-0000A0020000}"/>
    <hyperlink ref="V750" r:id="rId674" xr:uid="{00000000-0004-0000-0000-0000A1020000}"/>
    <hyperlink ref="V751" r:id="rId675" xr:uid="{00000000-0004-0000-0000-0000A2020000}"/>
    <hyperlink ref="V752" r:id="rId676" xr:uid="{00000000-0004-0000-0000-0000A3020000}"/>
    <hyperlink ref="V753" r:id="rId677" xr:uid="{00000000-0004-0000-0000-0000A4020000}"/>
    <hyperlink ref="V754" r:id="rId678" xr:uid="{00000000-0004-0000-0000-0000A5020000}"/>
    <hyperlink ref="V755" r:id="rId679" location="free-full-text" xr:uid="{00000000-0004-0000-0000-0000A6020000}"/>
    <hyperlink ref="V756" r:id="rId680" location="free-full-text" xr:uid="{00000000-0004-0000-0000-0000A7020000}"/>
    <hyperlink ref="V757" r:id="rId681" location="free-full-text" xr:uid="{00000000-0004-0000-0000-0000A8020000}"/>
    <hyperlink ref="V758" r:id="rId682" location="free-full-text" xr:uid="{00000000-0004-0000-0000-0000A9020000}"/>
    <hyperlink ref="V759" r:id="rId683" location="free-full-text" xr:uid="{00000000-0004-0000-0000-0000AA020000}"/>
    <hyperlink ref="V760" r:id="rId684" location="free-full-text" xr:uid="{00000000-0004-0000-0000-0000AB020000}"/>
    <hyperlink ref="V761" r:id="rId685" location="free-full-text" xr:uid="{00000000-0004-0000-0000-0000AC020000}"/>
    <hyperlink ref="V762" r:id="rId686" location="free-full-text" xr:uid="{00000000-0004-0000-0000-0000AD020000}"/>
    <hyperlink ref="V763" r:id="rId687" location="free-full-text" xr:uid="{00000000-0004-0000-0000-0000AE020000}"/>
    <hyperlink ref="V764" r:id="rId688" location="free-full-text" xr:uid="{00000000-0004-0000-0000-0000AF020000}"/>
    <hyperlink ref="V765" r:id="rId689" location="free-full-text" xr:uid="{00000000-0004-0000-0000-0000B0020000}"/>
    <hyperlink ref="V775" r:id="rId690" xr:uid="{00000000-0004-0000-0000-0000B1020000}"/>
    <hyperlink ref="V776" r:id="rId691" xr:uid="{00000000-0004-0000-0000-0000B2020000}"/>
    <hyperlink ref="V777" r:id="rId692" xr:uid="{00000000-0004-0000-0000-0000B3020000}"/>
    <hyperlink ref="V778" r:id="rId693" xr:uid="{00000000-0004-0000-0000-0000B4020000}"/>
    <hyperlink ref="V779" r:id="rId694" xr:uid="{00000000-0004-0000-0000-0000B5020000}"/>
    <hyperlink ref="V780" r:id="rId695" xr:uid="{00000000-0004-0000-0000-0000B6020000}"/>
    <hyperlink ref="V781" r:id="rId696" xr:uid="{00000000-0004-0000-0000-0000B7020000}"/>
    <hyperlink ref="V782" r:id="rId697" xr:uid="{00000000-0004-0000-0000-0000B8020000}"/>
    <hyperlink ref="V783" r:id="rId698" xr:uid="{00000000-0004-0000-0000-0000B9020000}"/>
    <hyperlink ref="V788" r:id="rId699" xr:uid="{00000000-0004-0000-0000-0000BA020000}"/>
    <hyperlink ref="V789" r:id="rId700" xr:uid="{00000000-0004-0000-0000-0000BB020000}"/>
    <hyperlink ref="V790" r:id="rId701" xr:uid="{00000000-0004-0000-0000-0000BC020000}"/>
    <hyperlink ref="V791" r:id="rId702" xr:uid="{00000000-0004-0000-0000-0000BD020000}"/>
    <hyperlink ref="V792" r:id="rId703" xr:uid="{00000000-0004-0000-0000-0000BE020000}"/>
    <hyperlink ref="V793" r:id="rId704" xr:uid="{00000000-0004-0000-0000-0000BF020000}"/>
    <hyperlink ref="V794" r:id="rId705" xr:uid="{00000000-0004-0000-0000-0000C0020000}"/>
    <hyperlink ref="V795" r:id="rId706" xr:uid="{00000000-0004-0000-0000-0000C1020000}"/>
    <hyperlink ref="V796" r:id="rId707" xr:uid="{00000000-0004-0000-0000-0000C2020000}"/>
    <hyperlink ref="V797" r:id="rId708" xr:uid="{00000000-0004-0000-0000-0000C3020000}"/>
    <hyperlink ref="V798" r:id="rId709" xr:uid="{00000000-0004-0000-0000-0000C4020000}"/>
    <hyperlink ref="V799" r:id="rId710" xr:uid="{00000000-0004-0000-0000-0000C5020000}"/>
    <hyperlink ref="V800" r:id="rId711" xr:uid="{00000000-0004-0000-0000-0000C6020000}"/>
    <hyperlink ref="V801" r:id="rId712" xr:uid="{00000000-0004-0000-0000-0000C7020000}"/>
    <hyperlink ref="V802" r:id="rId713" location="free-full-text" xr:uid="{00000000-0004-0000-0000-0000C8020000}"/>
    <hyperlink ref="V803" r:id="rId714" location="free-full-text" xr:uid="{00000000-0004-0000-0000-0000C9020000}"/>
    <hyperlink ref="V804" r:id="rId715" location="free-full-text" xr:uid="{00000000-0004-0000-0000-0000CA020000}"/>
    <hyperlink ref="V805" r:id="rId716" xr:uid="{00000000-0004-0000-0000-0000CB020000}"/>
    <hyperlink ref="V806" r:id="rId717" xr:uid="{00000000-0004-0000-0000-0000CC020000}"/>
    <hyperlink ref="V807" r:id="rId718" xr:uid="{00000000-0004-0000-0000-0000CD020000}"/>
    <hyperlink ref="V808" r:id="rId719" xr:uid="{00000000-0004-0000-0000-0000CE020000}"/>
    <hyperlink ref="V809" r:id="rId720" xr:uid="{00000000-0004-0000-0000-0000CF020000}"/>
    <hyperlink ref="V813" r:id="rId721" xr:uid="{00000000-0004-0000-0000-0000D0020000}"/>
    <hyperlink ref="V814" r:id="rId722" xr:uid="{00000000-0004-0000-0000-0000D1020000}"/>
    <hyperlink ref="V815" r:id="rId723" xr:uid="{00000000-0004-0000-0000-0000D2020000}"/>
    <hyperlink ref="V816" r:id="rId724" xr:uid="{00000000-0004-0000-0000-0000D3020000}"/>
    <hyperlink ref="V817" r:id="rId725" xr:uid="{00000000-0004-0000-0000-0000D4020000}"/>
    <hyperlink ref="V818" r:id="rId726" xr:uid="{00000000-0004-0000-0000-0000D5020000}"/>
    <hyperlink ref="V820" r:id="rId727" xr:uid="{00000000-0004-0000-0000-0000D6020000}"/>
    <hyperlink ref="V822" r:id="rId728" xr:uid="{00000000-0004-0000-0000-0000D7020000}"/>
    <hyperlink ref="V828" r:id="rId729" location="free-full-text" xr:uid="{00000000-0004-0000-0000-0000D8020000}"/>
    <hyperlink ref="V829" r:id="rId730" xr:uid="{00000000-0004-0000-0000-0000D9020000}"/>
    <hyperlink ref="V830" r:id="rId731" xr:uid="{00000000-0004-0000-0000-0000DA020000}"/>
    <hyperlink ref="V831" r:id="rId732" xr:uid="{00000000-0004-0000-0000-0000DB020000}"/>
    <hyperlink ref="V833" r:id="rId733" xr:uid="{00000000-0004-0000-0000-0000DC020000}"/>
    <hyperlink ref="V834" r:id="rId734" xr:uid="{00000000-0004-0000-0000-0000DD020000}"/>
    <hyperlink ref="V835" r:id="rId735" xr:uid="{00000000-0004-0000-0000-0000DE020000}"/>
    <hyperlink ref="V836" r:id="rId736" xr:uid="{00000000-0004-0000-0000-0000DF020000}"/>
    <hyperlink ref="V839" r:id="rId737" xr:uid="{00000000-0004-0000-0000-0000E0020000}"/>
    <hyperlink ref="V840" r:id="rId738" xr:uid="{00000000-0004-0000-0000-0000E1020000}"/>
    <hyperlink ref="V841" r:id="rId739" xr:uid="{00000000-0004-0000-0000-0000E2020000}"/>
    <hyperlink ref="V842" r:id="rId740" xr:uid="{00000000-0004-0000-0000-0000E3020000}"/>
    <hyperlink ref="V843" r:id="rId741" xr:uid="{00000000-0004-0000-0000-0000E4020000}"/>
    <hyperlink ref="V844" r:id="rId742" xr:uid="{00000000-0004-0000-0000-0000E5020000}"/>
    <hyperlink ref="V845" r:id="rId743" xr:uid="{00000000-0004-0000-0000-0000E6020000}"/>
    <hyperlink ref="V849" r:id="rId744" xr:uid="{00000000-0004-0000-0000-0000E7020000}"/>
    <hyperlink ref="V850" r:id="rId745" xr:uid="{00000000-0004-0000-0000-0000E8020000}"/>
    <hyperlink ref="V852" r:id="rId746" xr:uid="{00000000-0004-0000-0000-0000E9020000}"/>
    <hyperlink ref="V853" r:id="rId747" xr:uid="{00000000-0004-0000-0000-0000EA020000}"/>
    <hyperlink ref="V854" r:id="rId748" xr:uid="{00000000-0004-0000-0000-0000EB020000}"/>
    <hyperlink ref="V855" r:id="rId749" xr:uid="{00000000-0004-0000-0000-0000EC020000}"/>
    <hyperlink ref="V856" r:id="rId750" xr:uid="{00000000-0004-0000-0000-0000ED020000}"/>
    <hyperlink ref="V857" r:id="rId751" xr:uid="{00000000-0004-0000-0000-0000EE020000}"/>
    <hyperlink ref="V858" r:id="rId752" xr:uid="{00000000-0004-0000-0000-0000EF020000}"/>
    <hyperlink ref="V859" r:id="rId753" xr:uid="{00000000-0004-0000-0000-0000F0020000}"/>
    <hyperlink ref="V860" r:id="rId754" location="free-full-text" xr:uid="{00000000-0004-0000-0000-0000F1020000}"/>
    <hyperlink ref="V861" r:id="rId755" xr:uid="{00000000-0004-0000-0000-0000F2020000}"/>
    <hyperlink ref="V862" r:id="rId756" xr:uid="{00000000-0004-0000-0000-0000F3020000}"/>
    <hyperlink ref="V863" r:id="rId757" xr:uid="{00000000-0004-0000-0000-0000F4020000}"/>
    <hyperlink ref="V864" r:id="rId758" xr:uid="{00000000-0004-0000-0000-0000F5020000}"/>
    <hyperlink ref="V865" r:id="rId759" xr:uid="{00000000-0004-0000-0000-0000F6020000}"/>
    <hyperlink ref="V866" r:id="rId760" location="data" xr:uid="{00000000-0004-0000-0000-0000F7020000}"/>
    <hyperlink ref="V867" r:id="rId761" location="data" xr:uid="{00000000-0004-0000-0000-0000F8020000}"/>
    <hyperlink ref="V868" r:id="rId762" location="data" xr:uid="{00000000-0004-0000-0000-0000F9020000}"/>
    <hyperlink ref="V869" r:id="rId763" xr:uid="{00000000-0004-0000-0000-0000FA020000}"/>
    <hyperlink ref="V870" r:id="rId764" xr:uid="{00000000-0004-0000-0000-0000FB020000}"/>
    <hyperlink ref="V871" r:id="rId765" location="!divAbstract" xr:uid="{00000000-0004-0000-0000-0000FC020000}"/>
    <hyperlink ref="V872" r:id="rId766" location="!divAbstract" xr:uid="{00000000-0004-0000-0000-0000FD020000}"/>
    <hyperlink ref="V873" r:id="rId767" xr:uid="{00000000-0004-0000-0000-0000FE020000}"/>
    <hyperlink ref="V874" r:id="rId768" xr:uid="{00000000-0004-0000-0000-0000FF020000}"/>
    <hyperlink ref="V875" r:id="rId769" xr:uid="{00000000-0004-0000-0000-000000030000}"/>
    <hyperlink ref="V876" r:id="rId770" xr:uid="{00000000-0004-0000-0000-000001030000}"/>
    <hyperlink ref="V877" r:id="rId771" xr:uid="{00000000-0004-0000-0000-000002030000}"/>
    <hyperlink ref="V878" r:id="rId772" location="no-access-message#no-access-message" xr:uid="{00000000-0004-0000-0000-000003030000}"/>
    <hyperlink ref="V879" r:id="rId773" xr:uid="{00000000-0004-0000-0000-000004030000}"/>
    <hyperlink ref="V880" r:id="rId774" xr:uid="{00000000-0004-0000-0000-000005030000}"/>
    <hyperlink ref="V881" r:id="rId775" xr:uid="{00000000-0004-0000-0000-000006030000}"/>
    <hyperlink ref="V882" r:id="rId776" xr:uid="{00000000-0004-0000-0000-000007030000}"/>
    <hyperlink ref="V883" r:id="rId777" location="free-full-text" xr:uid="{00000000-0004-0000-0000-000008030000}"/>
    <hyperlink ref="V884" r:id="rId778" location="free-full-text" xr:uid="{00000000-0004-0000-0000-000009030000}"/>
    <hyperlink ref="V885" r:id="rId779" xr:uid="{00000000-0004-0000-0000-00000A030000}"/>
    <hyperlink ref="V886" r:id="rId780" xr:uid="{00000000-0004-0000-0000-00000B030000}"/>
    <hyperlink ref="V887" r:id="rId781" xr:uid="{00000000-0004-0000-0000-00000C030000}"/>
    <hyperlink ref="V888" r:id="rId782" xr:uid="{00000000-0004-0000-0000-00000D030000}"/>
    <hyperlink ref="V889" r:id="rId783" xr:uid="{00000000-0004-0000-0000-00000E030000}"/>
    <hyperlink ref="V898" r:id="rId784" xr:uid="{00000000-0004-0000-0000-00000F030000}"/>
    <hyperlink ref="V899" r:id="rId785" xr:uid="{00000000-0004-0000-0000-000010030000}"/>
    <hyperlink ref="V914" r:id="rId786" xr:uid="{00000000-0004-0000-0000-000011030000}"/>
    <hyperlink ref="V927" r:id="rId787" xr:uid="{00000000-0004-0000-0000-000012030000}"/>
    <hyperlink ref="V928" r:id="rId788" xr:uid="{00000000-0004-0000-0000-000013030000}"/>
    <hyperlink ref="V929" r:id="rId789" xr:uid="{00000000-0004-0000-0000-000014030000}"/>
    <hyperlink ref="V930" r:id="rId790" xr:uid="{00000000-0004-0000-0000-000015030000}"/>
    <hyperlink ref="V931" r:id="rId791" xr:uid="{00000000-0004-0000-0000-000016030000}"/>
    <hyperlink ref="V933" r:id="rId792" xr:uid="{00000000-0004-0000-0000-000017030000}"/>
    <hyperlink ref="V934" r:id="rId793" xr:uid="{00000000-0004-0000-0000-000018030000}"/>
    <hyperlink ref="V935" r:id="rId794" xr:uid="{00000000-0004-0000-0000-000019030000}"/>
    <hyperlink ref="V936" r:id="rId795" xr:uid="{00000000-0004-0000-0000-00001A030000}"/>
    <hyperlink ref="V937" r:id="rId796" xr:uid="{00000000-0004-0000-0000-00001B030000}"/>
    <hyperlink ref="V938" r:id="rId797" xr:uid="{00000000-0004-0000-0000-00001C030000}"/>
    <hyperlink ref="V940" r:id="rId798" xr:uid="{00000000-0004-0000-0000-00001D030000}"/>
    <hyperlink ref="V941" r:id="rId799" xr:uid="{00000000-0004-0000-0000-00001E030000}"/>
    <hyperlink ref="V942" r:id="rId800" xr:uid="{00000000-0004-0000-0000-00001F030000}"/>
    <hyperlink ref="V943" r:id="rId801" xr:uid="{00000000-0004-0000-0000-000020030000}"/>
    <hyperlink ref="V944" r:id="rId802" xr:uid="{00000000-0004-0000-0000-000021030000}"/>
    <hyperlink ref="V945" r:id="rId803" xr:uid="{00000000-0004-0000-0000-000022030000}"/>
    <hyperlink ref="V946" r:id="rId804" xr:uid="{00000000-0004-0000-0000-000023030000}"/>
    <hyperlink ref="V947" r:id="rId805" xr:uid="{00000000-0004-0000-0000-000024030000}"/>
    <hyperlink ref="V948" r:id="rId806" xr:uid="{00000000-0004-0000-0000-000025030000}"/>
    <hyperlink ref="V949" r:id="rId807" xr:uid="{00000000-0004-0000-0000-000026030000}"/>
    <hyperlink ref="V950" r:id="rId808" xr:uid="{00000000-0004-0000-0000-000027030000}"/>
    <hyperlink ref="V951" r:id="rId809" xr:uid="{00000000-0004-0000-0000-000028030000}"/>
    <hyperlink ref="V952" r:id="rId810" xr:uid="{00000000-0004-0000-0000-000029030000}"/>
    <hyperlink ref="V953" r:id="rId811" location="free-full-text" xr:uid="{00000000-0004-0000-0000-00002A030000}"/>
    <hyperlink ref="V956" r:id="rId812" xr:uid="{00000000-0004-0000-0000-00002B030000}"/>
    <hyperlink ref="V957" r:id="rId813" xr:uid="{00000000-0004-0000-0000-00002C030000}"/>
    <hyperlink ref="V958" r:id="rId814" xr:uid="{00000000-0004-0000-0000-00002D030000}"/>
    <hyperlink ref="V959" r:id="rId815" location="free-full-text" xr:uid="{00000000-0004-0000-0000-00002E030000}"/>
    <hyperlink ref="V960" r:id="rId816" location="free-full-text" xr:uid="{00000000-0004-0000-0000-00002F030000}"/>
    <hyperlink ref="V961" r:id="rId817" location="free-full-text" xr:uid="{00000000-0004-0000-0000-000030030000}"/>
    <hyperlink ref="V962" r:id="rId818" location="free-full-text" xr:uid="{00000000-0004-0000-0000-000031030000}"/>
    <hyperlink ref="V963" r:id="rId819" location="free-full-text" xr:uid="{00000000-0004-0000-0000-000032030000}"/>
    <hyperlink ref="V964" r:id="rId820" location="free-full-text" xr:uid="{00000000-0004-0000-0000-000033030000}"/>
    <hyperlink ref="V965" r:id="rId821" location="free-full-text" xr:uid="{00000000-0004-0000-0000-000034030000}"/>
    <hyperlink ref="V966" r:id="rId822" location="free-full-text" xr:uid="{00000000-0004-0000-0000-000035030000}"/>
    <hyperlink ref="V967" r:id="rId823" location="free-full-text" xr:uid="{00000000-0004-0000-0000-000036030000}"/>
    <hyperlink ref="V968" r:id="rId824" location="free-full-text" xr:uid="{00000000-0004-0000-0000-000037030000}"/>
    <hyperlink ref="V969" r:id="rId825" location="free-full-text" xr:uid="{00000000-0004-0000-0000-000038030000}"/>
    <hyperlink ref="V972" r:id="rId826" xr:uid="{00000000-0004-0000-0000-000039030000}"/>
    <hyperlink ref="V973" r:id="rId827" xr:uid="{00000000-0004-0000-0000-00003A030000}"/>
    <hyperlink ref="V974" r:id="rId828" xr:uid="{00000000-0004-0000-0000-00003B030000}"/>
    <hyperlink ref="V975" r:id="rId829" xr:uid="{00000000-0004-0000-0000-00003C030000}"/>
    <hyperlink ref="V976" r:id="rId830" xr:uid="{00000000-0004-0000-0000-00003D030000}"/>
    <hyperlink ref="V977" r:id="rId831" xr:uid="{00000000-0004-0000-0000-00003E030000}"/>
    <hyperlink ref="V978" r:id="rId832" xr:uid="{00000000-0004-0000-0000-00003F030000}"/>
    <hyperlink ref="V979" r:id="rId833" xr:uid="{00000000-0004-0000-0000-000040030000}"/>
    <hyperlink ref="V980" r:id="rId834" xr:uid="{00000000-0004-0000-0000-000041030000}"/>
    <hyperlink ref="V981" r:id="rId835" xr:uid="{00000000-0004-0000-0000-000042030000}"/>
    <hyperlink ref="V982" r:id="rId836" location="free-full-text" xr:uid="{00000000-0004-0000-0000-000043030000}"/>
    <hyperlink ref="V983" r:id="rId837" xr:uid="{00000000-0004-0000-0000-000044030000}"/>
    <hyperlink ref="V984" r:id="rId838" xr:uid="{00000000-0004-0000-0000-000045030000}"/>
    <hyperlink ref="V985" r:id="rId839" xr:uid="{00000000-0004-0000-0000-000046030000}"/>
    <hyperlink ref="V986" r:id="rId840" location="free-full-text" xr:uid="{00000000-0004-0000-0000-000047030000}"/>
    <hyperlink ref="V987" r:id="rId841" location="!divAbstract" xr:uid="{00000000-0004-0000-0000-000048030000}"/>
    <hyperlink ref="V988" r:id="rId842" xr:uid="{00000000-0004-0000-0000-000049030000}"/>
    <hyperlink ref="V990" r:id="rId843" location="free-full-text" xr:uid="{00000000-0004-0000-0000-00004A030000}"/>
    <hyperlink ref="V991" r:id="rId844" location="free-full-text" xr:uid="{00000000-0004-0000-0000-00004B030000}"/>
    <hyperlink ref="V992" r:id="rId845" location="free-full-text" xr:uid="{00000000-0004-0000-0000-00004C030000}"/>
    <hyperlink ref="V993" r:id="rId846" location="free-full-text" xr:uid="{00000000-0004-0000-0000-00004D030000}"/>
    <hyperlink ref="V994" r:id="rId847" location="free-full-text" xr:uid="{00000000-0004-0000-0000-00004E030000}"/>
    <hyperlink ref="V995" r:id="rId848" location="free-full-text" xr:uid="{00000000-0004-0000-0000-00004F030000}"/>
    <hyperlink ref="V996" r:id="rId849" location="free-full-text" xr:uid="{00000000-0004-0000-0000-000050030000}"/>
    <hyperlink ref="V997" r:id="rId850" location="free-full-text" xr:uid="{00000000-0004-0000-0000-000051030000}"/>
    <hyperlink ref="V998" r:id="rId851" location="free-full-text" xr:uid="{00000000-0004-0000-0000-000052030000}"/>
    <hyperlink ref="V999" r:id="rId852" xr:uid="{00000000-0004-0000-0000-000053030000}"/>
    <hyperlink ref="V1000" r:id="rId853" xr:uid="{00000000-0004-0000-0000-000054030000}"/>
    <hyperlink ref="V1001" r:id="rId854" xr:uid="{00000000-0004-0000-0000-000055030000}"/>
    <hyperlink ref="V1003" r:id="rId855" xr:uid="{00000000-0004-0000-0000-000056030000}"/>
    <hyperlink ref="V1004" r:id="rId856" xr:uid="{00000000-0004-0000-0000-000057030000}"/>
    <hyperlink ref="V1005" r:id="rId857" xr:uid="{00000000-0004-0000-0000-000058030000}"/>
    <hyperlink ref="V1006" r:id="rId858" xr:uid="{00000000-0004-0000-0000-000059030000}"/>
    <hyperlink ref="V1007" r:id="rId859" xr:uid="{00000000-0004-0000-0000-00005A030000}"/>
    <hyperlink ref="V1013" r:id="rId860" xr:uid="{00000000-0004-0000-0000-00005B030000}"/>
    <hyperlink ref="V1014" r:id="rId861" xr:uid="{00000000-0004-0000-0000-00005C030000}"/>
    <hyperlink ref="V1015" r:id="rId862" xr:uid="{00000000-0004-0000-0000-00005D030000}"/>
    <hyperlink ref="V1016" r:id="rId863" xr:uid="{00000000-0004-0000-0000-00005E030000}"/>
    <hyperlink ref="V1017" r:id="rId864" xr:uid="{00000000-0004-0000-0000-00005F030000}"/>
    <hyperlink ref="V1018" r:id="rId865" location="free-full-text" xr:uid="{00000000-0004-0000-0000-000060030000}"/>
    <hyperlink ref="V1019" r:id="rId866" location="free-full-text" xr:uid="{00000000-0004-0000-0000-000061030000}"/>
    <hyperlink ref="V1020" r:id="rId867" xr:uid="{00000000-0004-0000-0000-000062030000}"/>
    <hyperlink ref="V1021" r:id="rId868" xr:uid="{00000000-0004-0000-0000-000063030000}"/>
    <hyperlink ref="V1022" r:id="rId869" xr:uid="{00000000-0004-0000-0000-000064030000}"/>
    <hyperlink ref="V1024" r:id="rId870" location="free-full-text" xr:uid="{00000000-0004-0000-0000-000065030000}"/>
    <hyperlink ref="V1025" r:id="rId871" location="free-full-text" xr:uid="{00000000-0004-0000-0000-000066030000}"/>
    <hyperlink ref="V1026" r:id="rId872" location="free-full-text" xr:uid="{00000000-0004-0000-0000-000067030000}"/>
    <hyperlink ref="V1027" r:id="rId873" location="free-full-text" xr:uid="{00000000-0004-0000-0000-000068030000}"/>
    <hyperlink ref="V1028" r:id="rId874" location="free-full-text" xr:uid="{00000000-0004-0000-0000-000069030000}"/>
    <hyperlink ref="V1029" r:id="rId875" xr:uid="{00000000-0004-0000-0000-00006A030000}"/>
    <hyperlink ref="V1030" r:id="rId876" xr:uid="{00000000-0004-0000-0000-00006B030000}"/>
    <hyperlink ref="V1031" r:id="rId877" xr:uid="{00000000-0004-0000-0000-00006C030000}"/>
    <hyperlink ref="V1032" r:id="rId878" xr:uid="{00000000-0004-0000-0000-00006D030000}"/>
    <hyperlink ref="V1033" r:id="rId879" xr:uid="{00000000-0004-0000-0000-00006E030000}"/>
    <hyperlink ref="V1036" r:id="rId880" xr:uid="{00000000-0004-0000-0000-00006F030000}"/>
    <hyperlink ref="V1037" r:id="rId881" xr:uid="{00000000-0004-0000-0000-000070030000}"/>
    <hyperlink ref="V1038" r:id="rId882" xr:uid="{00000000-0004-0000-0000-000071030000}"/>
    <hyperlink ref="V1039" r:id="rId883" xr:uid="{00000000-0004-0000-0000-000072030000}"/>
    <hyperlink ref="V1040" r:id="rId884" xr:uid="{00000000-0004-0000-0000-000073030000}"/>
    <hyperlink ref="V1041" r:id="rId885" xr:uid="{00000000-0004-0000-0000-000074030000}"/>
    <hyperlink ref="V1042" r:id="rId886" xr:uid="{00000000-0004-0000-0000-000075030000}"/>
    <hyperlink ref="V1043" r:id="rId887" xr:uid="{00000000-0004-0000-0000-000076030000}"/>
    <hyperlink ref="V1044" r:id="rId888" xr:uid="{00000000-0004-0000-0000-000077030000}"/>
    <hyperlink ref="U1045" r:id="rId889" xr:uid="{00000000-0004-0000-0000-000078030000}"/>
    <hyperlink ref="V1045" r:id="rId890" xr:uid="{00000000-0004-0000-0000-000079030000}"/>
    <hyperlink ref="V1046" r:id="rId891" xr:uid="{00000000-0004-0000-0000-00007A030000}"/>
    <hyperlink ref="V1047" r:id="rId892" xr:uid="{00000000-0004-0000-0000-00007B030000}"/>
    <hyperlink ref="V1048" r:id="rId893" xr:uid="{00000000-0004-0000-0000-00007C030000}"/>
    <hyperlink ref="V1049" r:id="rId894" xr:uid="{00000000-0004-0000-0000-00007D030000}"/>
    <hyperlink ref="V1050" r:id="rId895" xr:uid="{00000000-0004-0000-0000-00007E030000}"/>
    <hyperlink ref="V1051" r:id="rId896" xr:uid="{00000000-0004-0000-0000-00007F030000}"/>
    <hyperlink ref="V1052" r:id="rId897" xr:uid="{00000000-0004-0000-0000-000080030000}"/>
    <hyperlink ref="V1053" r:id="rId898" xr:uid="{00000000-0004-0000-0000-000081030000}"/>
    <hyperlink ref="V1054" r:id="rId899" xr:uid="{00000000-0004-0000-0000-000082030000}"/>
    <hyperlink ref="V1055" r:id="rId900" xr:uid="{00000000-0004-0000-0000-000083030000}"/>
    <hyperlink ref="V1056" r:id="rId901" xr:uid="{00000000-0004-0000-0000-000084030000}"/>
    <hyperlink ref="V1057" r:id="rId902" xr:uid="{00000000-0004-0000-0000-000085030000}"/>
    <hyperlink ref="V1058" r:id="rId903" xr:uid="{00000000-0004-0000-0000-000086030000}"/>
    <hyperlink ref="V1059" r:id="rId904" xr:uid="{00000000-0004-0000-0000-000087030000}"/>
    <hyperlink ref="V1060" r:id="rId905" xr:uid="{00000000-0004-0000-0000-000088030000}"/>
    <hyperlink ref="V1061" r:id="rId906" xr:uid="{00000000-0004-0000-0000-000089030000}"/>
    <hyperlink ref="V1062" r:id="rId907" xr:uid="{00000000-0004-0000-0000-00008A030000}"/>
    <hyperlink ref="V1063" r:id="rId908" xr:uid="{00000000-0004-0000-0000-00008B030000}"/>
    <hyperlink ref="U1064" r:id="rId909" xr:uid="{00000000-0004-0000-0000-00008C030000}"/>
    <hyperlink ref="V1064" r:id="rId910" xr:uid="{00000000-0004-0000-0000-00008D030000}"/>
    <hyperlink ref="V1065" r:id="rId911" xr:uid="{00000000-0004-0000-0000-00008E030000}"/>
    <hyperlink ref="V1066" r:id="rId912" xr:uid="{00000000-0004-0000-0000-00008F030000}"/>
    <hyperlink ref="V1067" r:id="rId913" xr:uid="{00000000-0004-0000-0000-000090030000}"/>
    <hyperlink ref="V1068" r:id="rId914" xr:uid="{00000000-0004-0000-0000-000091030000}"/>
    <hyperlink ref="V1070" r:id="rId915" xr:uid="{00000000-0004-0000-0000-000092030000}"/>
    <hyperlink ref="V1071" r:id="rId916" xr:uid="{00000000-0004-0000-0000-000093030000}"/>
    <hyperlink ref="V1072" r:id="rId917" xr:uid="{00000000-0004-0000-0000-000094030000}"/>
    <hyperlink ref="V1073" r:id="rId918" xr:uid="{00000000-0004-0000-0000-000095030000}"/>
    <hyperlink ref="V1074" r:id="rId919" xr:uid="{00000000-0004-0000-0000-000096030000}"/>
    <hyperlink ref="V1075" r:id="rId920" xr:uid="{00000000-0004-0000-0000-000097030000}"/>
    <hyperlink ref="V1076" r:id="rId921" xr:uid="{00000000-0004-0000-0000-000098030000}"/>
    <hyperlink ref="V1077" r:id="rId922" xr:uid="{00000000-0004-0000-0000-000099030000}"/>
    <hyperlink ref="V1078" r:id="rId923" xr:uid="{00000000-0004-0000-0000-00009A030000}"/>
    <hyperlink ref="V1079" r:id="rId924" xr:uid="{00000000-0004-0000-0000-00009B030000}"/>
    <hyperlink ref="V1080" r:id="rId925" xr:uid="{00000000-0004-0000-0000-00009C030000}"/>
    <hyperlink ref="V1081" r:id="rId926" xr:uid="{00000000-0004-0000-0000-00009D030000}"/>
    <hyperlink ref="V1082" r:id="rId927" xr:uid="{00000000-0004-0000-0000-00009E030000}"/>
    <hyperlink ref="V1083" r:id="rId928" xr:uid="{00000000-0004-0000-0000-00009F030000}"/>
    <hyperlink ref="V1084" r:id="rId929" xr:uid="{00000000-0004-0000-0000-0000A0030000}"/>
    <hyperlink ref="V1085" r:id="rId930" xr:uid="{00000000-0004-0000-0000-0000A1030000}"/>
    <hyperlink ref="V1086" r:id="rId931" xr:uid="{00000000-0004-0000-0000-0000A2030000}"/>
    <hyperlink ref="V1087" r:id="rId932" location=":~:text=10.3389%2Ffpls.2015.00111-,Germacrene%20A%20synthase%20in%20yarrow%20(Achillea%20millefolium)%20is%20an%20enzyme,functional%20characterization%20and%20expression%20analysis&amp;text=Terpenoid%20synthases%20constitute%20a%20highly,consisting%20of%20isoprene%20(C5)%20residues" xr:uid="{00000000-0004-0000-0000-0000A3030000}"/>
    <hyperlink ref="U1088" r:id="rId933" xr:uid="{00000000-0004-0000-0000-0000A4030000}"/>
    <hyperlink ref="V1088" r:id="rId934" xr:uid="{00000000-0004-0000-0000-0000A5030000}"/>
    <hyperlink ref="U1089" r:id="rId935" xr:uid="{00000000-0004-0000-0000-0000A6030000}"/>
    <hyperlink ref="V1089" r:id="rId936" xr:uid="{00000000-0004-0000-0000-0000A7030000}"/>
    <hyperlink ref="U1090" r:id="rId937" xr:uid="{00000000-0004-0000-0000-0000A8030000}"/>
    <hyperlink ref="V1090" r:id="rId938" xr:uid="{00000000-0004-0000-0000-0000A9030000}"/>
    <hyperlink ref="U1091" r:id="rId939" xr:uid="{00000000-0004-0000-0000-0000AA030000}"/>
    <hyperlink ref="V1091" r:id="rId940" xr:uid="{00000000-0004-0000-0000-0000AB030000}"/>
    <hyperlink ref="U1092" r:id="rId941" xr:uid="{00000000-0004-0000-0000-0000AC030000}"/>
    <hyperlink ref="V1092" r:id="rId942" xr:uid="{00000000-0004-0000-0000-0000AD030000}"/>
    <hyperlink ref="V1093" r:id="rId943" xr:uid="{00000000-0004-0000-0000-0000AE030000}"/>
    <hyperlink ref="V1094" r:id="rId944" xr:uid="{00000000-0004-0000-0000-0000AF030000}"/>
    <hyperlink ref="V1095" r:id="rId945" xr:uid="{00000000-0004-0000-0000-0000B0030000}"/>
    <hyperlink ref="V1096" r:id="rId946" xr:uid="{00000000-0004-0000-0000-0000B1030000}"/>
    <hyperlink ref="V1097" r:id="rId947" xr:uid="{00000000-0004-0000-0000-0000B2030000}"/>
    <hyperlink ref="V1098" r:id="rId948" location="t0005" xr:uid="{00000000-0004-0000-0000-0000B3030000}"/>
    <hyperlink ref="V1099" r:id="rId949" location="t0005" xr:uid="{00000000-0004-0000-0000-0000B4030000}"/>
    <hyperlink ref="V1100" r:id="rId950" location="t0005" xr:uid="{00000000-0004-0000-0000-0000B5030000}"/>
    <hyperlink ref="V1101" r:id="rId951" xr:uid="{00000000-0004-0000-0000-0000B6030000}"/>
    <hyperlink ref="V1102" r:id="rId952" xr:uid="{00000000-0004-0000-0000-0000B7030000}"/>
    <hyperlink ref="V1103" r:id="rId953" xr:uid="{00000000-0004-0000-0000-0000B8030000}"/>
    <hyperlink ref="V1106" r:id="rId954" xr:uid="{00000000-0004-0000-0000-0000B9030000}"/>
    <hyperlink ref="V1108" r:id="rId955" xr:uid="{00000000-0004-0000-0000-0000BA030000}"/>
    <hyperlink ref="V1109" r:id="rId956" xr:uid="{00000000-0004-0000-0000-0000BB030000}"/>
    <hyperlink ref="V1110" r:id="rId957" xr:uid="{00000000-0004-0000-0000-0000BC030000}"/>
    <hyperlink ref="U1111" r:id="rId958" xr:uid="{00000000-0004-0000-0000-0000BD030000}"/>
    <hyperlink ref="V1111" r:id="rId959" xr:uid="{00000000-0004-0000-0000-0000BE030000}"/>
    <hyperlink ref="U1112" r:id="rId960" xr:uid="{00000000-0004-0000-0000-0000BF030000}"/>
    <hyperlink ref="V1112" r:id="rId961" xr:uid="{00000000-0004-0000-0000-0000C0030000}"/>
    <hyperlink ref="V1113" r:id="rId962" xr:uid="{00000000-0004-0000-0000-0000C1030000}"/>
    <hyperlink ref="V1114" r:id="rId963" xr:uid="{00000000-0004-0000-0000-0000C2030000}"/>
    <hyperlink ref="V1115" r:id="rId964" xr:uid="{00000000-0004-0000-0000-0000C3030000}"/>
    <hyperlink ref="V1116" r:id="rId965" xr:uid="{00000000-0004-0000-0000-0000C4030000}"/>
    <hyperlink ref="V1117" r:id="rId966" xr:uid="{00000000-0004-0000-0000-0000C5030000}"/>
    <hyperlink ref="V1118" r:id="rId967" xr:uid="{00000000-0004-0000-0000-0000C6030000}"/>
    <hyperlink ref="V1119" r:id="rId968" xr:uid="{00000000-0004-0000-0000-0000C7030000}"/>
    <hyperlink ref="V1120" r:id="rId969" xr:uid="{00000000-0004-0000-0000-0000C8030000}"/>
    <hyperlink ref="V1121" r:id="rId970" xr:uid="{00000000-0004-0000-0000-0000C9030000}"/>
    <hyperlink ref="V1122" r:id="rId971" xr:uid="{00000000-0004-0000-0000-0000CA030000}"/>
    <hyperlink ref="V1123" r:id="rId972" xr:uid="{00000000-0004-0000-0000-0000CB030000}"/>
    <hyperlink ref="V1124" r:id="rId973" xr:uid="{00000000-0004-0000-0000-0000CC030000}"/>
    <hyperlink ref="V1125" r:id="rId974" xr:uid="{00000000-0004-0000-0000-0000CD030000}"/>
    <hyperlink ref="V1126" r:id="rId975" xr:uid="{00000000-0004-0000-0000-0000CE030000}"/>
    <hyperlink ref="V1127" r:id="rId976" xr:uid="{00000000-0004-0000-0000-0000CF030000}"/>
    <hyperlink ref="V1128" r:id="rId977" xr:uid="{00000000-0004-0000-0000-0000D0030000}"/>
    <hyperlink ref="V1129" r:id="rId978" location="free-full-text" xr:uid="{00000000-0004-0000-0000-0000D1030000}"/>
    <hyperlink ref="V1130" r:id="rId979" location="free-full-text" xr:uid="{00000000-0004-0000-0000-0000D2030000}"/>
    <hyperlink ref="V1131" r:id="rId980" location="free-full-text" xr:uid="{00000000-0004-0000-0000-0000D3030000}"/>
    <hyperlink ref="V1132" r:id="rId981" location="free-full-text" xr:uid="{00000000-0004-0000-0000-0000D4030000}"/>
    <hyperlink ref="V1133" r:id="rId982" location="free-full-text" xr:uid="{00000000-0004-0000-0000-0000D5030000}"/>
    <hyperlink ref="V1134" r:id="rId983" xr:uid="{00000000-0004-0000-0000-0000D6030000}"/>
    <hyperlink ref="V1135" r:id="rId984" xr:uid="{00000000-0004-0000-0000-0000D7030000}"/>
    <hyperlink ref="V1136" r:id="rId985" xr:uid="{00000000-0004-0000-0000-0000D8030000}"/>
    <hyperlink ref="V1137" r:id="rId986" xr:uid="{00000000-0004-0000-0000-0000D9030000}"/>
    <hyperlink ref="V1138" r:id="rId987" xr:uid="{00000000-0004-0000-0000-0000DA030000}"/>
    <hyperlink ref="V1139" r:id="rId988" xr:uid="{00000000-0004-0000-0000-0000DB030000}"/>
    <hyperlink ref="V1140" r:id="rId989" xr:uid="{00000000-0004-0000-0000-0000DC030000}"/>
    <hyperlink ref="U1144" r:id="rId990" xr:uid="{00000000-0004-0000-0000-0000DD030000}"/>
    <hyperlink ref="V1144" r:id="rId991" xr:uid="{00000000-0004-0000-0000-0000DE030000}"/>
    <hyperlink ref="U1145" r:id="rId992" xr:uid="{00000000-0004-0000-0000-0000DF030000}"/>
    <hyperlink ref="V1145" r:id="rId993" xr:uid="{00000000-0004-0000-0000-0000E0030000}"/>
    <hyperlink ref="U1146" r:id="rId994" xr:uid="{00000000-0004-0000-0000-0000E1030000}"/>
    <hyperlink ref="V1146" r:id="rId995" xr:uid="{00000000-0004-0000-0000-0000E2030000}"/>
    <hyperlink ref="V1147" r:id="rId996" xr:uid="{00000000-0004-0000-0000-0000E3030000}"/>
    <hyperlink ref="V1148" r:id="rId997" xr:uid="{00000000-0004-0000-0000-0000E4030000}"/>
    <hyperlink ref="V1149" r:id="rId998" xr:uid="{00000000-0004-0000-0000-0000E5030000}"/>
    <hyperlink ref="V1150" r:id="rId999" xr:uid="{00000000-0004-0000-0000-0000E6030000}"/>
    <hyperlink ref="V1151" r:id="rId1000" xr:uid="{00000000-0004-0000-0000-0000E7030000}"/>
    <hyperlink ref="V1152" r:id="rId1001" xr:uid="{00000000-0004-0000-0000-0000E8030000}"/>
    <hyperlink ref="V1153" r:id="rId1002" xr:uid="{00000000-0004-0000-0000-0000E9030000}"/>
    <hyperlink ref="V1154" r:id="rId1003" xr:uid="{00000000-0004-0000-0000-0000EA030000}"/>
    <hyperlink ref="V1155" r:id="rId1004" xr:uid="{00000000-0004-0000-0000-0000EB030000}"/>
    <hyperlink ref="V1156" r:id="rId1005" xr:uid="{00000000-0004-0000-0000-0000EC030000}"/>
    <hyperlink ref="V1157" r:id="rId1006" xr:uid="{00000000-0004-0000-0000-0000ED030000}"/>
    <hyperlink ref="U1158" r:id="rId1007" xr:uid="{00000000-0004-0000-0000-0000EE030000}"/>
    <hyperlink ref="V1158" r:id="rId1008" xr:uid="{00000000-0004-0000-0000-0000EF030000}"/>
    <hyperlink ref="V1159" r:id="rId1009" xr:uid="{00000000-0004-0000-0000-0000F0030000}"/>
    <hyperlink ref="V1160" r:id="rId1010" xr:uid="{00000000-0004-0000-0000-0000F1030000}"/>
    <hyperlink ref="V1161" r:id="rId1011" xr:uid="{00000000-0004-0000-0000-0000F2030000}"/>
    <hyperlink ref="V1162" r:id="rId1012" xr:uid="{00000000-0004-0000-0000-0000F3030000}"/>
    <hyperlink ref="V1163" r:id="rId1013" xr:uid="{00000000-0004-0000-0000-0000F4030000}"/>
    <hyperlink ref="V1164" r:id="rId1014" xr:uid="{00000000-0004-0000-0000-0000F5030000}"/>
    <hyperlink ref="V1165" r:id="rId1015" xr:uid="{00000000-0004-0000-0000-0000F6030000}"/>
    <hyperlink ref="V1166" r:id="rId1016" xr:uid="{00000000-0004-0000-0000-0000F7030000}"/>
    <hyperlink ref="V1167" r:id="rId1017" xr:uid="{00000000-0004-0000-0000-0000F8030000}"/>
    <hyperlink ref="V1168" r:id="rId1018" xr:uid="{00000000-0004-0000-0000-0000F9030000}"/>
    <hyperlink ref="V1169" r:id="rId1019" xr:uid="{00000000-0004-0000-0000-0000FA030000}"/>
    <hyperlink ref="V1170" r:id="rId1020" xr:uid="{00000000-0004-0000-0000-0000FB030000}"/>
    <hyperlink ref="V1171" r:id="rId1021" xr:uid="{00000000-0004-0000-0000-0000FC030000}"/>
    <hyperlink ref="U1172" r:id="rId1022" xr:uid="{00000000-0004-0000-0000-0000FD030000}"/>
    <hyperlink ref="V1172" r:id="rId1023" xr:uid="{00000000-0004-0000-0000-0000FE030000}"/>
    <hyperlink ref="V1173" r:id="rId1024" xr:uid="{00000000-0004-0000-0000-0000FF030000}"/>
    <hyperlink ref="V1176" r:id="rId1025" location="free-full-text" xr:uid="{00000000-0004-0000-0000-000000040000}"/>
    <hyperlink ref="V1177" r:id="rId1026" xr:uid="{00000000-0004-0000-0000-000001040000}"/>
    <hyperlink ref="V1178" r:id="rId1027" xr:uid="{00000000-0004-0000-0000-000002040000}"/>
    <hyperlink ref="V1179" r:id="rId1028" xr:uid="{00000000-0004-0000-0000-000003040000}"/>
    <hyperlink ref="V1180" r:id="rId1029" xr:uid="{00000000-0004-0000-0000-000004040000}"/>
    <hyperlink ref="V1181" r:id="rId1030" xr:uid="{00000000-0004-0000-0000-000005040000}"/>
    <hyperlink ref="V1182" r:id="rId1031" xr:uid="{00000000-0004-0000-0000-000006040000}"/>
    <hyperlink ref="V1183" r:id="rId1032" xr:uid="{00000000-0004-0000-0000-000007040000}"/>
    <hyperlink ref="V1184" r:id="rId1033" xr:uid="{00000000-0004-0000-0000-000008040000}"/>
    <hyperlink ref="V1185" r:id="rId1034" xr:uid="{00000000-0004-0000-0000-000009040000}"/>
    <hyperlink ref="V1186" r:id="rId1035" xr:uid="{00000000-0004-0000-0000-00000A040000}"/>
    <hyperlink ref="V1187" r:id="rId1036" xr:uid="{00000000-0004-0000-0000-00000B040000}"/>
    <hyperlink ref="V1188" r:id="rId1037" xr:uid="{00000000-0004-0000-0000-00000C040000}"/>
    <hyperlink ref="V1189" r:id="rId1038" xr:uid="{00000000-0004-0000-0000-00000D040000}"/>
    <hyperlink ref="V1190" r:id="rId1039" xr:uid="{00000000-0004-0000-0000-00000E040000}"/>
    <hyperlink ref="V1191" r:id="rId1040" xr:uid="{00000000-0004-0000-0000-00000F040000}"/>
    <hyperlink ref="V1192" r:id="rId1041" xr:uid="{00000000-0004-0000-0000-000010040000}"/>
    <hyperlink ref="V1193" r:id="rId1042" xr:uid="{00000000-0004-0000-0000-000011040000}"/>
    <hyperlink ref="V1194" r:id="rId1043" xr:uid="{00000000-0004-0000-0000-000012040000}"/>
    <hyperlink ref="V1195" r:id="rId1044" xr:uid="{00000000-0004-0000-0000-000013040000}"/>
    <hyperlink ref="V1196" r:id="rId1045" xr:uid="{00000000-0004-0000-0000-000014040000}"/>
    <hyperlink ref="V1197" r:id="rId1046" xr:uid="{00000000-0004-0000-0000-000015040000}"/>
    <hyperlink ref="V1198" r:id="rId1047" xr:uid="{00000000-0004-0000-0000-000016040000}"/>
    <hyperlink ref="V1199" r:id="rId1048" xr:uid="{00000000-0004-0000-0000-000017040000}"/>
    <hyperlink ref="V1200" r:id="rId1049" location="free-full-text" xr:uid="{00000000-0004-0000-0000-000018040000}"/>
    <hyperlink ref="V1201" r:id="rId1050" xr:uid="{00000000-0004-0000-0000-000019040000}"/>
    <hyperlink ref="V1202" r:id="rId1051" xr:uid="{00000000-0004-0000-0000-00001A040000}"/>
    <hyperlink ref="V1203" r:id="rId1052" xr:uid="{00000000-0004-0000-0000-00001B040000}"/>
    <hyperlink ref="V1204" r:id="rId1053" xr:uid="{00000000-0004-0000-0000-00001C040000}"/>
    <hyperlink ref="V1205" r:id="rId1054" xr:uid="{00000000-0004-0000-0000-00001D040000}"/>
    <hyperlink ref="V1206" r:id="rId1055" xr:uid="{00000000-0004-0000-0000-00001E040000}"/>
    <hyperlink ref="V1209" r:id="rId1056" xr:uid="{00000000-0004-0000-0000-00001F040000}"/>
    <hyperlink ref="V1210" r:id="rId1057" xr:uid="{00000000-0004-0000-0000-000020040000}"/>
    <hyperlink ref="V1211" r:id="rId1058" xr:uid="{00000000-0004-0000-0000-000021040000}"/>
    <hyperlink ref="V1212" r:id="rId1059" xr:uid="{00000000-0004-0000-0000-000022040000}"/>
    <hyperlink ref="V1213" r:id="rId1060" xr:uid="{00000000-0004-0000-0000-000023040000}"/>
    <hyperlink ref="V1214" r:id="rId1061" xr:uid="{00000000-0004-0000-0000-000024040000}"/>
    <hyperlink ref="V1215" r:id="rId1062" location="free-full-text" xr:uid="{00000000-0004-0000-0000-000025040000}"/>
    <hyperlink ref="V1216" r:id="rId1063" location="free-full-text" xr:uid="{00000000-0004-0000-0000-000026040000}"/>
    <hyperlink ref="V1217" r:id="rId1064" location="free-full-text" xr:uid="{00000000-0004-0000-0000-000027040000}"/>
    <hyperlink ref="V1218" r:id="rId1065" location="free-full-text" xr:uid="{00000000-0004-0000-0000-000028040000}"/>
    <hyperlink ref="V1219" r:id="rId1066" location="free-full-text" xr:uid="{00000000-0004-0000-0000-000029040000}"/>
    <hyperlink ref="V1224" r:id="rId1067" location="free-full-text" xr:uid="{00000000-0004-0000-0000-00002A040000}"/>
    <hyperlink ref="U1225" r:id="rId1068" xr:uid="{00000000-0004-0000-0000-00002B040000}"/>
    <hyperlink ref="V1225" r:id="rId1069" location="free-full-text" xr:uid="{00000000-0004-0000-0000-00002C040000}"/>
    <hyperlink ref="V1226" r:id="rId1070" location="free-full-text" xr:uid="{00000000-0004-0000-0000-00002D040000}"/>
    <hyperlink ref="V1227" r:id="rId1071" location="free-full-text" xr:uid="{00000000-0004-0000-0000-00002E040000}"/>
    <hyperlink ref="V1228" r:id="rId1072" location="free-full-text" xr:uid="{00000000-0004-0000-0000-00002F040000}"/>
    <hyperlink ref="V1229" r:id="rId1073" location="free-full-text" xr:uid="{00000000-0004-0000-0000-000030040000}"/>
    <hyperlink ref="V1230" r:id="rId1074" location="free-full-text" xr:uid="{00000000-0004-0000-0000-000031040000}"/>
    <hyperlink ref="V1231" r:id="rId1075" location="free-full-text" xr:uid="{00000000-0004-0000-0000-000032040000}"/>
    <hyperlink ref="V1232" r:id="rId1076" location="free-full-text" xr:uid="{00000000-0004-0000-0000-000033040000}"/>
    <hyperlink ref="V1233" r:id="rId1077" location="free-full-text" xr:uid="{00000000-0004-0000-0000-000034040000}"/>
    <hyperlink ref="V1234" r:id="rId1078" location="free-full-text" xr:uid="{00000000-0004-0000-0000-000035040000}"/>
    <hyperlink ref="V1235" r:id="rId1079" location="free-full-text" xr:uid="{00000000-0004-0000-0000-000036040000}"/>
    <hyperlink ref="V1236" r:id="rId1080" location="free-full-text" xr:uid="{00000000-0004-0000-0000-000037040000}"/>
    <hyperlink ref="V1237" r:id="rId1081" location="free-full-text" xr:uid="{00000000-0004-0000-0000-000038040000}"/>
    <hyperlink ref="V1238" r:id="rId1082" location="free-full-text" xr:uid="{00000000-0004-0000-0000-000039040000}"/>
    <hyperlink ref="V1239" r:id="rId1083" location="free-full-text" xr:uid="{00000000-0004-0000-0000-00003A040000}"/>
    <hyperlink ref="V1240" r:id="rId1084" location="free-full-text" xr:uid="{00000000-0004-0000-0000-00003B040000}"/>
    <hyperlink ref="V1241" r:id="rId1085" location="free-full-text" xr:uid="{00000000-0004-0000-0000-00003C040000}"/>
    <hyperlink ref="V1242" r:id="rId1086" location="free-full-text" xr:uid="{00000000-0004-0000-0000-00003D040000}"/>
    <hyperlink ref="V1243" r:id="rId1087" location="free-full-text" xr:uid="{00000000-0004-0000-0000-00003E040000}"/>
    <hyperlink ref="V1244" r:id="rId1088" location="free-full-text" xr:uid="{00000000-0004-0000-0000-00003F040000}"/>
    <hyperlink ref="V1245" r:id="rId1089" location="free-full-text" xr:uid="{00000000-0004-0000-0000-000040040000}"/>
    <hyperlink ref="V1246" r:id="rId1090" location="free-full-text" xr:uid="{00000000-0004-0000-0000-000041040000}"/>
    <hyperlink ref="V1247" r:id="rId1091" location="free-full-text" xr:uid="{00000000-0004-0000-0000-000042040000}"/>
    <hyperlink ref="V1248" r:id="rId1092" location="free-full-text" xr:uid="{00000000-0004-0000-0000-000043040000}"/>
    <hyperlink ref="V1249" r:id="rId1093" location="free-full-text" xr:uid="{00000000-0004-0000-0000-000044040000}"/>
    <hyperlink ref="V1250" r:id="rId1094" location="free-full-text" xr:uid="{00000000-0004-0000-0000-000045040000}"/>
    <hyperlink ref="V1251" r:id="rId1095" location="free-full-text" xr:uid="{00000000-0004-0000-0000-000046040000}"/>
    <hyperlink ref="V1252" r:id="rId1096" location="free-full-text" xr:uid="{00000000-0004-0000-0000-000047040000}"/>
    <hyperlink ref="V1253" r:id="rId1097" location="free-full-text" xr:uid="{00000000-0004-0000-0000-000048040000}"/>
    <hyperlink ref="V1254" r:id="rId1098" location="free-full-text" xr:uid="{00000000-0004-0000-0000-000049040000}"/>
    <hyperlink ref="V1255" r:id="rId1099" location="free-full-text" xr:uid="{00000000-0004-0000-0000-00004A040000}"/>
    <hyperlink ref="V1256" r:id="rId1100" location="free-full-text" xr:uid="{00000000-0004-0000-0000-00004B040000}"/>
    <hyperlink ref="V1257" r:id="rId1101" location="free-full-text" xr:uid="{00000000-0004-0000-0000-00004C040000}"/>
    <hyperlink ref="V1258" r:id="rId1102" location="free-full-text" xr:uid="{00000000-0004-0000-0000-00004D040000}"/>
    <hyperlink ref="V1259" r:id="rId1103" location="free-full-text" xr:uid="{00000000-0004-0000-0000-00004E040000}"/>
    <hyperlink ref="V1260" r:id="rId1104" location="free-full-text" xr:uid="{00000000-0004-0000-0000-00004F040000}"/>
    <hyperlink ref="V1261" r:id="rId1105" location="free-full-text" xr:uid="{00000000-0004-0000-0000-000050040000}"/>
    <hyperlink ref="V1262" r:id="rId1106" xr:uid="{00000000-0004-0000-0000-000051040000}"/>
    <hyperlink ref="V1263" r:id="rId1107" xr:uid="{00000000-0004-0000-0000-000052040000}"/>
    <hyperlink ref="V1264" r:id="rId1108" xr:uid="{00000000-0004-0000-0000-000053040000}"/>
    <hyperlink ref="V1265" r:id="rId1109" xr:uid="{00000000-0004-0000-0000-000054040000}"/>
    <hyperlink ref="V1266" r:id="rId1110" xr:uid="{00000000-0004-0000-0000-000055040000}"/>
    <hyperlink ref="V1267" r:id="rId1111" xr:uid="{00000000-0004-0000-0000-000056040000}"/>
    <hyperlink ref="V1268" r:id="rId1112" xr:uid="{00000000-0004-0000-0000-000057040000}"/>
    <hyperlink ref="V1269" r:id="rId1113" xr:uid="{00000000-0004-0000-0000-000058040000}"/>
    <hyperlink ref="V1270" r:id="rId1114" xr:uid="{00000000-0004-0000-0000-000059040000}"/>
    <hyperlink ref="V1271" r:id="rId1115" xr:uid="{00000000-0004-0000-0000-00005A040000}"/>
    <hyperlink ref="V1272" r:id="rId1116" location="free-full-text" xr:uid="{00000000-0004-0000-0000-00005B040000}"/>
    <hyperlink ref="V1273" r:id="rId1117" location="free-full-text" xr:uid="{00000000-0004-0000-0000-00005C040000}"/>
    <hyperlink ref="V1274" r:id="rId1118" location="free-full-text" xr:uid="{00000000-0004-0000-0000-00005D040000}"/>
    <hyperlink ref="V1275" r:id="rId1119" location="free-full-text" xr:uid="{00000000-0004-0000-0000-00005E040000}"/>
    <hyperlink ref="V1276" r:id="rId1120" location="free-full-text" xr:uid="{00000000-0004-0000-0000-00005F040000}"/>
    <hyperlink ref="V1277" r:id="rId1121" location="free-full-text" xr:uid="{00000000-0004-0000-0000-000060040000}"/>
    <hyperlink ref="V1278" r:id="rId1122" location="free-full-text" xr:uid="{00000000-0004-0000-0000-000061040000}"/>
    <hyperlink ref="V1279" r:id="rId1123" location="free-full-text" xr:uid="{00000000-0004-0000-0000-000062040000}"/>
    <hyperlink ref="V1280" r:id="rId1124" location="free-full-text" xr:uid="{00000000-0004-0000-0000-000063040000}"/>
    <hyperlink ref="V1281" r:id="rId1125" location="free-full-text" xr:uid="{00000000-0004-0000-0000-000064040000}"/>
    <hyperlink ref="V1282" r:id="rId1126" location="free-full-text" xr:uid="{00000000-0004-0000-0000-000065040000}"/>
    <hyperlink ref="V1283" r:id="rId1127" location="free-full-text" xr:uid="{00000000-0004-0000-0000-000066040000}"/>
    <hyperlink ref="V1284" r:id="rId1128" location="free-full-text" xr:uid="{00000000-0004-0000-0000-000067040000}"/>
    <hyperlink ref="V1285" r:id="rId1129" location="free-full-text" xr:uid="{00000000-0004-0000-0000-000068040000}"/>
    <hyperlink ref="V1286" r:id="rId1130" location="free-full-text" xr:uid="{00000000-0004-0000-0000-000069040000}"/>
    <hyperlink ref="V1287" r:id="rId1131" location="free-full-text" xr:uid="{00000000-0004-0000-0000-00006A040000}"/>
    <hyperlink ref="V1288" r:id="rId1132" location="free-full-text" xr:uid="{00000000-0004-0000-0000-00006B040000}"/>
    <hyperlink ref="V1289" r:id="rId1133" xr:uid="{00000000-0004-0000-0000-00006C040000}"/>
    <hyperlink ref="V1290" r:id="rId1134" xr:uid="{00000000-0004-0000-0000-00006D040000}"/>
    <hyperlink ref="V1291" r:id="rId1135" xr:uid="{00000000-0004-0000-0000-00006E040000}"/>
    <hyperlink ref="V1292" r:id="rId1136" xr:uid="{00000000-0004-0000-0000-00006F040000}"/>
    <hyperlink ref="V1293" r:id="rId1137" xr:uid="{00000000-0004-0000-0000-000070040000}"/>
    <hyperlink ref="V1294" r:id="rId1138" xr:uid="{00000000-0004-0000-0000-000071040000}"/>
    <hyperlink ref="V1295" r:id="rId1139" xr:uid="{00000000-0004-0000-0000-000072040000}"/>
    <hyperlink ref="V1296" r:id="rId1140" xr:uid="{00000000-0004-0000-0000-000073040000}"/>
    <hyperlink ref="V1297" r:id="rId1141" xr:uid="{00000000-0004-0000-0000-000074040000}"/>
    <hyperlink ref="V1298" r:id="rId1142" xr:uid="{00000000-0004-0000-0000-000075040000}"/>
    <hyperlink ref="V1299" r:id="rId1143" xr:uid="{00000000-0004-0000-0000-000076040000}"/>
    <hyperlink ref="V1300" r:id="rId1144" xr:uid="{00000000-0004-0000-0000-000077040000}"/>
    <hyperlink ref="V1301" r:id="rId1145" xr:uid="{00000000-0004-0000-0000-000078040000}"/>
    <hyperlink ref="V1302" r:id="rId1146" xr:uid="{00000000-0004-0000-0000-000079040000}"/>
    <hyperlink ref="V1303" r:id="rId1147" xr:uid="{00000000-0004-0000-0000-00007A040000}"/>
    <hyperlink ref="V1304" r:id="rId1148" xr:uid="{00000000-0004-0000-0000-00007B040000}"/>
    <hyperlink ref="V1305" r:id="rId1149" location="!divAbstract" xr:uid="{00000000-0004-0000-0000-00007C040000}"/>
    <hyperlink ref="V1306" r:id="rId1150" xr:uid="{00000000-0004-0000-0000-00007D040000}"/>
    <hyperlink ref="V1307" r:id="rId1151" xr:uid="{00000000-0004-0000-0000-00007E040000}"/>
    <hyperlink ref="V1308" r:id="rId1152" xr:uid="{00000000-0004-0000-0000-00007F040000}"/>
    <hyperlink ref="V1309" r:id="rId1153" xr:uid="{00000000-0004-0000-0000-000080040000}"/>
    <hyperlink ref="V1310" r:id="rId1154" xr:uid="{00000000-0004-0000-0000-000081040000}"/>
    <hyperlink ref="V1311" r:id="rId1155" xr:uid="{00000000-0004-0000-0000-000082040000}"/>
    <hyperlink ref="V1312" r:id="rId1156" xr:uid="{00000000-0004-0000-0000-000083040000}"/>
    <hyperlink ref="V1313" r:id="rId1157" xr:uid="{00000000-0004-0000-0000-000084040000}"/>
    <hyperlink ref="V1314" r:id="rId1158" location="citeas" xr:uid="{00000000-0004-0000-0000-000085040000}"/>
    <hyperlink ref="V1315" r:id="rId1159" location="citeas" xr:uid="{00000000-0004-0000-0000-000086040000}"/>
    <hyperlink ref="V1316" r:id="rId1160" xr:uid="{00000000-0004-0000-0000-000087040000}"/>
    <hyperlink ref="V1317" r:id="rId1161" xr:uid="{00000000-0004-0000-0000-000088040000}"/>
    <hyperlink ref="V1318" r:id="rId1162" location="free-full-text" xr:uid="{00000000-0004-0000-0000-000089040000}"/>
    <hyperlink ref="V1319" r:id="rId1163" location="free-full-text" xr:uid="{00000000-0004-0000-0000-00008A040000}"/>
    <hyperlink ref="V1320" r:id="rId1164" location="free-full-text" xr:uid="{00000000-0004-0000-0000-00008B040000}"/>
    <hyperlink ref="V1321" r:id="rId1165" location="free-full-text" xr:uid="{00000000-0004-0000-0000-00008C040000}"/>
    <hyperlink ref="V1322" r:id="rId1166" location="free-full-text" xr:uid="{00000000-0004-0000-0000-00008D040000}"/>
    <hyperlink ref="V1323" r:id="rId1167" location="free-full-text" xr:uid="{00000000-0004-0000-0000-00008E040000}"/>
    <hyperlink ref="V1324" r:id="rId1168" location="free-full-text" xr:uid="{00000000-0004-0000-0000-00008F040000}"/>
    <hyperlink ref="V1325" r:id="rId1169" xr:uid="{00000000-0004-0000-0000-000090040000}"/>
    <hyperlink ref="V1335" r:id="rId1170" xr:uid="{00000000-0004-0000-0000-000091040000}"/>
    <hyperlink ref="V1336" r:id="rId1171" xr:uid="{00000000-0004-0000-0000-000092040000}"/>
    <hyperlink ref="V1337" r:id="rId1172" xr:uid="{00000000-0004-0000-0000-000093040000}"/>
    <hyperlink ref="U1338" r:id="rId1173" xr:uid="{00000000-0004-0000-0000-000094040000}"/>
    <hyperlink ref="V1338" r:id="rId1174" xr:uid="{00000000-0004-0000-0000-000095040000}"/>
    <hyperlink ref="V1339" r:id="rId1175" xr:uid="{00000000-0004-0000-0000-000096040000}"/>
    <hyperlink ref="V1340" r:id="rId1176" location="free-full-text" xr:uid="{00000000-0004-0000-0000-000097040000}"/>
    <hyperlink ref="V1341" r:id="rId1177" location="free-full-text" xr:uid="{00000000-0004-0000-0000-000098040000}"/>
    <hyperlink ref="V1342" r:id="rId1178" location="free-full-text" xr:uid="{00000000-0004-0000-0000-000099040000}"/>
    <hyperlink ref="U1343" r:id="rId1179" xr:uid="{00000000-0004-0000-0000-00009A040000}"/>
    <hyperlink ref="V1343" r:id="rId1180" xr:uid="{00000000-0004-0000-0000-00009B040000}"/>
    <hyperlink ref="U1344" r:id="rId1181" xr:uid="{00000000-0004-0000-0000-00009C040000}"/>
    <hyperlink ref="V1344" r:id="rId1182" xr:uid="{00000000-0004-0000-0000-00009D040000}"/>
    <hyperlink ref="V1345" r:id="rId1183" xr:uid="{00000000-0004-0000-0000-00009E040000}"/>
    <hyperlink ref="V1346" r:id="rId1184" xr:uid="{00000000-0004-0000-0000-00009F040000}"/>
    <hyperlink ref="V1347" r:id="rId1185" xr:uid="{00000000-0004-0000-0000-0000A0040000}"/>
    <hyperlink ref="V1348" r:id="rId1186" xr:uid="{00000000-0004-0000-0000-0000A1040000}"/>
    <hyperlink ref="V1349" r:id="rId1187" xr:uid="{00000000-0004-0000-0000-0000A2040000}"/>
    <hyperlink ref="V1350" r:id="rId1188" xr:uid="{00000000-0004-0000-0000-0000A3040000}"/>
    <hyperlink ref="V1351" r:id="rId1189" xr:uid="{00000000-0004-0000-0000-0000A4040000}"/>
    <hyperlink ref="V1352" r:id="rId1190" xr:uid="{00000000-0004-0000-0000-0000A5040000}"/>
    <hyperlink ref="V1353" r:id="rId1191" xr:uid="{00000000-0004-0000-0000-0000A6040000}"/>
    <hyperlink ref="V1354" r:id="rId1192" xr:uid="{00000000-0004-0000-0000-0000A7040000}"/>
    <hyperlink ref="V1355" r:id="rId1193" location="free-full-text" xr:uid="{00000000-0004-0000-0000-0000A8040000}"/>
    <hyperlink ref="V1356" r:id="rId1194" xr:uid="{00000000-0004-0000-0000-0000A9040000}"/>
    <hyperlink ref="V1362" r:id="rId1195" xr:uid="{00000000-0004-0000-0000-0000AA040000}"/>
    <hyperlink ref="V1368" r:id="rId1196" xr:uid="{00000000-0004-0000-0000-0000AB040000}"/>
    <hyperlink ref="V1373" r:id="rId1197" location="free-full-text" xr:uid="{00000000-0004-0000-0000-0000AC040000}"/>
    <hyperlink ref="U1379" r:id="rId1198" xr:uid="{00000000-0004-0000-0000-0000AD040000}"/>
    <hyperlink ref="V1379" r:id="rId1199" xr:uid="{00000000-0004-0000-0000-0000AE040000}"/>
    <hyperlink ref="U1380" r:id="rId1200" xr:uid="{00000000-0004-0000-0000-0000AF040000}"/>
    <hyperlink ref="V1380" r:id="rId1201" xr:uid="{00000000-0004-0000-0000-0000B0040000}"/>
    <hyperlink ref="V1381" r:id="rId1202" location="free-full-text" xr:uid="{00000000-0004-0000-0000-0000B1040000}"/>
    <hyperlink ref="V1382" r:id="rId1203" location="free-full-text" xr:uid="{00000000-0004-0000-0000-0000B2040000}"/>
    <hyperlink ref="V1383" r:id="rId1204" xr:uid="{00000000-0004-0000-0000-0000B3040000}"/>
    <hyperlink ref="U1389" r:id="rId1205" xr:uid="{00000000-0004-0000-0000-0000B4040000}"/>
    <hyperlink ref="V1389" r:id="rId1206" xr:uid="{00000000-0004-0000-0000-0000B5040000}"/>
    <hyperlink ref="U1390" r:id="rId1207" xr:uid="{00000000-0004-0000-0000-0000B6040000}"/>
    <hyperlink ref="V1390" r:id="rId1208" xr:uid="{00000000-0004-0000-0000-0000B7040000}"/>
    <hyperlink ref="U1391" r:id="rId1209" xr:uid="{00000000-0004-0000-0000-0000B8040000}"/>
    <hyperlink ref="V1391" r:id="rId1210" xr:uid="{00000000-0004-0000-0000-0000B9040000}"/>
    <hyperlink ref="U1392" r:id="rId1211" xr:uid="{00000000-0004-0000-0000-0000BA040000}"/>
    <hyperlink ref="V1392" r:id="rId1212" xr:uid="{00000000-0004-0000-0000-0000BB040000}"/>
    <hyperlink ref="U1393" r:id="rId1213" xr:uid="{00000000-0004-0000-0000-0000BC040000}"/>
    <hyperlink ref="V1393" r:id="rId1214" xr:uid="{00000000-0004-0000-0000-0000BD040000}"/>
    <hyperlink ref="U1394" r:id="rId1215" xr:uid="{00000000-0004-0000-0000-0000BE040000}"/>
    <hyperlink ref="V1394" r:id="rId1216" xr:uid="{00000000-0004-0000-0000-0000BF040000}"/>
    <hyperlink ref="V1395" r:id="rId1217" xr:uid="{00000000-0004-0000-0000-0000C0040000}"/>
    <hyperlink ref="V1396" r:id="rId1218" xr:uid="{00000000-0004-0000-0000-0000C1040000}"/>
    <hyperlink ref="V1397" r:id="rId1219" xr:uid="{00000000-0004-0000-0000-0000C2040000}"/>
    <hyperlink ref="V1398" r:id="rId1220" xr:uid="{00000000-0004-0000-0000-0000C3040000}"/>
    <hyperlink ref="V1399" r:id="rId1221" xr:uid="{00000000-0004-0000-0000-0000C4040000}"/>
    <hyperlink ref="V1400" r:id="rId1222" xr:uid="{00000000-0004-0000-0000-0000C5040000}"/>
    <hyperlink ref="V1401" r:id="rId1223" xr:uid="{00000000-0004-0000-0000-0000C6040000}"/>
    <hyperlink ref="V1402" r:id="rId1224" xr:uid="{00000000-0004-0000-0000-0000C7040000}"/>
    <hyperlink ref="V1403" r:id="rId1225" xr:uid="{00000000-0004-0000-0000-0000C8040000}"/>
    <hyperlink ref="V1404" r:id="rId1226" xr:uid="{00000000-0004-0000-0000-0000C9040000}"/>
    <hyperlink ref="V1405" r:id="rId1227" xr:uid="{00000000-0004-0000-0000-0000CA040000}"/>
    <hyperlink ref="V1406" r:id="rId1228" xr:uid="{00000000-0004-0000-0000-0000CB040000}"/>
    <hyperlink ref="V1407" r:id="rId1229" xr:uid="{00000000-0004-0000-0000-0000CC040000}"/>
    <hyperlink ref="V1408" r:id="rId1230" xr:uid="{00000000-0004-0000-0000-0000CD040000}"/>
    <hyperlink ref="V1409" r:id="rId1231" xr:uid="{00000000-0004-0000-0000-0000CE040000}"/>
    <hyperlink ref="V1410" r:id="rId1232" xr:uid="{00000000-0004-0000-0000-0000CF040000}"/>
    <hyperlink ref="V1411" r:id="rId1233" location="free-full-text" xr:uid="{00000000-0004-0000-0000-0000D0040000}"/>
    <hyperlink ref="V1412" r:id="rId1234" xr:uid="{00000000-0004-0000-0000-0000D1040000}"/>
    <hyperlink ref="V1413" r:id="rId1235" xr:uid="{00000000-0004-0000-0000-0000D2040000}"/>
    <hyperlink ref="V1414" r:id="rId1236" xr:uid="{00000000-0004-0000-0000-0000D3040000}"/>
    <hyperlink ref="V1415" r:id="rId1237" xr:uid="{00000000-0004-0000-0000-0000D4040000}"/>
    <hyperlink ref="V1416" r:id="rId1238" xr:uid="{00000000-0004-0000-0000-0000D5040000}"/>
    <hyperlink ref="V1417" r:id="rId1239" xr:uid="{00000000-0004-0000-0000-0000D6040000}"/>
    <hyperlink ref="V1418" r:id="rId1240" xr:uid="{00000000-0004-0000-0000-0000D7040000}"/>
    <hyperlink ref="V1419" r:id="rId1241" xr:uid="{00000000-0004-0000-0000-0000D8040000}"/>
    <hyperlink ref="V1420" r:id="rId1242" xr:uid="{00000000-0004-0000-0000-0000D9040000}"/>
    <hyperlink ref="V1421" r:id="rId1243" xr:uid="{00000000-0004-0000-0000-0000DA040000}"/>
    <hyperlink ref="V1422" r:id="rId1244" xr:uid="{00000000-0004-0000-0000-0000DB040000}"/>
    <hyperlink ref="V1423" r:id="rId1245" xr:uid="{00000000-0004-0000-0000-0000DC040000}"/>
    <hyperlink ref="V1424" r:id="rId1246" xr:uid="{00000000-0004-0000-0000-0000DD040000}"/>
    <hyperlink ref="V1425" r:id="rId1247" xr:uid="{00000000-0004-0000-0000-0000DE040000}"/>
    <hyperlink ref="V1426" r:id="rId1248" location="id742091" xr:uid="{00000000-0004-0000-0000-0000DF040000}"/>
    <hyperlink ref="V1427" r:id="rId1249" location="id742091" xr:uid="{00000000-0004-0000-0000-0000E0040000}"/>
    <hyperlink ref="V1428" r:id="rId1250" location="id742091" xr:uid="{00000000-0004-0000-0000-0000E1040000}"/>
    <hyperlink ref="V1429" r:id="rId1251" location="id742091" xr:uid="{00000000-0004-0000-0000-0000E2040000}"/>
    <hyperlink ref="V1430" r:id="rId1252" location="id742091" xr:uid="{00000000-0004-0000-0000-0000E3040000}"/>
    <hyperlink ref="V1431" r:id="rId1253" location="id742091" xr:uid="{00000000-0004-0000-0000-0000E4040000}"/>
    <hyperlink ref="V1432" r:id="rId1254" location="id742091" xr:uid="{00000000-0004-0000-0000-0000E5040000}"/>
    <hyperlink ref="V1433" r:id="rId1255" location="id742091" xr:uid="{00000000-0004-0000-0000-0000E6040000}"/>
    <hyperlink ref="V1434" r:id="rId1256" location="id742091" xr:uid="{00000000-0004-0000-0000-0000E7040000}"/>
    <hyperlink ref="V1435" r:id="rId1257" location="id742091" xr:uid="{00000000-0004-0000-0000-0000E8040000}"/>
    <hyperlink ref="V1436" r:id="rId1258" location="id742091" xr:uid="{00000000-0004-0000-0000-0000E9040000}"/>
    <hyperlink ref="V1437" r:id="rId1259" location="id742091" xr:uid="{00000000-0004-0000-0000-0000EA040000}"/>
    <hyperlink ref="V1438" r:id="rId1260" location="id742091" xr:uid="{00000000-0004-0000-0000-0000EB040000}"/>
    <hyperlink ref="V1439" r:id="rId1261" location="id742091" xr:uid="{00000000-0004-0000-0000-0000EC040000}"/>
    <hyperlink ref="V1440" r:id="rId1262" location="id742091" xr:uid="{00000000-0004-0000-0000-0000ED040000}"/>
    <hyperlink ref="V1441" r:id="rId1263" location="id742091" xr:uid="{00000000-0004-0000-0000-0000EE040000}"/>
    <hyperlink ref="V1442" r:id="rId1264" location="id742091" xr:uid="{00000000-0004-0000-0000-0000EF040000}"/>
    <hyperlink ref="V1443" r:id="rId1265" xr:uid="{00000000-0004-0000-0000-0000F0040000}"/>
    <hyperlink ref="V1444" r:id="rId1266" xr:uid="{00000000-0004-0000-0000-0000F1040000}"/>
    <hyperlink ref="V1445" r:id="rId1267" xr:uid="{00000000-0004-0000-0000-0000F2040000}"/>
    <hyperlink ref="V1446" r:id="rId1268" xr:uid="{00000000-0004-0000-0000-0000F3040000}"/>
    <hyperlink ref="V1447" r:id="rId1269" xr:uid="{00000000-0004-0000-0000-0000F4040000}"/>
    <hyperlink ref="V1448" r:id="rId1270" xr:uid="{00000000-0004-0000-0000-0000F5040000}"/>
    <hyperlink ref="V1449" r:id="rId1271" xr:uid="{00000000-0004-0000-0000-0000F6040000}"/>
    <hyperlink ref="V1450" r:id="rId1272" xr:uid="{00000000-0004-0000-0000-0000F7040000}"/>
    <hyperlink ref="V1451" r:id="rId1273" xr:uid="{00000000-0004-0000-0000-0000F8040000}"/>
    <hyperlink ref="V1452" r:id="rId1274" xr:uid="{00000000-0004-0000-0000-0000F9040000}"/>
    <hyperlink ref="V1453" r:id="rId1275" xr:uid="{00000000-0004-0000-0000-0000FA040000}"/>
    <hyperlink ref="V1454" r:id="rId1276" xr:uid="{00000000-0004-0000-0000-0000FB040000}"/>
    <hyperlink ref="V1462" r:id="rId1277" location="Sec15" xr:uid="{00000000-0004-0000-0000-0000FC040000}"/>
    <hyperlink ref="V1463" r:id="rId1278" xr:uid="{00000000-0004-0000-0000-0000FD040000}"/>
    <hyperlink ref="V1464" r:id="rId1279" xr:uid="{00000000-0004-0000-0000-0000FE040000}"/>
    <hyperlink ref="V1465" r:id="rId1280" xr:uid="{00000000-0004-0000-0000-0000FF040000}"/>
    <hyperlink ref="V1466" r:id="rId1281" xr:uid="{00000000-0004-0000-0000-000000050000}"/>
    <hyperlink ref="V1467" r:id="rId1282" xr:uid="{00000000-0004-0000-0000-000001050000}"/>
    <hyperlink ref="V1468" r:id="rId1283" xr:uid="{00000000-0004-0000-0000-000002050000}"/>
    <hyperlink ref="V1469" r:id="rId1284" xr:uid="{00000000-0004-0000-0000-000003050000}"/>
    <hyperlink ref="V1470" r:id="rId1285" xr:uid="{00000000-0004-0000-0000-000004050000}"/>
    <hyperlink ref="V1471" r:id="rId1286" xr:uid="{00000000-0004-0000-0000-000005050000}"/>
    <hyperlink ref="V1472" r:id="rId1287" xr:uid="{00000000-0004-0000-0000-000006050000}"/>
    <hyperlink ref="V1473" r:id="rId1288" xr:uid="{00000000-0004-0000-0000-000007050000}"/>
    <hyperlink ref="V1474" r:id="rId1289" xr:uid="{00000000-0004-0000-0000-000008050000}"/>
    <hyperlink ref="U1475" r:id="rId1290" xr:uid="{00000000-0004-0000-0000-000009050000}"/>
    <hyperlink ref="V1475" r:id="rId1291" xr:uid="{00000000-0004-0000-0000-00000A050000}"/>
    <hyperlink ref="U1476" r:id="rId1292" xr:uid="{00000000-0004-0000-0000-00000B050000}"/>
    <hyperlink ref="V1476" r:id="rId1293" xr:uid="{00000000-0004-0000-0000-00000C050000}"/>
    <hyperlink ref="U1477" r:id="rId1294" xr:uid="{00000000-0004-0000-0000-00000D050000}"/>
    <hyperlink ref="V1477" r:id="rId1295" xr:uid="{00000000-0004-0000-0000-00000E050000}"/>
    <hyperlink ref="V1478" r:id="rId1296" xr:uid="{00000000-0004-0000-0000-00000F050000}"/>
    <hyperlink ref="V1479" r:id="rId1297" xr:uid="{00000000-0004-0000-0000-000010050000}"/>
    <hyperlink ref="U1480" r:id="rId1298" xr:uid="{00000000-0004-0000-0000-000011050000}"/>
    <hyperlink ref="V1480" r:id="rId1299" xr:uid="{00000000-0004-0000-0000-000012050000}"/>
    <hyperlink ref="U1481" r:id="rId1300" xr:uid="{00000000-0004-0000-0000-000013050000}"/>
    <hyperlink ref="V1481" r:id="rId1301" xr:uid="{00000000-0004-0000-0000-000014050000}"/>
    <hyperlink ref="U1482" r:id="rId1302" xr:uid="{00000000-0004-0000-0000-000015050000}"/>
    <hyperlink ref="V1482" r:id="rId1303" xr:uid="{00000000-0004-0000-0000-000016050000}"/>
    <hyperlink ref="U1483" r:id="rId1304" xr:uid="{00000000-0004-0000-0000-000017050000}"/>
    <hyperlink ref="V1483" r:id="rId1305" xr:uid="{00000000-0004-0000-0000-000018050000}"/>
    <hyperlink ref="U1484" r:id="rId1306" xr:uid="{00000000-0004-0000-0000-000019050000}"/>
    <hyperlink ref="V1484" r:id="rId1307" xr:uid="{00000000-0004-0000-0000-00001A050000}"/>
    <hyperlink ref="U1485" r:id="rId1308" xr:uid="{00000000-0004-0000-0000-00001B050000}"/>
    <hyperlink ref="V1485" r:id="rId1309" xr:uid="{00000000-0004-0000-0000-00001C050000}"/>
    <hyperlink ref="U1486" r:id="rId1310" xr:uid="{00000000-0004-0000-0000-00001D050000}"/>
    <hyperlink ref="V1486" r:id="rId1311" xr:uid="{00000000-0004-0000-0000-00001E050000}"/>
    <hyperlink ref="U1487" r:id="rId1312" xr:uid="{00000000-0004-0000-0000-00001F050000}"/>
    <hyperlink ref="V1487" r:id="rId1313" xr:uid="{00000000-0004-0000-0000-000020050000}"/>
    <hyperlink ref="U1488" r:id="rId1314" xr:uid="{00000000-0004-0000-0000-000021050000}"/>
    <hyperlink ref="V1488" r:id="rId1315" xr:uid="{00000000-0004-0000-0000-000022050000}"/>
    <hyperlink ref="U1489" r:id="rId1316" xr:uid="{00000000-0004-0000-0000-000023050000}"/>
    <hyperlink ref="V1489" r:id="rId1317" xr:uid="{00000000-0004-0000-0000-000024050000}"/>
    <hyperlink ref="U1490" r:id="rId1318" xr:uid="{00000000-0004-0000-0000-000025050000}"/>
    <hyperlink ref="V1490" r:id="rId1319" xr:uid="{00000000-0004-0000-0000-000026050000}"/>
    <hyperlink ref="V1491" r:id="rId1320" xr:uid="{00000000-0004-0000-0000-000027050000}"/>
    <hyperlink ref="V1492" r:id="rId1321" xr:uid="{00000000-0004-0000-0000-000028050000}"/>
    <hyperlink ref="V1493" r:id="rId1322" xr:uid="{00000000-0004-0000-0000-000029050000}"/>
    <hyperlink ref="V1494" r:id="rId1323" xr:uid="{00000000-0004-0000-0000-00002A050000}"/>
    <hyperlink ref="V1495" r:id="rId1324" xr:uid="{00000000-0004-0000-0000-00002B050000}"/>
    <hyperlink ref="V1496" r:id="rId1325" xr:uid="{00000000-0004-0000-0000-00002C050000}"/>
    <hyperlink ref="V1497" r:id="rId1326" xr:uid="{00000000-0004-0000-0000-00002D050000}"/>
    <hyperlink ref="V1498" r:id="rId1327" xr:uid="{00000000-0004-0000-0000-00002E050000}"/>
    <hyperlink ref="V1499" r:id="rId1328" xr:uid="{00000000-0004-0000-0000-00002F050000}"/>
    <hyperlink ref="V1500" r:id="rId1329" xr:uid="{00000000-0004-0000-0000-000030050000}"/>
    <hyperlink ref="V1501" r:id="rId1330" xr:uid="{00000000-0004-0000-0000-000031050000}"/>
    <hyperlink ref="V1502" r:id="rId1331" xr:uid="{00000000-0004-0000-0000-000032050000}"/>
    <hyperlink ref="V1503" r:id="rId1332" xr:uid="{00000000-0004-0000-0000-000033050000}"/>
    <hyperlink ref="V1504" r:id="rId1333" xr:uid="{00000000-0004-0000-0000-000034050000}"/>
    <hyperlink ref="V1505" r:id="rId1334" xr:uid="{00000000-0004-0000-0000-000035050000}"/>
    <hyperlink ref="V1506" r:id="rId1335" xr:uid="{00000000-0004-0000-0000-000036050000}"/>
    <hyperlink ref="V1507" r:id="rId1336" xr:uid="{00000000-0004-0000-0000-000037050000}"/>
    <hyperlink ref="V1508" r:id="rId1337" xr:uid="{00000000-0004-0000-0000-000038050000}"/>
    <hyperlink ref="V1509" r:id="rId1338" xr:uid="{00000000-0004-0000-0000-000039050000}"/>
    <hyperlink ref="V1510" r:id="rId1339" xr:uid="{00000000-0004-0000-0000-00003A050000}"/>
    <hyperlink ref="V1511" r:id="rId1340" xr:uid="{00000000-0004-0000-0000-00003B050000}"/>
    <hyperlink ref="V1512" r:id="rId1341" xr:uid="{00000000-0004-0000-0000-00003C050000}"/>
    <hyperlink ref="V1513" r:id="rId1342" xr:uid="{00000000-0004-0000-0000-00003D050000}"/>
    <hyperlink ref="V1514" r:id="rId1343" xr:uid="{00000000-0004-0000-0000-00003E050000}"/>
    <hyperlink ref="V1515" r:id="rId1344" xr:uid="{00000000-0004-0000-0000-00003F050000}"/>
    <hyperlink ref="V1516" r:id="rId1345" xr:uid="{00000000-0004-0000-0000-000040050000}"/>
    <hyperlink ref="V1517" r:id="rId1346" xr:uid="{00000000-0004-0000-0000-000041050000}"/>
    <hyperlink ref="V1518" r:id="rId1347" xr:uid="{00000000-0004-0000-0000-000042050000}"/>
    <hyperlink ref="V1519" r:id="rId1348" xr:uid="{00000000-0004-0000-0000-000043050000}"/>
    <hyperlink ref="V1520" r:id="rId1349" xr:uid="{00000000-0004-0000-0000-000044050000}"/>
    <hyperlink ref="V1521" r:id="rId1350" xr:uid="{00000000-0004-0000-0000-000045050000}"/>
    <hyperlink ref="V1522" r:id="rId1351" xr:uid="{00000000-0004-0000-0000-000046050000}"/>
    <hyperlink ref="V1523" r:id="rId1352" location="Fig4" xr:uid="{00000000-0004-0000-0000-000047050000}"/>
    <hyperlink ref="V1524" r:id="rId1353" location="Fig4" xr:uid="{00000000-0004-0000-0000-000048050000}"/>
    <hyperlink ref="V1525" r:id="rId1354" location="Fig4" xr:uid="{00000000-0004-0000-0000-000049050000}"/>
    <hyperlink ref="V1526" r:id="rId1355" xr:uid="{00000000-0004-0000-0000-00004A050000}"/>
    <hyperlink ref="V1527" r:id="rId1356" xr:uid="{00000000-0004-0000-0000-00004B050000}"/>
    <hyperlink ref="V1528" r:id="rId1357" xr:uid="{00000000-0004-0000-0000-00004C050000}"/>
    <hyperlink ref="V1529" r:id="rId1358" xr:uid="{00000000-0004-0000-0000-00004D050000}"/>
    <hyperlink ref="V1530" r:id="rId1359" xr:uid="{00000000-0004-0000-0000-00004E050000}"/>
    <hyperlink ref="V1531" r:id="rId1360" xr:uid="{00000000-0004-0000-0000-00004F050000}"/>
    <hyperlink ref="V1532" r:id="rId1361" xr:uid="{00000000-0004-0000-0000-000050050000}"/>
    <hyperlink ref="V1533" r:id="rId1362" xr:uid="{00000000-0004-0000-0000-000051050000}"/>
    <hyperlink ref="U1534" r:id="rId1363" xr:uid="{00000000-0004-0000-0000-000052050000}"/>
    <hyperlink ref="V1534" r:id="rId1364" xr:uid="{00000000-0004-0000-0000-000053050000}"/>
    <hyperlink ref="V1535" r:id="rId1365" xr:uid="{00000000-0004-0000-0000-000054050000}"/>
    <hyperlink ref="V1536" r:id="rId1366" xr:uid="{00000000-0004-0000-0000-000055050000}"/>
    <hyperlink ref="V1537" r:id="rId1367" xr:uid="{00000000-0004-0000-0000-000056050000}"/>
    <hyperlink ref="V1538" r:id="rId1368" xr:uid="{00000000-0004-0000-0000-000057050000}"/>
    <hyperlink ref="V1539" r:id="rId1369" xr:uid="{00000000-0004-0000-0000-000058050000}"/>
    <hyperlink ref="V1540" r:id="rId1370" xr:uid="{00000000-0004-0000-0000-000059050000}"/>
    <hyperlink ref="V1541" r:id="rId1371" xr:uid="{00000000-0004-0000-0000-00005A050000}"/>
    <hyperlink ref="V1542" r:id="rId1372" xr:uid="{00000000-0004-0000-0000-00005B050000}"/>
    <hyperlink ref="V1543" r:id="rId1373" xr:uid="{00000000-0004-0000-0000-00005C050000}"/>
    <hyperlink ref="V1544" r:id="rId1374" xr:uid="{00000000-0004-0000-0000-00005D050000}"/>
    <hyperlink ref="V1545" r:id="rId1375" xr:uid="{00000000-0004-0000-0000-00005E050000}"/>
    <hyperlink ref="V1546" r:id="rId1376" xr:uid="{00000000-0004-0000-0000-00005F050000}"/>
    <hyperlink ref="V1547" r:id="rId1377" xr:uid="{00000000-0004-0000-0000-000060050000}"/>
    <hyperlink ref="V1548" r:id="rId1378" xr:uid="{00000000-0004-0000-0000-000061050000}"/>
    <hyperlink ref="V1549" r:id="rId1379" xr:uid="{00000000-0004-0000-0000-000062050000}"/>
    <hyperlink ref="V1550" r:id="rId1380" xr:uid="{00000000-0004-0000-0000-000063050000}"/>
    <hyperlink ref="V1551" r:id="rId1381" xr:uid="{00000000-0004-0000-0000-000064050000}"/>
    <hyperlink ref="V1552" r:id="rId1382" xr:uid="{00000000-0004-0000-0000-000065050000}"/>
    <hyperlink ref="U1553" r:id="rId1383" xr:uid="{00000000-0004-0000-0000-000066050000}"/>
    <hyperlink ref="V1553" r:id="rId1384" xr:uid="{00000000-0004-0000-0000-000067050000}"/>
    <hyperlink ref="U1554" r:id="rId1385" xr:uid="{00000000-0004-0000-0000-000068050000}"/>
    <hyperlink ref="V1554" r:id="rId1386" xr:uid="{00000000-0004-0000-0000-000069050000}"/>
    <hyperlink ref="V1555" r:id="rId1387" xr:uid="{00000000-0004-0000-0000-00006A050000}"/>
    <hyperlink ref="V1556" r:id="rId1388" xr:uid="{00000000-0004-0000-0000-00006B050000}"/>
    <hyperlink ref="V1557" r:id="rId1389" xr:uid="{00000000-0004-0000-0000-00006C050000}"/>
    <hyperlink ref="V1558" r:id="rId1390" xr:uid="{00000000-0004-0000-0000-00006D050000}"/>
    <hyperlink ref="V1559" r:id="rId1391" xr:uid="{00000000-0004-0000-0000-00006E050000}"/>
    <hyperlink ref="V1560" r:id="rId1392" xr:uid="{00000000-0004-0000-0000-00006F050000}"/>
    <hyperlink ref="V1561" r:id="rId1393" xr:uid="{00000000-0004-0000-0000-000070050000}"/>
    <hyperlink ref="V1562" r:id="rId1394" xr:uid="{00000000-0004-0000-0000-000071050000}"/>
    <hyperlink ref="V1563" r:id="rId1395" xr:uid="{00000000-0004-0000-0000-000072050000}"/>
    <hyperlink ref="V1564" r:id="rId1396" xr:uid="{00000000-0004-0000-0000-000073050000}"/>
    <hyperlink ref="V1565" r:id="rId1397" xr:uid="{00000000-0004-0000-0000-000074050000}"/>
    <hyperlink ref="V1566" r:id="rId1398" xr:uid="{00000000-0004-0000-0000-000075050000}"/>
    <hyperlink ref="V1567" r:id="rId1399" xr:uid="{00000000-0004-0000-0000-000076050000}"/>
    <hyperlink ref="V1568" r:id="rId1400" xr:uid="{00000000-0004-0000-0000-000077050000}"/>
    <hyperlink ref="V1569" r:id="rId1401" xr:uid="{00000000-0004-0000-0000-000078050000}"/>
    <hyperlink ref="V1570" r:id="rId1402" xr:uid="{00000000-0004-0000-0000-000079050000}"/>
    <hyperlink ref="V1571" r:id="rId1403" xr:uid="{00000000-0004-0000-0000-00007A050000}"/>
    <hyperlink ref="V1572" r:id="rId1404" xr:uid="{00000000-0004-0000-0000-00007B050000}"/>
    <hyperlink ref="V1573" r:id="rId1405" xr:uid="{00000000-0004-0000-0000-00007C050000}"/>
    <hyperlink ref="V1574" r:id="rId1406" xr:uid="{00000000-0004-0000-0000-00007D050000}"/>
    <hyperlink ref="V1575" r:id="rId1407" xr:uid="{00000000-0004-0000-0000-00007E050000}"/>
    <hyperlink ref="V1576" r:id="rId1408" xr:uid="{00000000-0004-0000-0000-00007F050000}"/>
    <hyperlink ref="V1577" r:id="rId1409" xr:uid="{00000000-0004-0000-0000-000080050000}"/>
    <hyperlink ref="V1578" r:id="rId1410" xr:uid="{00000000-0004-0000-0000-000081050000}"/>
    <hyperlink ref="V1579" r:id="rId1411" xr:uid="{00000000-0004-0000-0000-000082050000}"/>
    <hyperlink ref="V1580" r:id="rId1412" xr:uid="{00000000-0004-0000-0000-000083050000}"/>
    <hyperlink ref="V1581" r:id="rId1413" xr:uid="{00000000-0004-0000-0000-000084050000}"/>
    <hyperlink ref="V1582" r:id="rId1414" xr:uid="{00000000-0004-0000-0000-000085050000}"/>
    <hyperlink ref="V1583" r:id="rId1415" xr:uid="{00000000-0004-0000-0000-000086050000}"/>
    <hyperlink ref="V1584" r:id="rId1416" location="free-full-text" xr:uid="{00000000-0004-0000-0000-000087050000}"/>
    <hyperlink ref="V1585" r:id="rId1417" location="free-full-text" xr:uid="{00000000-0004-0000-0000-000088050000}"/>
    <hyperlink ref="V1586" r:id="rId1418" location="free-full-text" xr:uid="{00000000-0004-0000-0000-000089050000}"/>
    <hyperlink ref="V1587" r:id="rId1419" xr:uid="{00000000-0004-0000-0000-00008A050000}"/>
    <hyperlink ref="V1588" r:id="rId1420" location="free-full-text" xr:uid="{00000000-0004-0000-0000-00008B050000}"/>
    <hyperlink ref="V1589" r:id="rId1421" location="free-full-text" xr:uid="{00000000-0004-0000-0000-00008C050000}"/>
    <hyperlink ref="V1590" r:id="rId1422" location="free-full-text" xr:uid="{00000000-0004-0000-0000-00008D050000}"/>
    <hyperlink ref="V1591" r:id="rId1423" location="free-full-text" xr:uid="{00000000-0004-0000-0000-00008E050000}"/>
    <hyperlink ref="V1592" r:id="rId1424" location="free-full-text" xr:uid="{00000000-0004-0000-0000-00008F050000}"/>
    <hyperlink ref="V1593" r:id="rId1425" location="free-full-text" xr:uid="{00000000-0004-0000-0000-000090050000}"/>
    <hyperlink ref="V1594" r:id="rId1426" xr:uid="{00000000-0004-0000-0000-000091050000}"/>
    <hyperlink ref="V1598" r:id="rId1427" xr:uid="{00000000-0004-0000-0000-000092050000}"/>
    <hyperlink ref="V1599" r:id="rId1428" xr:uid="{00000000-0004-0000-0000-000093050000}"/>
    <hyperlink ref="V1600" r:id="rId1429" xr:uid="{00000000-0004-0000-0000-000094050000}"/>
    <hyperlink ref="V1601" r:id="rId1430" xr:uid="{00000000-0004-0000-0000-000095050000}"/>
    <hyperlink ref="V1602" r:id="rId1431" xr:uid="{00000000-0004-0000-0000-000096050000}"/>
    <hyperlink ref="V1603" r:id="rId1432" xr:uid="{00000000-0004-0000-0000-000097050000}"/>
    <hyperlink ref="V1604" r:id="rId1433" xr:uid="{00000000-0004-0000-0000-000098050000}"/>
    <hyperlink ref="V1605" r:id="rId1434" location="figures-and-tables" xr:uid="{00000000-0004-0000-0000-000099050000}"/>
    <hyperlink ref="V1606" r:id="rId1435" location="figures-and-tables" xr:uid="{00000000-0004-0000-0000-00009A050000}"/>
    <hyperlink ref="V1607" r:id="rId1436" location="figures-and-tables" xr:uid="{00000000-0004-0000-0000-00009B050000}"/>
    <hyperlink ref="V1608" r:id="rId1437" location="figures-and-tables" xr:uid="{00000000-0004-0000-0000-00009C050000}"/>
    <hyperlink ref="V1609" r:id="rId1438" location="figures-and-tables" xr:uid="{00000000-0004-0000-0000-00009D050000}"/>
    <hyperlink ref="V1610" r:id="rId1439" location="figures-and-tables" xr:uid="{00000000-0004-0000-0000-00009E050000}"/>
    <hyperlink ref="V1611" r:id="rId1440" location="figures-and-tables" xr:uid="{00000000-0004-0000-0000-00009F050000}"/>
    <hyperlink ref="V1612" r:id="rId1441" xr:uid="{00000000-0004-0000-0000-0000A0050000}"/>
    <hyperlink ref="V1613" r:id="rId1442" xr:uid="{00000000-0004-0000-0000-0000A1050000}"/>
    <hyperlink ref="V1614" r:id="rId1443" location="free-full-text" xr:uid="{00000000-0004-0000-0000-0000A2050000}"/>
    <hyperlink ref="V1615" r:id="rId1444" xr:uid="{00000000-0004-0000-0000-0000A3050000}"/>
    <hyperlink ref="V1616" r:id="rId1445" xr:uid="{00000000-0004-0000-0000-0000A4050000}"/>
    <hyperlink ref="V1617" r:id="rId1446" xr:uid="{00000000-0004-0000-0000-0000A5050000}"/>
    <hyperlink ref="V1618" r:id="rId1447" xr:uid="{00000000-0004-0000-0000-0000A6050000}"/>
    <hyperlink ref="V1619" r:id="rId1448" xr:uid="{00000000-0004-0000-0000-0000A7050000}"/>
    <hyperlink ref="V1620" r:id="rId1449" xr:uid="{00000000-0004-0000-0000-0000A8050000}"/>
    <hyperlink ref="V1622" r:id="rId1450" xr:uid="{00000000-0004-0000-0000-0000A9050000}"/>
    <hyperlink ref="U1623" r:id="rId1451" xr:uid="{00000000-0004-0000-0000-0000AA050000}"/>
    <hyperlink ref="V1623" r:id="rId1452" xr:uid="{00000000-0004-0000-0000-0000AB050000}"/>
    <hyperlink ref="V1624" r:id="rId1453" xr:uid="{00000000-0004-0000-0000-0000AC050000}"/>
    <hyperlink ref="V1625" r:id="rId1454" xr:uid="{00000000-0004-0000-0000-0000AD050000}"/>
    <hyperlink ref="V1626" r:id="rId1455" xr:uid="{00000000-0004-0000-0000-0000AE050000}"/>
    <hyperlink ref="V1627" r:id="rId1456" xr:uid="{00000000-0004-0000-0000-0000AF050000}"/>
    <hyperlink ref="V1628" r:id="rId1457" xr:uid="{00000000-0004-0000-0000-0000B0050000}"/>
    <hyperlink ref="V1629" r:id="rId1458" xr:uid="{00000000-0004-0000-0000-0000B1050000}"/>
    <hyperlink ref="V1631" r:id="rId1459" location="free-full-text" xr:uid="{00000000-0004-0000-0000-0000B2050000}"/>
    <hyperlink ref="V1632" r:id="rId1460" xr:uid="{00000000-0004-0000-0000-0000B3050000}"/>
    <hyperlink ref="V1633" r:id="rId1461" xr:uid="{00000000-0004-0000-0000-0000B4050000}"/>
    <hyperlink ref="V1635" r:id="rId1462" xr:uid="{00000000-0004-0000-0000-0000B5050000}"/>
    <hyperlink ref="V1636" r:id="rId1463" xr:uid="{00000000-0004-0000-0000-0000B6050000}"/>
    <hyperlink ref="V1637" r:id="rId1464" xr:uid="{00000000-0004-0000-0000-0000B7050000}"/>
    <hyperlink ref="V1638" r:id="rId1465" xr:uid="{00000000-0004-0000-0000-0000B8050000}"/>
    <hyperlink ref="V1640" r:id="rId1466" xr:uid="{00000000-0004-0000-0000-0000B9050000}"/>
    <hyperlink ref="V1641" r:id="rId1467" xr:uid="{00000000-0004-0000-0000-0000BA050000}"/>
    <hyperlink ref="V1642" r:id="rId1468" xr:uid="{00000000-0004-0000-0000-0000BB050000}"/>
    <hyperlink ref="V1643" r:id="rId1469" xr:uid="{00000000-0004-0000-0000-0000BC050000}"/>
    <hyperlink ref="V1644" r:id="rId1470" xr:uid="{00000000-0004-0000-0000-0000BD050000}"/>
    <hyperlink ref="V1645" r:id="rId1471" xr:uid="{00000000-0004-0000-0000-0000BE050000}"/>
    <hyperlink ref="V1646" r:id="rId1472" xr:uid="{00000000-0004-0000-0000-0000BF050000}"/>
    <hyperlink ref="V1647" r:id="rId1473" xr:uid="{00000000-0004-0000-0000-0000C0050000}"/>
    <hyperlink ref="U1648" r:id="rId1474" xr:uid="{00000000-0004-0000-0000-0000C1050000}"/>
    <hyperlink ref="V1648" r:id="rId1475" xr:uid="{00000000-0004-0000-0000-0000C2050000}"/>
    <hyperlink ref="U1649" r:id="rId1476" xr:uid="{00000000-0004-0000-0000-0000C3050000}"/>
    <hyperlink ref="V1649" r:id="rId1477" xr:uid="{00000000-0004-0000-0000-0000C4050000}"/>
    <hyperlink ref="U1650" r:id="rId1478" xr:uid="{00000000-0004-0000-0000-0000C5050000}"/>
    <hyperlink ref="V1650" r:id="rId1479" xr:uid="{00000000-0004-0000-0000-0000C6050000}"/>
    <hyperlink ref="U1651" r:id="rId1480" xr:uid="{00000000-0004-0000-0000-0000C7050000}"/>
    <hyperlink ref="V1651" r:id="rId1481" xr:uid="{00000000-0004-0000-0000-0000C8050000}"/>
    <hyperlink ref="V1652" r:id="rId1482" xr:uid="{00000000-0004-0000-0000-0000C9050000}"/>
    <hyperlink ref="V1653" r:id="rId1483" xr:uid="{00000000-0004-0000-0000-0000CA050000}"/>
    <hyperlink ref="U1654" r:id="rId1484" xr:uid="{00000000-0004-0000-0000-0000CB050000}"/>
    <hyperlink ref="V1654" r:id="rId1485" xr:uid="{00000000-0004-0000-0000-0000CC050000}"/>
    <hyperlink ref="U1655" r:id="rId1486" xr:uid="{00000000-0004-0000-0000-0000CD050000}"/>
    <hyperlink ref="V1655" r:id="rId1487" xr:uid="{00000000-0004-0000-0000-0000CE050000}"/>
    <hyperlink ref="U1656" r:id="rId1488" xr:uid="{00000000-0004-0000-0000-0000CF050000}"/>
    <hyperlink ref="V1656" r:id="rId1489" xr:uid="{00000000-0004-0000-0000-0000D0050000}"/>
    <hyperlink ref="U1657" r:id="rId1490" xr:uid="{00000000-0004-0000-0000-0000D1050000}"/>
    <hyperlink ref="V1657" r:id="rId1491" xr:uid="{00000000-0004-0000-0000-0000D2050000}"/>
    <hyperlink ref="V1659" r:id="rId1492" xr:uid="{00000000-0004-0000-0000-0000D3050000}"/>
    <hyperlink ref="V1660" r:id="rId1493" xr:uid="{00000000-0004-0000-0000-0000D4050000}"/>
    <hyperlink ref="V1661" r:id="rId1494" xr:uid="{00000000-0004-0000-0000-0000D5050000}"/>
    <hyperlink ref="V1662" r:id="rId1495" xr:uid="{00000000-0004-0000-0000-0000D6050000}"/>
    <hyperlink ref="V1663" r:id="rId1496" xr:uid="{00000000-0004-0000-0000-0000D7050000}"/>
    <hyperlink ref="V1664" r:id="rId1497" xr:uid="{00000000-0004-0000-0000-0000D8050000}"/>
    <hyperlink ref="V1665" r:id="rId1498" xr:uid="{00000000-0004-0000-0000-0000D9050000}"/>
    <hyperlink ref="V1666" r:id="rId1499" xr:uid="{00000000-0004-0000-0000-0000DA050000}"/>
    <hyperlink ref="V1667" r:id="rId1500" location="free-full-text" xr:uid="{00000000-0004-0000-0000-0000DB050000}"/>
    <hyperlink ref="V1672" r:id="rId1501" location="free-full-text" xr:uid="{00000000-0004-0000-0000-0000DC050000}"/>
    <hyperlink ref="U1673" r:id="rId1502" xr:uid="{00000000-0004-0000-0000-0000DD050000}"/>
    <hyperlink ref="V1673" r:id="rId1503" xr:uid="{00000000-0004-0000-0000-0000DE050000}"/>
    <hyperlink ref="V1674" r:id="rId1504" xr:uid="{00000000-0004-0000-0000-0000DF050000}"/>
    <hyperlink ref="V1675" r:id="rId1505" xr:uid="{00000000-0004-0000-0000-0000E0050000}"/>
    <hyperlink ref="V1676" r:id="rId1506" xr:uid="{00000000-0004-0000-0000-0000E1050000}"/>
    <hyperlink ref="V1677" r:id="rId1507" xr:uid="{00000000-0004-0000-0000-0000E2050000}"/>
    <hyperlink ref="V1678" r:id="rId1508" xr:uid="{00000000-0004-0000-0000-0000E3050000}"/>
    <hyperlink ref="V1679" r:id="rId1509" xr:uid="{00000000-0004-0000-0000-0000E4050000}"/>
    <hyperlink ref="V1680" r:id="rId1510" xr:uid="{00000000-0004-0000-0000-0000E5050000}"/>
    <hyperlink ref="V1681" r:id="rId1511" xr:uid="{00000000-0004-0000-0000-0000E6050000}"/>
    <hyperlink ref="V1682" r:id="rId1512" xr:uid="{00000000-0004-0000-0000-0000E7050000}"/>
    <hyperlink ref="V1683" r:id="rId1513" xr:uid="{00000000-0004-0000-0000-0000E8050000}"/>
    <hyperlink ref="V1684" r:id="rId1514" xr:uid="{00000000-0004-0000-0000-0000E9050000}"/>
    <hyperlink ref="V1685" r:id="rId1515" xr:uid="{00000000-0004-0000-0000-0000EA050000}"/>
    <hyperlink ref="V1686" r:id="rId1516" xr:uid="{00000000-0004-0000-0000-0000EB050000}"/>
    <hyperlink ref="V1687" r:id="rId1517" xr:uid="{00000000-0004-0000-0000-0000EC050000}"/>
    <hyperlink ref="V1688" r:id="rId1518" xr:uid="{00000000-0004-0000-0000-0000ED050000}"/>
    <hyperlink ref="V1689" r:id="rId1519" xr:uid="{00000000-0004-0000-0000-0000EE050000}"/>
    <hyperlink ref="V1690" r:id="rId1520" xr:uid="{00000000-0004-0000-0000-0000EF050000}"/>
    <hyperlink ref="V1691" r:id="rId1521" xr:uid="{00000000-0004-0000-0000-0000F0050000}"/>
    <hyperlink ref="V1692" r:id="rId1522" xr:uid="{00000000-0004-0000-0000-0000F1050000}"/>
    <hyperlink ref="V1693" r:id="rId1523" xr:uid="{00000000-0004-0000-0000-0000F2050000}"/>
    <hyperlink ref="V1694" r:id="rId1524" xr:uid="{00000000-0004-0000-0000-0000F3050000}"/>
    <hyperlink ref="V1695" r:id="rId1525" xr:uid="{00000000-0004-0000-0000-0000F4050000}"/>
    <hyperlink ref="V1696" r:id="rId1526" xr:uid="{00000000-0004-0000-0000-0000F5050000}"/>
    <hyperlink ref="V1697" r:id="rId1527" xr:uid="{00000000-0004-0000-0000-0000F6050000}"/>
    <hyperlink ref="V1698" r:id="rId1528" xr:uid="{00000000-0004-0000-0000-0000F7050000}"/>
    <hyperlink ref="V1699" r:id="rId1529" xr:uid="{00000000-0004-0000-0000-0000F8050000}"/>
    <hyperlink ref="V1700" r:id="rId1530" xr:uid="{00000000-0004-0000-0000-0000F9050000}"/>
    <hyperlink ref="V1701" r:id="rId1531" xr:uid="{00000000-0004-0000-0000-0000FA050000}"/>
    <hyperlink ref="V1702" r:id="rId1532" xr:uid="{00000000-0004-0000-0000-0000FB050000}"/>
    <hyperlink ref="V1703" r:id="rId1533" xr:uid="{00000000-0004-0000-0000-0000FC050000}"/>
    <hyperlink ref="V1704" r:id="rId1534" xr:uid="{00000000-0004-0000-0000-0000FD050000}"/>
    <hyperlink ref="V1705" r:id="rId1535" xr:uid="{00000000-0004-0000-0000-0000FE050000}"/>
    <hyperlink ref="V1706" r:id="rId1536" xr:uid="{00000000-0004-0000-0000-0000FF050000}"/>
    <hyperlink ref="V1707" r:id="rId1537" xr:uid="{00000000-0004-0000-0000-000000060000}"/>
    <hyperlink ref="V1708" r:id="rId1538" xr:uid="{00000000-0004-0000-0000-000001060000}"/>
    <hyperlink ref="V1709" r:id="rId1539" xr:uid="{00000000-0004-0000-0000-000002060000}"/>
    <hyperlink ref="V1710" r:id="rId1540" xr:uid="{00000000-0004-0000-0000-000003060000}"/>
    <hyperlink ref="V1711" r:id="rId1541" xr:uid="{00000000-0004-0000-0000-000004060000}"/>
    <hyperlink ref="V1712" r:id="rId1542" xr:uid="{00000000-0004-0000-0000-000005060000}"/>
    <hyperlink ref="V1713" r:id="rId1543" xr:uid="{00000000-0004-0000-0000-000006060000}"/>
    <hyperlink ref="V1714" r:id="rId1544" xr:uid="{00000000-0004-0000-0000-000007060000}"/>
    <hyperlink ref="V1715" r:id="rId1545" xr:uid="{00000000-0004-0000-0000-000008060000}"/>
    <hyperlink ref="V1716" r:id="rId1546" xr:uid="{00000000-0004-0000-0000-000009060000}"/>
    <hyperlink ref="V1717" r:id="rId1547" xr:uid="{00000000-0004-0000-0000-00000A060000}"/>
    <hyperlink ref="V1718" r:id="rId1548" xr:uid="{00000000-0004-0000-0000-00000B060000}"/>
    <hyperlink ref="V1719" r:id="rId1549" xr:uid="{00000000-0004-0000-0000-00000C060000}"/>
    <hyperlink ref="V1720" r:id="rId1550" xr:uid="{00000000-0004-0000-0000-00000D060000}"/>
    <hyperlink ref="V1721" r:id="rId1551" xr:uid="{00000000-0004-0000-0000-00000E060000}"/>
    <hyperlink ref="V1722" r:id="rId1552" xr:uid="{00000000-0004-0000-0000-00000F060000}"/>
    <hyperlink ref="V1723" r:id="rId1553" xr:uid="{00000000-0004-0000-0000-000010060000}"/>
    <hyperlink ref="V1724" r:id="rId1554" xr:uid="{00000000-0004-0000-0000-000011060000}"/>
    <hyperlink ref="V1725" r:id="rId1555" xr:uid="{00000000-0004-0000-0000-000012060000}"/>
    <hyperlink ref="V1726" r:id="rId1556" xr:uid="{00000000-0004-0000-0000-000013060000}"/>
    <hyperlink ref="V1727" r:id="rId1557" xr:uid="{00000000-0004-0000-0000-000014060000}"/>
    <hyperlink ref="V1728" r:id="rId1558" xr:uid="{00000000-0004-0000-0000-000015060000}"/>
    <hyperlink ref="V1729" r:id="rId1559" xr:uid="{00000000-0004-0000-0000-000016060000}"/>
    <hyperlink ref="V1730" r:id="rId1560" xr:uid="{00000000-0004-0000-0000-000017060000}"/>
    <hyperlink ref="V1731" r:id="rId1561" xr:uid="{00000000-0004-0000-0000-000018060000}"/>
    <hyperlink ref="V1732" r:id="rId1562" xr:uid="{00000000-0004-0000-0000-000019060000}"/>
    <hyperlink ref="V1733" r:id="rId1563" xr:uid="{00000000-0004-0000-0000-00001A060000}"/>
    <hyperlink ref="V1734" r:id="rId1564" xr:uid="{00000000-0004-0000-0000-00001B060000}"/>
    <hyperlink ref="V1735" r:id="rId1565" xr:uid="{00000000-0004-0000-0000-00001C060000}"/>
    <hyperlink ref="V1736" r:id="rId1566" xr:uid="{00000000-0004-0000-0000-00001D060000}"/>
    <hyperlink ref="V1737" r:id="rId1567" xr:uid="{00000000-0004-0000-0000-00001E060000}"/>
    <hyperlink ref="V1738" r:id="rId1568" xr:uid="{00000000-0004-0000-0000-00001F060000}"/>
    <hyperlink ref="V1739" r:id="rId1569" xr:uid="{00000000-0004-0000-0000-000020060000}"/>
    <hyperlink ref="V1740" r:id="rId1570" xr:uid="{00000000-0004-0000-0000-000021060000}"/>
    <hyperlink ref="V1741" r:id="rId1571" xr:uid="{00000000-0004-0000-0000-000022060000}"/>
    <hyperlink ref="V1742" r:id="rId1572" xr:uid="{00000000-0004-0000-0000-000023060000}"/>
    <hyperlink ref="V1743" r:id="rId1573" xr:uid="{00000000-0004-0000-0000-000024060000}"/>
    <hyperlink ref="V1744" r:id="rId1574" xr:uid="{00000000-0004-0000-0000-000025060000}"/>
    <hyperlink ref="V1745" r:id="rId1575" xr:uid="{00000000-0004-0000-0000-000026060000}"/>
    <hyperlink ref="V1746" r:id="rId1576" xr:uid="{00000000-0004-0000-0000-000027060000}"/>
    <hyperlink ref="V1747" r:id="rId1577" xr:uid="{00000000-0004-0000-0000-000028060000}"/>
    <hyperlink ref="V1748" r:id="rId1578" xr:uid="{00000000-0004-0000-0000-000029060000}"/>
    <hyperlink ref="V1749" r:id="rId1579" xr:uid="{00000000-0004-0000-0000-00002A060000}"/>
    <hyperlink ref="V1750" r:id="rId1580" xr:uid="{00000000-0004-0000-0000-00002B060000}"/>
    <hyperlink ref="V1751" r:id="rId1581" xr:uid="{00000000-0004-0000-0000-00002C060000}"/>
    <hyperlink ref="V1752" r:id="rId1582" xr:uid="{00000000-0004-0000-0000-00002D060000}"/>
    <hyperlink ref="V1753" r:id="rId1583" xr:uid="{00000000-0004-0000-0000-00002E060000}"/>
    <hyperlink ref="V1754" r:id="rId1584" xr:uid="{00000000-0004-0000-0000-00002F060000}"/>
    <hyperlink ref="V1755" r:id="rId1585" xr:uid="{00000000-0004-0000-0000-000030060000}"/>
    <hyperlink ref="V1756" r:id="rId1586" xr:uid="{00000000-0004-0000-0000-000031060000}"/>
    <hyperlink ref="V1757" r:id="rId1587" location="free-full-text" xr:uid="{00000000-0004-0000-0000-000032060000}"/>
    <hyperlink ref="V1758" r:id="rId1588" xr:uid="{00000000-0004-0000-0000-000033060000}"/>
    <hyperlink ref="V1759" r:id="rId1589" xr:uid="{00000000-0004-0000-0000-000034060000}"/>
    <hyperlink ref="V1760" r:id="rId1590" location="free-full-text" xr:uid="{00000000-0004-0000-0000-000035060000}"/>
    <hyperlink ref="V1761" r:id="rId1591" location="free-full-text" xr:uid="{00000000-0004-0000-0000-000036060000}"/>
    <hyperlink ref="V1762" r:id="rId1592" location="free-full-text" xr:uid="{00000000-0004-0000-0000-000037060000}"/>
    <hyperlink ref="V1763" r:id="rId1593" location="free-full-text" xr:uid="{00000000-0004-0000-0000-000038060000}"/>
    <hyperlink ref="V1764" r:id="rId1594" location="free-full-text" xr:uid="{00000000-0004-0000-0000-000039060000}"/>
    <hyperlink ref="V1765" r:id="rId1595" location="free-full-text" xr:uid="{00000000-0004-0000-0000-00003A060000}"/>
    <hyperlink ref="V1766" r:id="rId1596" location="free-full-text" xr:uid="{00000000-0004-0000-0000-00003B060000}"/>
    <hyperlink ref="V1767" r:id="rId1597" location="free-full-text" xr:uid="{00000000-0004-0000-0000-00003C060000}"/>
    <hyperlink ref="V1768" r:id="rId1598" location="free-full-text" xr:uid="{00000000-0004-0000-0000-00003D060000}"/>
    <hyperlink ref="V1769" r:id="rId1599" location="free-full-text" xr:uid="{00000000-0004-0000-0000-00003E060000}"/>
    <hyperlink ref="V1770" r:id="rId1600" location="free-full-text" xr:uid="{00000000-0004-0000-0000-00003F060000}"/>
    <hyperlink ref="V1771" r:id="rId1601" location="free-full-text" xr:uid="{00000000-0004-0000-0000-000040060000}"/>
    <hyperlink ref="V1772" r:id="rId1602" location="free-full-text" xr:uid="{00000000-0004-0000-0000-000041060000}"/>
    <hyperlink ref="V1774" r:id="rId1603" xr:uid="{00000000-0004-0000-0000-000042060000}"/>
    <hyperlink ref="V1775" r:id="rId1604" xr:uid="{00000000-0004-0000-0000-000043060000}"/>
    <hyperlink ref="V1777" r:id="rId1605" location="free-full-text" xr:uid="{00000000-0004-0000-0000-000044060000}"/>
    <hyperlink ref="V1778" r:id="rId1606" location="free-full-text" xr:uid="{00000000-0004-0000-0000-000045060000}"/>
    <hyperlink ref="V1779" r:id="rId1607" xr:uid="{00000000-0004-0000-0000-000046060000}"/>
    <hyperlink ref="V1780" r:id="rId1608" xr:uid="{00000000-0004-0000-0000-000047060000}"/>
    <hyperlink ref="V1781" r:id="rId1609" xr:uid="{00000000-0004-0000-0000-000048060000}"/>
    <hyperlink ref="V1782" r:id="rId1610" xr:uid="{00000000-0004-0000-0000-000049060000}"/>
    <hyperlink ref="V1783" r:id="rId1611" xr:uid="{00000000-0004-0000-0000-00004A060000}"/>
    <hyperlink ref="V1784" r:id="rId1612" xr:uid="{00000000-0004-0000-0000-00004B060000}"/>
    <hyperlink ref="V1785" r:id="rId1613" xr:uid="{00000000-0004-0000-0000-00004C060000}"/>
    <hyperlink ref="V1786" r:id="rId1614" xr:uid="{00000000-0004-0000-0000-00004D060000}"/>
    <hyperlink ref="V1787" r:id="rId1615" xr:uid="{00000000-0004-0000-0000-00004E060000}"/>
    <hyperlink ref="V1788" r:id="rId1616" xr:uid="{00000000-0004-0000-0000-00004F060000}"/>
    <hyperlink ref="V1789" r:id="rId1617" xr:uid="{00000000-0004-0000-0000-000050060000}"/>
    <hyperlink ref="V1790" r:id="rId1618" xr:uid="{00000000-0004-0000-0000-000051060000}"/>
    <hyperlink ref="V1791" r:id="rId1619" xr:uid="{00000000-0004-0000-0000-000052060000}"/>
    <hyperlink ref="V1792" r:id="rId1620" xr:uid="{00000000-0004-0000-0000-000053060000}"/>
    <hyperlink ref="V1793" r:id="rId1621" xr:uid="{00000000-0004-0000-0000-000054060000}"/>
    <hyperlink ref="V1794" r:id="rId1622" xr:uid="{00000000-0004-0000-0000-000055060000}"/>
    <hyperlink ref="V1795" r:id="rId1623" xr:uid="{00000000-0004-0000-0000-000056060000}"/>
    <hyperlink ref="V1796" r:id="rId1624" xr:uid="{00000000-0004-0000-0000-000057060000}"/>
    <hyperlink ref="V1797" r:id="rId1625" xr:uid="{00000000-0004-0000-0000-000058060000}"/>
    <hyperlink ref="V1798" r:id="rId1626" xr:uid="{00000000-0004-0000-0000-000059060000}"/>
    <hyperlink ref="V1799" r:id="rId1627" xr:uid="{00000000-0004-0000-0000-00005A060000}"/>
    <hyperlink ref="V1800" r:id="rId1628" xr:uid="{00000000-0004-0000-0000-00005B060000}"/>
    <hyperlink ref="V1801" r:id="rId1629" xr:uid="{00000000-0004-0000-0000-00005C060000}"/>
    <hyperlink ref="V1802" r:id="rId1630" xr:uid="{00000000-0004-0000-0000-00005D060000}"/>
    <hyperlink ref="V1803" r:id="rId1631" xr:uid="{00000000-0004-0000-0000-00005E060000}"/>
    <hyperlink ref="V1804" r:id="rId1632" location="tbl1" xr:uid="{00000000-0004-0000-0000-00005F060000}"/>
    <hyperlink ref="V1805" r:id="rId1633" location="tbl1" xr:uid="{00000000-0004-0000-0000-000060060000}"/>
    <hyperlink ref="V1806" r:id="rId1634" location="tbl1" xr:uid="{00000000-0004-0000-0000-000061060000}"/>
    <hyperlink ref="V1807" r:id="rId1635" location="tbl1" xr:uid="{00000000-0004-0000-0000-000062060000}"/>
    <hyperlink ref="V1808" r:id="rId1636" location="tbl1" xr:uid="{00000000-0004-0000-0000-000063060000}"/>
    <hyperlink ref="V1809" r:id="rId1637" location="tbl1" xr:uid="{00000000-0004-0000-0000-000064060000}"/>
    <hyperlink ref="V1810" r:id="rId1638" location="tbl1" xr:uid="{00000000-0004-0000-0000-000065060000}"/>
    <hyperlink ref="V1811" r:id="rId1639" location="tbl1" xr:uid="{00000000-0004-0000-0000-000066060000}"/>
    <hyperlink ref="U1812" r:id="rId1640" xr:uid="{00000000-0004-0000-0000-000067060000}"/>
    <hyperlink ref="V1812" r:id="rId1641" xr:uid="{00000000-0004-0000-0000-000068060000}"/>
    <hyperlink ref="V1813" r:id="rId1642" xr:uid="{00000000-0004-0000-0000-000069060000}"/>
    <hyperlink ref="U1814" r:id="rId1643" xr:uid="{00000000-0004-0000-0000-00006A060000}"/>
    <hyperlink ref="V1814" r:id="rId1644" xr:uid="{00000000-0004-0000-0000-00006B060000}"/>
    <hyperlink ref="U1815" r:id="rId1645" xr:uid="{00000000-0004-0000-0000-00006C060000}"/>
    <hyperlink ref="V1815" r:id="rId1646" xr:uid="{00000000-0004-0000-0000-00006D060000}"/>
    <hyperlink ref="U1816" r:id="rId1647" xr:uid="{00000000-0004-0000-0000-00006E060000}"/>
    <hyperlink ref="V1816" r:id="rId1648" xr:uid="{00000000-0004-0000-0000-00006F060000}"/>
    <hyperlink ref="U1817" r:id="rId1649" xr:uid="{00000000-0004-0000-0000-000070060000}"/>
    <hyperlink ref="V1817" r:id="rId1650" xr:uid="{00000000-0004-0000-0000-000071060000}"/>
    <hyperlink ref="U1818" r:id="rId1651" xr:uid="{00000000-0004-0000-0000-000072060000}"/>
    <hyperlink ref="V1818" r:id="rId1652" xr:uid="{00000000-0004-0000-0000-000073060000}"/>
    <hyperlink ref="V1819" r:id="rId1653" xr:uid="{00000000-0004-0000-0000-000074060000}"/>
    <hyperlink ref="V1820" r:id="rId1654" xr:uid="{00000000-0004-0000-0000-000075060000}"/>
    <hyperlink ref="V1821" r:id="rId1655" xr:uid="{00000000-0004-0000-0000-000076060000}"/>
    <hyperlink ref="V1822" r:id="rId1656" xr:uid="{00000000-0004-0000-0000-000077060000}"/>
    <hyperlink ref="V1823" r:id="rId1657" xr:uid="{00000000-0004-0000-0000-000078060000}"/>
    <hyperlink ref="V1824" r:id="rId1658" xr:uid="{00000000-0004-0000-0000-000079060000}"/>
    <hyperlink ref="V1825" r:id="rId1659" xr:uid="{00000000-0004-0000-0000-00007A060000}"/>
    <hyperlink ref="V1827" r:id="rId1660" xr:uid="{00000000-0004-0000-0000-00007B060000}"/>
    <hyperlink ref="V1829" r:id="rId1661" xr:uid="{00000000-0004-0000-0000-00007C060000}"/>
    <hyperlink ref="V1830" r:id="rId1662" xr:uid="{00000000-0004-0000-0000-00007D060000}"/>
    <hyperlink ref="U1835" r:id="rId1663" xr:uid="{00000000-0004-0000-0000-00007E060000}"/>
    <hyperlink ref="V1835" r:id="rId1664" xr:uid="{00000000-0004-0000-0000-00007F060000}"/>
    <hyperlink ref="U1836" r:id="rId1665" xr:uid="{00000000-0004-0000-0000-000080060000}"/>
    <hyperlink ref="V1836" r:id="rId1666" xr:uid="{00000000-0004-0000-0000-000081060000}"/>
    <hyperlink ref="U1837" r:id="rId1667" xr:uid="{00000000-0004-0000-0000-000082060000}"/>
    <hyperlink ref="V1837" r:id="rId1668" xr:uid="{00000000-0004-0000-0000-000083060000}"/>
    <hyperlink ref="U1838" r:id="rId1669" xr:uid="{00000000-0004-0000-0000-000084060000}"/>
    <hyperlink ref="V1838" r:id="rId1670" xr:uid="{00000000-0004-0000-0000-000085060000}"/>
    <hyperlink ref="U1839" r:id="rId1671" xr:uid="{00000000-0004-0000-0000-000086060000}"/>
    <hyperlink ref="V1839" r:id="rId1672" xr:uid="{00000000-0004-0000-0000-000087060000}"/>
    <hyperlink ref="U1840" r:id="rId1673" xr:uid="{00000000-0004-0000-0000-000088060000}"/>
    <hyperlink ref="V1840" r:id="rId1674" xr:uid="{00000000-0004-0000-0000-000089060000}"/>
    <hyperlink ref="U1841" r:id="rId1675" xr:uid="{00000000-0004-0000-0000-00008A060000}"/>
    <hyperlink ref="V1841" r:id="rId1676" xr:uid="{00000000-0004-0000-0000-00008B060000}"/>
    <hyperlink ref="U1842" r:id="rId1677" xr:uid="{00000000-0004-0000-0000-00008C060000}"/>
    <hyperlink ref="V1842" r:id="rId1678" xr:uid="{00000000-0004-0000-0000-00008D060000}"/>
    <hyperlink ref="U1843" r:id="rId1679" xr:uid="{00000000-0004-0000-0000-00008E060000}"/>
    <hyperlink ref="V1843" r:id="rId1680" xr:uid="{00000000-0004-0000-0000-00008F060000}"/>
    <hyperlink ref="U1844" r:id="rId1681" xr:uid="{00000000-0004-0000-0000-000090060000}"/>
    <hyperlink ref="V1844" r:id="rId1682" xr:uid="{00000000-0004-0000-0000-000091060000}"/>
    <hyperlink ref="U1845" r:id="rId1683" xr:uid="{00000000-0004-0000-0000-000092060000}"/>
    <hyperlink ref="V1845" r:id="rId1684" xr:uid="{00000000-0004-0000-0000-000093060000}"/>
    <hyperlink ref="U1846" r:id="rId1685" xr:uid="{00000000-0004-0000-0000-000094060000}"/>
    <hyperlink ref="V1846" r:id="rId1686" xr:uid="{00000000-0004-0000-0000-000095060000}"/>
    <hyperlink ref="V1847" r:id="rId1687" xr:uid="{00000000-0004-0000-0000-000096060000}"/>
    <hyperlink ref="V1848" r:id="rId1688" location="free-full-text" xr:uid="{00000000-0004-0000-0000-000097060000}"/>
    <hyperlink ref="V1849" r:id="rId1689" location="free-full-text" xr:uid="{00000000-0004-0000-0000-000098060000}"/>
    <hyperlink ref="V1850" r:id="rId1690" location="free-full-text" xr:uid="{00000000-0004-0000-0000-000099060000}"/>
    <hyperlink ref="V1851" r:id="rId1691" xr:uid="{00000000-0004-0000-0000-00009A060000}"/>
    <hyperlink ref="V1852" r:id="rId1692" xr:uid="{00000000-0004-0000-0000-00009B060000}"/>
    <hyperlink ref="V1853" r:id="rId1693" xr:uid="{00000000-0004-0000-0000-00009C060000}"/>
    <hyperlink ref="V1854" r:id="rId1694" xr:uid="{00000000-0004-0000-0000-00009D060000}"/>
    <hyperlink ref="V1855" r:id="rId1695" xr:uid="{00000000-0004-0000-0000-00009E060000}"/>
    <hyperlink ref="V1856" r:id="rId1696" xr:uid="{00000000-0004-0000-0000-00009F060000}"/>
    <hyperlink ref="V1857" r:id="rId1697" xr:uid="{00000000-0004-0000-0000-0000A0060000}"/>
    <hyperlink ref="V1858" r:id="rId1698" xr:uid="{00000000-0004-0000-0000-0000A1060000}"/>
    <hyperlink ref="V1859" r:id="rId1699" xr:uid="{00000000-0004-0000-0000-0000A2060000}"/>
    <hyperlink ref="V1860" r:id="rId1700" xr:uid="{00000000-0004-0000-0000-0000A3060000}"/>
    <hyperlink ref="V1862" r:id="rId1701" xr:uid="{00000000-0004-0000-0000-0000A4060000}"/>
    <hyperlink ref="V1863" r:id="rId1702" xr:uid="{00000000-0004-0000-0000-0000A5060000}"/>
    <hyperlink ref="V1865" r:id="rId1703" location="!divAbstract" xr:uid="{00000000-0004-0000-0000-0000A6060000}"/>
    <hyperlink ref="V1866" r:id="rId1704" xr:uid="{00000000-0004-0000-0000-0000A7060000}"/>
    <hyperlink ref="V1867" r:id="rId1705" xr:uid="{00000000-0004-0000-0000-0000A8060000}"/>
    <hyperlink ref="V1868" r:id="rId1706" xr:uid="{00000000-0004-0000-0000-0000A9060000}"/>
    <hyperlink ref="V1869" r:id="rId1707" xr:uid="{00000000-0004-0000-0000-0000AA060000}"/>
    <hyperlink ref="V1870" r:id="rId1708" xr:uid="{00000000-0004-0000-0000-0000AB060000}"/>
    <hyperlink ref="V1871" r:id="rId1709" xr:uid="{00000000-0004-0000-0000-0000AC060000}"/>
    <hyperlink ref="V1872" r:id="rId1710" xr:uid="{00000000-0004-0000-0000-0000AD060000}"/>
    <hyperlink ref="V1873" r:id="rId1711" xr:uid="{00000000-0004-0000-0000-0000AE060000}"/>
    <hyperlink ref="V1874" r:id="rId1712" xr:uid="{00000000-0004-0000-0000-0000AF060000}"/>
    <hyperlink ref="V1875" r:id="rId1713" xr:uid="{00000000-0004-0000-0000-0000B0060000}"/>
    <hyperlink ref="V1876" r:id="rId1714" xr:uid="{00000000-0004-0000-0000-0000B1060000}"/>
    <hyperlink ref="V1877" r:id="rId1715" xr:uid="{00000000-0004-0000-0000-0000B2060000}"/>
    <hyperlink ref="V1878" r:id="rId1716" xr:uid="{00000000-0004-0000-0000-0000B3060000}"/>
    <hyperlink ref="V1879" r:id="rId1717" xr:uid="{00000000-0004-0000-0000-0000B4060000}"/>
    <hyperlink ref="V1880" r:id="rId1718" xr:uid="{00000000-0004-0000-0000-0000B5060000}"/>
    <hyperlink ref="V1881" r:id="rId1719" xr:uid="{00000000-0004-0000-0000-0000B6060000}"/>
    <hyperlink ref="V1882" r:id="rId1720" xr:uid="{00000000-0004-0000-0000-0000B7060000}"/>
    <hyperlink ref="V1883" r:id="rId1721" xr:uid="{00000000-0004-0000-0000-0000B8060000}"/>
    <hyperlink ref="V1884" r:id="rId1722" xr:uid="{00000000-0004-0000-0000-0000B9060000}"/>
    <hyperlink ref="V1885" r:id="rId1723" xr:uid="{00000000-0004-0000-0000-0000BA060000}"/>
    <hyperlink ref="V1886" r:id="rId1724" xr:uid="{00000000-0004-0000-0000-0000BB060000}"/>
    <hyperlink ref="V1887" r:id="rId1725" xr:uid="{00000000-0004-0000-0000-0000BC060000}"/>
    <hyperlink ref="V1888" r:id="rId1726" xr:uid="{00000000-0004-0000-0000-0000BD060000}"/>
    <hyperlink ref="V1889" r:id="rId1727" xr:uid="{00000000-0004-0000-0000-0000BE060000}"/>
    <hyperlink ref="V1890" r:id="rId1728" xr:uid="{00000000-0004-0000-0000-0000BF060000}"/>
    <hyperlink ref="V1891" r:id="rId1729" xr:uid="{00000000-0004-0000-0000-0000C0060000}"/>
    <hyperlink ref="V1892" r:id="rId1730" xr:uid="{00000000-0004-0000-0000-0000C1060000}"/>
    <hyperlink ref="V1893" r:id="rId1731" xr:uid="{00000000-0004-0000-0000-0000C2060000}"/>
    <hyperlink ref="V1894" r:id="rId1732" xr:uid="{00000000-0004-0000-0000-0000C3060000}"/>
    <hyperlink ref="V1895" r:id="rId1733" xr:uid="{00000000-0004-0000-0000-0000C4060000}"/>
    <hyperlink ref="V1896" r:id="rId1734" xr:uid="{00000000-0004-0000-0000-0000C5060000}"/>
    <hyperlink ref="V1897" r:id="rId1735" xr:uid="{00000000-0004-0000-0000-0000C6060000}"/>
    <hyperlink ref="V1898" r:id="rId1736" xr:uid="{00000000-0004-0000-0000-0000C7060000}"/>
    <hyperlink ref="V1899" r:id="rId1737" xr:uid="{00000000-0004-0000-0000-0000C8060000}"/>
    <hyperlink ref="V1900" r:id="rId1738" xr:uid="{00000000-0004-0000-0000-0000C9060000}"/>
    <hyperlink ref="V1901" r:id="rId1739" xr:uid="{00000000-0004-0000-0000-0000CA060000}"/>
    <hyperlink ref="V1902" r:id="rId1740" xr:uid="{00000000-0004-0000-0000-0000CB060000}"/>
    <hyperlink ref="V1903" r:id="rId1741" xr:uid="{00000000-0004-0000-0000-0000CC060000}"/>
    <hyperlink ref="V1904" r:id="rId1742" xr:uid="{00000000-0004-0000-0000-0000CD060000}"/>
    <hyperlink ref="V1905" r:id="rId1743" xr:uid="{00000000-0004-0000-0000-0000CE060000}"/>
    <hyperlink ref="V1906" r:id="rId1744" xr:uid="{00000000-0004-0000-0000-0000CF060000}"/>
    <hyperlink ref="U1907" r:id="rId1745" xr:uid="{00000000-0004-0000-0000-0000D0060000}"/>
    <hyperlink ref="V1907" r:id="rId1746" xr:uid="{00000000-0004-0000-0000-0000D1060000}"/>
    <hyperlink ref="U1908" r:id="rId1747" xr:uid="{00000000-0004-0000-0000-0000D2060000}"/>
    <hyperlink ref="V1908" r:id="rId1748" xr:uid="{00000000-0004-0000-0000-0000D3060000}"/>
    <hyperlink ref="V1909" r:id="rId1749" xr:uid="{00000000-0004-0000-0000-0000D4060000}"/>
    <hyperlink ref="V1910" r:id="rId1750" xr:uid="{00000000-0004-0000-0000-0000D5060000}"/>
    <hyperlink ref="V1911" r:id="rId1751" xr:uid="{00000000-0004-0000-0000-0000D6060000}"/>
    <hyperlink ref="V1912" r:id="rId1752" xr:uid="{00000000-0004-0000-0000-0000D7060000}"/>
    <hyperlink ref="V1913" r:id="rId1753" xr:uid="{00000000-0004-0000-0000-0000D8060000}"/>
    <hyperlink ref="V1914" r:id="rId1754" xr:uid="{00000000-0004-0000-0000-0000D9060000}"/>
    <hyperlink ref="V1915" r:id="rId1755" xr:uid="{00000000-0004-0000-0000-0000DA060000}"/>
    <hyperlink ref="V1916" r:id="rId1756" xr:uid="{00000000-0004-0000-0000-0000DB060000}"/>
    <hyperlink ref="V1917" r:id="rId1757" xr:uid="{00000000-0004-0000-0000-0000DC060000}"/>
    <hyperlink ref="V1918" r:id="rId1758" xr:uid="{00000000-0004-0000-0000-0000DD060000}"/>
    <hyperlink ref="V1919" r:id="rId1759" xr:uid="{00000000-0004-0000-0000-0000DE060000}"/>
    <hyperlink ref="V1920" r:id="rId1760" xr:uid="{00000000-0004-0000-0000-0000DF060000}"/>
    <hyperlink ref="V1921" r:id="rId1761" location="free-full-text" xr:uid="{00000000-0004-0000-0000-0000E0060000}"/>
    <hyperlink ref="V1922" r:id="rId1762" location="free-full-text" xr:uid="{00000000-0004-0000-0000-0000E1060000}"/>
    <hyperlink ref="V1923" r:id="rId1763" location="free-full-text" xr:uid="{00000000-0004-0000-0000-0000E2060000}"/>
    <hyperlink ref="V1924" r:id="rId1764" xr:uid="{00000000-0004-0000-0000-0000E3060000}"/>
    <hyperlink ref="V1925" r:id="rId1765" xr:uid="{00000000-0004-0000-0000-0000E4060000}"/>
    <hyperlink ref="V1926" r:id="rId1766" xr:uid="{00000000-0004-0000-0000-0000E5060000}"/>
    <hyperlink ref="V1927" r:id="rId1767" xr:uid="{00000000-0004-0000-0000-0000E6060000}"/>
    <hyperlink ref="V1930" r:id="rId1768" xr:uid="{00000000-0004-0000-0000-0000E7060000}"/>
    <hyperlink ref="V1931" r:id="rId1769" xr:uid="{00000000-0004-0000-0000-0000E8060000}"/>
    <hyperlink ref="V1932" r:id="rId1770" xr:uid="{00000000-0004-0000-0000-0000E9060000}"/>
    <hyperlink ref="V1933" r:id="rId1771" xr:uid="{00000000-0004-0000-0000-0000EA060000}"/>
    <hyperlink ref="V1935" r:id="rId1772" xr:uid="{00000000-0004-0000-0000-0000EB060000}"/>
    <hyperlink ref="V1936" r:id="rId1773" xr:uid="{00000000-0004-0000-0000-0000EC060000}"/>
    <hyperlink ref="U1937" r:id="rId1774" xr:uid="{00000000-0004-0000-0000-0000ED060000}"/>
    <hyperlink ref="V1937" r:id="rId1775" xr:uid="{00000000-0004-0000-0000-0000EE060000}"/>
    <hyperlink ref="U1938" r:id="rId1776" xr:uid="{00000000-0004-0000-0000-0000EF060000}"/>
    <hyperlink ref="V1938" r:id="rId1777" xr:uid="{00000000-0004-0000-0000-0000F0060000}"/>
    <hyperlink ref="U1939" r:id="rId1778" xr:uid="{00000000-0004-0000-0000-0000F1060000}"/>
    <hyperlink ref="V1939" r:id="rId1779" xr:uid="{00000000-0004-0000-0000-0000F2060000}"/>
    <hyperlink ref="V1941" r:id="rId1780" xr:uid="{00000000-0004-0000-0000-0000F3060000}"/>
    <hyperlink ref="V1942" r:id="rId1781" xr:uid="{00000000-0004-0000-0000-0000F4060000}"/>
    <hyperlink ref="V1943" r:id="rId1782" xr:uid="{00000000-0004-0000-0000-0000F5060000}"/>
    <hyperlink ref="V1944" r:id="rId1783" xr:uid="{00000000-0004-0000-0000-0000F6060000}"/>
    <hyperlink ref="V1945" r:id="rId1784" xr:uid="{00000000-0004-0000-0000-0000F7060000}"/>
    <hyperlink ref="V1946" r:id="rId1785" xr:uid="{00000000-0004-0000-0000-0000F8060000}"/>
    <hyperlink ref="V1947" r:id="rId1786" xr:uid="{00000000-0004-0000-0000-0000F9060000}"/>
    <hyperlink ref="V1948" r:id="rId1787" xr:uid="{00000000-0004-0000-0000-0000FA060000}"/>
    <hyperlink ref="V1949" r:id="rId1788" xr:uid="{00000000-0004-0000-0000-0000FB060000}"/>
    <hyperlink ref="V1950" r:id="rId1789" xr:uid="{00000000-0004-0000-0000-0000FC060000}"/>
    <hyperlink ref="V1951" r:id="rId1790" xr:uid="{00000000-0004-0000-0000-0000FD060000}"/>
    <hyperlink ref="V1952" r:id="rId1791" xr:uid="{00000000-0004-0000-0000-0000FE060000}"/>
    <hyperlink ref="V1953" r:id="rId1792" xr:uid="{00000000-0004-0000-0000-0000FF060000}"/>
    <hyperlink ref="V1954" r:id="rId1793" xr:uid="{00000000-0004-0000-0000-000000070000}"/>
    <hyperlink ref="V1955" r:id="rId1794" xr:uid="{00000000-0004-0000-0000-000001070000}"/>
    <hyperlink ref="V1956" r:id="rId1795" xr:uid="{00000000-0004-0000-0000-000002070000}"/>
    <hyperlink ref="V1957" r:id="rId1796" xr:uid="{00000000-0004-0000-0000-000003070000}"/>
    <hyperlink ref="V1958" r:id="rId1797" xr:uid="{00000000-0004-0000-0000-000004070000}"/>
    <hyperlink ref="V1959" r:id="rId1798" xr:uid="{00000000-0004-0000-0000-000005070000}"/>
    <hyperlink ref="V1960" r:id="rId1799" xr:uid="{00000000-0004-0000-0000-000006070000}"/>
    <hyperlink ref="V1961" r:id="rId1800" xr:uid="{00000000-0004-0000-0000-000007070000}"/>
    <hyperlink ref="V1962" r:id="rId1801" xr:uid="{00000000-0004-0000-0000-000008070000}"/>
    <hyperlink ref="V1963" r:id="rId1802" xr:uid="{00000000-0004-0000-0000-000009070000}"/>
    <hyperlink ref="V1964" r:id="rId1803" xr:uid="{00000000-0004-0000-0000-00000A070000}"/>
    <hyperlink ref="V1965" r:id="rId1804" xr:uid="{00000000-0004-0000-0000-00000B070000}"/>
    <hyperlink ref="V1966" r:id="rId1805" xr:uid="{00000000-0004-0000-0000-00000C070000}"/>
    <hyperlink ref="V1967" r:id="rId1806" xr:uid="{00000000-0004-0000-0000-00000D070000}"/>
    <hyperlink ref="V1968" r:id="rId1807" xr:uid="{00000000-0004-0000-0000-00000E070000}"/>
    <hyperlink ref="V1969" r:id="rId1808" xr:uid="{00000000-0004-0000-0000-00000F070000}"/>
    <hyperlink ref="V1970" r:id="rId1809" xr:uid="{00000000-0004-0000-0000-000010070000}"/>
    <hyperlink ref="V1971" r:id="rId1810" xr:uid="{00000000-0004-0000-0000-000011070000}"/>
    <hyperlink ref="V1972" r:id="rId1811" xr:uid="{00000000-0004-0000-0000-000012070000}"/>
    <hyperlink ref="V1973" r:id="rId1812" xr:uid="{00000000-0004-0000-0000-000013070000}"/>
    <hyperlink ref="V1974" r:id="rId1813" xr:uid="{00000000-0004-0000-0000-000014070000}"/>
    <hyperlink ref="V1975" r:id="rId1814" location="s0130" xr:uid="{00000000-0004-0000-0000-000015070000}"/>
    <hyperlink ref="V1976" r:id="rId1815" location="s0130" xr:uid="{00000000-0004-0000-0000-000016070000}"/>
    <hyperlink ref="V1977" r:id="rId1816" location="s0130" xr:uid="{00000000-0004-0000-0000-000017070000}"/>
    <hyperlink ref="V1978" r:id="rId1817" location="s0130" xr:uid="{00000000-0004-0000-0000-000018070000}"/>
    <hyperlink ref="V1979" r:id="rId1818" location="s0130" xr:uid="{00000000-0004-0000-0000-000019070000}"/>
    <hyperlink ref="V1980" r:id="rId1819" location="s0130" xr:uid="{00000000-0004-0000-0000-00001A070000}"/>
    <hyperlink ref="V1981" r:id="rId1820" location="s0130" xr:uid="{00000000-0004-0000-0000-00001B070000}"/>
    <hyperlink ref="V1982" r:id="rId1821" location="s0130" xr:uid="{00000000-0004-0000-0000-00001C070000}"/>
    <hyperlink ref="V1983" r:id="rId1822" location="s0130" xr:uid="{00000000-0004-0000-0000-00001D070000}"/>
    <hyperlink ref="V1984" r:id="rId1823" location="s0130" xr:uid="{00000000-0004-0000-0000-00001E070000}"/>
    <hyperlink ref="V1985" r:id="rId1824" location="s0130" xr:uid="{00000000-0004-0000-0000-00001F070000}"/>
    <hyperlink ref="V1986" r:id="rId1825" location="s0130" xr:uid="{00000000-0004-0000-0000-000020070000}"/>
    <hyperlink ref="V1987" r:id="rId1826" location="s0130" xr:uid="{00000000-0004-0000-0000-000021070000}"/>
    <hyperlink ref="V1988" r:id="rId1827" location="s0130" xr:uid="{00000000-0004-0000-0000-000022070000}"/>
    <hyperlink ref="V1989" r:id="rId1828" location="s0130" xr:uid="{00000000-0004-0000-0000-000023070000}"/>
    <hyperlink ref="V1990" r:id="rId1829" location="s0130" xr:uid="{00000000-0004-0000-0000-000024070000}"/>
    <hyperlink ref="V1991" r:id="rId1830" location="s0130" xr:uid="{00000000-0004-0000-0000-000025070000}"/>
    <hyperlink ref="V1992" r:id="rId1831" xr:uid="{00000000-0004-0000-0000-000026070000}"/>
    <hyperlink ref="V1993" r:id="rId1832" xr:uid="{00000000-0004-0000-0000-000027070000}"/>
    <hyperlink ref="V1994" r:id="rId1833" xr:uid="{00000000-0004-0000-0000-000028070000}"/>
    <hyperlink ref="V1995" r:id="rId1834" xr:uid="{00000000-0004-0000-0000-000029070000}"/>
    <hyperlink ref="V1996" r:id="rId1835" xr:uid="{00000000-0004-0000-0000-00002A070000}"/>
    <hyperlink ref="V1997" r:id="rId1836" xr:uid="{00000000-0004-0000-0000-00002B070000}"/>
    <hyperlink ref="V1998" r:id="rId1837" location="free-full-text" xr:uid="{00000000-0004-0000-0000-00002C070000}"/>
    <hyperlink ref="V1999" r:id="rId1838" location="free-full-text" xr:uid="{00000000-0004-0000-0000-00002D070000}"/>
    <hyperlink ref="V2000" r:id="rId1839" location="free-full-text" xr:uid="{00000000-0004-0000-0000-00002E070000}"/>
    <hyperlink ref="V2001" r:id="rId1840" location="free-full-text" xr:uid="{00000000-0004-0000-0000-00002F070000}"/>
    <hyperlink ref="V2002" r:id="rId1841" location="free-full-text" xr:uid="{00000000-0004-0000-0000-000030070000}"/>
    <hyperlink ref="V2003" r:id="rId1842" location="free-full-text" xr:uid="{00000000-0004-0000-0000-000031070000}"/>
    <hyperlink ref="V2008" r:id="rId1843" xr:uid="{00000000-0004-0000-0000-000032070000}"/>
    <hyperlink ref="V2012" r:id="rId1844" xr:uid="{00000000-0004-0000-0000-000033070000}"/>
    <hyperlink ref="V2013" r:id="rId1845" xr:uid="{00000000-0004-0000-0000-000034070000}"/>
    <hyperlink ref="V2014" r:id="rId1846" xr:uid="{00000000-0004-0000-0000-000035070000}"/>
    <hyperlink ref="V2015" r:id="rId1847" xr:uid="{00000000-0004-0000-0000-000036070000}"/>
    <hyperlink ref="V2020" r:id="rId1848" xr:uid="{00000000-0004-0000-0000-000037070000}"/>
    <hyperlink ref="V2021" r:id="rId1849" xr:uid="{00000000-0004-0000-0000-000038070000}"/>
    <hyperlink ref="V2022" r:id="rId1850" xr:uid="{00000000-0004-0000-0000-000039070000}"/>
    <hyperlink ref="V2023" r:id="rId1851" xr:uid="{00000000-0004-0000-0000-00003A070000}"/>
    <hyperlink ref="V2024" r:id="rId1852" xr:uid="{00000000-0004-0000-0000-00003B070000}"/>
    <hyperlink ref="V2025" r:id="rId1853" xr:uid="{00000000-0004-0000-0000-00003C070000}"/>
    <hyperlink ref="V2026" r:id="rId1854" xr:uid="{00000000-0004-0000-0000-00003D070000}"/>
    <hyperlink ref="V2027" r:id="rId1855" xr:uid="{00000000-0004-0000-0000-00003E070000}"/>
    <hyperlink ref="V2028" r:id="rId1856" xr:uid="{00000000-0004-0000-0000-00003F070000}"/>
    <hyperlink ref="V2029" r:id="rId1857" xr:uid="{00000000-0004-0000-0000-000040070000}"/>
    <hyperlink ref="V2030" r:id="rId1858" xr:uid="{00000000-0004-0000-0000-000041070000}"/>
    <hyperlink ref="V2031" r:id="rId1859" xr:uid="{00000000-0004-0000-0000-000042070000}"/>
    <hyperlink ref="V2032" r:id="rId1860" xr:uid="{00000000-0004-0000-0000-000043070000}"/>
    <hyperlink ref="V2033" r:id="rId1861" xr:uid="{00000000-0004-0000-0000-000044070000}"/>
    <hyperlink ref="V2034" r:id="rId1862" xr:uid="{00000000-0004-0000-0000-000045070000}"/>
    <hyperlink ref="U2035" r:id="rId1863" xr:uid="{00000000-0004-0000-0000-000046070000}"/>
    <hyperlink ref="V2035" r:id="rId1864" xr:uid="{00000000-0004-0000-0000-000047070000}"/>
    <hyperlink ref="U2036" r:id="rId1865" xr:uid="{00000000-0004-0000-0000-000048070000}"/>
    <hyperlink ref="V2036" r:id="rId1866" xr:uid="{00000000-0004-0000-0000-000049070000}"/>
    <hyperlink ref="U2037" r:id="rId1867" xr:uid="{00000000-0004-0000-0000-00004A070000}"/>
    <hyperlink ref="V2037" r:id="rId1868" xr:uid="{00000000-0004-0000-0000-00004B070000}"/>
    <hyperlink ref="U2038" r:id="rId1869" xr:uid="{00000000-0004-0000-0000-00004C070000}"/>
    <hyperlink ref="V2038" r:id="rId1870" xr:uid="{00000000-0004-0000-0000-00004D070000}"/>
    <hyperlink ref="U2039" r:id="rId1871" xr:uid="{00000000-0004-0000-0000-00004E070000}"/>
    <hyperlink ref="V2039" r:id="rId1872" xr:uid="{00000000-0004-0000-0000-00004F070000}"/>
    <hyperlink ref="U2040" r:id="rId1873" xr:uid="{00000000-0004-0000-0000-000050070000}"/>
    <hyperlink ref="V2040" r:id="rId1874" xr:uid="{00000000-0004-0000-0000-000051070000}"/>
    <hyperlink ref="U2041" r:id="rId1875" xr:uid="{00000000-0004-0000-0000-000052070000}"/>
    <hyperlink ref="V2041" r:id="rId1876" xr:uid="{00000000-0004-0000-0000-000053070000}"/>
    <hyperlink ref="U2042" r:id="rId1877" xr:uid="{00000000-0004-0000-0000-000054070000}"/>
    <hyperlink ref="V2042" r:id="rId1878" xr:uid="{00000000-0004-0000-0000-000055070000}"/>
    <hyperlink ref="U2043" r:id="rId1879" xr:uid="{00000000-0004-0000-0000-000056070000}"/>
    <hyperlink ref="V2043" r:id="rId1880" xr:uid="{00000000-0004-0000-0000-000057070000}"/>
    <hyperlink ref="U2044" r:id="rId1881" xr:uid="{00000000-0004-0000-0000-000058070000}"/>
    <hyperlink ref="V2044" r:id="rId1882" xr:uid="{00000000-0004-0000-0000-000059070000}"/>
    <hyperlink ref="U2045" r:id="rId1883" xr:uid="{00000000-0004-0000-0000-00005A070000}"/>
    <hyperlink ref="V2045" r:id="rId1884" xr:uid="{00000000-0004-0000-0000-00005B070000}"/>
    <hyperlink ref="U2046" r:id="rId1885" xr:uid="{00000000-0004-0000-0000-00005C070000}"/>
    <hyperlink ref="V2046" r:id="rId1886" xr:uid="{00000000-0004-0000-0000-00005D070000}"/>
    <hyperlink ref="U2047" r:id="rId1887" xr:uid="{00000000-0004-0000-0000-00005E070000}"/>
    <hyperlink ref="V2047" r:id="rId1888" xr:uid="{00000000-0004-0000-0000-00005F070000}"/>
    <hyperlink ref="U2048" r:id="rId1889" xr:uid="{00000000-0004-0000-0000-000060070000}"/>
    <hyperlink ref="V2048" r:id="rId1890" xr:uid="{00000000-0004-0000-0000-000061070000}"/>
    <hyperlink ref="V2049" r:id="rId1891" location="free-full-text" xr:uid="{00000000-0004-0000-0000-000062070000}"/>
    <hyperlink ref="V2050" r:id="rId1892" location="free-full-text" xr:uid="{00000000-0004-0000-0000-000063070000}"/>
    <hyperlink ref="V2051" r:id="rId1893" location="free-full-text" xr:uid="{00000000-0004-0000-0000-000064070000}"/>
    <hyperlink ref="V2052" r:id="rId1894" location="free-full-text" xr:uid="{00000000-0004-0000-0000-000065070000}"/>
    <hyperlink ref="V2053" r:id="rId1895" location="free-full-text" xr:uid="{00000000-0004-0000-0000-000066070000}"/>
    <hyperlink ref="V2054" r:id="rId1896" location="free-full-text" xr:uid="{00000000-0004-0000-0000-000067070000}"/>
    <hyperlink ref="V2055" r:id="rId1897" location="free-full-text" xr:uid="{00000000-0004-0000-0000-000068070000}"/>
    <hyperlink ref="V2056" r:id="rId1898" location="free-full-text" xr:uid="{00000000-0004-0000-0000-000069070000}"/>
    <hyperlink ref="V2057" r:id="rId1899" xr:uid="{00000000-0004-0000-0000-00006A070000}"/>
    <hyperlink ref="V2058" r:id="rId1900" xr:uid="{00000000-0004-0000-0000-00006B070000}"/>
    <hyperlink ref="V2059" r:id="rId1901" xr:uid="{00000000-0004-0000-0000-00006C070000}"/>
    <hyperlink ref="V2060" r:id="rId1902" xr:uid="{00000000-0004-0000-0000-00006D070000}"/>
    <hyperlink ref="V2061" r:id="rId1903" xr:uid="{00000000-0004-0000-0000-00006E070000}"/>
    <hyperlink ref="V2062" r:id="rId1904" xr:uid="{00000000-0004-0000-0000-00006F070000}"/>
    <hyperlink ref="V2063" r:id="rId1905" xr:uid="{00000000-0004-0000-0000-000070070000}"/>
    <hyperlink ref="V2064" r:id="rId1906" xr:uid="{00000000-0004-0000-0000-000071070000}"/>
    <hyperlink ref="V2065" r:id="rId1907" xr:uid="{00000000-0004-0000-0000-000072070000}"/>
    <hyperlink ref="V2066" r:id="rId1908" xr:uid="{00000000-0004-0000-0000-000073070000}"/>
    <hyperlink ref="V2067" r:id="rId1909" xr:uid="{00000000-0004-0000-0000-000074070000}"/>
    <hyperlink ref="V2068" r:id="rId1910" xr:uid="{00000000-0004-0000-0000-000075070000}"/>
    <hyperlink ref="V2069" r:id="rId1911" xr:uid="{00000000-0004-0000-0000-000076070000}"/>
    <hyperlink ref="V2070" r:id="rId1912" xr:uid="{00000000-0004-0000-0000-000077070000}"/>
    <hyperlink ref="V2071" r:id="rId1913" xr:uid="{00000000-0004-0000-0000-000078070000}"/>
    <hyperlink ref="V2072" r:id="rId1914" xr:uid="{00000000-0004-0000-0000-000079070000}"/>
    <hyperlink ref="V2073" r:id="rId1915" xr:uid="{00000000-0004-0000-0000-00007A070000}"/>
    <hyperlink ref="V2074" r:id="rId1916" xr:uid="{00000000-0004-0000-0000-00007B070000}"/>
    <hyperlink ref="V2075" r:id="rId1917" xr:uid="{00000000-0004-0000-0000-00007C070000}"/>
    <hyperlink ref="V2076" r:id="rId1918" xr:uid="{00000000-0004-0000-0000-00007D070000}"/>
    <hyperlink ref="V2077" r:id="rId1919" xr:uid="{00000000-0004-0000-0000-00007E070000}"/>
    <hyperlink ref="V2078" r:id="rId1920" xr:uid="{00000000-0004-0000-0000-00007F070000}"/>
    <hyperlink ref="V2079" r:id="rId1921" xr:uid="{00000000-0004-0000-0000-000080070000}"/>
    <hyperlink ref="V2080" r:id="rId1922" xr:uid="{00000000-0004-0000-0000-000081070000}"/>
    <hyperlink ref="V2081" r:id="rId1923" xr:uid="{00000000-0004-0000-0000-000082070000}"/>
    <hyperlink ref="V2082" r:id="rId1924" xr:uid="{00000000-0004-0000-0000-000083070000}"/>
    <hyperlink ref="V2083" r:id="rId1925" xr:uid="{00000000-0004-0000-0000-000084070000}"/>
    <hyperlink ref="V2084" r:id="rId1926" xr:uid="{00000000-0004-0000-0000-000085070000}"/>
    <hyperlink ref="V2085" r:id="rId1927" xr:uid="{00000000-0004-0000-0000-000086070000}"/>
    <hyperlink ref="V2086" r:id="rId1928" xr:uid="{00000000-0004-0000-0000-000087070000}"/>
    <hyperlink ref="V2087" r:id="rId1929" xr:uid="{00000000-0004-0000-0000-000088070000}"/>
    <hyperlink ref="V2088" r:id="rId1930" xr:uid="{00000000-0004-0000-0000-000089070000}"/>
    <hyperlink ref="V2089" r:id="rId1931" xr:uid="{00000000-0004-0000-0000-00008A070000}"/>
    <hyperlink ref="U2090" r:id="rId1932" xr:uid="{00000000-0004-0000-0000-00008B070000}"/>
    <hyperlink ref="V2090" r:id="rId1933" xr:uid="{00000000-0004-0000-0000-00008C070000}"/>
    <hyperlink ref="V2091" r:id="rId1934" xr:uid="{00000000-0004-0000-0000-00008D070000}"/>
    <hyperlink ref="U2092" r:id="rId1935" xr:uid="{00000000-0004-0000-0000-00008E070000}"/>
    <hyperlink ref="V2092" r:id="rId1936" xr:uid="{00000000-0004-0000-0000-00008F070000}"/>
    <hyperlink ref="V2093" r:id="rId1937" xr:uid="{00000000-0004-0000-0000-000090070000}"/>
    <hyperlink ref="U2094" r:id="rId1938" xr:uid="{00000000-0004-0000-0000-000091070000}"/>
    <hyperlink ref="V2094" r:id="rId1939" xr:uid="{00000000-0004-0000-0000-000092070000}"/>
    <hyperlink ref="V2095" r:id="rId1940" xr:uid="{00000000-0004-0000-0000-000093070000}"/>
    <hyperlink ref="V2096" r:id="rId1941" xr:uid="{00000000-0004-0000-0000-000094070000}"/>
    <hyperlink ref="V2097" r:id="rId1942" xr:uid="{00000000-0004-0000-0000-000095070000}"/>
    <hyperlink ref="V2098" r:id="rId1943" xr:uid="{00000000-0004-0000-0000-000096070000}"/>
    <hyperlink ref="V2099" r:id="rId1944" xr:uid="{00000000-0004-0000-0000-000097070000}"/>
    <hyperlink ref="V2100" r:id="rId1945" xr:uid="{00000000-0004-0000-0000-000098070000}"/>
    <hyperlink ref="V2101" r:id="rId1946" xr:uid="{00000000-0004-0000-0000-000099070000}"/>
    <hyperlink ref="V2102" r:id="rId1947" xr:uid="{00000000-0004-0000-0000-00009A070000}"/>
    <hyperlink ref="V2103" r:id="rId1948" xr:uid="{00000000-0004-0000-0000-00009B070000}"/>
    <hyperlink ref="V2104" r:id="rId1949" xr:uid="{00000000-0004-0000-0000-00009C070000}"/>
    <hyperlink ref="V2105" r:id="rId1950" xr:uid="{00000000-0004-0000-0000-00009D070000}"/>
    <hyperlink ref="V2106" r:id="rId1951" location="!divAbstract" xr:uid="{00000000-0004-0000-0000-00009E070000}"/>
    <hyperlink ref="V2107" r:id="rId1952" xr:uid="{00000000-0004-0000-0000-00009F070000}"/>
    <hyperlink ref="U2109" r:id="rId1953" xr:uid="{00000000-0004-0000-0000-0000A0070000}"/>
    <hyperlink ref="V2109" r:id="rId1954" xr:uid="{00000000-0004-0000-0000-0000A1070000}"/>
    <hyperlink ref="U2110" r:id="rId1955" xr:uid="{00000000-0004-0000-0000-0000A2070000}"/>
    <hyperlink ref="V2110" r:id="rId1956" xr:uid="{00000000-0004-0000-0000-0000A3070000}"/>
    <hyperlink ref="U2111" r:id="rId1957" xr:uid="{00000000-0004-0000-0000-0000A4070000}"/>
    <hyperlink ref="V2111" r:id="rId1958" xr:uid="{00000000-0004-0000-0000-0000A5070000}"/>
    <hyperlink ref="U2112" r:id="rId1959" xr:uid="{00000000-0004-0000-0000-0000A6070000}"/>
    <hyperlink ref="V2112" r:id="rId1960" xr:uid="{00000000-0004-0000-0000-0000A7070000}"/>
    <hyperlink ref="U2113" r:id="rId1961" xr:uid="{00000000-0004-0000-0000-0000A8070000}"/>
    <hyperlink ref="V2113" r:id="rId1962" xr:uid="{00000000-0004-0000-0000-0000A9070000}"/>
    <hyperlink ref="U2114" r:id="rId1963" xr:uid="{00000000-0004-0000-0000-0000AA070000}"/>
    <hyperlink ref="V2114" r:id="rId1964" xr:uid="{00000000-0004-0000-0000-0000AB070000}"/>
    <hyperlink ref="V2115" r:id="rId1965" xr:uid="{00000000-0004-0000-0000-0000AC070000}"/>
    <hyperlink ref="V2116" r:id="rId1966" xr:uid="{00000000-0004-0000-0000-0000AD070000}"/>
    <hyperlink ref="V2117" r:id="rId1967" xr:uid="{00000000-0004-0000-0000-0000AE070000}"/>
    <hyperlink ref="V2119" r:id="rId1968" xr:uid="{00000000-0004-0000-0000-0000AF070000}"/>
    <hyperlink ref="V2121" r:id="rId1969" location="id742091" xr:uid="{00000000-0004-0000-0000-0000B0070000}"/>
    <hyperlink ref="V2122" r:id="rId1970" location="id742091" xr:uid="{00000000-0004-0000-0000-0000B1070000}"/>
    <hyperlink ref="V2123" r:id="rId1971" xr:uid="{00000000-0004-0000-0000-0000B2070000}"/>
    <hyperlink ref="V2124" r:id="rId1972" xr:uid="{00000000-0004-0000-0000-0000B3070000}"/>
    <hyperlink ref="V2125" r:id="rId1973" xr:uid="{00000000-0004-0000-0000-0000B4070000}"/>
    <hyperlink ref="V2126" r:id="rId1974" xr:uid="{00000000-0004-0000-0000-0000B5070000}"/>
    <hyperlink ref="V2127" r:id="rId1975" xr:uid="{00000000-0004-0000-0000-0000B6070000}"/>
    <hyperlink ref="V2128" r:id="rId1976" xr:uid="{00000000-0004-0000-0000-0000B7070000}"/>
    <hyperlink ref="V2129" r:id="rId1977" location="id742091" xr:uid="{00000000-0004-0000-0000-0000B8070000}"/>
    <hyperlink ref="V2130" r:id="rId1978" location="id742091" xr:uid="{00000000-0004-0000-0000-0000B9070000}"/>
    <hyperlink ref="V2131" r:id="rId1979" location="id742091" xr:uid="{00000000-0004-0000-0000-0000BA070000}"/>
    <hyperlink ref="V2132" r:id="rId1980" location="id742091" xr:uid="{00000000-0004-0000-0000-0000BB070000}"/>
    <hyperlink ref="V2133" r:id="rId1981" location="id742091" xr:uid="{00000000-0004-0000-0000-0000BC070000}"/>
    <hyperlink ref="V2134" r:id="rId1982" location="id742091" xr:uid="{00000000-0004-0000-0000-0000BD070000}"/>
    <hyperlink ref="V2135" r:id="rId1983" location="id742091" xr:uid="{00000000-0004-0000-0000-0000BE070000}"/>
    <hyperlink ref="V2136" r:id="rId1984" xr:uid="{00000000-0004-0000-0000-0000BF070000}"/>
    <hyperlink ref="V2137" r:id="rId1985" xr:uid="{00000000-0004-0000-0000-0000C0070000}"/>
    <hyperlink ref="V2138" r:id="rId1986" xr:uid="{00000000-0004-0000-0000-0000C1070000}"/>
    <hyperlink ref="V2139" r:id="rId1987" xr:uid="{00000000-0004-0000-0000-0000C2070000}"/>
    <hyperlink ref="V2140" r:id="rId1988" location="free-full-text" xr:uid="{00000000-0004-0000-0000-0000C3070000}"/>
    <hyperlink ref="V2141" r:id="rId1989" location="free-full-text" xr:uid="{00000000-0004-0000-0000-0000C4070000}"/>
    <hyperlink ref="V2142" r:id="rId1990" xr:uid="{00000000-0004-0000-0000-0000C5070000}"/>
    <hyperlink ref="V2143" r:id="rId1991" xr:uid="{00000000-0004-0000-0000-0000C6070000}"/>
    <hyperlink ref="V2144" r:id="rId1992" location="free-full-text" xr:uid="{00000000-0004-0000-0000-0000C7070000}"/>
    <hyperlink ref="V2145" r:id="rId1993" xr:uid="{00000000-0004-0000-0000-0000C8070000}"/>
    <hyperlink ref="V2146" r:id="rId1994" xr:uid="{00000000-0004-0000-0000-0000C9070000}"/>
    <hyperlink ref="V2147" r:id="rId1995" xr:uid="{00000000-0004-0000-0000-0000CA070000}"/>
    <hyperlink ref="V2148" r:id="rId1996" location="free-full-text" xr:uid="{00000000-0004-0000-0000-0000CB070000}"/>
    <hyperlink ref="V2149" r:id="rId1997" location="free-full-text" xr:uid="{00000000-0004-0000-0000-0000CC070000}"/>
    <hyperlink ref="V2150" r:id="rId1998" location="free-full-text" xr:uid="{00000000-0004-0000-0000-0000CD070000}"/>
    <hyperlink ref="V2151" r:id="rId1999" location="free-full-text" xr:uid="{00000000-0004-0000-0000-0000CE070000}"/>
    <hyperlink ref="V2152" r:id="rId2000" xr:uid="{00000000-0004-0000-0000-0000CF070000}"/>
    <hyperlink ref="V2153" r:id="rId2001" location="free-full-text" xr:uid="{00000000-0004-0000-0000-0000D0070000}"/>
    <hyperlink ref="V2154" r:id="rId2002" location="free-full-text" xr:uid="{00000000-0004-0000-0000-0000D1070000}"/>
    <hyperlink ref="V2155" r:id="rId2003" location="free-full-text" xr:uid="{00000000-0004-0000-0000-0000D2070000}"/>
    <hyperlink ref="V2156" r:id="rId2004" xr:uid="{00000000-0004-0000-0000-0000D3070000}"/>
    <hyperlink ref="V2157" r:id="rId2005" xr:uid="{00000000-0004-0000-0000-0000D4070000}"/>
    <hyperlink ref="V2158" r:id="rId2006" xr:uid="{00000000-0004-0000-0000-0000D5070000}"/>
    <hyperlink ref="V2159" r:id="rId2007" xr:uid="{00000000-0004-0000-0000-0000D6070000}"/>
    <hyperlink ref="V2160" r:id="rId2008" xr:uid="{00000000-0004-0000-0000-0000D7070000}"/>
    <hyperlink ref="V2161" r:id="rId2009" xr:uid="{00000000-0004-0000-0000-0000D8070000}"/>
    <hyperlink ref="V2162" r:id="rId2010" xr:uid="{00000000-0004-0000-0000-0000D9070000}"/>
    <hyperlink ref="V2163" r:id="rId2011" xr:uid="{00000000-0004-0000-0000-0000DA070000}"/>
    <hyperlink ref="V2164" r:id="rId2012" xr:uid="{00000000-0004-0000-0000-0000DB070000}"/>
    <hyperlink ref="V2165" r:id="rId2013" xr:uid="{00000000-0004-0000-0000-0000DC070000}"/>
    <hyperlink ref="V2166" r:id="rId2014" xr:uid="{00000000-0004-0000-0000-0000DD070000}"/>
    <hyperlink ref="V2167" r:id="rId2015" xr:uid="{00000000-0004-0000-0000-0000DE070000}"/>
    <hyperlink ref="V2168" r:id="rId2016" xr:uid="{00000000-0004-0000-0000-0000DF070000}"/>
    <hyperlink ref="V2169" r:id="rId2017" xr:uid="{00000000-0004-0000-0000-0000E0070000}"/>
    <hyperlink ref="V2170" r:id="rId2018" xr:uid="{00000000-0004-0000-0000-0000E1070000}"/>
    <hyperlink ref="V2171" r:id="rId2019" xr:uid="{00000000-0004-0000-0000-0000E2070000}"/>
    <hyperlink ref="V2172" r:id="rId2020" xr:uid="{00000000-0004-0000-0000-0000E3070000}"/>
    <hyperlink ref="V2174" r:id="rId2021" location="free-full-text" xr:uid="{00000000-0004-0000-0000-0000E4070000}"/>
    <hyperlink ref="V2175" r:id="rId2022" xr:uid="{00000000-0004-0000-0000-0000E5070000}"/>
    <hyperlink ref="V2178" r:id="rId2023" xr:uid="{00000000-0004-0000-0000-0000E6070000}"/>
    <hyperlink ref="V2179" r:id="rId2024" xr:uid="{00000000-0004-0000-0000-0000E7070000}"/>
    <hyperlink ref="V2180" r:id="rId2025" xr:uid="{00000000-0004-0000-0000-0000E8070000}"/>
    <hyperlink ref="V2181" r:id="rId2026" xr:uid="{00000000-0004-0000-0000-0000E9070000}"/>
    <hyperlink ref="V2182" r:id="rId2027" xr:uid="{00000000-0004-0000-0000-0000EA070000}"/>
    <hyperlink ref="V2183" r:id="rId2028" xr:uid="{00000000-0004-0000-0000-0000EB070000}"/>
    <hyperlink ref="V2184" r:id="rId2029" xr:uid="{00000000-0004-0000-0000-0000EC070000}"/>
    <hyperlink ref="V2185" r:id="rId2030" xr:uid="{00000000-0004-0000-0000-0000ED070000}"/>
    <hyperlink ref="V2186" r:id="rId2031" xr:uid="{00000000-0004-0000-0000-0000EE070000}"/>
    <hyperlink ref="V2187" r:id="rId2032" xr:uid="{00000000-0004-0000-0000-0000EF070000}"/>
    <hyperlink ref="V2188" r:id="rId2033" xr:uid="{00000000-0004-0000-0000-0000F0070000}"/>
    <hyperlink ref="U2189" r:id="rId2034" xr:uid="{00000000-0004-0000-0000-0000F1070000}"/>
    <hyperlink ref="V2189" r:id="rId2035" xr:uid="{00000000-0004-0000-0000-0000F2070000}"/>
    <hyperlink ref="U2190" r:id="rId2036" xr:uid="{00000000-0004-0000-0000-0000F3070000}"/>
    <hyperlink ref="V2190" r:id="rId2037" xr:uid="{00000000-0004-0000-0000-0000F4070000}"/>
    <hyperlink ref="V2192" r:id="rId2038" xr:uid="{00000000-0004-0000-0000-0000F5070000}"/>
    <hyperlink ref="V2193" r:id="rId2039" xr:uid="{00000000-0004-0000-0000-0000F6070000}"/>
    <hyperlink ref="V2194" r:id="rId2040" xr:uid="{00000000-0004-0000-0000-0000F7070000}"/>
    <hyperlink ref="V2195" r:id="rId2041" xr:uid="{00000000-0004-0000-0000-0000F8070000}"/>
    <hyperlink ref="V2196" r:id="rId2042" xr:uid="{00000000-0004-0000-0000-0000F9070000}"/>
    <hyperlink ref="V2197" r:id="rId2043" xr:uid="{00000000-0004-0000-0000-0000FA070000}"/>
    <hyperlink ref="V2198" r:id="rId2044" xr:uid="{00000000-0004-0000-0000-0000FB070000}"/>
    <hyperlink ref="V2199" r:id="rId2045" xr:uid="{00000000-0004-0000-0000-0000FC070000}"/>
    <hyperlink ref="V2200" r:id="rId2046" location="free-full-text" xr:uid="{00000000-0004-0000-0000-0000FD070000}"/>
    <hyperlink ref="V2201" r:id="rId2047" xr:uid="{00000000-0004-0000-0000-0000FE070000}"/>
    <hyperlink ref="V2202" r:id="rId2048" xr:uid="{00000000-0004-0000-0000-0000FF070000}"/>
    <hyperlink ref="V2203" r:id="rId2049" xr:uid="{00000000-0004-0000-0000-000000080000}"/>
    <hyperlink ref="V2204" r:id="rId2050" xr:uid="{00000000-0004-0000-0000-000001080000}"/>
    <hyperlink ref="V2206" r:id="rId2051" xr:uid="{00000000-0004-0000-0000-000002080000}"/>
    <hyperlink ref="V2212" r:id="rId2052" location="!divAbstract" xr:uid="{00000000-0004-0000-0000-000003080000}"/>
    <hyperlink ref="V2213" r:id="rId2053" xr:uid="{00000000-0004-0000-0000-000004080000}"/>
    <hyperlink ref="U2214" r:id="rId2054" xr:uid="{00000000-0004-0000-0000-000005080000}"/>
    <hyperlink ref="V2214" r:id="rId2055" xr:uid="{00000000-0004-0000-0000-000006080000}"/>
    <hyperlink ref="U2215" r:id="rId2056" xr:uid="{00000000-0004-0000-0000-000007080000}"/>
    <hyperlink ref="V2215" r:id="rId2057" xr:uid="{00000000-0004-0000-0000-000008080000}"/>
    <hyperlink ref="U2216" r:id="rId2058" xr:uid="{00000000-0004-0000-0000-000009080000}"/>
    <hyperlink ref="V2216" r:id="rId2059" xr:uid="{00000000-0004-0000-0000-00000A080000}"/>
    <hyperlink ref="U2217" r:id="rId2060" xr:uid="{00000000-0004-0000-0000-00000B080000}"/>
    <hyperlink ref="V2217" r:id="rId2061" xr:uid="{00000000-0004-0000-0000-00000C080000}"/>
    <hyperlink ref="U2218" r:id="rId2062" xr:uid="{00000000-0004-0000-0000-00000D080000}"/>
    <hyperlink ref="V2218" r:id="rId2063" xr:uid="{00000000-0004-0000-0000-00000E080000}"/>
    <hyperlink ref="V2219" r:id="rId2064" xr:uid="{00000000-0004-0000-0000-00000F080000}"/>
    <hyperlink ref="V2220" r:id="rId2065" xr:uid="{00000000-0004-0000-0000-000010080000}"/>
    <hyperlink ref="V2221" r:id="rId2066" xr:uid="{00000000-0004-0000-0000-000011080000}"/>
    <hyperlink ref="V2223" r:id="rId2067" xr:uid="{00000000-0004-0000-0000-000012080000}"/>
    <hyperlink ref="V2224" r:id="rId2068" xr:uid="{00000000-0004-0000-0000-000013080000}"/>
    <hyperlink ref="V2225" r:id="rId2069" location="!divAbstract" xr:uid="{00000000-0004-0000-0000-000014080000}"/>
    <hyperlink ref="V2226" r:id="rId2070" location="!divAbstract" xr:uid="{00000000-0004-0000-0000-000015080000}"/>
    <hyperlink ref="V2227" r:id="rId2071" xr:uid="{00000000-0004-0000-0000-000016080000}"/>
    <hyperlink ref="V2228" r:id="rId2072" xr:uid="{00000000-0004-0000-0000-000017080000}"/>
    <hyperlink ref="V2230" r:id="rId2073" xr:uid="{00000000-0004-0000-0000-000018080000}"/>
    <hyperlink ref="V2231" r:id="rId2074" xr:uid="{00000000-0004-0000-0000-000019080000}"/>
    <hyperlink ref="V2232" r:id="rId2075" xr:uid="{00000000-0004-0000-0000-00001A080000}"/>
    <hyperlink ref="V2233" r:id="rId2076" xr:uid="{00000000-0004-0000-0000-00001B080000}"/>
    <hyperlink ref="V2238" r:id="rId2077" xr:uid="{00000000-0004-0000-0000-00001C080000}"/>
    <hyperlink ref="V2239" r:id="rId2078" xr:uid="{00000000-0004-0000-0000-00001D080000}"/>
    <hyperlink ref="V2240" r:id="rId2079" xr:uid="{00000000-0004-0000-0000-00001E080000}"/>
    <hyperlink ref="V2241" r:id="rId2080" xr:uid="{00000000-0004-0000-0000-00001F080000}"/>
    <hyperlink ref="V2242" r:id="rId2081" xr:uid="{00000000-0004-0000-0000-000020080000}"/>
    <hyperlink ref="V2243" r:id="rId2082" xr:uid="{00000000-0004-0000-0000-000021080000}"/>
    <hyperlink ref="U2244" r:id="rId2083" xr:uid="{00000000-0004-0000-0000-000022080000}"/>
    <hyperlink ref="V2244" r:id="rId2084" xr:uid="{00000000-0004-0000-0000-000023080000}"/>
    <hyperlink ref="U2245" r:id="rId2085" xr:uid="{00000000-0004-0000-0000-000024080000}"/>
    <hyperlink ref="V2245" r:id="rId2086" xr:uid="{00000000-0004-0000-0000-000025080000}"/>
    <hyperlink ref="U2246" r:id="rId2087" xr:uid="{00000000-0004-0000-0000-000026080000}"/>
    <hyperlink ref="V2246" r:id="rId2088" xr:uid="{00000000-0004-0000-0000-000027080000}"/>
    <hyperlink ref="U2247" r:id="rId2089" xr:uid="{00000000-0004-0000-0000-000028080000}"/>
    <hyperlink ref="V2247" r:id="rId2090" xr:uid="{00000000-0004-0000-0000-000029080000}"/>
    <hyperlink ref="U2248" r:id="rId2091" xr:uid="{00000000-0004-0000-0000-00002A080000}"/>
    <hyperlink ref="V2248" r:id="rId2092" xr:uid="{00000000-0004-0000-0000-00002B080000}"/>
    <hyperlink ref="V2249" r:id="rId2093" xr:uid="{00000000-0004-0000-0000-00002C080000}"/>
    <hyperlink ref="U2250" r:id="rId2094" xr:uid="{00000000-0004-0000-0000-00002D080000}"/>
    <hyperlink ref="V2250" r:id="rId2095" xr:uid="{00000000-0004-0000-0000-00002E080000}"/>
    <hyperlink ref="U2251" r:id="rId2096" xr:uid="{00000000-0004-0000-0000-00002F080000}"/>
    <hyperlink ref="V2251" r:id="rId2097" xr:uid="{00000000-0004-0000-0000-000030080000}"/>
    <hyperlink ref="V2252" r:id="rId2098" xr:uid="{00000000-0004-0000-0000-000031080000}"/>
    <hyperlink ref="V2256" r:id="rId2099" xr:uid="{00000000-0004-0000-0000-000032080000}"/>
    <hyperlink ref="V2257" r:id="rId2100" xr:uid="{00000000-0004-0000-0000-000033080000}"/>
    <hyperlink ref="V2258" r:id="rId2101" xr:uid="{00000000-0004-0000-0000-000034080000}"/>
    <hyperlink ref="V2259" r:id="rId2102" xr:uid="{00000000-0004-0000-0000-000035080000}"/>
    <hyperlink ref="V2260" r:id="rId2103" xr:uid="{00000000-0004-0000-0000-000036080000}"/>
    <hyperlink ref="V2261" r:id="rId2104" xr:uid="{00000000-0004-0000-0000-000037080000}"/>
    <hyperlink ref="V2262" r:id="rId2105" xr:uid="{00000000-0004-0000-0000-000038080000}"/>
    <hyperlink ref="V2263" r:id="rId2106" xr:uid="{00000000-0004-0000-0000-000039080000}"/>
    <hyperlink ref="V2264" r:id="rId2107" xr:uid="{00000000-0004-0000-0000-00003A080000}"/>
    <hyperlink ref="V2265" r:id="rId2108" xr:uid="{00000000-0004-0000-0000-00003B080000}"/>
    <hyperlink ref="V2269" r:id="rId2109" xr:uid="{00000000-0004-0000-0000-00003C080000}"/>
    <hyperlink ref="V2270" r:id="rId2110" xr:uid="{00000000-0004-0000-0000-00003D080000}"/>
    <hyperlink ref="V2271" r:id="rId2111" xr:uid="{00000000-0004-0000-0000-00003E080000}"/>
    <hyperlink ref="V2272" r:id="rId2112" location="id758938" xr:uid="{00000000-0004-0000-0000-00003F080000}"/>
    <hyperlink ref="V2273" r:id="rId2113" location="free-full-text" xr:uid="{00000000-0004-0000-0000-000040080000}"/>
    <hyperlink ref="V2274" r:id="rId2114" location="free-full-text" xr:uid="{00000000-0004-0000-0000-000041080000}"/>
    <hyperlink ref="V2275" r:id="rId2115" xr:uid="{00000000-0004-0000-0000-000042080000}"/>
    <hyperlink ref="V2276" r:id="rId2116" xr:uid="{00000000-0004-0000-0000-000043080000}"/>
    <hyperlink ref="U2277" r:id="rId2117" xr:uid="{00000000-0004-0000-0000-000044080000}"/>
    <hyperlink ref="V2277" r:id="rId2118" xr:uid="{00000000-0004-0000-0000-000045080000}"/>
    <hyperlink ref="U2278" r:id="rId2119" xr:uid="{00000000-0004-0000-0000-000046080000}"/>
    <hyperlink ref="V2278" r:id="rId2120" xr:uid="{00000000-0004-0000-0000-000047080000}"/>
    <hyperlink ref="V2279" r:id="rId2121" xr:uid="{00000000-0004-0000-0000-000048080000}"/>
    <hyperlink ref="U2280" r:id="rId2122" xr:uid="{00000000-0004-0000-0000-000049080000}"/>
    <hyperlink ref="V2280" r:id="rId2123" xr:uid="{00000000-0004-0000-0000-00004A080000}"/>
    <hyperlink ref="V2281" r:id="rId2124" xr:uid="{00000000-0004-0000-0000-00004B080000}"/>
    <hyperlink ref="V2282" r:id="rId2125" xr:uid="{00000000-0004-0000-0000-00004C080000}"/>
    <hyperlink ref="V2283" r:id="rId2126" xr:uid="{00000000-0004-0000-0000-00004D080000}"/>
    <hyperlink ref="V2284" r:id="rId2127" xr:uid="{00000000-0004-0000-0000-00004E080000}"/>
    <hyperlink ref="V2285" r:id="rId2128" xr:uid="{00000000-0004-0000-0000-00004F080000}"/>
    <hyperlink ref="V2286" r:id="rId2129" xr:uid="{00000000-0004-0000-0000-000050080000}"/>
    <hyperlink ref="U2287" r:id="rId2130" xr:uid="{00000000-0004-0000-0000-000051080000}"/>
    <hyperlink ref="U2288" r:id="rId2131" xr:uid="{00000000-0004-0000-0000-000052080000}"/>
    <hyperlink ref="V2288" r:id="rId2132" xr:uid="{00000000-0004-0000-0000-000053080000}"/>
    <hyperlink ref="U2289" r:id="rId2133" xr:uid="{00000000-0004-0000-0000-000054080000}"/>
    <hyperlink ref="U2290" r:id="rId2134" xr:uid="{00000000-0004-0000-0000-000055080000}"/>
    <hyperlink ref="V2290" r:id="rId2135" xr:uid="{00000000-0004-0000-0000-000056080000}"/>
    <hyperlink ref="U2291" r:id="rId2136" xr:uid="{00000000-0004-0000-0000-000057080000}"/>
    <hyperlink ref="V2291" r:id="rId2137" xr:uid="{00000000-0004-0000-0000-000058080000}"/>
    <hyperlink ref="U2292" r:id="rId2138" xr:uid="{00000000-0004-0000-0000-000059080000}"/>
    <hyperlink ref="V2292" r:id="rId2139" xr:uid="{00000000-0004-0000-0000-00005A080000}"/>
    <hyperlink ref="U2293" r:id="rId2140" xr:uid="{00000000-0004-0000-0000-00005B080000}"/>
    <hyperlink ref="V2293" r:id="rId2141" xr:uid="{00000000-0004-0000-0000-00005C080000}"/>
    <hyperlink ref="U2294" r:id="rId2142" xr:uid="{00000000-0004-0000-0000-00005D080000}"/>
    <hyperlink ref="V2294" r:id="rId2143" xr:uid="{00000000-0004-0000-0000-00005E080000}"/>
    <hyperlink ref="U2295" r:id="rId2144" xr:uid="{00000000-0004-0000-0000-00005F080000}"/>
    <hyperlink ref="V2295" r:id="rId2145" xr:uid="{00000000-0004-0000-0000-000060080000}"/>
    <hyperlink ref="U2296" r:id="rId2146" xr:uid="{00000000-0004-0000-0000-000061080000}"/>
    <hyperlink ref="V2296" r:id="rId2147" xr:uid="{00000000-0004-0000-0000-000062080000}"/>
    <hyperlink ref="U2297" r:id="rId2148" xr:uid="{00000000-0004-0000-0000-000063080000}"/>
    <hyperlink ref="V2297" r:id="rId2149" xr:uid="{00000000-0004-0000-0000-000064080000}"/>
    <hyperlink ref="U2298" r:id="rId2150" xr:uid="{00000000-0004-0000-0000-000065080000}"/>
    <hyperlink ref="V2298" r:id="rId2151" xr:uid="{00000000-0004-0000-0000-000066080000}"/>
    <hyperlink ref="U2299" r:id="rId2152" xr:uid="{00000000-0004-0000-0000-000067080000}"/>
    <hyperlink ref="V2299" r:id="rId2153" xr:uid="{00000000-0004-0000-0000-000068080000}"/>
    <hyperlink ref="U2300" r:id="rId2154" xr:uid="{00000000-0004-0000-0000-000069080000}"/>
    <hyperlink ref="V2300" r:id="rId2155" xr:uid="{00000000-0004-0000-0000-00006A080000}"/>
    <hyperlink ref="U2301" r:id="rId2156" xr:uid="{00000000-0004-0000-0000-00006B080000}"/>
    <hyperlink ref="V2301" r:id="rId2157" xr:uid="{00000000-0004-0000-0000-00006C080000}"/>
    <hyperlink ref="V2302" r:id="rId2158" xr:uid="{00000000-0004-0000-0000-00006D080000}"/>
    <hyperlink ref="V2303" r:id="rId2159" xr:uid="{00000000-0004-0000-0000-00006E080000}"/>
    <hyperlink ref="V2304" r:id="rId2160" xr:uid="{00000000-0004-0000-0000-00006F080000}"/>
    <hyperlink ref="V2305" r:id="rId2161" xr:uid="{00000000-0004-0000-0000-000070080000}"/>
    <hyperlink ref="V2306" r:id="rId2162" xr:uid="{00000000-0004-0000-0000-000071080000}"/>
    <hyperlink ref="V2310" r:id="rId2163" xr:uid="{00000000-0004-0000-0000-000072080000}"/>
    <hyperlink ref="V2311" r:id="rId2164" xr:uid="{00000000-0004-0000-0000-000073080000}"/>
    <hyperlink ref="V2312" r:id="rId2165" xr:uid="{00000000-0004-0000-0000-000074080000}"/>
    <hyperlink ref="V2313" r:id="rId2166" xr:uid="{00000000-0004-0000-0000-000075080000}"/>
    <hyperlink ref="V2314" r:id="rId2167" xr:uid="{00000000-0004-0000-0000-000076080000}"/>
    <hyperlink ref="U2315" r:id="rId2168" xr:uid="{00000000-0004-0000-0000-000077080000}"/>
    <hyperlink ref="V2315" r:id="rId2169" xr:uid="{00000000-0004-0000-0000-000078080000}"/>
    <hyperlink ref="U2316" r:id="rId2170" xr:uid="{00000000-0004-0000-0000-000079080000}"/>
    <hyperlink ref="V2316" r:id="rId2171" xr:uid="{00000000-0004-0000-0000-00007A080000}"/>
    <hyperlink ref="V2317" r:id="rId2172" xr:uid="{00000000-0004-0000-0000-00007B080000}"/>
    <hyperlink ref="V2318" r:id="rId2173" xr:uid="{00000000-0004-0000-0000-00007C080000}"/>
    <hyperlink ref="V2319" r:id="rId2174" xr:uid="{00000000-0004-0000-0000-00007D080000}"/>
    <hyperlink ref="V2323" r:id="rId2175" xr:uid="{00000000-0004-0000-0000-00007E080000}"/>
    <hyperlink ref="V2324" r:id="rId2176" xr:uid="{00000000-0004-0000-0000-00007F080000}"/>
    <hyperlink ref="V2325" r:id="rId2177" xr:uid="{00000000-0004-0000-0000-000080080000}"/>
    <hyperlink ref="V2326" r:id="rId2178" xr:uid="{00000000-0004-0000-0000-000081080000}"/>
    <hyperlink ref="V2327" r:id="rId2179" xr:uid="{00000000-0004-0000-0000-000082080000}"/>
    <hyperlink ref="V2328" r:id="rId2180" location="!divAbstract" xr:uid="{00000000-0004-0000-0000-000083080000}"/>
    <hyperlink ref="V2329" r:id="rId2181" xr:uid="{00000000-0004-0000-0000-000084080000}"/>
    <hyperlink ref="V2330" r:id="rId2182" xr:uid="{00000000-0004-0000-0000-000085080000}"/>
    <hyperlink ref="V2331" r:id="rId2183" xr:uid="{00000000-0004-0000-0000-000086080000}"/>
    <hyperlink ref="V2332" r:id="rId2184" xr:uid="{00000000-0004-0000-0000-000087080000}"/>
    <hyperlink ref="V2333" r:id="rId2185" xr:uid="{00000000-0004-0000-0000-000088080000}"/>
    <hyperlink ref="V2334" r:id="rId2186" xr:uid="{00000000-0004-0000-0000-000089080000}"/>
    <hyperlink ref="V2335" r:id="rId2187" xr:uid="{00000000-0004-0000-0000-00008A080000}"/>
    <hyperlink ref="V2336" r:id="rId2188" xr:uid="{00000000-0004-0000-0000-00008B080000}"/>
    <hyperlink ref="V2337" r:id="rId2189" location="id742091" xr:uid="{00000000-0004-0000-0000-00008C080000}"/>
    <hyperlink ref="V2338" r:id="rId2190" location="free-full-text" xr:uid="{00000000-0004-0000-0000-00008D080000}"/>
    <hyperlink ref="V2339" r:id="rId2191" location="free-full-text" xr:uid="{00000000-0004-0000-0000-00008E080000}"/>
    <hyperlink ref="V2340" r:id="rId2192" location="free-full-text" xr:uid="{00000000-0004-0000-0000-00008F080000}"/>
    <hyperlink ref="V2341" r:id="rId2193" location="free-full-text" xr:uid="{00000000-0004-0000-0000-000090080000}"/>
    <hyperlink ref="U2342" r:id="rId2194" xr:uid="{00000000-0004-0000-0000-000091080000}"/>
    <hyperlink ref="V2342" r:id="rId2195" xr:uid="{00000000-0004-0000-0000-000092080000}"/>
    <hyperlink ref="U2343" r:id="rId2196" xr:uid="{00000000-0004-0000-0000-000093080000}"/>
    <hyperlink ref="V2343" r:id="rId2197" xr:uid="{00000000-0004-0000-0000-000094080000}"/>
    <hyperlink ref="U2344" r:id="rId2198" xr:uid="{00000000-0004-0000-0000-000095080000}"/>
    <hyperlink ref="V2344" r:id="rId2199" xr:uid="{00000000-0004-0000-0000-000096080000}"/>
    <hyperlink ref="V2345" r:id="rId2200" xr:uid="{00000000-0004-0000-0000-000097080000}"/>
    <hyperlink ref="U2346" r:id="rId2201" xr:uid="{00000000-0004-0000-0000-000098080000}"/>
    <hyperlink ref="V2346" r:id="rId2202" xr:uid="{00000000-0004-0000-0000-000099080000}"/>
    <hyperlink ref="U2347" r:id="rId2203" xr:uid="{00000000-0004-0000-0000-00009A080000}"/>
    <hyperlink ref="V2347" r:id="rId2204" xr:uid="{00000000-0004-0000-0000-00009B080000}"/>
    <hyperlink ref="U2348" r:id="rId2205" xr:uid="{00000000-0004-0000-0000-00009C080000}"/>
    <hyperlink ref="V2348" r:id="rId2206" xr:uid="{00000000-0004-0000-0000-00009D080000}"/>
    <hyperlink ref="U2349" r:id="rId2207" xr:uid="{00000000-0004-0000-0000-00009E080000}"/>
    <hyperlink ref="V2349" r:id="rId2208" xr:uid="{00000000-0004-0000-0000-00009F080000}"/>
    <hyperlink ref="U2350" r:id="rId2209" xr:uid="{00000000-0004-0000-0000-0000A0080000}"/>
    <hyperlink ref="V2350" r:id="rId2210" xr:uid="{00000000-0004-0000-0000-0000A1080000}"/>
    <hyperlink ref="V2362" r:id="rId2211" xr:uid="{00000000-0004-0000-0000-0000A2080000}"/>
    <hyperlink ref="V2363" r:id="rId2212" xr:uid="{00000000-0004-0000-0000-0000A3080000}"/>
    <hyperlink ref="U2383" r:id="rId2213" xr:uid="{00000000-0004-0000-0000-0000A4080000}"/>
    <hyperlink ref="V2392" r:id="rId2214" xr:uid="{00000000-0004-0000-0000-0000A5080000}"/>
    <hyperlink ref="V2393" r:id="rId2215" xr:uid="{00000000-0004-0000-0000-0000A6080000}"/>
    <hyperlink ref="V2394" r:id="rId2216" xr:uid="{00000000-0004-0000-0000-0000A7080000}"/>
    <hyperlink ref="V2395" r:id="rId2217" xr:uid="{00000000-0004-0000-0000-0000A8080000}"/>
    <hyperlink ref="U2396" r:id="rId2218" xr:uid="{00000000-0004-0000-0000-0000A9080000}"/>
    <hyperlink ref="V2396" r:id="rId2219" xr:uid="{00000000-0004-0000-0000-0000AA080000}"/>
    <hyperlink ref="U2397" r:id="rId2220" xr:uid="{00000000-0004-0000-0000-0000AB080000}"/>
    <hyperlink ref="V2397" r:id="rId2221" xr:uid="{00000000-0004-0000-0000-0000AC080000}"/>
    <hyperlink ref="V2398" r:id="rId2222" xr:uid="{00000000-0004-0000-0000-0000AD080000}"/>
    <hyperlink ref="V2399" r:id="rId2223" xr:uid="{00000000-0004-0000-0000-0000AE080000}"/>
    <hyperlink ref="V2400" r:id="rId2224" location="free-full-text" xr:uid="{00000000-0004-0000-0000-0000AF080000}"/>
    <hyperlink ref="V2401" r:id="rId2225" xr:uid="{00000000-0004-0000-0000-0000B0080000}"/>
    <hyperlink ref="V2402" r:id="rId2226" xr:uid="{00000000-0004-0000-0000-0000B1080000}"/>
    <hyperlink ref="V2403" r:id="rId2227" xr:uid="{00000000-0004-0000-0000-0000B2080000}"/>
    <hyperlink ref="V2404" r:id="rId2228" xr:uid="{00000000-0004-0000-0000-0000B3080000}"/>
    <hyperlink ref="V2405" r:id="rId2229" xr:uid="{00000000-0004-0000-0000-0000B4080000}"/>
    <hyperlink ref="V2406" r:id="rId2230" xr:uid="{00000000-0004-0000-0000-0000B5080000}"/>
    <hyperlink ref="V2407" r:id="rId2231" xr:uid="{00000000-0004-0000-0000-0000B6080000}"/>
    <hyperlink ref="V2408" r:id="rId2232" xr:uid="{00000000-0004-0000-0000-0000B7080000}"/>
    <hyperlink ref="U2409" r:id="rId2233" xr:uid="{00000000-0004-0000-0000-0000B8080000}"/>
    <hyperlink ref="V2409" r:id="rId2234" xr:uid="{00000000-0004-0000-0000-0000B9080000}"/>
    <hyperlink ref="U2410" r:id="rId2235" xr:uid="{00000000-0004-0000-0000-0000BA080000}"/>
    <hyperlink ref="V2410" r:id="rId2236" xr:uid="{00000000-0004-0000-0000-0000BB080000}"/>
    <hyperlink ref="V2411" r:id="rId2237" xr:uid="{00000000-0004-0000-0000-0000BC080000}"/>
    <hyperlink ref="V2417" r:id="rId2238" xr:uid="{00000000-0004-0000-0000-0000BD080000}"/>
    <hyperlink ref="V2418" r:id="rId2239" xr:uid="{00000000-0004-0000-0000-0000BE080000}"/>
    <hyperlink ref="U2419" r:id="rId2240" xr:uid="{00000000-0004-0000-0000-0000BF080000}"/>
    <hyperlink ref="V2419" r:id="rId2241" xr:uid="{00000000-0004-0000-0000-0000C0080000}"/>
    <hyperlink ref="U2420" r:id="rId2242" xr:uid="{00000000-0004-0000-0000-0000C1080000}"/>
    <hyperlink ref="V2420" r:id="rId2243" xr:uid="{00000000-0004-0000-0000-0000C2080000}"/>
    <hyperlink ref="V2421" r:id="rId2244" xr:uid="{00000000-0004-0000-0000-0000C3080000}"/>
    <hyperlink ref="V2422" r:id="rId2245" xr:uid="{00000000-0004-0000-0000-0000C4080000}"/>
    <hyperlink ref="V2423" r:id="rId2246" xr:uid="{00000000-0004-0000-0000-0000C5080000}"/>
    <hyperlink ref="V2424" r:id="rId2247" xr:uid="{00000000-0004-0000-0000-0000C6080000}"/>
    <hyperlink ref="V2425" r:id="rId2248" xr:uid="{00000000-0004-0000-0000-0000C7080000}"/>
    <hyperlink ref="V2426" r:id="rId2249" xr:uid="{00000000-0004-0000-0000-0000C8080000}"/>
    <hyperlink ref="V2427" r:id="rId2250" xr:uid="{00000000-0004-0000-0000-0000C9080000}"/>
    <hyperlink ref="V2428" r:id="rId2251" xr:uid="{00000000-0004-0000-0000-0000CA080000}"/>
    <hyperlink ref="V2429" r:id="rId2252" xr:uid="{00000000-0004-0000-0000-0000CB080000}"/>
    <hyperlink ref="V2430" r:id="rId2253" xr:uid="{00000000-0004-0000-0000-0000CC080000}"/>
    <hyperlink ref="V2431" r:id="rId2254" xr:uid="{00000000-0004-0000-0000-0000CD080000}"/>
    <hyperlink ref="V2432" r:id="rId2255" location="data" xr:uid="{00000000-0004-0000-0000-0000CE080000}"/>
    <hyperlink ref="V2433" r:id="rId2256" xr:uid="{00000000-0004-0000-0000-0000CF080000}"/>
    <hyperlink ref="V2434" r:id="rId2257" xr:uid="{00000000-0004-0000-0000-0000D0080000}"/>
    <hyperlink ref="V2435" r:id="rId2258" xr:uid="{00000000-0004-0000-0000-0000D1080000}"/>
    <hyperlink ref="U2436" r:id="rId2259" xr:uid="{00000000-0004-0000-0000-0000D2080000}"/>
    <hyperlink ref="V2436" r:id="rId2260" xr:uid="{00000000-0004-0000-0000-0000D3080000}"/>
    <hyperlink ref="V2437" r:id="rId2261" xr:uid="{00000000-0004-0000-0000-0000D4080000}"/>
    <hyperlink ref="V2438" r:id="rId2262" xr:uid="{00000000-0004-0000-0000-0000D5080000}"/>
    <hyperlink ref="V2439" r:id="rId2263" xr:uid="{00000000-0004-0000-0000-0000D6080000}"/>
    <hyperlink ref="U2440" r:id="rId2264" xr:uid="{00000000-0004-0000-0000-0000D7080000}"/>
    <hyperlink ref="V2440" r:id="rId2265" xr:uid="{00000000-0004-0000-0000-0000D8080000}"/>
    <hyperlink ref="U2448" r:id="rId2266" xr:uid="{00000000-0004-0000-0000-0000D9080000}"/>
    <hyperlink ref="V2448" r:id="rId2267" xr:uid="{00000000-0004-0000-0000-0000DA080000}"/>
    <hyperlink ref="V2449" r:id="rId2268" xr:uid="{00000000-0004-0000-0000-0000DB080000}"/>
    <hyperlink ref="V2450" r:id="rId2269" xr:uid="{00000000-0004-0000-0000-0000DC080000}"/>
    <hyperlink ref="V2451" r:id="rId2270" xr:uid="{00000000-0004-0000-0000-0000DD080000}"/>
    <hyperlink ref="V2452" r:id="rId2271" xr:uid="{00000000-0004-0000-0000-0000DE080000}"/>
    <hyperlink ref="V2453" r:id="rId2272" xr:uid="{00000000-0004-0000-0000-0000DF080000}"/>
    <hyperlink ref="V2454" r:id="rId2273" xr:uid="{00000000-0004-0000-0000-0000E0080000}"/>
    <hyperlink ref="V2455" r:id="rId2274" xr:uid="{00000000-0004-0000-0000-0000E1080000}"/>
    <hyperlink ref="U2456" r:id="rId2275" xr:uid="{00000000-0004-0000-0000-0000E2080000}"/>
    <hyperlink ref="V2456" r:id="rId2276" xr:uid="{00000000-0004-0000-0000-0000E3080000}"/>
    <hyperlink ref="V2457" r:id="rId2277" xr:uid="{00000000-0004-0000-0000-0000E4080000}"/>
    <hyperlink ref="V2458" r:id="rId2278" xr:uid="{00000000-0004-0000-0000-0000E5080000}"/>
    <hyperlink ref="V2459" r:id="rId2279" xr:uid="{00000000-0004-0000-0000-0000E6080000}"/>
    <hyperlink ref="V2460" r:id="rId2280" xr:uid="{00000000-0004-0000-0000-0000E7080000}"/>
    <hyperlink ref="V2461" r:id="rId2281" location="free-full-text" xr:uid="{00000000-0004-0000-0000-0000E8080000}"/>
    <hyperlink ref="V2462" r:id="rId2282" xr:uid="{00000000-0004-0000-0000-0000E9080000}"/>
    <hyperlink ref="V2463" r:id="rId2283" xr:uid="{00000000-0004-0000-0000-0000EA080000}"/>
    <hyperlink ref="V2464" r:id="rId2284" xr:uid="{00000000-0004-0000-0000-0000EB080000}"/>
    <hyperlink ref="V2465" r:id="rId2285" xr:uid="{00000000-0004-0000-0000-0000EC080000}"/>
    <hyperlink ref="V2466" r:id="rId2286" xr:uid="{00000000-0004-0000-0000-0000ED080000}"/>
    <hyperlink ref="V2475" r:id="rId2287" xr:uid="{00000000-0004-0000-0000-0000EE080000}"/>
    <hyperlink ref="V2480" r:id="rId2288" xr:uid="{00000000-0004-0000-0000-0000EF080000}"/>
    <hyperlink ref="U2481" r:id="rId2289" xr:uid="{00000000-0004-0000-0000-0000F0080000}"/>
    <hyperlink ref="V2481" r:id="rId2290" xr:uid="{00000000-0004-0000-0000-0000F1080000}"/>
    <hyperlink ref="U2482" r:id="rId2291" xr:uid="{00000000-0004-0000-0000-0000F2080000}"/>
    <hyperlink ref="V2482" r:id="rId2292" xr:uid="{00000000-0004-0000-0000-0000F3080000}"/>
    <hyperlink ref="V2483" r:id="rId2293" xr:uid="{00000000-0004-0000-0000-0000F4080000}"/>
    <hyperlink ref="U2484" r:id="rId2294" xr:uid="{00000000-0004-0000-0000-0000F5080000}"/>
    <hyperlink ref="V2484" r:id="rId2295" xr:uid="{00000000-0004-0000-0000-0000F6080000}"/>
    <hyperlink ref="U2485" r:id="rId2296" xr:uid="{00000000-0004-0000-0000-0000F7080000}"/>
    <hyperlink ref="V2485" r:id="rId2297" xr:uid="{00000000-0004-0000-0000-0000F8080000}"/>
    <hyperlink ref="U2486" r:id="rId2298" xr:uid="{00000000-0004-0000-0000-0000F9080000}"/>
    <hyperlink ref="V2486" r:id="rId2299" xr:uid="{00000000-0004-0000-0000-0000FA080000}"/>
    <hyperlink ref="U2487" r:id="rId2300" xr:uid="{00000000-0004-0000-0000-0000FB080000}"/>
    <hyperlink ref="V2487" r:id="rId2301" xr:uid="{00000000-0004-0000-0000-0000FC080000}"/>
    <hyperlink ref="U2488" r:id="rId2302" xr:uid="{00000000-0004-0000-0000-0000FD080000}"/>
    <hyperlink ref="V2488" r:id="rId2303" xr:uid="{00000000-0004-0000-0000-0000FE080000}"/>
    <hyperlink ref="U2489" r:id="rId2304" xr:uid="{00000000-0004-0000-0000-0000FF080000}"/>
    <hyperlink ref="V2489" r:id="rId2305" xr:uid="{00000000-0004-0000-0000-000000090000}"/>
    <hyperlink ref="U2490" r:id="rId2306" xr:uid="{00000000-0004-0000-0000-000001090000}"/>
    <hyperlink ref="V2490" r:id="rId2307" xr:uid="{00000000-0004-0000-0000-000002090000}"/>
    <hyperlink ref="U2491" r:id="rId2308" xr:uid="{00000000-0004-0000-0000-000003090000}"/>
    <hyperlink ref="V2491" r:id="rId2309" xr:uid="{00000000-0004-0000-0000-000004090000}"/>
    <hyperlink ref="U2492" r:id="rId2310" xr:uid="{00000000-0004-0000-0000-000005090000}"/>
    <hyperlink ref="V2492" r:id="rId2311" xr:uid="{00000000-0004-0000-0000-000006090000}"/>
    <hyperlink ref="U2493" r:id="rId2312" xr:uid="{00000000-0004-0000-0000-000007090000}"/>
    <hyperlink ref="V2493" r:id="rId2313" xr:uid="{00000000-0004-0000-0000-000008090000}"/>
    <hyperlink ref="U2494" r:id="rId2314" xr:uid="{00000000-0004-0000-0000-000009090000}"/>
    <hyperlink ref="V2494" r:id="rId2315" xr:uid="{00000000-0004-0000-0000-00000A090000}"/>
    <hyperlink ref="U2495" r:id="rId2316" xr:uid="{00000000-0004-0000-0000-00000B090000}"/>
    <hyperlink ref="V2495" r:id="rId2317" xr:uid="{00000000-0004-0000-0000-00000C090000}"/>
    <hyperlink ref="U2496" r:id="rId2318" xr:uid="{00000000-0004-0000-0000-00000D090000}"/>
    <hyperlink ref="V2496" r:id="rId2319" xr:uid="{00000000-0004-0000-0000-00000E090000}"/>
    <hyperlink ref="U2497" r:id="rId2320" xr:uid="{00000000-0004-0000-0000-00000F090000}"/>
    <hyperlink ref="V2497" r:id="rId2321" xr:uid="{00000000-0004-0000-0000-000010090000}"/>
    <hyperlink ref="U2498" r:id="rId2322" xr:uid="{00000000-0004-0000-0000-000011090000}"/>
    <hyperlink ref="V2498" r:id="rId2323" xr:uid="{00000000-0004-0000-0000-000012090000}"/>
    <hyperlink ref="U2499" r:id="rId2324" xr:uid="{00000000-0004-0000-0000-000013090000}"/>
    <hyperlink ref="V2499" r:id="rId2325" xr:uid="{00000000-0004-0000-0000-000014090000}"/>
    <hyperlink ref="U2500" r:id="rId2326" xr:uid="{00000000-0004-0000-0000-000015090000}"/>
    <hyperlink ref="V2500" r:id="rId2327" xr:uid="{00000000-0004-0000-0000-000016090000}"/>
    <hyperlink ref="U2501" r:id="rId2328" xr:uid="{00000000-0004-0000-0000-000017090000}"/>
    <hyperlink ref="V2501" r:id="rId2329" xr:uid="{00000000-0004-0000-0000-000018090000}"/>
    <hyperlink ref="U2502" r:id="rId2330" xr:uid="{00000000-0004-0000-0000-000019090000}"/>
    <hyperlink ref="V2502" r:id="rId2331" xr:uid="{00000000-0004-0000-0000-00001A090000}"/>
    <hyperlink ref="U2503" r:id="rId2332" xr:uid="{00000000-0004-0000-0000-00001B090000}"/>
    <hyperlink ref="V2503" r:id="rId2333" xr:uid="{00000000-0004-0000-0000-00001C090000}"/>
    <hyperlink ref="V2504" r:id="rId2334" xr:uid="{00000000-0004-0000-0000-00001D090000}"/>
    <hyperlink ref="V2505" r:id="rId2335" xr:uid="{00000000-0004-0000-0000-00001E090000}"/>
    <hyperlink ref="V2506" r:id="rId2336" xr:uid="{00000000-0004-0000-0000-00001F090000}"/>
    <hyperlink ref="V2507" r:id="rId2337" xr:uid="{00000000-0004-0000-0000-000020090000}"/>
    <hyperlink ref="V2508" r:id="rId2338" xr:uid="{00000000-0004-0000-0000-000021090000}"/>
    <hyperlink ref="V2509" r:id="rId2339" xr:uid="{00000000-0004-0000-0000-000022090000}"/>
    <hyperlink ref="V2510" r:id="rId2340" xr:uid="{00000000-0004-0000-0000-000023090000}"/>
    <hyperlink ref="V2511" r:id="rId2341" xr:uid="{00000000-0004-0000-0000-000024090000}"/>
    <hyperlink ref="V2512" r:id="rId2342" xr:uid="{00000000-0004-0000-0000-000025090000}"/>
    <hyperlink ref="U2513" r:id="rId2343" xr:uid="{00000000-0004-0000-0000-000026090000}"/>
    <hyperlink ref="V2513" r:id="rId2344" xr:uid="{00000000-0004-0000-0000-000027090000}"/>
    <hyperlink ref="U2514" r:id="rId2345" xr:uid="{00000000-0004-0000-0000-000028090000}"/>
    <hyperlink ref="V2514" r:id="rId2346" xr:uid="{00000000-0004-0000-0000-000029090000}"/>
    <hyperlink ref="U2515" r:id="rId2347" xr:uid="{00000000-0004-0000-0000-00002A090000}"/>
    <hyperlink ref="V2515" r:id="rId2348" xr:uid="{00000000-0004-0000-0000-00002B090000}"/>
    <hyperlink ref="V2516" r:id="rId2349" xr:uid="{00000000-0004-0000-0000-00002C090000}"/>
  </hyperlinks>
  <pageMargins left="0.7" right="0.7" top="0.78740157499999996" bottom="0.78740157499999996" header="0.3" footer="0.3"/>
  <legacyDrawing r:id="rId235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640625" defaultRowHeight="15.75" customHeight="1"/>
  <sheetData>
    <row r="1" spans="1:36" ht="16.5" customHeight="1">
      <c r="A1" s="4" t="s">
        <v>0</v>
      </c>
      <c r="B1" s="4" t="s">
        <v>1</v>
      </c>
      <c r="C1" s="4" t="s">
        <v>2</v>
      </c>
      <c r="D1" s="4" t="s">
        <v>3</v>
      </c>
      <c r="E1" s="4" t="s">
        <v>4</v>
      </c>
      <c r="F1" s="4" t="s">
        <v>5</v>
      </c>
      <c r="G1" s="4" t="s">
        <v>7</v>
      </c>
      <c r="H1" s="1" t="s">
        <v>8</v>
      </c>
      <c r="I1" s="4" t="s">
        <v>9</v>
      </c>
      <c r="J1" s="4" t="s">
        <v>10</v>
      </c>
      <c r="K1" s="4" t="s">
        <v>13</v>
      </c>
      <c r="L1" s="4" t="s">
        <v>14</v>
      </c>
      <c r="M1" s="4" t="s">
        <v>15</v>
      </c>
      <c r="N1" s="4" t="s">
        <v>16</v>
      </c>
      <c r="O1" s="4" t="s">
        <v>17</v>
      </c>
      <c r="P1" s="4" t="s">
        <v>18</v>
      </c>
      <c r="Q1" s="4" t="s">
        <v>19</v>
      </c>
      <c r="R1" s="4" t="s">
        <v>20</v>
      </c>
      <c r="S1" s="4" t="s">
        <v>6212</v>
      </c>
      <c r="T1" s="1" t="s">
        <v>6213</v>
      </c>
      <c r="U1" s="1"/>
      <c r="V1" s="7"/>
    </row>
    <row r="2" spans="1:36" ht="16.5" customHeight="1">
      <c r="A2" s="219" t="s">
        <v>6214</v>
      </c>
      <c r="B2" s="17" t="s">
        <v>6215</v>
      </c>
      <c r="C2" s="220" t="s">
        <v>6216</v>
      </c>
      <c r="D2" s="221" t="s">
        <v>6217</v>
      </c>
      <c r="E2" s="17" t="s">
        <v>87</v>
      </c>
      <c r="F2" s="17" t="s">
        <v>130</v>
      </c>
      <c r="G2" s="7" t="s">
        <v>1125</v>
      </c>
      <c r="H2" s="8">
        <v>57623</v>
      </c>
      <c r="I2" s="17"/>
      <c r="J2" s="17" t="s">
        <v>6218</v>
      </c>
      <c r="K2" s="17" t="s">
        <v>259</v>
      </c>
      <c r="L2" s="220" t="s">
        <v>6219</v>
      </c>
      <c r="M2" s="222">
        <v>193154</v>
      </c>
      <c r="N2" s="223" t="s">
        <v>22</v>
      </c>
      <c r="O2" s="223"/>
      <c r="P2" s="223" t="s">
        <v>22</v>
      </c>
      <c r="Q2" s="223"/>
      <c r="R2" s="17"/>
      <c r="S2" s="17" t="s">
        <v>6220</v>
      </c>
      <c r="T2" s="224" t="s">
        <v>6221</v>
      </c>
    </row>
    <row r="3" spans="1:36" ht="16.5" customHeight="1">
      <c r="A3" s="219" t="s">
        <v>6222</v>
      </c>
      <c r="B3" s="17" t="s">
        <v>6223</v>
      </c>
      <c r="C3" s="220" t="s">
        <v>6224</v>
      </c>
      <c r="D3" s="221" t="s">
        <v>6225</v>
      </c>
      <c r="E3" s="17" t="s">
        <v>87</v>
      </c>
      <c r="F3" s="17" t="s">
        <v>38</v>
      </c>
      <c r="G3" s="7" t="s">
        <v>56</v>
      </c>
      <c r="H3" s="8">
        <v>58553</v>
      </c>
      <c r="I3" s="17"/>
      <c r="J3" s="17" t="s">
        <v>5527</v>
      </c>
      <c r="K3" s="17" t="s">
        <v>41</v>
      </c>
      <c r="L3" s="220" t="s">
        <v>5529</v>
      </c>
      <c r="M3" s="222">
        <v>138219</v>
      </c>
      <c r="N3" s="223" t="s">
        <v>22</v>
      </c>
      <c r="O3" s="223"/>
      <c r="P3" s="223" t="s">
        <v>22</v>
      </c>
      <c r="Q3" s="223"/>
      <c r="R3" s="17"/>
      <c r="S3" s="17" t="s">
        <v>6226</v>
      </c>
      <c r="T3" s="224" t="s">
        <v>6227</v>
      </c>
    </row>
    <row r="4" spans="1:36" ht="16.5" customHeight="1">
      <c r="A4" s="225" t="s">
        <v>6228</v>
      </c>
      <c r="B4" s="225" t="s">
        <v>6229</v>
      </c>
      <c r="C4" s="226" t="s">
        <v>6230</v>
      </c>
      <c r="D4" s="227" t="s">
        <v>2025</v>
      </c>
      <c r="E4" s="225" t="s">
        <v>111</v>
      </c>
      <c r="F4" s="225" t="s">
        <v>27</v>
      </c>
      <c r="G4" s="228" t="s">
        <v>28</v>
      </c>
      <c r="H4" s="229" t="str">
        <f>IF(G4 = "(2E,6E)-FPP", "175763",
    IF(G4 = "(2Z,6E)-FPP", "162247",
        IF(G4 = "(2Z,6Z)-FPP", "60374",
            IF(G4 = "(2E,6E,10E)-GGPP", "58756",
                IF(G4 = "9α-copalyl PP", "58622",
                    IF(G4 = "peregrinol PP", "138232",
                        IF(G4 = "(2E)-GPP", "58057",
                            IF(G4 = "ent-copalyl diphosphate", "58553",
                                IF(G4 = "(S)-2,3-epoxysqualene", "15441",
                                    IF(G4 = "(+)-copalyl diphosphate", "58635",
                                        IF(G4 = "copal-8-ol diphosphate(3−)","64283",
                                            IF(G4 = "NPP", "57665",
                                                IF(G4 = "squalene", "15440",
                                                    IF(G4 = "ent-copal-8-ol diphosphate(3−)", "138223",
                                                        IF(G4 = "(2E,6E,10E,14E)-GFPP", "57907",
                                                            IF(G4 = "(R)-tetraprenyl-β-curcumene", "64801",
                                                                IF(G4 = "(E)-2-MeGPP", "61984",
                                                                    IF(G4 = "all-trans-heptaprenyl PP", "58206",
                                                                        IF(G4 = "(3S,22S)-2,3:22,23-diepoxy-2,3,22,23-tetrahydrosqualene", "138307",
                                                                            IF(G4 = "pre-α-onocerin", "138305","")
                                                                            )
                                                                        )
                                                                    )
                                                                )
                                                            )
                                                        )
                                                    )
                                                )
                                            )
                                        )
                                    )
                                )
                            )
                        )
                    )
                )
            )
        )
    )</f>
        <v>175763</v>
      </c>
      <c r="I4" s="225"/>
      <c r="J4" s="225" t="s">
        <v>1723</v>
      </c>
      <c r="K4" s="225" t="s">
        <v>30</v>
      </c>
      <c r="L4" s="226" t="s">
        <v>1724</v>
      </c>
      <c r="M4" s="230">
        <v>62756</v>
      </c>
      <c r="N4" s="231" t="s">
        <v>22</v>
      </c>
      <c r="O4" s="231"/>
      <c r="P4" s="231" t="s">
        <v>22</v>
      </c>
      <c r="Q4" s="231"/>
      <c r="R4" s="225" t="s">
        <v>6231</v>
      </c>
      <c r="S4" s="225" t="s">
        <v>6226</v>
      </c>
      <c r="T4" s="232" t="s">
        <v>6232</v>
      </c>
      <c r="U4" s="233"/>
      <c r="V4" s="233"/>
      <c r="W4" s="233"/>
      <c r="X4" s="233"/>
      <c r="Y4" s="233"/>
      <c r="Z4" s="233"/>
      <c r="AA4" s="233"/>
      <c r="AB4" s="233"/>
      <c r="AC4" s="233"/>
      <c r="AD4" s="233"/>
      <c r="AE4" s="233"/>
      <c r="AF4" s="233"/>
      <c r="AG4" s="233"/>
      <c r="AH4" s="233"/>
      <c r="AI4" s="233"/>
      <c r="AJ4" s="233"/>
    </row>
    <row r="5" spans="1:36" ht="15">
      <c r="A5" s="219" t="s">
        <v>6233</v>
      </c>
      <c r="B5" s="74" t="s">
        <v>6234</v>
      </c>
      <c r="C5" s="74" t="s">
        <v>6235</v>
      </c>
      <c r="D5" s="74" t="s">
        <v>5607</v>
      </c>
      <c r="E5" s="74" t="s">
        <v>111</v>
      </c>
      <c r="F5" s="74" t="s">
        <v>38</v>
      </c>
      <c r="G5" s="74" t="s">
        <v>39</v>
      </c>
      <c r="H5" s="74">
        <v>58756</v>
      </c>
      <c r="J5" s="74" t="s">
        <v>6236</v>
      </c>
      <c r="K5" s="74" t="s">
        <v>41</v>
      </c>
      <c r="L5" s="74" t="s">
        <v>6237</v>
      </c>
      <c r="M5" s="74">
        <v>193155</v>
      </c>
      <c r="N5" s="74" t="s">
        <v>22</v>
      </c>
      <c r="P5" s="74" t="s">
        <v>22</v>
      </c>
      <c r="S5" s="74" t="s">
        <v>6226</v>
      </c>
      <c r="T5" s="234" t="s">
        <v>6238</v>
      </c>
    </row>
    <row r="6" spans="1:36" ht="15">
      <c r="A6" s="219" t="s">
        <v>6239</v>
      </c>
      <c r="B6" s="74" t="s">
        <v>6240</v>
      </c>
      <c r="C6" s="74" t="s">
        <v>6241</v>
      </c>
      <c r="D6" s="74" t="s">
        <v>6242</v>
      </c>
      <c r="E6" s="74" t="s">
        <v>87</v>
      </c>
      <c r="S6" s="74" t="s">
        <v>6243</v>
      </c>
    </row>
    <row r="7" spans="1:36" ht="15">
      <c r="A7" s="219" t="s">
        <v>6244</v>
      </c>
      <c r="B7" s="74" t="s">
        <v>6245</v>
      </c>
      <c r="C7" s="74" t="s">
        <v>6246</v>
      </c>
      <c r="D7" s="74" t="s">
        <v>6247</v>
      </c>
      <c r="E7" s="74" t="s">
        <v>87</v>
      </c>
      <c r="F7" s="74" t="s">
        <v>6248</v>
      </c>
      <c r="G7" s="74" t="s">
        <v>28</v>
      </c>
      <c r="H7" s="74" t="s">
        <v>451</v>
      </c>
      <c r="J7" s="74" t="s">
        <v>6249</v>
      </c>
      <c r="K7" s="74" t="s">
        <v>6250</v>
      </c>
      <c r="L7" s="74" t="s">
        <v>6251</v>
      </c>
      <c r="M7" s="74">
        <v>143612</v>
      </c>
      <c r="N7" s="74" t="s">
        <v>22</v>
      </c>
      <c r="P7" s="74" t="s">
        <v>22</v>
      </c>
      <c r="S7" s="74" t="s">
        <v>6243</v>
      </c>
      <c r="T7" s="235" t="s">
        <v>6252</v>
      </c>
    </row>
    <row r="8" spans="1:36" ht="15">
      <c r="A8" s="219" t="s">
        <v>6253</v>
      </c>
      <c r="B8" s="74" t="s">
        <v>6254</v>
      </c>
      <c r="C8" s="74" t="s">
        <v>6255</v>
      </c>
      <c r="D8" s="74" t="s">
        <v>6256</v>
      </c>
      <c r="E8" s="74" t="s">
        <v>5251</v>
      </c>
      <c r="S8" s="74" t="s">
        <v>6257</v>
      </c>
    </row>
    <row r="9" spans="1:36" ht="15">
      <c r="A9" s="219" t="s">
        <v>6258</v>
      </c>
      <c r="B9" s="74" t="s">
        <v>6259</v>
      </c>
      <c r="C9" s="74" t="s">
        <v>6260</v>
      </c>
      <c r="D9" s="74" t="s">
        <v>6261</v>
      </c>
      <c r="E9" s="74" t="s">
        <v>87</v>
      </c>
      <c r="S9" s="74" t="s">
        <v>6257</v>
      </c>
    </row>
    <row r="10" spans="1:36" ht="15">
      <c r="A10" s="219" t="s">
        <v>6262</v>
      </c>
      <c r="B10" s="74" t="s">
        <v>6263</v>
      </c>
      <c r="C10" s="74" t="s">
        <v>6264</v>
      </c>
      <c r="D10" s="74" t="s">
        <v>6265</v>
      </c>
      <c r="E10" s="74" t="s">
        <v>87</v>
      </c>
      <c r="S10" s="74" t="s">
        <v>6257</v>
      </c>
    </row>
    <row r="11" spans="1:36" ht="15">
      <c r="A11" s="219" t="s">
        <v>6266</v>
      </c>
      <c r="B11" s="74" t="s">
        <v>6267</v>
      </c>
      <c r="C11" s="74" t="s">
        <v>6268</v>
      </c>
      <c r="D11" s="74" t="s">
        <v>6269</v>
      </c>
      <c r="E11" s="74" t="s">
        <v>87</v>
      </c>
      <c r="S11" s="74" t="s">
        <v>6257</v>
      </c>
    </row>
    <row r="12" spans="1:36" ht="15">
      <c r="A12" s="219" t="s">
        <v>6270</v>
      </c>
      <c r="B12" s="74" t="s">
        <v>6267</v>
      </c>
      <c r="C12" s="74" t="s">
        <v>6271</v>
      </c>
      <c r="D12" s="74" t="s">
        <v>6269</v>
      </c>
      <c r="E12" s="74" t="s">
        <v>87</v>
      </c>
      <c r="S12" s="74" t="s">
        <v>6257</v>
      </c>
    </row>
    <row r="13" spans="1:36" ht="15">
      <c r="A13" s="219" t="s">
        <v>6272</v>
      </c>
      <c r="B13" s="74" t="s">
        <v>6273</v>
      </c>
      <c r="C13" s="74" t="s">
        <v>6274</v>
      </c>
      <c r="D13" s="74" t="s">
        <v>4001</v>
      </c>
      <c r="E13" s="74" t="s">
        <v>87</v>
      </c>
      <c r="S13" s="74" t="s">
        <v>6275</v>
      </c>
    </row>
    <row r="14" spans="1:36" ht="15">
      <c r="A14" s="219" t="s">
        <v>6276</v>
      </c>
      <c r="B14" s="74" t="s">
        <v>6277</v>
      </c>
      <c r="C14" s="74" t="s">
        <v>6278</v>
      </c>
      <c r="D14" s="74" t="s">
        <v>4119</v>
      </c>
      <c r="E14" s="74" t="s">
        <v>111</v>
      </c>
      <c r="S14" s="74" t="s">
        <v>6275</v>
      </c>
    </row>
    <row r="15" spans="1:36" ht="16.5" customHeight="1">
      <c r="A15" s="236" t="s">
        <v>6279</v>
      </c>
      <c r="B15" s="236" t="s">
        <v>6280</v>
      </c>
      <c r="C15" s="236" t="s">
        <v>6281</v>
      </c>
      <c r="D15" s="236" t="s">
        <v>1004</v>
      </c>
      <c r="E15" s="236" t="s">
        <v>87</v>
      </c>
      <c r="F15" s="236" t="s">
        <v>27</v>
      </c>
      <c r="G15" s="237" t="s">
        <v>28</v>
      </c>
      <c r="H15" s="238">
        <v>175763</v>
      </c>
      <c r="I15" s="236"/>
      <c r="J15" s="236" t="s">
        <v>29</v>
      </c>
      <c r="K15" s="236" t="s">
        <v>30</v>
      </c>
      <c r="L15" s="236" t="s">
        <v>31</v>
      </c>
      <c r="M15" s="236">
        <v>10418</v>
      </c>
      <c r="N15" s="236" t="s">
        <v>32</v>
      </c>
      <c r="O15" s="236"/>
      <c r="P15" s="236"/>
      <c r="Q15" s="236"/>
      <c r="R15" s="236" t="s">
        <v>6282</v>
      </c>
      <c r="S15" s="236" t="s">
        <v>6275</v>
      </c>
      <c r="T15" s="239" t="s">
        <v>6283</v>
      </c>
      <c r="U15" s="236"/>
      <c r="V15" s="236"/>
      <c r="W15" s="236"/>
      <c r="X15" s="236"/>
      <c r="Y15" s="236"/>
      <c r="Z15" s="236"/>
      <c r="AA15" s="236"/>
      <c r="AB15" s="236"/>
      <c r="AC15" s="236"/>
      <c r="AD15" s="236"/>
      <c r="AE15" s="236"/>
      <c r="AF15" s="236"/>
      <c r="AG15" s="236"/>
      <c r="AH15" s="236"/>
      <c r="AI15" s="236"/>
      <c r="AJ15" s="236"/>
    </row>
    <row r="16" spans="1:36" ht="15">
      <c r="A16" s="219" t="s">
        <v>6284</v>
      </c>
      <c r="B16" s="74" t="s">
        <v>6285</v>
      </c>
      <c r="C16" s="74" t="s">
        <v>6286</v>
      </c>
      <c r="D16" s="74" t="s">
        <v>4784</v>
      </c>
      <c r="E16" s="74" t="s">
        <v>26</v>
      </c>
      <c r="S16" s="74" t="s">
        <v>6287</v>
      </c>
    </row>
    <row r="17" spans="1:20" ht="15">
      <c r="A17" s="219" t="s">
        <v>6288</v>
      </c>
      <c r="B17" s="74" t="s">
        <v>6289</v>
      </c>
      <c r="C17" s="74" t="s">
        <v>6290</v>
      </c>
      <c r="D17" s="74" t="s">
        <v>6291</v>
      </c>
      <c r="E17" s="74" t="s">
        <v>87</v>
      </c>
    </row>
    <row r="18" spans="1:20" ht="15">
      <c r="A18" s="219" t="s">
        <v>6292</v>
      </c>
      <c r="B18" s="74" t="s">
        <v>6293</v>
      </c>
      <c r="C18" s="74" t="s">
        <v>6294</v>
      </c>
      <c r="D18" s="74" t="s">
        <v>6295</v>
      </c>
      <c r="E18" s="74" t="s">
        <v>26</v>
      </c>
      <c r="S18" s="74" t="s">
        <v>6296</v>
      </c>
    </row>
    <row r="19" spans="1:20" ht="15">
      <c r="A19" s="219" t="s">
        <v>6297</v>
      </c>
      <c r="B19" s="74" t="s">
        <v>6298</v>
      </c>
      <c r="C19" s="74" t="s">
        <v>6299</v>
      </c>
      <c r="D19" s="74" t="s">
        <v>6300</v>
      </c>
      <c r="E19" s="74" t="s">
        <v>111</v>
      </c>
      <c r="S19" s="74" t="s">
        <v>6301</v>
      </c>
    </row>
    <row r="20" spans="1:20" ht="15">
      <c r="A20" s="240" t="s">
        <v>6302</v>
      </c>
      <c r="B20" s="74" t="s">
        <v>6303</v>
      </c>
      <c r="C20" s="74" t="s">
        <v>6304</v>
      </c>
      <c r="D20" s="74" t="s">
        <v>5620</v>
      </c>
      <c r="E20" s="74" t="s">
        <v>111</v>
      </c>
      <c r="S20" s="74" t="s">
        <v>6301</v>
      </c>
    </row>
    <row r="21" spans="1:20" ht="15">
      <c r="A21" s="219" t="s">
        <v>6305</v>
      </c>
      <c r="B21" s="74" t="s">
        <v>6306</v>
      </c>
      <c r="C21" s="74" t="s">
        <v>6307</v>
      </c>
      <c r="D21" s="74" t="s">
        <v>2025</v>
      </c>
      <c r="E21" s="74" t="s">
        <v>111</v>
      </c>
      <c r="S21" s="74" t="s">
        <v>6308</v>
      </c>
    </row>
    <row r="22" spans="1:20" ht="15">
      <c r="A22" s="219" t="s">
        <v>6309</v>
      </c>
      <c r="B22" s="74" t="s">
        <v>6310</v>
      </c>
      <c r="C22" s="74" t="s">
        <v>6311</v>
      </c>
      <c r="D22" s="74" t="s">
        <v>1114</v>
      </c>
      <c r="E22" s="74" t="s">
        <v>111</v>
      </c>
      <c r="S22" s="74" t="s">
        <v>6308</v>
      </c>
    </row>
    <row r="23" spans="1:20" ht="15">
      <c r="A23" s="219" t="s">
        <v>6312</v>
      </c>
      <c r="B23" s="74" t="s">
        <v>6313</v>
      </c>
      <c r="C23" s="74" t="s">
        <v>6314</v>
      </c>
      <c r="D23" s="74" t="s">
        <v>6291</v>
      </c>
      <c r="E23" s="74" t="s">
        <v>87</v>
      </c>
      <c r="S23" s="74" t="s">
        <v>6308</v>
      </c>
    </row>
    <row r="24" spans="1:20" ht="15">
      <c r="A24" s="219" t="s">
        <v>6315</v>
      </c>
      <c r="B24" s="74" t="s">
        <v>1058</v>
      </c>
      <c r="C24" s="74" t="s">
        <v>6316</v>
      </c>
      <c r="D24" s="74" t="s">
        <v>6317</v>
      </c>
      <c r="E24" s="74" t="s">
        <v>87</v>
      </c>
      <c r="S24" s="74" t="s">
        <v>6308</v>
      </c>
    </row>
    <row r="25" spans="1:20" ht="16.5" customHeight="1">
      <c r="A25" s="17" t="s">
        <v>6318</v>
      </c>
      <c r="B25" s="17" t="s">
        <v>6319</v>
      </c>
      <c r="C25" s="220" t="s">
        <v>6320</v>
      </c>
      <c r="D25" s="221" t="s">
        <v>1579</v>
      </c>
      <c r="E25" s="17" t="s">
        <v>87</v>
      </c>
      <c r="F25" s="17" t="s">
        <v>1580</v>
      </c>
      <c r="G25" s="17" t="s">
        <v>6321</v>
      </c>
      <c r="H25" s="8" t="str">
        <f>IF(G25 = "(2E,6E)-FPP", "175763",
    IF(G25 = "(2Z,6E)-FPP", "162247",
        IF(G25 = "(2Z,6Z)-FPP", "60374",
            IF(G25 = "(2E,6E,10E)-GGPP", "58756",
                IF(G25 = "9α-copalyl PP", "58622",
                    IF(G25 = "peregrinol PP", "138232",
                        IF(G25 = "(2E)-GPP", "58057",
                            IF(G25 = "ent-copalyl diphosphate", "58553",
                                IF(G25 = "(S)-2,3-epoxysqualene", "15441",
                                    IF(G25 = "(+)-copalyl diphosphate", "58635",
                                        IF(G25 = "copal-8-ol diphosphate(3−)","64283",
                                            IF(G25 = "NPP", "57665",
                                                IF(G25 = "squalene", "15440",
                                                    IF(G25 = "ent-copal-8-ol diphosphate(3−)", "138223",
                                                        IF(G25 = "(2E,6E,10E,14E)-GFPP", "57907",
                                                            IF(G25 = "(R)-tetraprenyl-β-curcumene", "64801",
                                                                IF(G25 = "(E)-2-MeGPP", "61984",
                                                                    IF(G25 = "all-trans-heptaprenyl PP", "58206",
                                                                        IF(G25 = "(3S,22S)-2,3:22,23-diepoxy-2,3,22,23-tetrahydrosqualene", "138307",
                                                                            IF(G25 = "pre-α-onocerin", "138305","")
                                                                            )
                                                                        )
                                                                    )
                                                                )
                                                            )
                                                        )
                                                    )
                                                )
                                            )
                                        )
                                    )
                                )
                            )
                        )
                    )
                )
            )
        )
    )</f>
        <v>58206</v>
      </c>
      <c r="I25" s="17"/>
      <c r="J25" s="17" t="s">
        <v>1581</v>
      </c>
      <c r="K25" s="17" t="s">
        <v>3063</v>
      </c>
      <c r="L25" s="220" t="s">
        <v>6322</v>
      </c>
      <c r="M25" s="222">
        <v>64801</v>
      </c>
      <c r="N25" s="223" t="s">
        <v>22</v>
      </c>
      <c r="O25" s="223"/>
      <c r="P25" s="223"/>
      <c r="Q25" s="223"/>
      <c r="R25" s="17" t="s">
        <v>59</v>
      </c>
      <c r="S25" s="17" t="s">
        <v>6323</v>
      </c>
      <c r="T25" s="241" t="s">
        <v>1585</v>
      </c>
    </row>
    <row r="26" spans="1:20" ht="15">
      <c r="A26" s="219" t="s">
        <v>6324</v>
      </c>
      <c r="B26" s="74" t="s">
        <v>6319</v>
      </c>
      <c r="C26" s="74" t="s">
        <v>6325</v>
      </c>
      <c r="D26" s="74" t="s">
        <v>6326</v>
      </c>
      <c r="E26" s="74" t="s">
        <v>87</v>
      </c>
      <c r="S26" s="74" t="s">
        <v>6323</v>
      </c>
    </row>
    <row r="27" spans="1:20" ht="16.5" customHeight="1">
      <c r="A27" s="17" t="s">
        <v>6327</v>
      </c>
      <c r="B27" s="17" t="s">
        <v>6328</v>
      </c>
      <c r="C27" s="220" t="s">
        <v>6329</v>
      </c>
      <c r="D27" s="221" t="s">
        <v>6330</v>
      </c>
      <c r="E27" s="17" t="s">
        <v>111</v>
      </c>
      <c r="F27" s="17" t="s">
        <v>27</v>
      </c>
      <c r="G27" s="7" t="s">
        <v>28</v>
      </c>
      <c r="H27" s="8" t="str">
        <f t="shared" ref="H27:H29" si="0">IF(G27 = "(2E,6E)-FPP", "175763",
    IF(G27 = "(2Z,6E)-FPP", "162247",
        IF(G27 = "(2Z,6Z)-FPP", "60374",
            IF(G27 = "(2E,6E,10E)-GGPP", "58756",
                IF(G27 = "9α-copalyl PP", "58622",
                    IF(G27 = "peregrinol PP", "138232",
                        IF(G27 = "(2E)-GPP", "58057",
                            IF(G27 = "ent-copalyl diphosphate", "58553",
                                IF(G27 = "(S)-2,3-epoxysqualene", "15441",
                                    IF(G27 = "(+)-copalyl diphosphate", "58635",
                                        IF(G27 = "copal-8-ol diphosphate(3−)","64283",
                                            IF(G27 = "NPP", "57665",
                                                IF(G27 = "squalene", "15440",
                                                    IF(G27 = "ent-copal-8-ol diphosphate(3−)", "138223",
                                                        IF(G27 = "(2E,6E,10E,14E)-GFPP", "57907",
                                                            IF(G27 = "(R)-tetraprenyl-β-curcumene", "64801",
                                                                IF(G27 = "(E)-2-MeGPP", "61984",
                                                                    IF(G27 = "all-trans-heptaprenyl PP", "58206",
                                                                        IF(G27 = "(3S,22S)-2,3:22,23-diepoxy-2,3,22,23-tetrahydrosqualene", "138307",
                                                                            IF(G27 = "pre-α-onocerin", "138305","")
                                                                            )
                                                                        )
                                                                    )
                                                                )
                                                            )
                                                        )
                                                    )
                                                )
                                            )
                                        )
                                    )
                                )
                            )
                        )
                    )
                )
            )
        )
    )</f>
        <v>175763</v>
      </c>
      <c r="I27" s="17"/>
      <c r="J27" s="17" t="s">
        <v>1450</v>
      </c>
      <c r="K27" s="17" t="s">
        <v>30</v>
      </c>
      <c r="L27" s="220" t="s">
        <v>1451</v>
      </c>
      <c r="M27" s="222">
        <v>5768</v>
      </c>
      <c r="N27" s="223" t="s">
        <v>22</v>
      </c>
      <c r="O27" s="223"/>
      <c r="P27" s="223"/>
      <c r="Q27" s="223"/>
      <c r="R27" s="17" t="s">
        <v>6331</v>
      </c>
      <c r="S27" s="17" t="s">
        <v>6332</v>
      </c>
      <c r="T27" s="241" t="s">
        <v>6333</v>
      </c>
    </row>
    <row r="28" spans="1:20" ht="16.5" customHeight="1">
      <c r="A28" s="17" t="s">
        <v>6327</v>
      </c>
      <c r="B28" s="17" t="s">
        <v>6328</v>
      </c>
      <c r="C28" s="220" t="s">
        <v>6334</v>
      </c>
      <c r="D28" s="221" t="s">
        <v>6330</v>
      </c>
      <c r="E28" s="17" t="s">
        <v>111</v>
      </c>
      <c r="F28" s="17" t="s">
        <v>27</v>
      </c>
      <c r="G28" s="7" t="s">
        <v>28</v>
      </c>
      <c r="H28" s="8" t="str">
        <f t="shared" si="0"/>
        <v>175763</v>
      </c>
      <c r="I28" s="17"/>
      <c r="J28" s="17" t="s">
        <v>6335</v>
      </c>
      <c r="K28" s="17" t="s">
        <v>30</v>
      </c>
      <c r="L28" s="242" t="s">
        <v>6336</v>
      </c>
      <c r="M28" s="222">
        <v>177787</v>
      </c>
      <c r="N28" s="223" t="s">
        <v>22</v>
      </c>
      <c r="O28" s="223"/>
      <c r="P28" s="223"/>
      <c r="Q28" s="223"/>
      <c r="R28" s="17" t="s">
        <v>6331</v>
      </c>
      <c r="S28" s="17" t="s">
        <v>6332</v>
      </c>
      <c r="T28" s="241" t="s">
        <v>6333</v>
      </c>
    </row>
    <row r="29" spans="1:20" ht="16.5" customHeight="1">
      <c r="A29" s="17" t="s">
        <v>6337</v>
      </c>
      <c r="B29" s="17" t="s">
        <v>6338</v>
      </c>
      <c r="C29" s="220" t="s">
        <v>6339</v>
      </c>
      <c r="D29" s="221" t="s">
        <v>5302</v>
      </c>
      <c r="E29" s="17" t="s">
        <v>111</v>
      </c>
      <c r="F29" s="17" t="s">
        <v>27</v>
      </c>
      <c r="G29" s="7" t="s">
        <v>28</v>
      </c>
      <c r="H29" s="8" t="str">
        <f t="shared" si="0"/>
        <v>175763</v>
      </c>
      <c r="I29" s="17"/>
      <c r="J29" s="17" t="s">
        <v>1450</v>
      </c>
      <c r="K29" s="17" t="s">
        <v>30</v>
      </c>
      <c r="L29" s="220" t="s">
        <v>1451</v>
      </c>
      <c r="M29" s="222">
        <v>5768</v>
      </c>
      <c r="N29" s="223" t="s">
        <v>22</v>
      </c>
      <c r="O29" s="223"/>
      <c r="P29" s="223"/>
      <c r="Q29" s="223"/>
      <c r="R29" s="17" t="s">
        <v>6340</v>
      </c>
      <c r="S29" s="17" t="s">
        <v>6332</v>
      </c>
      <c r="T29" s="241" t="s">
        <v>6341</v>
      </c>
    </row>
    <row r="30" spans="1:20" ht="15">
      <c r="A30" s="219" t="s">
        <v>6342</v>
      </c>
      <c r="B30" s="74" t="s">
        <v>6343</v>
      </c>
      <c r="C30" s="74" t="s">
        <v>6344</v>
      </c>
      <c r="D30" s="74" t="s">
        <v>6345</v>
      </c>
      <c r="E30" s="74" t="s">
        <v>87</v>
      </c>
      <c r="S30" s="74" t="s">
        <v>6346</v>
      </c>
    </row>
    <row r="31" spans="1:20" ht="15">
      <c r="A31" s="219" t="s">
        <v>6347</v>
      </c>
      <c r="B31" s="74" t="s">
        <v>6343</v>
      </c>
      <c r="C31" s="74" t="s">
        <v>6348</v>
      </c>
      <c r="D31" s="74" t="s">
        <v>6345</v>
      </c>
      <c r="E31" s="74" t="s">
        <v>87</v>
      </c>
      <c r="S31" s="74" t="s">
        <v>6346</v>
      </c>
    </row>
    <row r="32" spans="1:20" ht="15">
      <c r="A32" s="219" t="s">
        <v>6349</v>
      </c>
      <c r="S32" s="74" t="s">
        <v>6346</v>
      </c>
    </row>
    <row r="33" spans="1:19" ht="15">
      <c r="A33" s="219" t="s">
        <v>6350</v>
      </c>
      <c r="B33" s="74" t="s">
        <v>6351</v>
      </c>
      <c r="C33" s="74" t="s">
        <v>6352</v>
      </c>
      <c r="D33" s="74" t="s">
        <v>6353</v>
      </c>
      <c r="E33" s="74" t="s">
        <v>87</v>
      </c>
      <c r="S33" s="74" t="s">
        <v>6346</v>
      </c>
    </row>
  </sheetData>
  <hyperlinks>
    <hyperlink ref="T2" r:id="rId1" xr:uid="{00000000-0004-0000-0100-000000000000}"/>
    <hyperlink ref="T3" r:id="rId2" xr:uid="{00000000-0004-0000-0100-000001000000}"/>
    <hyperlink ref="T4" r:id="rId3" xr:uid="{00000000-0004-0000-0100-000002000000}"/>
    <hyperlink ref="T5" r:id="rId4" xr:uid="{00000000-0004-0000-0100-000003000000}"/>
    <hyperlink ref="T7" r:id="rId5" xr:uid="{00000000-0004-0000-0100-000004000000}"/>
    <hyperlink ref="T15" r:id="rId6" xr:uid="{00000000-0004-0000-0100-000005000000}"/>
    <hyperlink ref="T25" r:id="rId7" xr:uid="{00000000-0004-0000-0100-000006000000}"/>
    <hyperlink ref="T27" r:id="rId8" xr:uid="{00000000-0004-0000-0100-000007000000}"/>
    <hyperlink ref="T28" r:id="rId9" xr:uid="{00000000-0004-0000-0100-000008000000}"/>
    <hyperlink ref="T29" r:id="rId10" xr:uid="{00000000-0004-0000-0100-000009000000}"/>
  </hyperlinks>
  <pageMargins left="0.7" right="0.7" top="0.78740157499999996" bottom="0.78740157499999996" header="0.3" footer="0.3"/>
  <legacy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85"/>
  <sheetViews>
    <sheetView workbookViewId="0"/>
  </sheetViews>
  <sheetFormatPr defaultColWidth="12.6640625" defaultRowHeight="15.75" customHeight="1"/>
  <cols>
    <col min="2" max="2" width="54" customWidth="1"/>
    <col min="3" max="3" width="53.77734375" customWidth="1"/>
    <col min="4" max="4" width="74.6640625" customWidth="1"/>
  </cols>
  <sheetData>
    <row r="1" spans="1:4" ht="15.75" customHeight="1">
      <c r="A1" s="16" t="s">
        <v>0</v>
      </c>
      <c r="B1" s="16" t="s">
        <v>6354</v>
      </c>
      <c r="C1" s="16" t="s">
        <v>6355</v>
      </c>
      <c r="D1" s="16" t="s">
        <v>6356</v>
      </c>
    </row>
    <row r="2" spans="1:4" ht="15.75" customHeight="1">
      <c r="A2" s="16" t="s">
        <v>6357</v>
      </c>
      <c r="B2" s="16" t="s">
        <v>6358</v>
      </c>
      <c r="C2" s="16" t="s">
        <v>6359</v>
      </c>
      <c r="D2" s="16" t="s">
        <v>6360</v>
      </c>
    </row>
    <row r="3" spans="1:4" ht="15.75" customHeight="1">
      <c r="A3" s="16" t="s">
        <v>6361</v>
      </c>
      <c r="B3" s="16" t="s">
        <v>6362</v>
      </c>
      <c r="C3" s="16" t="s">
        <v>6363</v>
      </c>
      <c r="D3" s="16" t="s">
        <v>6364</v>
      </c>
    </row>
    <row r="4" spans="1:4" ht="15.75" customHeight="1">
      <c r="A4" s="16" t="s">
        <v>6365</v>
      </c>
      <c r="B4" s="16" t="s">
        <v>6366</v>
      </c>
      <c r="C4" s="16" t="s">
        <v>6363</v>
      </c>
      <c r="D4" s="16" t="s">
        <v>6364</v>
      </c>
    </row>
    <row r="5" spans="1:4" ht="15.75" customHeight="1">
      <c r="A5" s="16" t="s">
        <v>6367</v>
      </c>
      <c r="B5" s="16" t="s">
        <v>6368</v>
      </c>
      <c r="C5" s="16" t="s">
        <v>6363</v>
      </c>
      <c r="D5" s="16" t="s">
        <v>6364</v>
      </c>
    </row>
    <row r="6" spans="1:4" ht="15.75" customHeight="1">
      <c r="A6" s="16" t="s">
        <v>6369</v>
      </c>
      <c r="B6" s="16" t="s">
        <v>6370</v>
      </c>
      <c r="C6" s="16" t="s">
        <v>6371</v>
      </c>
      <c r="D6" s="16" t="s">
        <v>6372</v>
      </c>
    </row>
    <row r="7" spans="1:4" ht="15.75" customHeight="1">
      <c r="A7" s="16" t="s">
        <v>6373</v>
      </c>
      <c r="B7" s="16" t="s">
        <v>6374</v>
      </c>
      <c r="C7" s="16" t="s">
        <v>6371</v>
      </c>
      <c r="D7" s="16" t="s">
        <v>6372</v>
      </c>
    </row>
    <row r="8" spans="1:4" ht="15.75" customHeight="1">
      <c r="A8" s="16" t="s">
        <v>6375</v>
      </c>
      <c r="B8" s="16" t="s">
        <v>6376</v>
      </c>
      <c r="C8" s="16" t="s">
        <v>6377</v>
      </c>
      <c r="D8" s="16" t="s">
        <v>6378</v>
      </c>
    </row>
    <row r="9" spans="1:4" ht="15.75" customHeight="1">
      <c r="A9" s="16" t="s">
        <v>6379</v>
      </c>
      <c r="B9" s="16" t="s">
        <v>6380</v>
      </c>
      <c r="C9" s="16" t="s">
        <v>6371</v>
      </c>
      <c r="D9" s="16" t="s">
        <v>6372</v>
      </c>
    </row>
    <row r="10" spans="1:4" ht="15.75" customHeight="1">
      <c r="A10" s="16" t="s">
        <v>6381</v>
      </c>
      <c r="B10" s="16" t="s">
        <v>6382</v>
      </c>
      <c r="C10" s="16" t="s">
        <v>6383</v>
      </c>
      <c r="D10" s="16" t="s">
        <v>6384</v>
      </c>
    </row>
    <row r="11" spans="1:4" ht="14.4">
      <c r="A11" s="16" t="s">
        <v>6385</v>
      </c>
      <c r="B11" s="16" t="s">
        <v>6386</v>
      </c>
      <c r="C11" s="16" t="s">
        <v>6383</v>
      </c>
      <c r="D11" s="16" t="s">
        <v>6384</v>
      </c>
    </row>
    <row r="12" spans="1:4" ht="14.4">
      <c r="A12" s="16" t="s">
        <v>6387</v>
      </c>
      <c r="B12" s="16" t="s">
        <v>6388</v>
      </c>
      <c r="C12" s="16" t="s">
        <v>6389</v>
      </c>
      <c r="D12" s="16" t="s">
        <v>6390</v>
      </c>
    </row>
    <row r="13" spans="1:4" ht="14.4">
      <c r="A13" s="16" t="s">
        <v>6391</v>
      </c>
      <c r="B13" s="16" t="s">
        <v>6392</v>
      </c>
      <c r="C13" s="16" t="s">
        <v>6359</v>
      </c>
      <c r="D13" s="16" t="s">
        <v>6360</v>
      </c>
    </row>
    <row r="14" spans="1:4" ht="14.4">
      <c r="A14" s="16" t="s">
        <v>6393</v>
      </c>
      <c r="B14" s="16" t="s">
        <v>6394</v>
      </c>
      <c r="C14" s="16" t="s">
        <v>6371</v>
      </c>
      <c r="D14" s="16" t="s">
        <v>6372</v>
      </c>
    </row>
    <row r="15" spans="1:4" ht="14.4">
      <c r="A15" s="16" t="s">
        <v>6395</v>
      </c>
      <c r="B15" s="16" t="s">
        <v>6396</v>
      </c>
      <c r="C15" s="16" t="s">
        <v>6377</v>
      </c>
      <c r="D15" s="16" t="s">
        <v>6378</v>
      </c>
    </row>
    <row r="16" spans="1:4" ht="14.4">
      <c r="A16" s="16" t="s">
        <v>6397</v>
      </c>
      <c r="B16" s="16" t="s">
        <v>6398</v>
      </c>
      <c r="C16" s="16" t="s">
        <v>6399</v>
      </c>
      <c r="D16" s="16" t="s">
        <v>6400</v>
      </c>
    </row>
    <row r="17" spans="1:4" ht="14.4">
      <c r="A17" s="16" t="s">
        <v>6401</v>
      </c>
      <c r="B17" s="16" t="s">
        <v>6402</v>
      </c>
      <c r="C17" s="16" t="s">
        <v>6363</v>
      </c>
      <c r="D17" s="16" t="s">
        <v>6364</v>
      </c>
    </row>
    <row r="18" spans="1:4" ht="14.4">
      <c r="A18" s="16" t="s">
        <v>6403</v>
      </c>
      <c r="B18" s="16" t="s">
        <v>6404</v>
      </c>
      <c r="C18" s="16" t="s">
        <v>6363</v>
      </c>
      <c r="D18" s="16" t="s">
        <v>6364</v>
      </c>
    </row>
    <row r="19" spans="1:4" ht="14.4">
      <c r="A19" s="16" t="s">
        <v>6405</v>
      </c>
      <c r="B19" s="16" t="s">
        <v>6406</v>
      </c>
      <c r="C19" s="16" t="s">
        <v>6371</v>
      </c>
      <c r="D19" s="16" t="s">
        <v>6372</v>
      </c>
    </row>
    <row r="20" spans="1:4" ht="14.4">
      <c r="A20" s="16" t="s">
        <v>6407</v>
      </c>
      <c r="B20" s="16" t="s">
        <v>6408</v>
      </c>
      <c r="C20" s="16" t="s">
        <v>6363</v>
      </c>
      <c r="D20" s="16" t="s">
        <v>6364</v>
      </c>
    </row>
    <row r="21" spans="1:4" ht="14.4">
      <c r="A21" s="16" t="s">
        <v>6409</v>
      </c>
      <c r="B21" s="16" t="s">
        <v>6410</v>
      </c>
      <c r="C21" s="16" t="s">
        <v>6411</v>
      </c>
      <c r="D21" s="16" t="s">
        <v>6412</v>
      </c>
    </row>
    <row r="22" spans="1:4" ht="14.4">
      <c r="A22" s="16" t="s">
        <v>6413</v>
      </c>
      <c r="B22" s="16" t="s">
        <v>6414</v>
      </c>
      <c r="C22" s="16" t="s">
        <v>6377</v>
      </c>
      <c r="D22" s="16" t="s">
        <v>6378</v>
      </c>
    </row>
    <row r="23" spans="1:4" ht="14.4">
      <c r="A23" s="16" t="s">
        <v>6415</v>
      </c>
      <c r="B23" s="16" t="s">
        <v>6416</v>
      </c>
      <c r="C23" s="16" t="s">
        <v>6377</v>
      </c>
      <c r="D23" s="16" t="s">
        <v>6378</v>
      </c>
    </row>
    <row r="24" spans="1:4" ht="14.4">
      <c r="A24" s="16" t="s">
        <v>6417</v>
      </c>
      <c r="B24" s="16" t="s">
        <v>6418</v>
      </c>
      <c r="C24" s="16" t="s">
        <v>6363</v>
      </c>
      <c r="D24" s="16" t="s">
        <v>6364</v>
      </c>
    </row>
    <row r="25" spans="1:4" ht="14.4">
      <c r="A25" s="16" t="s">
        <v>6419</v>
      </c>
      <c r="B25" s="16" t="s">
        <v>6420</v>
      </c>
      <c r="C25" s="16" t="s">
        <v>6359</v>
      </c>
      <c r="D25" s="16" t="s">
        <v>6360</v>
      </c>
    </row>
    <row r="26" spans="1:4" ht="14.4">
      <c r="A26" s="16" t="s">
        <v>6421</v>
      </c>
      <c r="B26" s="16" t="s">
        <v>6422</v>
      </c>
      <c r="C26" s="16" t="s">
        <v>6423</v>
      </c>
      <c r="D26" s="16" t="s">
        <v>6424</v>
      </c>
    </row>
    <row r="27" spans="1:4" ht="14.4">
      <c r="A27" s="16" t="s">
        <v>6425</v>
      </c>
      <c r="B27" s="16" t="s">
        <v>6426</v>
      </c>
      <c r="C27" s="16" t="s">
        <v>6389</v>
      </c>
      <c r="D27" s="16" t="s">
        <v>6390</v>
      </c>
    </row>
    <row r="28" spans="1:4" ht="14.4">
      <c r="A28" s="16" t="s">
        <v>6427</v>
      </c>
      <c r="B28" s="16" t="s">
        <v>6428</v>
      </c>
      <c r="C28" s="16" t="s">
        <v>6359</v>
      </c>
      <c r="D28" s="16" t="s">
        <v>6360</v>
      </c>
    </row>
    <row r="29" spans="1:4" ht="14.4">
      <c r="A29" s="16" t="s">
        <v>6429</v>
      </c>
      <c r="B29" s="16" t="s">
        <v>6430</v>
      </c>
      <c r="C29" s="16" t="s">
        <v>6371</v>
      </c>
      <c r="D29" s="16" t="s">
        <v>6372</v>
      </c>
    </row>
    <row r="30" spans="1:4" ht="14.4">
      <c r="A30" s="16" t="s">
        <v>6431</v>
      </c>
      <c r="B30" s="16" t="s">
        <v>6432</v>
      </c>
      <c r="C30" s="16" t="s">
        <v>6399</v>
      </c>
      <c r="D30" s="16" t="s">
        <v>6400</v>
      </c>
    </row>
    <row r="31" spans="1:4" ht="14.4">
      <c r="A31" s="16" t="s">
        <v>6433</v>
      </c>
      <c r="B31" s="16" t="s">
        <v>6434</v>
      </c>
      <c r="C31" s="16" t="s">
        <v>6363</v>
      </c>
      <c r="D31" s="16" t="s">
        <v>6364</v>
      </c>
    </row>
    <row r="32" spans="1:4" ht="14.4">
      <c r="A32" s="16" t="s">
        <v>6435</v>
      </c>
      <c r="B32" s="16" t="s">
        <v>6436</v>
      </c>
      <c r="C32" s="16" t="s">
        <v>6371</v>
      </c>
      <c r="D32" s="16" t="s">
        <v>6372</v>
      </c>
    </row>
    <row r="33" spans="1:4" ht="14.4">
      <c r="A33" s="16" t="s">
        <v>6437</v>
      </c>
      <c r="B33" s="16" t="s">
        <v>6438</v>
      </c>
      <c r="C33" s="16" t="s">
        <v>6363</v>
      </c>
      <c r="D33" s="16" t="s">
        <v>6364</v>
      </c>
    </row>
    <row r="34" spans="1:4" ht="14.4">
      <c r="A34" s="16" t="s">
        <v>6439</v>
      </c>
      <c r="B34" s="16" t="s">
        <v>6440</v>
      </c>
      <c r="C34" s="16" t="s">
        <v>6363</v>
      </c>
      <c r="D34" s="16" t="s">
        <v>6364</v>
      </c>
    </row>
    <row r="35" spans="1:4" ht="14.4">
      <c r="A35" s="16" t="s">
        <v>6441</v>
      </c>
      <c r="B35" s="16" t="s">
        <v>6442</v>
      </c>
      <c r="C35" s="16" t="s">
        <v>6363</v>
      </c>
      <c r="D35" s="16" t="s">
        <v>6364</v>
      </c>
    </row>
    <row r="36" spans="1:4" ht="14.4">
      <c r="A36" s="16" t="s">
        <v>6443</v>
      </c>
      <c r="B36" s="16" t="s">
        <v>6444</v>
      </c>
      <c r="C36" s="16" t="s">
        <v>6363</v>
      </c>
      <c r="D36" s="16" t="s">
        <v>6364</v>
      </c>
    </row>
    <row r="37" spans="1:4" ht="14.4">
      <c r="A37" s="16" t="s">
        <v>6445</v>
      </c>
      <c r="B37" s="16" t="s">
        <v>6446</v>
      </c>
      <c r="C37" s="16" t="s">
        <v>6371</v>
      </c>
      <c r="D37" s="16" t="s">
        <v>6372</v>
      </c>
    </row>
    <row r="38" spans="1:4" ht="14.4">
      <c r="A38" s="16" t="s">
        <v>6447</v>
      </c>
      <c r="B38" s="16" t="s">
        <v>6448</v>
      </c>
      <c r="C38" s="16" t="s">
        <v>6449</v>
      </c>
      <c r="D38" s="16" t="s">
        <v>6450</v>
      </c>
    </row>
    <row r="39" spans="1:4" ht="14.4">
      <c r="A39" s="16" t="s">
        <v>6451</v>
      </c>
      <c r="B39" s="16" t="s">
        <v>6452</v>
      </c>
      <c r="C39" s="16" t="s">
        <v>6399</v>
      </c>
      <c r="D39" s="16" t="s">
        <v>6400</v>
      </c>
    </row>
    <row r="40" spans="1:4" ht="14.4">
      <c r="A40" s="16" t="s">
        <v>6453</v>
      </c>
      <c r="B40" s="16" t="s">
        <v>6454</v>
      </c>
      <c r="C40" s="16" t="s">
        <v>6383</v>
      </c>
      <c r="D40" s="16" t="s">
        <v>6384</v>
      </c>
    </row>
    <row r="41" spans="1:4" ht="14.4">
      <c r="A41" s="16" t="s">
        <v>6455</v>
      </c>
      <c r="B41" s="16" t="s">
        <v>6456</v>
      </c>
      <c r="C41" s="16" t="s">
        <v>6457</v>
      </c>
      <c r="D41" s="16" t="s">
        <v>6458</v>
      </c>
    </row>
    <row r="42" spans="1:4" ht="14.4">
      <c r="A42" s="16" t="s">
        <v>6459</v>
      </c>
      <c r="B42" s="16" t="s">
        <v>6460</v>
      </c>
      <c r="C42" s="16" t="s">
        <v>6383</v>
      </c>
      <c r="D42" s="16" t="s">
        <v>6384</v>
      </c>
    </row>
    <row r="43" spans="1:4" ht="14.4">
      <c r="A43" s="16" t="s">
        <v>6461</v>
      </c>
      <c r="B43" s="16" t="s">
        <v>6462</v>
      </c>
      <c r="C43" s="16" t="s">
        <v>6389</v>
      </c>
      <c r="D43" s="16" t="s">
        <v>6390</v>
      </c>
    </row>
    <row r="44" spans="1:4" ht="14.4">
      <c r="A44" s="16" t="s">
        <v>6463</v>
      </c>
      <c r="B44" s="16" t="s">
        <v>6464</v>
      </c>
      <c r="C44" s="16" t="s">
        <v>6363</v>
      </c>
      <c r="D44" s="16" t="s">
        <v>6364</v>
      </c>
    </row>
    <row r="45" spans="1:4" ht="14.4">
      <c r="A45" s="16" t="s">
        <v>6465</v>
      </c>
      <c r="B45" s="16" t="s">
        <v>6466</v>
      </c>
      <c r="C45" s="16" t="s">
        <v>6363</v>
      </c>
      <c r="D45" s="16" t="s">
        <v>6364</v>
      </c>
    </row>
    <row r="46" spans="1:4" ht="14.4">
      <c r="A46" s="16" t="s">
        <v>6467</v>
      </c>
      <c r="B46" s="16" t="s">
        <v>6468</v>
      </c>
      <c r="C46" s="16" t="s">
        <v>6389</v>
      </c>
      <c r="D46" s="16" t="s">
        <v>6390</v>
      </c>
    </row>
    <row r="47" spans="1:4" ht="14.4">
      <c r="A47" s="16" t="s">
        <v>6469</v>
      </c>
      <c r="B47" s="16" t="s">
        <v>6470</v>
      </c>
      <c r="C47" s="16" t="s">
        <v>6389</v>
      </c>
      <c r="D47" s="16" t="s">
        <v>6390</v>
      </c>
    </row>
    <row r="48" spans="1:4" ht="14.4">
      <c r="A48" s="16" t="s">
        <v>6471</v>
      </c>
      <c r="B48" s="16" t="s">
        <v>6472</v>
      </c>
      <c r="C48" s="16" t="s">
        <v>6389</v>
      </c>
      <c r="D48" s="16" t="s">
        <v>6390</v>
      </c>
    </row>
    <row r="49" spans="1:4" ht="14.4">
      <c r="A49" s="16" t="s">
        <v>6473</v>
      </c>
      <c r="B49" s="16" t="s">
        <v>6474</v>
      </c>
      <c r="C49" s="16" t="s">
        <v>6389</v>
      </c>
      <c r="D49" s="16" t="s">
        <v>6390</v>
      </c>
    </row>
    <row r="50" spans="1:4" ht="14.4">
      <c r="A50" s="16" t="s">
        <v>6475</v>
      </c>
      <c r="B50" s="16" t="s">
        <v>6476</v>
      </c>
      <c r="C50" s="16" t="s">
        <v>6389</v>
      </c>
      <c r="D50" s="16" t="s">
        <v>6390</v>
      </c>
    </row>
    <row r="51" spans="1:4" ht="14.4">
      <c r="A51" s="16" t="s">
        <v>6477</v>
      </c>
      <c r="B51" s="16" t="s">
        <v>6478</v>
      </c>
      <c r="C51" s="16" t="s">
        <v>6389</v>
      </c>
      <c r="D51" s="16" t="s">
        <v>6390</v>
      </c>
    </row>
    <row r="52" spans="1:4" ht="14.4">
      <c r="A52" s="16" t="s">
        <v>6479</v>
      </c>
      <c r="B52" s="16" t="s">
        <v>6480</v>
      </c>
      <c r="C52" s="16" t="s">
        <v>6389</v>
      </c>
      <c r="D52" s="16" t="s">
        <v>6390</v>
      </c>
    </row>
    <row r="53" spans="1:4" ht="14.4">
      <c r="A53" s="16" t="s">
        <v>6481</v>
      </c>
      <c r="B53" s="16" t="s">
        <v>6482</v>
      </c>
      <c r="C53" s="16" t="s">
        <v>6389</v>
      </c>
      <c r="D53" s="16" t="s">
        <v>6390</v>
      </c>
    </row>
    <row r="54" spans="1:4" ht="14.4">
      <c r="A54" s="16" t="s">
        <v>6483</v>
      </c>
      <c r="B54" s="16" t="s">
        <v>6484</v>
      </c>
      <c r="C54" s="16" t="s">
        <v>6389</v>
      </c>
      <c r="D54" s="16" t="s">
        <v>6390</v>
      </c>
    </row>
    <row r="55" spans="1:4" ht="14.4">
      <c r="A55" s="16" t="s">
        <v>6485</v>
      </c>
      <c r="B55" s="16" t="s">
        <v>6486</v>
      </c>
      <c r="C55" s="16" t="s">
        <v>6389</v>
      </c>
      <c r="D55" s="16" t="s">
        <v>6390</v>
      </c>
    </row>
    <row r="56" spans="1:4" ht="14.4">
      <c r="A56" s="16" t="s">
        <v>6487</v>
      </c>
      <c r="B56" s="16" t="s">
        <v>6488</v>
      </c>
      <c r="C56" s="16" t="s">
        <v>6389</v>
      </c>
      <c r="D56" s="16" t="s">
        <v>6390</v>
      </c>
    </row>
    <row r="57" spans="1:4" ht="14.4">
      <c r="A57" s="16" t="s">
        <v>6489</v>
      </c>
      <c r="B57" s="16" t="s">
        <v>6490</v>
      </c>
      <c r="C57" s="16" t="s">
        <v>6383</v>
      </c>
      <c r="D57" s="16" t="s">
        <v>6384</v>
      </c>
    </row>
    <row r="58" spans="1:4" ht="14.4">
      <c r="A58" s="16" t="s">
        <v>6491</v>
      </c>
      <c r="B58" s="16" t="s">
        <v>6492</v>
      </c>
      <c r="C58" s="16" t="s">
        <v>6383</v>
      </c>
      <c r="D58" s="16" t="s">
        <v>6384</v>
      </c>
    </row>
    <row r="59" spans="1:4" ht="14.4">
      <c r="A59" s="16" t="s">
        <v>6493</v>
      </c>
      <c r="B59" s="16" t="s">
        <v>6494</v>
      </c>
      <c r="C59" s="16" t="s">
        <v>6371</v>
      </c>
      <c r="D59" s="16" t="s">
        <v>6372</v>
      </c>
    </row>
    <row r="60" spans="1:4" ht="14.4">
      <c r="A60" s="16" t="s">
        <v>6495</v>
      </c>
      <c r="B60" s="16" t="s">
        <v>6496</v>
      </c>
      <c r="C60" s="16" t="s">
        <v>6399</v>
      </c>
      <c r="D60" s="16" t="s">
        <v>6400</v>
      </c>
    </row>
    <row r="61" spans="1:4" ht="14.4">
      <c r="A61" s="16" t="s">
        <v>6497</v>
      </c>
      <c r="B61" s="16" t="s">
        <v>6498</v>
      </c>
      <c r="C61" s="16" t="s">
        <v>6383</v>
      </c>
      <c r="D61" s="16" t="s">
        <v>6384</v>
      </c>
    </row>
    <row r="62" spans="1:4" ht="14.4">
      <c r="A62" s="16" t="s">
        <v>6499</v>
      </c>
      <c r="B62" s="16" t="s">
        <v>6500</v>
      </c>
      <c r="C62" s="16" t="s">
        <v>6383</v>
      </c>
      <c r="D62" s="16" t="s">
        <v>6384</v>
      </c>
    </row>
    <row r="63" spans="1:4" ht="14.4">
      <c r="A63" s="16" t="s">
        <v>6501</v>
      </c>
      <c r="B63" s="16" t="s">
        <v>6502</v>
      </c>
      <c r="C63" s="16" t="s">
        <v>6457</v>
      </c>
      <c r="D63" s="16" t="s">
        <v>6458</v>
      </c>
    </row>
    <row r="64" spans="1:4" ht="14.4">
      <c r="A64" s="16" t="s">
        <v>6503</v>
      </c>
      <c r="B64" s="16" t="s">
        <v>6504</v>
      </c>
      <c r="C64" s="16" t="s">
        <v>6383</v>
      </c>
      <c r="D64" s="16" t="s">
        <v>6384</v>
      </c>
    </row>
    <row r="65" spans="1:4" ht="14.4">
      <c r="A65" s="16" t="s">
        <v>6505</v>
      </c>
      <c r="B65" s="16" t="s">
        <v>6506</v>
      </c>
      <c r="C65" s="16" t="s">
        <v>6363</v>
      </c>
      <c r="D65" s="16" t="s">
        <v>6364</v>
      </c>
    </row>
    <row r="66" spans="1:4" ht="14.4">
      <c r="A66" s="16" t="s">
        <v>6507</v>
      </c>
      <c r="B66" s="16" t="s">
        <v>6508</v>
      </c>
      <c r="C66" s="16" t="s">
        <v>6363</v>
      </c>
      <c r="D66" s="16" t="s">
        <v>6364</v>
      </c>
    </row>
    <row r="67" spans="1:4" ht="14.4">
      <c r="A67" s="16" t="s">
        <v>6509</v>
      </c>
      <c r="B67" s="16" t="s">
        <v>6510</v>
      </c>
      <c r="C67" s="16" t="s">
        <v>6399</v>
      </c>
      <c r="D67" s="16" t="s">
        <v>6400</v>
      </c>
    </row>
    <row r="68" spans="1:4" ht="14.4">
      <c r="A68" s="16" t="s">
        <v>6511</v>
      </c>
      <c r="B68" s="16" t="s">
        <v>6512</v>
      </c>
      <c r="C68" s="16" t="s">
        <v>6363</v>
      </c>
      <c r="D68" s="16" t="s">
        <v>6364</v>
      </c>
    </row>
    <row r="69" spans="1:4" ht="14.4">
      <c r="A69" s="16" t="s">
        <v>6513</v>
      </c>
      <c r="B69" s="16" t="s">
        <v>6514</v>
      </c>
      <c r="C69" s="16" t="s">
        <v>6389</v>
      </c>
      <c r="D69" s="16" t="s">
        <v>6390</v>
      </c>
    </row>
    <row r="70" spans="1:4" ht="14.4">
      <c r="A70" s="16" t="s">
        <v>6515</v>
      </c>
      <c r="B70" s="16" t="s">
        <v>6516</v>
      </c>
      <c r="C70" s="16" t="s">
        <v>6389</v>
      </c>
      <c r="D70" s="16" t="s">
        <v>6390</v>
      </c>
    </row>
    <row r="71" spans="1:4" ht="14.4">
      <c r="A71" s="16" t="s">
        <v>6517</v>
      </c>
      <c r="B71" s="16" t="s">
        <v>6518</v>
      </c>
      <c r="C71" s="16" t="s">
        <v>6389</v>
      </c>
      <c r="D71" s="16" t="s">
        <v>6390</v>
      </c>
    </row>
    <row r="72" spans="1:4" ht="14.4">
      <c r="A72" s="16" t="s">
        <v>6519</v>
      </c>
      <c r="B72" s="16" t="s">
        <v>6520</v>
      </c>
      <c r="C72" s="16" t="s">
        <v>6389</v>
      </c>
      <c r="D72" s="16" t="s">
        <v>6390</v>
      </c>
    </row>
    <row r="73" spans="1:4" ht="14.4">
      <c r="A73" s="16" t="s">
        <v>6521</v>
      </c>
      <c r="B73" s="16" t="s">
        <v>6522</v>
      </c>
      <c r="C73" s="16" t="s">
        <v>6389</v>
      </c>
      <c r="D73" s="16" t="s">
        <v>6390</v>
      </c>
    </row>
    <row r="74" spans="1:4" ht="14.4">
      <c r="A74" s="16" t="s">
        <v>6523</v>
      </c>
      <c r="B74" s="16" t="s">
        <v>6524</v>
      </c>
      <c r="C74" s="16" t="s">
        <v>6389</v>
      </c>
      <c r="D74" s="16" t="s">
        <v>6390</v>
      </c>
    </row>
    <row r="75" spans="1:4" ht="14.4">
      <c r="A75" s="16" t="s">
        <v>6525</v>
      </c>
      <c r="B75" s="16" t="s">
        <v>6526</v>
      </c>
      <c r="C75" s="16" t="s">
        <v>6371</v>
      </c>
      <c r="D75" s="16" t="s">
        <v>6372</v>
      </c>
    </row>
    <row r="76" spans="1:4" ht="14.4">
      <c r="A76" s="16" t="s">
        <v>6527</v>
      </c>
      <c r="B76" s="16" t="s">
        <v>6528</v>
      </c>
      <c r="C76" s="16" t="s">
        <v>6399</v>
      </c>
      <c r="D76" s="16" t="s">
        <v>6400</v>
      </c>
    </row>
    <row r="77" spans="1:4" ht="14.4">
      <c r="A77" s="16" t="s">
        <v>6529</v>
      </c>
      <c r="B77" s="16" t="s">
        <v>6530</v>
      </c>
      <c r="C77" s="16" t="s">
        <v>6423</v>
      </c>
      <c r="D77" s="16" t="s">
        <v>6424</v>
      </c>
    </row>
    <row r="78" spans="1:4" ht="14.4">
      <c r="A78" s="16" t="s">
        <v>6531</v>
      </c>
      <c r="B78" s="16" t="s">
        <v>6532</v>
      </c>
      <c r="C78" s="16" t="s">
        <v>6389</v>
      </c>
      <c r="D78" s="16" t="s">
        <v>6390</v>
      </c>
    </row>
    <row r="79" spans="1:4" ht="14.4">
      <c r="A79" s="16" t="s">
        <v>6533</v>
      </c>
      <c r="B79" s="16" t="s">
        <v>6534</v>
      </c>
      <c r="C79" s="16" t="s">
        <v>6389</v>
      </c>
      <c r="D79" s="16" t="s">
        <v>6390</v>
      </c>
    </row>
    <row r="80" spans="1:4" ht="14.4">
      <c r="A80" s="16" t="s">
        <v>6535</v>
      </c>
      <c r="B80" s="16" t="s">
        <v>6536</v>
      </c>
      <c r="C80" s="16" t="s">
        <v>6371</v>
      </c>
      <c r="D80" s="16" t="s">
        <v>6372</v>
      </c>
    </row>
    <row r="81" spans="1:4" ht="14.4">
      <c r="A81" s="16" t="s">
        <v>6537</v>
      </c>
      <c r="B81" s="16" t="s">
        <v>6538</v>
      </c>
      <c r="C81" s="16" t="s">
        <v>6371</v>
      </c>
      <c r="D81" s="16" t="s">
        <v>6372</v>
      </c>
    </row>
    <row r="82" spans="1:4" ht="14.4">
      <c r="A82" s="16" t="s">
        <v>6539</v>
      </c>
      <c r="B82" s="16" t="s">
        <v>6540</v>
      </c>
      <c r="C82" s="16" t="s">
        <v>6371</v>
      </c>
      <c r="D82" s="16" t="s">
        <v>6372</v>
      </c>
    </row>
    <row r="83" spans="1:4" ht="14.4">
      <c r="A83" s="16" t="s">
        <v>6541</v>
      </c>
      <c r="B83" s="16" t="s">
        <v>6542</v>
      </c>
      <c r="C83" s="16" t="s">
        <v>6389</v>
      </c>
      <c r="D83" s="16" t="s">
        <v>6390</v>
      </c>
    </row>
    <row r="84" spans="1:4" ht="14.4">
      <c r="A84" s="16" t="s">
        <v>6543</v>
      </c>
      <c r="B84" s="16" t="s">
        <v>6544</v>
      </c>
      <c r="C84" s="16" t="s">
        <v>6383</v>
      </c>
      <c r="D84" s="16" t="s">
        <v>6384</v>
      </c>
    </row>
    <row r="85" spans="1:4" ht="14.4">
      <c r="A85" s="16" t="s">
        <v>6545</v>
      </c>
      <c r="B85" s="16" t="s">
        <v>6546</v>
      </c>
      <c r="C85" s="16" t="s">
        <v>6371</v>
      </c>
      <c r="D85" s="16" t="s">
        <v>6372</v>
      </c>
    </row>
    <row r="86" spans="1:4" ht="14.4">
      <c r="A86" s="16" t="s">
        <v>6547</v>
      </c>
      <c r="B86" s="16" t="s">
        <v>6548</v>
      </c>
      <c r="C86" s="16" t="s">
        <v>6371</v>
      </c>
      <c r="D86" s="16" t="s">
        <v>6372</v>
      </c>
    </row>
    <row r="87" spans="1:4" ht="14.4">
      <c r="A87" s="16" t="s">
        <v>6549</v>
      </c>
      <c r="B87" s="16" t="s">
        <v>6550</v>
      </c>
      <c r="C87" s="16" t="s">
        <v>6371</v>
      </c>
      <c r="D87" s="16" t="s">
        <v>6372</v>
      </c>
    </row>
    <row r="88" spans="1:4" ht="14.4">
      <c r="A88" s="16" t="s">
        <v>6551</v>
      </c>
      <c r="B88" s="16" t="s">
        <v>6552</v>
      </c>
      <c r="C88" s="16" t="s">
        <v>6449</v>
      </c>
      <c r="D88" s="16" t="s">
        <v>6450</v>
      </c>
    </row>
    <row r="89" spans="1:4" ht="14.4">
      <c r="A89" s="16" t="s">
        <v>6553</v>
      </c>
      <c r="B89" s="16" t="s">
        <v>6554</v>
      </c>
      <c r="C89" s="16" t="s">
        <v>6389</v>
      </c>
      <c r="D89" s="16" t="s">
        <v>6390</v>
      </c>
    </row>
    <row r="90" spans="1:4" ht="14.4">
      <c r="A90" s="16" t="s">
        <v>6555</v>
      </c>
      <c r="B90" s="16" t="s">
        <v>6556</v>
      </c>
      <c r="C90" s="16" t="s">
        <v>6389</v>
      </c>
      <c r="D90" s="16" t="s">
        <v>6390</v>
      </c>
    </row>
    <row r="91" spans="1:4" ht="14.4">
      <c r="A91" s="16" t="s">
        <v>6557</v>
      </c>
      <c r="B91" s="16" t="s">
        <v>6558</v>
      </c>
      <c r="C91" s="16" t="s">
        <v>6389</v>
      </c>
      <c r="D91" s="16" t="s">
        <v>6390</v>
      </c>
    </row>
    <row r="92" spans="1:4" ht="14.4">
      <c r="A92" s="16" t="s">
        <v>6559</v>
      </c>
      <c r="B92" s="16" t="s">
        <v>6560</v>
      </c>
      <c r="C92" s="16" t="s">
        <v>6371</v>
      </c>
      <c r="D92" s="16" t="s">
        <v>6372</v>
      </c>
    </row>
    <row r="93" spans="1:4" ht="14.4">
      <c r="A93" s="16" t="s">
        <v>6561</v>
      </c>
      <c r="B93" s="16" t="s">
        <v>6562</v>
      </c>
      <c r="C93" s="16" t="s">
        <v>6371</v>
      </c>
      <c r="D93" s="16" t="s">
        <v>6372</v>
      </c>
    </row>
    <row r="94" spans="1:4" ht="14.4">
      <c r="A94" s="16" t="s">
        <v>6563</v>
      </c>
      <c r="B94" s="16" t="s">
        <v>6564</v>
      </c>
      <c r="C94" s="16" t="s">
        <v>6383</v>
      </c>
      <c r="D94" s="16" t="s">
        <v>6384</v>
      </c>
    </row>
    <row r="95" spans="1:4" ht="14.4">
      <c r="A95" s="16" t="s">
        <v>6565</v>
      </c>
      <c r="B95" s="16" t="s">
        <v>6566</v>
      </c>
      <c r="C95" s="16" t="s">
        <v>6371</v>
      </c>
      <c r="D95" s="16" t="s">
        <v>6372</v>
      </c>
    </row>
    <row r="96" spans="1:4" ht="14.4">
      <c r="A96" s="16" t="s">
        <v>6567</v>
      </c>
      <c r="B96" s="16" t="s">
        <v>6568</v>
      </c>
      <c r="C96" s="16" t="s">
        <v>6383</v>
      </c>
      <c r="D96" s="16" t="s">
        <v>6384</v>
      </c>
    </row>
    <row r="97" spans="1:4" ht="14.4">
      <c r="A97" s="16" t="s">
        <v>6569</v>
      </c>
      <c r="B97" s="16" t="s">
        <v>6570</v>
      </c>
      <c r="C97" s="16" t="s">
        <v>6371</v>
      </c>
      <c r="D97" s="16" t="s">
        <v>6372</v>
      </c>
    </row>
    <row r="98" spans="1:4" ht="14.4">
      <c r="A98" s="16" t="s">
        <v>6571</v>
      </c>
      <c r="B98" s="16" t="s">
        <v>6572</v>
      </c>
      <c r="C98" s="16" t="s">
        <v>6371</v>
      </c>
      <c r="D98" s="16" t="s">
        <v>6372</v>
      </c>
    </row>
    <row r="99" spans="1:4" ht="14.4">
      <c r="A99" s="16" t="s">
        <v>6573</v>
      </c>
      <c r="B99" s="16" t="s">
        <v>6574</v>
      </c>
      <c r="C99" s="16" t="s">
        <v>6371</v>
      </c>
      <c r="D99" s="16" t="s">
        <v>6372</v>
      </c>
    </row>
    <row r="100" spans="1:4" ht="14.4">
      <c r="A100" s="16" t="s">
        <v>6575</v>
      </c>
      <c r="B100" s="16" t="s">
        <v>6576</v>
      </c>
      <c r="C100" s="16" t="s">
        <v>6383</v>
      </c>
      <c r="D100" s="16" t="s">
        <v>6384</v>
      </c>
    </row>
    <row r="101" spans="1:4" ht="14.4">
      <c r="A101" s="16" t="s">
        <v>6577</v>
      </c>
      <c r="B101" s="16" t="s">
        <v>6578</v>
      </c>
      <c r="C101" s="16" t="s">
        <v>6371</v>
      </c>
      <c r="D101" s="16" t="s">
        <v>6372</v>
      </c>
    </row>
    <row r="102" spans="1:4" ht="14.4">
      <c r="A102" s="16" t="s">
        <v>6579</v>
      </c>
      <c r="B102" s="16" t="s">
        <v>6580</v>
      </c>
      <c r="C102" s="16" t="s">
        <v>6371</v>
      </c>
      <c r="D102" s="16" t="s">
        <v>6372</v>
      </c>
    </row>
    <row r="103" spans="1:4" ht="14.4">
      <c r="A103" s="16" t="s">
        <v>6581</v>
      </c>
      <c r="B103" s="16" t="s">
        <v>6582</v>
      </c>
      <c r="C103" s="16" t="s">
        <v>6383</v>
      </c>
      <c r="D103" s="16" t="s">
        <v>6384</v>
      </c>
    </row>
    <row r="104" spans="1:4" ht="14.4">
      <c r="A104" s="16" t="s">
        <v>6583</v>
      </c>
      <c r="B104" s="16" t="s">
        <v>6584</v>
      </c>
      <c r="C104" s="16" t="s">
        <v>6371</v>
      </c>
      <c r="D104" s="16" t="s">
        <v>6372</v>
      </c>
    </row>
    <row r="105" spans="1:4" ht="14.4">
      <c r="A105" s="16" t="s">
        <v>6585</v>
      </c>
      <c r="B105" s="16" t="s">
        <v>6586</v>
      </c>
      <c r="C105" s="16" t="s">
        <v>6383</v>
      </c>
      <c r="D105" s="16" t="s">
        <v>6384</v>
      </c>
    </row>
    <row r="106" spans="1:4" ht="14.4">
      <c r="A106" s="16" t="s">
        <v>6587</v>
      </c>
      <c r="B106" s="16" t="s">
        <v>6588</v>
      </c>
      <c r="C106" s="16" t="s">
        <v>6383</v>
      </c>
      <c r="D106" s="16" t="s">
        <v>6384</v>
      </c>
    </row>
    <row r="107" spans="1:4" ht="14.4">
      <c r="A107" s="16" t="s">
        <v>6589</v>
      </c>
      <c r="B107" s="16" t="s">
        <v>6590</v>
      </c>
      <c r="C107" s="16" t="s">
        <v>6371</v>
      </c>
      <c r="D107" s="16" t="s">
        <v>6372</v>
      </c>
    </row>
    <row r="108" spans="1:4" ht="14.4">
      <c r="A108" s="16" t="s">
        <v>6591</v>
      </c>
      <c r="B108" s="16" t="s">
        <v>6592</v>
      </c>
      <c r="C108" s="16" t="s">
        <v>6383</v>
      </c>
      <c r="D108" s="16" t="s">
        <v>6384</v>
      </c>
    </row>
    <row r="109" spans="1:4" ht="14.4">
      <c r="A109" s="16" t="s">
        <v>6593</v>
      </c>
      <c r="B109" s="16" t="s">
        <v>6594</v>
      </c>
      <c r="C109" s="16" t="s">
        <v>6457</v>
      </c>
      <c r="D109" s="16" t="s">
        <v>6458</v>
      </c>
    </row>
    <row r="110" spans="1:4" ht="14.4">
      <c r="A110" s="16" t="s">
        <v>6595</v>
      </c>
      <c r="B110" s="16" t="s">
        <v>6596</v>
      </c>
      <c r="C110" s="16" t="s">
        <v>6399</v>
      </c>
      <c r="D110" s="16" t="s">
        <v>6400</v>
      </c>
    </row>
    <row r="111" spans="1:4" ht="14.4">
      <c r="A111" s="16" t="s">
        <v>6597</v>
      </c>
      <c r="B111" s="16" t="s">
        <v>6598</v>
      </c>
      <c r="C111" s="16" t="s">
        <v>6399</v>
      </c>
      <c r="D111" s="16" t="s">
        <v>6400</v>
      </c>
    </row>
    <row r="112" spans="1:4" ht="14.4">
      <c r="A112" s="16" t="s">
        <v>6599</v>
      </c>
      <c r="B112" s="16" t="s">
        <v>6600</v>
      </c>
      <c r="C112" s="16" t="s">
        <v>6363</v>
      </c>
      <c r="D112" s="16" t="s">
        <v>6364</v>
      </c>
    </row>
    <row r="113" spans="1:4" ht="14.4">
      <c r="A113" s="16" t="s">
        <v>6601</v>
      </c>
      <c r="B113" s="16" t="s">
        <v>6602</v>
      </c>
      <c r="C113" s="16" t="s">
        <v>6363</v>
      </c>
      <c r="D113" s="16" t="s">
        <v>6364</v>
      </c>
    </row>
    <row r="114" spans="1:4" ht="14.4">
      <c r="A114" s="16" t="s">
        <v>6603</v>
      </c>
      <c r="B114" s="16" t="s">
        <v>6604</v>
      </c>
      <c r="C114" s="16" t="s">
        <v>6363</v>
      </c>
      <c r="D114" s="16" t="s">
        <v>6364</v>
      </c>
    </row>
    <row r="115" spans="1:4" ht="14.4">
      <c r="A115" s="16" t="s">
        <v>6605</v>
      </c>
      <c r="B115" s="16" t="s">
        <v>6606</v>
      </c>
      <c r="C115" s="16" t="s">
        <v>6383</v>
      </c>
      <c r="D115" s="16" t="s">
        <v>6384</v>
      </c>
    </row>
    <row r="116" spans="1:4" ht="14.4">
      <c r="A116" s="16" t="s">
        <v>6607</v>
      </c>
      <c r="B116" s="16" t="s">
        <v>6608</v>
      </c>
      <c r="C116" s="16" t="s">
        <v>6383</v>
      </c>
      <c r="D116" s="16" t="s">
        <v>6384</v>
      </c>
    </row>
    <row r="117" spans="1:4" ht="14.4">
      <c r="A117" s="16" t="s">
        <v>6609</v>
      </c>
      <c r="B117" s="16" t="s">
        <v>6610</v>
      </c>
      <c r="C117" s="16" t="s">
        <v>6363</v>
      </c>
      <c r="D117" s="16" t="s">
        <v>6364</v>
      </c>
    </row>
    <row r="118" spans="1:4" ht="14.4">
      <c r="A118" s="16" t="s">
        <v>6611</v>
      </c>
      <c r="B118" s="16" t="s">
        <v>6612</v>
      </c>
      <c r="C118" s="16" t="s">
        <v>6399</v>
      </c>
      <c r="D118" s="16" t="s">
        <v>6400</v>
      </c>
    </row>
    <row r="119" spans="1:4" ht="14.4">
      <c r="A119" s="16" t="s">
        <v>6613</v>
      </c>
      <c r="B119" s="16" t="s">
        <v>6614</v>
      </c>
      <c r="C119" s="16" t="s">
        <v>6371</v>
      </c>
      <c r="D119" s="16" t="s">
        <v>6372</v>
      </c>
    </row>
    <row r="120" spans="1:4" ht="14.4">
      <c r="A120" s="16" t="s">
        <v>6615</v>
      </c>
      <c r="B120" s="16" t="s">
        <v>6616</v>
      </c>
      <c r="C120" s="16" t="s">
        <v>6411</v>
      </c>
      <c r="D120" s="16" t="s">
        <v>6412</v>
      </c>
    </row>
    <row r="121" spans="1:4" ht="14.4">
      <c r="A121" s="16" t="s">
        <v>6617</v>
      </c>
      <c r="B121" s="16" t="s">
        <v>6618</v>
      </c>
      <c r="C121" s="16" t="s">
        <v>6423</v>
      </c>
      <c r="D121" s="16" t="s">
        <v>6424</v>
      </c>
    </row>
    <row r="122" spans="1:4" ht="14.4">
      <c r="A122" s="16" t="s">
        <v>6619</v>
      </c>
      <c r="B122" s="16" t="s">
        <v>6620</v>
      </c>
      <c r="C122" s="16" t="s">
        <v>6383</v>
      </c>
      <c r="D122" s="16" t="s">
        <v>6384</v>
      </c>
    </row>
    <row r="123" spans="1:4" ht="14.4">
      <c r="A123" s="16" t="s">
        <v>6621</v>
      </c>
      <c r="B123" s="16" t="s">
        <v>6622</v>
      </c>
      <c r="C123" s="16" t="s">
        <v>6371</v>
      </c>
      <c r="D123" s="16" t="s">
        <v>6372</v>
      </c>
    </row>
    <row r="124" spans="1:4" ht="14.4">
      <c r="A124" s="16" t="s">
        <v>6623</v>
      </c>
      <c r="B124" s="16" t="s">
        <v>6624</v>
      </c>
      <c r="C124" s="16" t="s">
        <v>6371</v>
      </c>
      <c r="D124" s="16" t="s">
        <v>6372</v>
      </c>
    </row>
    <row r="125" spans="1:4" ht="14.4">
      <c r="A125" s="16" t="s">
        <v>6625</v>
      </c>
      <c r="B125" s="16" t="s">
        <v>6626</v>
      </c>
      <c r="C125" s="16" t="s">
        <v>6371</v>
      </c>
      <c r="D125" s="16" t="s">
        <v>6372</v>
      </c>
    </row>
    <row r="126" spans="1:4" ht="14.4">
      <c r="A126" s="16" t="s">
        <v>6627</v>
      </c>
      <c r="B126" s="16" t="s">
        <v>6628</v>
      </c>
      <c r="C126" s="16" t="s">
        <v>6389</v>
      </c>
      <c r="D126" s="16" t="s">
        <v>6390</v>
      </c>
    </row>
    <row r="127" spans="1:4" ht="14.4">
      <c r="A127" s="16" t="s">
        <v>6629</v>
      </c>
      <c r="B127" s="16" t="s">
        <v>6630</v>
      </c>
      <c r="C127" s="16" t="s">
        <v>6377</v>
      </c>
      <c r="D127" s="16" t="s">
        <v>6378</v>
      </c>
    </row>
    <row r="128" spans="1:4" ht="14.4">
      <c r="A128" s="16" t="s">
        <v>6631</v>
      </c>
      <c r="B128" s="16" t="s">
        <v>6632</v>
      </c>
      <c r="C128" s="16" t="s">
        <v>6389</v>
      </c>
      <c r="D128" s="16" t="s">
        <v>6390</v>
      </c>
    </row>
    <row r="129" spans="1:4" ht="14.4">
      <c r="A129" s="16" t="s">
        <v>6633</v>
      </c>
      <c r="B129" s="16" t="s">
        <v>6634</v>
      </c>
      <c r="C129" s="16" t="s">
        <v>6383</v>
      </c>
      <c r="D129" s="16" t="s">
        <v>6384</v>
      </c>
    </row>
    <row r="130" spans="1:4" ht="14.4">
      <c r="A130" s="16" t="s">
        <v>6635</v>
      </c>
      <c r="B130" s="16" t="s">
        <v>6636</v>
      </c>
      <c r="C130" s="16" t="s">
        <v>6363</v>
      </c>
      <c r="D130" s="16" t="s">
        <v>6364</v>
      </c>
    </row>
    <row r="131" spans="1:4" ht="14.4">
      <c r="A131" s="16" t="s">
        <v>6637</v>
      </c>
      <c r="B131" s="16" t="s">
        <v>6638</v>
      </c>
      <c r="C131" s="16" t="s">
        <v>6383</v>
      </c>
      <c r="D131" s="16" t="s">
        <v>6384</v>
      </c>
    </row>
    <row r="132" spans="1:4" ht="14.4">
      <c r="A132" s="16" t="s">
        <v>6639</v>
      </c>
      <c r="B132" s="16" t="s">
        <v>6640</v>
      </c>
      <c r="C132" s="16" t="s">
        <v>6383</v>
      </c>
      <c r="D132" s="16" t="s">
        <v>6384</v>
      </c>
    </row>
    <row r="133" spans="1:4" ht="14.4">
      <c r="A133" s="16" t="s">
        <v>6641</v>
      </c>
      <c r="B133" s="16" t="s">
        <v>6642</v>
      </c>
      <c r="C133" s="16" t="s">
        <v>6371</v>
      </c>
      <c r="D133" s="16" t="s">
        <v>6372</v>
      </c>
    </row>
    <row r="134" spans="1:4" ht="14.4">
      <c r="A134" s="16" t="s">
        <v>6643</v>
      </c>
      <c r="B134" s="16" t="s">
        <v>6644</v>
      </c>
      <c r="C134" s="16" t="s">
        <v>6371</v>
      </c>
      <c r="D134" s="16" t="s">
        <v>6372</v>
      </c>
    </row>
    <row r="135" spans="1:4" ht="14.4">
      <c r="A135" s="16" t="s">
        <v>6645</v>
      </c>
      <c r="B135" s="16" t="s">
        <v>6646</v>
      </c>
      <c r="C135" s="16" t="s">
        <v>6383</v>
      </c>
      <c r="D135" s="16" t="s">
        <v>6384</v>
      </c>
    </row>
    <row r="136" spans="1:4" ht="14.4">
      <c r="A136" s="16" t="s">
        <v>6647</v>
      </c>
      <c r="B136" s="16" t="s">
        <v>6648</v>
      </c>
      <c r="C136" s="16" t="s">
        <v>6383</v>
      </c>
      <c r="D136" s="16" t="s">
        <v>6384</v>
      </c>
    </row>
    <row r="137" spans="1:4" ht="14.4">
      <c r="A137" s="16" t="s">
        <v>6649</v>
      </c>
      <c r="B137" s="16" t="s">
        <v>6650</v>
      </c>
      <c r="C137" s="16" t="s">
        <v>6371</v>
      </c>
      <c r="D137" s="16" t="s">
        <v>6372</v>
      </c>
    </row>
    <row r="138" spans="1:4" ht="14.4">
      <c r="A138" s="16" t="s">
        <v>6651</v>
      </c>
      <c r="B138" s="16" t="s">
        <v>6652</v>
      </c>
      <c r="C138" s="16" t="s">
        <v>6363</v>
      </c>
      <c r="D138" s="16" t="s">
        <v>6364</v>
      </c>
    </row>
    <row r="139" spans="1:4" ht="14.4">
      <c r="A139" s="16" t="s">
        <v>6653</v>
      </c>
      <c r="B139" s="16" t="s">
        <v>6654</v>
      </c>
      <c r="C139" s="16" t="s">
        <v>6363</v>
      </c>
      <c r="D139" s="16" t="s">
        <v>6364</v>
      </c>
    </row>
    <row r="140" spans="1:4" ht="14.4">
      <c r="A140" s="16" t="s">
        <v>6655</v>
      </c>
      <c r="B140" s="16" t="s">
        <v>6656</v>
      </c>
      <c r="C140" s="16" t="s">
        <v>6371</v>
      </c>
      <c r="D140" s="16" t="s">
        <v>6372</v>
      </c>
    </row>
    <row r="141" spans="1:4" ht="14.4">
      <c r="A141" s="16" t="s">
        <v>6657</v>
      </c>
      <c r="B141" s="16" t="s">
        <v>6658</v>
      </c>
      <c r="C141" s="16" t="s">
        <v>6363</v>
      </c>
      <c r="D141" s="16" t="s">
        <v>6364</v>
      </c>
    </row>
    <row r="142" spans="1:4" ht="14.4">
      <c r="A142" s="16" t="s">
        <v>6659</v>
      </c>
      <c r="B142" s="16" t="s">
        <v>6660</v>
      </c>
      <c r="C142" s="16" t="s">
        <v>6363</v>
      </c>
      <c r="D142" s="16" t="s">
        <v>6364</v>
      </c>
    </row>
    <row r="143" spans="1:4" ht="14.4">
      <c r="A143" s="16" t="s">
        <v>6661</v>
      </c>
      <c r="B143" s="16" t="s">
        <v>6662</v>
      </c>
      <c r="C143" s="16" t="s">
        <v>6363</v>
      </c>
      <c r="D143" s="16" t="s">
        <v>6364</v>
      </c>
    </row>
    <row r="144" spans="1:4" ht="14.4">
      <c r="A144" s="16" t="s">
        <v>6663</v>
      </c>
      <c r="B144" s="16" t="s">
        <v>6664</v>
      </c>
      <c r="C144" s="16" t="s">
        <v>6665</v>
      </c>
      <c r="D144" s="16" t="s">
        <v>6666</v>
      </c>
    </row>
    <row r="145" spans="1:4" ht="14.4">
      <c r="A145" s="16" t="s">
        <v>6667</v>
      </c>
      <c r="B145" s="16" t="s">
        <v>6668</v>
      </c>
      <c r="C145" s="16" t="s">
        <v>6371</v>
      </c>
      <c r="D145" s="16" t="s">
        <v>6372</v>
      </c>
    </row>
    <row r="146" spans="1:4" ht="14.4">
      <c r="A146" s="16" t="s">
        <v>6669</v>
      </c>
      <c r="B146" s="16" t="s">
        <v>6670</v>
      </c>
      <c r="C146" s="16" t="s">
        <v>6371</v>
      </c>
      <c r="D146" s="16" t="s">
        <v>6372</v>
      </c>
    </row>
    <row r="147" spans="1:4" ht="14.4">
      <c r="A147" s="16" t="s">
        <v>6671</v>
      </c>
      <c r="B147" s="16" t="s">
        <v>6672</v>
      </c>
      <c r="C147" s="16" t="s">
        <v>6371</v>
      </c>
      <c r="D147" s="16" t="s">
        <v>6372</v>
      </c>
    </row>
    <row r="148" spans="1:4" ht="14.4">
      <c r="A148" s="16" t="s">
        <v>6673</v>
      </c>
      <c r="B148" s="16" t="s">
        <v>6674</v>
      </c>
      <c r="C148" s="16" t="s">
        <v>6371</v>
      </c>
      <c r="D148" s="16" t="s">
        <v>6372</v>
      </c>
    </row>
    <row r="149" spans="1:4" ht="14.4">
      <c r="A149" s="16" t="s">
        <v>6675</v>
      </c>
      <c r="B149" s="16" t="s">
        <v>6676</v>
      </c>
      <c r="C149" s="16" t="s">
        <v>6383</v>
      </c>
      <c r="D149" s="16" t="s">
        <v>6384</v>
      </c>
    </row>
    <row r="150" spans="1:4" ht="14.4">
      <c r="A150" s="16" t="s">
        <v>6677</v>
      </c>
      <c r="B150" s="16" t="s">
        <v>6678</v>
      </c>
      <c r="C150" s="16" t="s">
        <v>6377</v>
      </c>
      <c r="D150" s="16" t="s">
        <v>6378</v>
      </c>
    </row>
    <row r="151" spans="1:4" ht="14.4">
      <c r="A151" s="16" t="s">
        <v>6679</v>
      </c>
      <c r="B151" s="16" t="s">
        <v>6680</v>
      </c>
      <c r="C151" s="16" t="s">
        <v>6371</v>
      </c>
      <c r="D151" s="16" t="s">
        <v>6372</v>
      </c>
    </row>
    <row r="152" spans="1:4" ht="14.4">
      <c r="A152" s="16" t="s">
        <v>6681</v>
      </c>
      <c r="B152" s="16" t="s">
        <v>6682</v>
      </c>
      <c r="C152" s="16" t="s">
        <v>6389</v>
      </c>
      <c r="D152" s="16" t="s">
        <v>6390</v>
      </c>
    </row>
    <row r="153" spans="1:4" ht="14.4">
      <c r="A153" s="16" t="s">
        <v>6683</v>
      </c>
      <c r="B153" s="16" t="s">
        <v>6684</v>
      </c>
      <c r="C153" s="16" t="s">
        <v>6389</v>
      </c>
      <c r="D153" s="16" t="s">
        <v>6390</v>
      </c>
    </row>
    <row r="154" spans="1:4" ht="14.4">
      <c r="A154" s="16" t="s">
        <v>6685</v>
      </c>
      <c r="B154" s="16" t="s">
        <v>6686</v>
      </c>
      <c r="C154" s="16" t="s">
        <v>6371</v>
      </c>
      <c r="D154" s="16" t="s">
        <v>6372</v>
      </c>
    </row>
    <row r="155" spans="1:4" ht="14.4">
      <c r="A155" s="16" t="s">
        <v>6687</v>
      </c>
      <c r="B155" s="16" t="s">
        <v>6688</v>
      </c>
      <c r="C155" s="16" t="s">
        <v>6399</v>
      </c>
      <c r="D155" s="16" t="s">
        <v>6400</v>
      </c>
    </row>
    <row r="156" spans="1:4" ht="14.4">
      <c r="A156" s="16" t="s">
        <v>6689</v>
      </c>
      <c r="B156" s="16" t="s">
        <v>6690</v>
      </c>
      <c r="C156" s="16" t="s">
        <v>6371</v>
      </c>
      <c r="D156" s="16" t="s">
        <v>6372</v>
      </c>
    </row>
    <row r="157" spans="1:4" ht="14.4">
      <c r="A157" s="16" t="s">
        <v>6691</v>
      </c>
      <c r="B157" s="16" t="s">
        <v>6692</v>
      </c>
      <c r="C157" s="16" t="s">
        <v>6399</v>
      </c>
      <c r="D157" s="16" t="s">
        <v>6400</v>
      </c>
    </row>
    <row r="158" spans="1:4" ht="14.4">
      <c r="A158" s="16" t="s">
        <v>6693</v>
      </c>
      <c r="B158" s="16" t="s">
        <v>6694</v>
      </c>
      <c r="C158" s="16" t="s">
        <v>6383</v>
      </c>
      <c r="D158" s="16" t="s">
        <v>6384</v>
      </c>
    </row>
    <row r="159" spans="1:4" ht="14.4">
      <c r="A159" s="16" t="s">
        <v>6695</v>
      </c>
      <c r="B159" s="16" t="s">
        <v>6696</v>
      </c>
      <c r="C159" s="16" t="s">
        <v>6371</v>
      </c>
      <c r="D159" s="16" t="s">
        <v>6372</v>
      </c>
    </row>
    <row r="160" spans="1:4" ht="14.4">
      <c r="A160" s="16" t="s">
        <v>6697</v>
      </c>
      <c r="B160" s="16" t="s">
        <v>6698</v>
      </c>
      <c r="C160" s="16" t="s">
        <v>6383</v>
      </c>
      <c r="D160" s="16" t="s">
        <v>6384</v>
      </c>
    </row>
    <row r="161" spans="1:4" ht="14.4">
      <c r="A161" s="16" t="s">
        <v>6699</v>
      </c>
      <c r="B161" s="16" t="s">
        <v>6700</v>
      </c>
      <c r="C161" s="16" t="s">
        <v>6363</v>
      </c>
      <c r="D161" s="16" t="s">
        <v>6364</v>
      </c>
    </row>
    <row r="162" spans="1:4" ht="14.4">
      <c r="A162" s="16" t="s">
        <v>6701</v>
      </c>
      <c r="B162" s="16" t="s">
        <v>6702</v>
      </c>
      <c r="C162" s="16" t="s">
        <v>6389</v>
      </c>
      <c r="D162" s="16" t="s">
        <v>6390</v>
      </c>
    </row>
    <row r="163" spans="1:4" ht="14.4">
      <c r="A163" s="16" t="s">
        <v>6703</v>
      </c>
      <c r="B163" s="16" t="s">
        <v>6704</v>
      </c>
      <c r="C163" s="16" t="s">
        <v>6383</v>
      </c>
      <c r="D163" s="16" t="s">
        <v>6384</v>
      </c>
    </row>
    <row r="164" spans="1:4" ht="14.4">
      <c r="A164" s="16" t="s">
        <v>6705</v>
      </c>
      <c r="B164" s="16" t="s">
        <v>6706</v>
      </c>
      <c r="C164" s="16" t="s">
        <v>6383</v>
      </c>
      <c r="D164" s="16" t="s">
        <v>6384</v>
      </c>
    </row>
    <row r="165" spans="1:4" ht="14.4">
      <c r="A165" s="16" t="s">
        <v>6707</v>
      </c>
      <c r="B165" s="16" t="s">
        <v>6708</v>
      </c>
      <c r="C165" s="16" t="s">
        <v>6371</v>
      </c>
      <c r="D165" s="16" t="s">
        <v>6372</v>
      </c>
    </row>
    <row r="166" spans="1:4" ht="14.4">
      <c r="A166" s="16" t="s">
        <v>6709</v>
      </c>
      <c r="B166" s="16" t="s">
        <v>6710</v>
      </c>
      <c r="C166" s="16" t="s">
        <v>6371</v>
      </c>
      <c r="D166" s="16" t="s">
        <v>6372</v>
      </c>
    </row>
    <row r="167" spans="1:4" ht="14.4">
      <c r="A167" s="16" t="s">
        <v>6711</v>
      </c>
      <c r="B167" s="16" t="s">
        <v>6712</v>
      </c>
      <c r="C167" s="16" t="s">
        <v>6389</v>
      </c>
      <c r="D167" s="16" t="s">
        <v>6390</v>
      </c>
    </row>
    <row r="168" spans="1:4" ht="14.4">
      <c r="A168" s="16" t="s">
        <v>6713</v>
      </c>
      <c r="B168" s="16" t="s">
        <v>6714</v>
      </c>
      <c r="C168" s="16" t="s">
        <v>6389</v>
      </c>
      <c r="D168" s="16" t="s">
        <v>6390</v>
      </c>
    </row>
    <row r="169" spans="1:4" ht="14.4">
      <c r="A169" s="16" t="s">
        <v>6715</v>
      </c>
      <c r="B169" s="16" t="s">
        <v>6716</v>
      </c>
      <c r="C169" s="16" t="s">
        <v>6389</v>
      </c>
      <c r="D169" s="16" t="s">
        <v>6390</v>
      </c>
    </row>
    <row r="170" spans="1:4" ht="14.4">
      <c r="A170" s="16" t="s">
        <v>6717</v>
      </c>
      <c r="B170" s="16" t="s">
        <v>6718</v>
      </c>
      <c r="C170" s="16" t="s">
        <v>6389</v>
      </c>
      <c r="D170" s="16" t="s">
        <v>6390</v>
      </c>
    </row>
    <row r="171" spans="1:4" ht="14.4">
      <c r="A171" s="16" t="s">
        <v>6719</v>
      </c>
      <c r="B171" s="16" t="s">
        <v>6720</v>
      </c>
      <c r="C171" s="16" t="s">
        <v>6389</v>
      </c>
      <c r="D171" s="16" t="s">
        <v>6390</v>
      </c>
    </row>
    <row r="172" spans="1:4" ht="14.4">
      <c r="A172" s="16" t="s">
        <v>6721</v>
      </c>
      <c r="B172" s="16" t="s">
        <v>6722</v>
      </c>
      <c r="C172" s="16" t="s">
        <v>6389</v>
      </c>
      <c r="D172" s="16" t="s">
        <v>6390</v>
      </c>
    </row>
    <row r="173" spans="1:4" ht="14.4">
      <c r="A173" s="16" t="s">
        <v>6723</v>
      </c>
      <c r="B173" s="16" t="s">
        <v>6724</v>
      </c>
      <c r="C173" s="16" t="s">
        <v>6725</v>
      </c>
      <c r="D173" s="16" t="s">
        <v>6726</v>
      </c>
    </row>
    <row r="174" spans="1:4" ht="14.4">
      <c r="A174" s="16" t="s">
        <v>6727</v>
      </c>
      <c r="B174" s="16" t="s">
        <v>6728</v>
      </c>
      <c r="C174" s="16" t="s">
        <v>6377</v>
      </c>
      <c r="D174" s="16" t="s">
        <v>6378</v>
      </c>
    </row>
    <row r="175" spans="1:4" ht="14.4">
      <c r="A175" s="16" t="s">
        <v>6729</v>
      </c>
      <c r="B175" s="16" t="s">
        <v>6730</v>
      </c>
      <c r="C175" s="16" t="s">
        <v>6389</v>
      </c>
      <c r="D175" s="16" t="s">
        <v>6390</v>
      </c>
    </row>
    <row r="176" spans="1:4" ht="14.4">
      <c r="A176" s="16" t="s">
        <v>6731</v>
      </c>
      <c r="B176" s="16" t="s">
        <v>6732</v>
      </c>
      <c r="C176" s="16" t="s">
        <v>6383</v>
      </c>
      <c r="D176" s="16" t="s">
        <v>6384</v>
      </c>
    </row>
    <row r="177" spans="1:4" ht="14.4">
      <c r="A177" s="16" t="s">
        <v>6733</v>
      </c>
      <c r="B177" s="16" t="s">
        <v>6734</v>
      </c>
      <c r="C177" s="16" t="s">
        <v>6371</v>
      </c>
      <c r="D177" s="16" t="s">
        <v>6372</v>
      </c>
    </row>
    <row r="178" spans="1:4" ht="14.4">
      <c r="A178" s="16" t="s">
        <v>6735</v>
      </c>
      <c r="B178" s="16" t="s">
        <v>6736</v>
      </c>
      <c r="C178" s="16" t="s">
        <v>6383</v>
      </c>
      <c r="D178" s="16" t="s">
        <v>6384</v>
      </c>
    </row>
    <row r="179" spans="1:4" ht="14.4">
      <c r="A179" s="16" t="s">
        <v>6737</v>
      </c>
      <c r="B179" s="16" t="s">
        <v>6738</v>
      </c>
      <c r="C179" s="16" t="s">
        <v>6389</v>
      </c>
      <c r="D179" s="16" t="s">
        <v>6390</v>
      </c>
    </row>
    <row r="180" spans="1:4" ht="14.4">
      <c r="A180" s="16" t="s">
        <v>6739</v>
      </c>
      <c r="B180" s="16" t="s">
        <v>6740</v>
      </c>
      <c r="C180" s="16" t="s">
        <v>6389</v>
      </c>
      <c r="D180" s="16" t="s">
        <v>6390</v>
      </c>
    </row>
    <row r="181" spans="1:4" ht="14.4">
      <c r="A181" s="16" t="s">
        <v>6741</v>
      </c>
      <c r="B181" s="16" t="s">
        <v>6742</v>
      </c>
      <c r="C181" s="16" t="s">
        <v>6389</v>
      </c>
      <c r="D181" s="16" t="s">
        <v>6390</v>
      </c>
    </row>
    <row r="182" spans="1:4" ht="14.4">
      <c r="A182" s="16" t="s">
        <v>6743</v>
      </c>
      <c r="B182" s="16" t="s">
        <v>6744</v>
      </c>
      <c r="C182" s="16" t="s">
        <v>6389</v>
      </c>
      <c r="D182" s="16" t="s">
        <v>6390</v>
      </c>
    </row>
    <row r="183" spans="1:4" ht="14.4">
      <c r="A183" s="16" t="s">
        <v>6745</v>
      </c>
      <c r="B183" s="16" t="s">
        <v>6746</v>
      </c>
      <c r="C183" s="16" t="s">
        <v>6383</v>
      </c>
      <c r="D183" s="16" t="s">
        <v>6384</v>
      </c>
    </row>
    <row r="184" spans="1:4" ht="14.4">
      <c r="A184" s="16" t="s">
        <v>6747</v>
      </c>
      <c r="B184" s="16" t="s">
        <v>6748</v>
      </c>
      <c r="C184" s="16" t="s">
        <v>6389</v>
      </c>
      <c r="D184" s="16" t="s">
        <v>6390</v>
      </c>
    </row>
    <row r="185" spans="1:4" ht="14.4">
      <c r="A185" s="16" t="s">
        <v>6749</v>
      </c>
      <c r="B185" s="16" t="s">
        <v>6750</v>
      </c>
      <c r="C185" s="16" t="s">
        <v>6457</v>
      </c>
      <c r="D185" s="16" t="s">
        <v>6458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1000"/>
  <sheetViews>
    <sheetView workbookViewId="0"/>
  </sheetViews>
  <sheetFormatPr defaultColWidth="12.6640625" defaultRowHeight="15.75" customHeight="1"/>
  <cols>
    <col min="4" max="4" width="19" customWidth="1"/>
    <col min="15" max="15" width="38.109375" customWidth="1"/>
  </cols>
  <sheetData>
    <row r="1" spans="1:32" ht="16.5" customHeight="1">
      <c r="A1" s="243" t="s">
        <v>0</v>
      </c>
      <c r="B1" s="243" t="s">
        <v>1</v>
      </c>
      <c r="C1" s="243" t="s">
        <v>2</v>
      </c>
      <c r="D1" s="243" t="s">
        <v>3</v>
      </c>
      <c r="E1" s="243" t="s">
        <v>4</v>
      </c>
      <c r="F1" s="243" t="s">
        <v>5</v>
      </c>
      <c r="G1" s="243" t="s">
        <v>7</v>
      </c>
      <c r="H1" s="244" t="s">
        <v>8</v>
      </c>
      <c r="I1" s="243" t="s">
        <v>9</v>
      </c>
      <c r="J1" s="243" t="s">
        <v>10</v>
      </c>
      <c r="K1" s="243" t="s">
        <v>13</v>
      </c>
      <c r="L1" s="243" t="s">
        <v>14</v>
      </c>
      <c r="M1" s="243" t="s">
        <v>15</v>
      </c>
      <c r="N1" s="243" t="s">
        <v>16</v>
      </c>
      <c r="O1" s="243" t="s">
        <v>20</v>
      </c>
      <c r="P1" s="244" t="s">
        <v>6213</v>
      </c>
      <c r="Q1" s="245"/>
      <c r="R1" s="245"/>
      <c r="S1" s="246"/>
      <c r="T1" s="246"/>
      <c r="U1" s="246"/>
      <c r="V1" s="246"/>
      <c r="W1" s="246"/>
      <c r="X1" s="246"/>
      <c r="Y1" s="246"/>
      <c r="Z1" s="246"/>
      <c r="AA1" s="246"/>
      <c r="AB1" s="246"/>
      <c r="AC1" s="246"/>
      <c r="AD1" s="246"/>
      <c r="AE1" s="246"/>
      <c r="AF1" s="246"/>
    </row>
    <row r="2" spans="1:32" ht="15.6">
      <c r="A2" s="17" t="s">
        <v>6751</v>
      </c>
      <c r="B2" s="17"/>
      <c r="C2" s="220" t="s">
        <v>6752</v>
      </c>
      <c r="D2" s="247" t="s">
        <v>6753</v>
      </c>
      <c r="E2" s="17" t="s">
        <v>26</v>
      </c>
      <c r="F2" s="17" t="s">
        <v>38</v>
      </c>
      <c r="G2" s="248" t="s">
        <v>39</v>
      </c>
      <c r="H2" s="249">
        <v>58756</v>
      </c>
      <c r="I2" s="17"/>
      <c r="J2" s="17" t="s">
        <v>502</v>
      </c>
      <c r="K2" s="17" t="s">
        <v>183</v>
      </c>
      <c r="L2" s="220" t="s">
        <v>58</v>
      </c>
      <c r="M2" s="222">
        <v>58553</v>
      </c>
      <c r="N2" s="222" t="s">
        <v>22</v>
      </c>
      <c r="O2" s="17"/>
      <c r="P2" s="250" t="s">
        <v>6754</v>
      </c>
    </row>
    <row r="3" spans="1:32" ht="15.6">
      <c r="A3" s="17" t="s">
        <v>6755</v>
      </c>
      <c r="B3" s="17"/>
      <c r="C3" s="220"/>
      <c r="D3" s="247"/>
      <c r="E3" s="17"/>
      <c r="F3" s="17"/>
      <c r="G3" s="17"/>
      <c r="H3" s="27"/>
      <c r="I3" s="17"/>
      <c r="J3" s="17"/>
      <c r="K3" s="17"/>
      <c r="L3" s="220"/>
      <c r="M3" s="222"/>
      <c r="N3" s="222"/>
      <c r="O3" s="17"/>
      <c r="P3" s="250" t="s">
        <v>6754</v>
      </c>
    </row>
    <row r="4" spans="1:32" ht="15.6">
      <c r="A4" s="17" t="s">
        <v>6756</v>
      </c>
      <c r="B4" s="17"/>
      <c r="C4" s="220"/>
      <c r="D4" s="247"/>
      <c r="E4" s="17"/>
      <c r="F4" s="17"/>
      <c r="G4" s="17"/>
      <c r="H4" s="27"/>
      <c r="I4" s="17"/>
      <c r="J4" s="17"/>
      <c r="K4" s="17"/>
      <c r="L4" s="220"/>
      <c r="M4" s="222"/>
      <c r="N4" s="222"/>
      <c r="O4" s="17"/>
      <c r="P4" s="250" t="s">
        <v>6754</v>
      </c>
    </row>
    <row r="5" spans="1:32" ht="15.6">
      <c r="A5" s="17" t="s">
        <v>6757</v>
      </c>
      <c r="B5" s="17"/>
      <c r="C5" s="220"/>
      <c r="D5" s="247"/>
      <c r="E5" s="17"/>
      <c r="F5" s="17"/>
      <c r="G5" s="17"/>
      <c r="H5" s="27"/>
      <c r="I5" s="17"/>
      <c r="J5" s="17"/>
      <c r="K5" s="17"/>
      <c r="L5" s="220"/>
      <c r="M5" s="222"/>
      <c r="N5" s="222"/>
      <c r="O5" s="17"/>
      <c r="P5" s="250" t="s">
        <v>6754</v>
      </c>
    </row>
    <row r="6" spans="1:32" ht="15.6">
      <c r="A6" s="17" t="s">
        <v>6758</v>
      </c>
      <c r="B6" s="17"/>
      <c r="C6" s="220"/>
      <c r="D6" s="247"/>
      <c r="E6" s="17"/>
      <c r="F6" s="17"/>
      <c r="G6" s="17"/>
      <c r="H6" s="27"/>
      <c r="I6" s="17"/>
      <c r="J6" s="17"/>
      <c r="K6" s="17"/>
      <c r="L6" s="220"/>
      <c r="M6" s="222"/>
      <c r="N6" s="222"/>
      <c r="O6" s="17"/>
      <c r="P6" s="250" t="s">
        <v>6754</v>
      </c>
    </row>
    <row r="7" spans="1:32" ht="15.6">
      <c r="A7" s="17" t="s">
        <v>6759</v>
      </c>
      <c r="B7" s="17"/>
      <c r="C7" s="220"/>
      <c r="D7" s="247"/>
      <c r="E7" s="17"/>
      <c r="F7" s="17"/>
      <c r="G7" s="17"/>
      <c r="H7" s="27"/>
      <c r="I7" s="17"/>
      <c r="J7" s="17"/>
      <c r="K7" s="17"/>
      <c r="L7" s="220"/>
      <c r="M7" s="222"/>
      <c r="N7" s="222"/>
      <c r="O7" s="17"/>
      <c r="P7" s="250" t="s">
        <v>6754</v>
      </c>
    </row>
    <row r="8" spans="1:32" ht="15.6">
      <c r="A8" s="17" t="s">
        <v>6760</v>
      </c>
      <c r="B8" s="17"/>
      <c r="C8" s="220"/>
      <c r="D8" s="247"/>
      <c r="E8" s="17"/>
      <c r="F8" s="17"/>
      <c r="G8" s="17"/>
      <c r="H8" s="27"/>
      <c r="I8" s="17"/>
      <c r="J8" s="17"/>
      <c r="K8" s="17"/>
      <c r="L8" s="220"/>
      <c r="M8" s="222"/>
      <c r="N8" s="222"/>
      <c r="O8" s="17"/>
      <c r="P8" s="250" t="s">
        <v>6754</v>
      </c>
    </row>
    <row r="9" spans="1:32" ht="15.6">
      <c r="A9" s="17" t="s">
        <v>6761</v>
      </c>
      <c r="B9" s="17"/>
      <c r="C9" s="220"/>
      <c r="D9" s="247"/>
      <c r="E9" s="17"/>
      <c r="F9" s="17"/>
      <c r="G9" s="17"/>
      <c r="H9" s="27"/>
      <c r="I9" s="17"/>
      <c r="J9" s="17"/>
      <c r="K9" s="17"/>
      <c r="L9" s="220"/>
      <c r="M9" s="222"/>
      <c r="N9" s="222"/>
      <c r="O9" s="17"/>
      <c r="P9" s="250" t="s">
        <v>6754</v>
      </c>
    </row>
    <row r="10" spans="1:32" ht="15.6">
      <c r="A10" s="17" t="s">
        <v>6762</v>
      </c>
      <c r="B10" s="17"/>
      <c r="C10" s="220"/>
      <c r="D10" s="247"/>
      <c r="E10" s="17"/>
      <c r="F10" s="17"/>
      <c r="G10" s="17"/>
      <c r="H10" s="27"/>
      <c r="I10" s="17"/>
      <c r="J10" s="17"/>
      <c r="K10" s="17"/>
      <c r="L10" s="220"/>
      <c r="M10" s="222"/>
      <c r="N10" s="222"/>
      <c r="O10" s="17"/>
      <c r="P10" s="250" t="s">
        <v>6754</v>
      </c>
    </row>
    <row r="11" spans="1:32" ht="15.6">
      <c r="A11" s="17" t="s">
        <v>6763</v>
      </c>
      <c r="B11" s="17"/>
      <c r="C11" s="220"/>
      <c r="D11" s="247"/>
      <c r="E11" s="17"/>
      <c r="F11" s="17"/>
      <c r="G11" s="17"/>
      <c r="H11" s="27"/>
      <c r="I11" s="17"/>
      <c r="J11" s="17"/>
      <c r="K11" s="17"/>
      <c r="L11" s="220"/>
      <c r="M11" s="222"/>
      <c r="N11" s="222"/>
      <c r="O11" s="17"/>
      <c r="P11" s="250" t="s">
        <v>6754</v>
      </c>
    </row>
    <row r="12" spans="1:32" ht="15.6">
      <c r="A12" s="74" t="s">
        <v>6764</v>
      </c>
      <c r="B12" s="74" t="s">
        <v>6765</v>
      </c>
      <c r="C12" s="74" t="s">
        <v>5855</v>
      </c>
      <c r="D12" s="247" t="s">
        <v>5856</v>
      </c>
      <c r="E12" s="74" t="s">
        <v>111</v>
      </c>
      <c r="F12" s="74" t="s">
        <v>939</v>
      </c>
      <c r="G12" s="17" t="s">
        <v>940</v>
      </c>
      <c r="H12" s="8">
        <v>57907</v>
      </c>
      <c r="J12" s="74" t="s">
        <v>3055</v>
      </c>
      <c r="K12" s="74" t="s">
        <v>942</v>
      </c>
      <c r="L12" s="74" t="s">
        <v>3056</v>
      </c>
      <c r="M12" s="74">
        <v>138226</v>
      </c>
      <c r="N12" s="74" t="s">
        <v>32</v>
      </c>
      <c r="P12" s="251" t="s">
        <v>4904</v>
      </c>
    </row>
    <row r="13" spans="1:32" ht="15.6">
      <c r="A13" s="74" t="s">
        <v>6764</v>
      </c>
      <c r="B13" s="74" t="s">
        <v>6765</v>
      </c>
      <c r="C13" s="74" t="s">
        <v>5855</v>
      </c>
      <c r="D13" s="247" t="s">
        <v>5856</v>
      </c>
      <c r="E13" s="74" t="s">
        <v>111</v>
      </c>
      <c r="F13" s="74" t="s">
        <v>939</v>
      </c>
      <c r="G13" s="17" t="s">
        <v>940</v>
      </c>
      <c r="H13" s="8">
        <v>57907</v>
      </c>
      <c r="J13" s="74" t="s">
        <v>4939</v>
      </c>
      <c r="K13" s="74" t="s">
        <v>942</v>
      </c>
      <c r="L13" s="74" t="s">
        <v>6766</v>
      </c>
      <c r="M13" s="74">
        <v>177890</v>
      </c>
      <c r="N13" s="74" t="s">
        <v>22</v>
      </c>
      <c r="P13" s="251" t="s">
        <v>4904</v>
      </c>
    </row>
    <row r="14" spans="1:32" ht="15.6">
      <c r="A14" s="74" t="s">
        <v>6767</v>
      </c>
      <c r="B14" s="74" t="s">
        <v>6768</v>
      </c>
      <c r="C14" s="74" t="s">
        <v>5858</v>
      </c>
      <c r="D14" s="247" t="s">
        <v>5856</v>
      </c>
      <c r="E14" s="74" t="s">
        <v>111</v>
      </c>
      <c r="F14" s="74" t="s">
        <v>939</v>
      </c>
      <c r="G14" s="17" t="s">
        <v>940</v>
      </c>
      <c r="H14" s="8">
        <v>57907</v>
      </c>
      <c r="J14" s="74" t="s">
        <v>4917</v>
      </c>
      <c r="K14" s="74" t="s">
        <v>942</v>
      </c>
      <c r="L14" s="74" t="s">
        <v>4918</v>
      </c>
      <c r="M14" s="74">
        <v>177886</v>
      </c>
      <c r="N14" s="74" t="s">
        <v>22</v>
      </c>
      <c r="P14" s="251" t="s">
        <v>4904</v>
      </c>
    </row>
    <row r="15" spans="1:32" ht="15.6">
      <c r="A15" s="74" t="s">
        <v>6769</v>
      </c>
      <c r="B15" s="74" t="s">
        <v>6770</v>
      </c>
      <c r="C15" s="74" t="s">
        <v>6050</v>
      </c>
      <c r="D15" s="252" t="s">
        <v>6051</v>
      </c>
      <c r="E15" s="74" t="s">
        <v>111</v>
      </c>
      <c r="F15" s="74" t="s">
        <v>939</v>
      </c>
      <c r="G15" s="17" t="s">
        <v>940</v>
      </c>
      <c r="H15" s="8">
        <v>57907</v>
      </c>
      <c r="J15" s="74" t="s">
        <v>6052</v>
      </c>
      <c r="K15" s="74" t="s">
        <v>942</v>
      </c>
      <c r="L15" s="74" t="s">
        <v>6053</v>
      </c>
      <c r="M15" s="74">
        <v>177887</v>
      </c>
      <c r="N15" s="74" t="s">
        <v>22</v>
      </c>
      <c r="P15" s="251" t="s">
        <v>4904</v>
      </c>
    </row>
    <row r="16" spans="1:32" ht="15.6">
      <c r="A16" s="74" t="s">
        <v>6771</v>
      </c>
      <c r="B16" s="74" t="s">
        <v>6772</v>
      </c>
      <c r="C16" s="74" t="s">
        <v>5946</v>
      </c>
      <c r="D16" s="253" t="s">
        <v>5947</v>
      </c>
      <c r="E16" s="74" t="s">
        <v>111</v>
      </c>
      <c r="F16" s="74" t="s">
        <v>939</v>
      </c>
      <c r="G16" s="17" t="s">
        <v>940</v>
      </c>
      <c r="H16" s="8">
        <v>57907</v>
      </c>
      <c r="J16" s="74" t="s">
        <v>4962</v>
      </c>
      <c r="K16" s="74" t="s">
        <v>2482</v>
      </c>
      <c r="L16" s="74" t="s">
        <v>4963</v>
      </c>
      <c r="M16" s="74">
        <v>167138</v>
      </c>
      <c r="N16" s="74" t="s">
        <v>32</v>
      </c>
      <c r="O16" s="74" t="s">
        <v>4964</v>
      </c>
      <c r="P16" s="251" t="s">
        <v>4904</v>
      </c>
    </row>
    <row r="17" spans="1:16" ht="15.6">
      <c r="A17" s="74" t="s">
        <v>6771</v>
      </c>
      <c r="B17" s="74" t="s">
        <v>6772</v>
      </c>
      <c r="C17" s="74" t="s">
        <v>5946</v>
      </c>
      <c r="D17" s="253" t="s">
        <v>5947</v>
      </c>
      <c r="E17" s="74" t="s">
        <v>111</v>
      </c>
      <c r="F17" s="74" t="s">
        <v>38</v>
      </c>
      <c r="G17" s="17" t="s">
        <v>940</v>
      </c>
      <c r="H17" s="8">
        <v>57907</v>
      </c>
      <c r="J17" s="74" t="s">
        <v>1224</v>
      </c>
      <c r="K17" s="242" t="s">
        <v>76</v>
      </c>
      <c r="L17" s="74" t="s">
        <v>1225</v>
      </c>
      <c r="M17" s="74">
        <v>74299</v>
      </c>
      <c r="N17" s="74" t="s">
        <v>32</v>
      </c>
      <c r="P17" s="251" t="s">
        <v>4904</v>
      </c>
    </row>
    <row r="18" spans="1:16" ht="15.6">
      <c r="A18" s="74" t="s">
        <v>6773</v>
      </c>
      <c r="B18" s="74" t="s">
        <v>6774</v>
      </c>
      <c r="C18" s="74" t="s">
        <v>5841</v>
      </c>
      <c r="D18" s="247" t="s">
        <v>5842</v>
      </c>
      <c r="E18" s="74" t="s">
        <v>111</v>
      </c>
      <c r="F18" s="74" t="s">
        <v>939</v>
      </c>
      <c r="G18" s="17" t="s">
        <v>940</v>
      </c>
      <c r="H18" s="8">
        <v>57907</v>
      </c>
      <c r="J18" s="74" t="s">
        <v>4872</v>
      </c>
      <c r="K18" s="74" t="s">
        <v>2482</v>
      </c>
      <c r="L18" s="74" t="s">
        <v>4873</v>
      </c>
      <c r="M18" s="74">
        <v>138046</v>
      </c>
      <c r="N18" s="74" t="s">
        <v>22</v>
      </c>
      <c r="P18" s="251" t="s">
        <v>4904</v>
      </c>
    </row>
    <row r="19" spans="1:16" ht="27.6">
      <c r="A19" s="74" t="s">
        <v>6775</v>
      </c>
      <c r="B19" s="74" t="s">
        <v>6776</v>
      </c>
      <c r="C19" s="74" t="s">
        <v>5956</v>
      </c>
      <c r="D19" s="253" t="s">
        <v>5951</v>
      </c>
      <c r="E19" s="74" t="s">
        <v>111</v>
      </c>
      <c r="F19" s="74" t="s">
        <v>38</v>
      </c>
      <c r="G19" s="17" t="s">
        <v>940</v>
      </c>
      <c r="H19" s="8">
        <v>57907</v>
      </c>
      <c r="J19" s="74" t="s">
        <v>2718</v>
      </c>
      <c r="K19" s="242" t="s">
        <v>41</v>
      </c>
      <c r="L19" s="242" t="s">
        <v>2719</v>
      </c>
      <c r="M19" s="74">
        <v>137523</v>
      </c>
      <c r="N19" s="74" t="s">
        <v>22</v>
      </c>
      <c r="P19" s="251" t="s">
        <v>4904</v>
      </c>
    </row>
    <row r="20" spans="1:16" ht="27.6">
      <c r="A20" s="74" t="s">
        <v>6777</v>
      </c>
      <c r="B20" s="74" t="s">
        <v>6778</v>
      </c>
      <c r="C20" s="74" t="s">
        <v>5918</v>
      </c>
      <c r="D20" s="253" t="s">
        <v>5919</v>
      </c>
      <c r="E20" s="74" t="s">
        <v>111</v>
      </c>
      <c r="F20" s="74" t="s">
        <v>939</v>
      </c>
      <c r="G20" s="17" t="s">
        <v>940</v>
      </c>
      <c r="H20" s="8">
        <v>57907</v>
      </c>
      <c r="J20" s="74" t="s">
        <v>4962</v>
      </c>
      <c r="K20" s="74" t="s">
        <v>2482</v>
      </c>
      <c r="L20" s="74" t="s">
        <v>4963</v>
      </c>
      <c r="M20" s="74">
        <v>167138</v>
      </c>
      <c r="N20" s="74" t="s">
        <v>32</v>
      </c>
      <c r="O20" s="74" t="s">
        <v>4964</v>
      </c>
      <c r="P20" s="251" t="s">
        <v>4904</v>
      </c>
    </row>
    <row r="21" spans="1:16" ht="15.6">
      <c r="A21" s="74" t="s">
        <v>6779</v>
      </c>
      <c r="B21" s="74" t="s">
        <v>6780</v>
      </c>
      <c r="C21" s="74" t="s">
        <v>4954</v>
      </c>
      <c r="D21" s="252" t="s">
        <v>4955</v>
      </c>
      <c r="E21" s="74" t="s">
        <v>111</v>
      </c>
      <c r="F21" s="74" t="s">
        <v>38</v>
      </c>
      <c r="G21" s="17" t="s">
        <v>940</v>
      </c>
      <c r="H21" s="8">
        <v>57907</v>
      </c>
      <c r="J21" s="74" t="s">
        <v>4933</v>
      </c>
      <c r="K21" s="74" t="s">
        <v>41</v>
      </c>
      <c r="L21" s="74" t="s">
        <v>4934</v>
      </c>
      <c r="M21" s="74">
        <v>177888</v>
      </c>
      <c r="N21" s="74" t="s">
        <v>22</v>
      </c>
      <c r="P21" s="251" t="s">
        <v>4904</v>
      </c>
    </row>
    <row r="22" spans="1:16" ht="15.6">
      <c r="A22" s="74" t="s">
        <v>6779</v>
      </c>
      <c r="B22" s="74" t="s">
        <v>6780</v>
      </c>
      <c r="C22" s="74" t="s">
        <v>4954</v>
      </c>
      <c r="D22" s="253" t="s">
        <v>4955</v>
      </c>
      <c r="E22" s="74" t="s">
        <v>111</v>
      </c>
      <c r="F22" s="74" t="s">
        <v>38</v>
      </c>
      <c r="G22" s="17" t="s">
        <v>940</v>
      </c>
      <c r="H22" s="8">
        <v>57907</v>
      </c>
      <c r="J22" s="74" t="s">
        <v>4956</v>
      </c>
      <c r="K22" s="74" t="s">
        <v>76</v>
      </c>
      <c r="L22" s="74" t="s">
        <v>4957</v>
      </c>
      <c r="M22" s="74">
        <v>24229</v>
      </c>
      <c r="N22" s="74" t="s">
        <v>32</v>
      </c>
      <c r="P22" s="251" t="s">
        <v>4904</v>
      </c>
    </row>
    <row r="23" spans="1:16" ht="15.6">
      <c r="A23" s="74" t="s">
        <v>6781</v>
      </c>
      <c r="B23" s="74" t="s">
        <v>6782</v>
      </c>
      <c r="C23" s="74" t="s">
        <v>5960</v>
      </c>
      <c r="D23" s="253" t="s">
        <v>2493</v>
      </c>
      <c r="E23" s="74" t="s">
        <v>111</v>
      </c>
      <c r="F23" s="74" t="s">
        <v>939</v>
      </c>
      <c r="G23" s="17" t="s">
        <v>940</v>
      </c>
      <c r="H23" s="8">
        <v>57907</v>
      </c>
      <c r="J23" s="74" t="s">
        <v>3101</v>
      </c>
      <c r="K23" s="74" t="s">
        <v>2482</v>
      </c>
      <c r="L23" s="242" t="s">
        <v>3102</v>
      </c>
      <c r="M23" s="74">
        <v>78293</v>
      </c>
      <c r="N23" s="74" t="s">
        <v>22</v>
      </c>
      <c r="P23" s="251" t="s">
        <v>4904</v>
      </c>
    </row>
    <row r="24" spans="1:16" ht="27.6">
      <c r="A24" s="74" t="s">
        <v>6783</v>
      </c>
      <c r="B24" s="74" t="s">
        <v>6784</v>
      </c>
      <c r="C24" s="74" t="s">
        <v>4980</v>
      </c>
      <c r="D24" s="252" t="s">
        <v>4981</v>
      </c>
      <c r="E24" s="74" t="s">
        <v>111</v>
      </c>
      <c r="F24" s="74" t="s">
        <v>939</v>
      </c>
      <c r="G24" s="17" t="s">
        <v>940</v>
      </c>
      <c r="H24" s="8">
        <v>57907</v>
      </c>
      <c r="J24" s="74" t="s">
        <v>4902</v>
      </c>
      <c r="K24" s="74" t="s">
        <v>2482</v>
      </c>
      <c r="L24" s="74" t="s">
        <v>6785</v>
      </c>
      <c r="M24" s="74">
        <v>177889</v>
      </c>
      <c r="N24" s="74" t="s">
        <v>22</v>
      </c>
      <c r="P24" s="251" t="s">
        <v>4904</v>
      </c>
    </row>
    <row r="25" spans="1:16" ht="15.6">
      <c r="A25" s="74" t="s">
        <v>6786</v>
      </c>
      <c r="B25" s="74" t="s">
        <v>6787</v>
      </c>
      <c r="C25" s="74" t="s">
        <v>3029</v>
      </c>
      <c r="D25" s="247" t="s">
        <v>3025</v>
      </c>
      <c r="E25" s="74" t="s">
        <v>111</v>
      </c>
      <c r="F25" s="74" t="s">
        <v>939</v>
      </c>
      <c r="G25" s="17" t="s">
        <v>940</v>
      </c>
      <c r="H25" s="8">
        <v>57907</v>
      </c>
      <c r="J25" s="74" t="s">
        <v>4986</v>
      </c>
      <c r="K25" s="74" t="s">
        <v>942</v>
      </c>
      <c r="L25" s="74" t="s">
        <v>4987</v>
      </c>
      <c r="M25" s="74">
        <v>177891</v>
      </c>
      <c r="N25" s="74" t="s">
        <v>22</v>
      </c>
      <c r="P25" s="251" t="s">
        <v>4904</v>
      </c>
    </row>
    <row r="26" spans="1:16" ht="15.6">
      <c r="A26" s="74" t="s">
        <v>6786</v>
      </c>
      <c r="B26" s="74" t="s">
        <v>6787</v>
      </c>
      <c r="C26" s="74" t="s">
        <v>3029</v>
      </c>
      <c r="D26" s="247" t="s">
        <v>3025</v>
      </c>
      <c r="E26" s="74" t="s">
        <v>111</v>
      </c>
      <c r="F26" s="74" t="s">
        <v>939</v>
      </c>
      <c r="G26" s="17" t="s">
        <v>940</v>
      </c>
      <c r="H26" s="8">
        <v>57907</v>
      </c>
      <c r="J26" s="74" t="s">
        <v>4939</v>
      </c>
      <c r="K26" s="74" t="s">
        <v>942</v>
      </c>
      <c r="L26" s="74" t="s">
        <v>6766</v>
      </c>
      <c r="M26" s="74">
        <v>177890</v>
      </c>
      <c r="N26" s="74" t="s">
        <v>22</v>
      </c>
      <c r="P26" s="251" t="s">
        <v>4904</v>
      </c>
    </row>
    <row r="27" spans="1:16" ht="15.6">
      <c r="A27" s="74" t="s">
        <v>6788</v>
      </c>
      <c r="B27" s="74" t="s">
        <v>6789</v>
      </c>
      <c r="C27" s="74" t="s">
        <v>4916</v>
      </c>
      <c r="D27" s="247" t="s">
        <v>3025</v>
      </c>
      <c r="E27" s="74" t="s">
        <v>111</v>
      </c>
      <c r="F27" s="74" t="s">
        <v>939</v>
      </c>
      <c r="G27" s="17" t="s">
        <v>940</v>
      </c>
      <c r="H27" s="8">
        <v>57907</v>
      </c>
      <c r="J27" s="74" t="s">
        <v>4917</v>
      </c>
      <c r="K27" s="74" t="s">
        <v>942</v>
      </c>
      <c r="L27" s="74" t="s">
        <v>4918</v>
      </c>
      <c r="M27" s="74">
        <v>177886</v>
      </c>
      <c r="N27" s="74" t="s">
        <v>22</v>
      </c>
      <c r="P27" s="251" t="s">
        <v>4904</v>
      </c>
    </row>
    <row r="28" spans="1:16" ht="15.6">
      <c r="A28" s="74" t="s">
        <v>6790</v>
      </c>
      <c r="B28" s="74" t="s">
        <v>6791</v>
      </c>
      <c r="C28" s="74" t="s">
        <v>4926</v>
      </c>
      <c r="D28" s="247" t="s">
        <v>3468</v>
      </c>
      <c r="E28" s="74" t="s">
        <v>111</v>
      </c>
      <c r="F28" s="74" t="s">
        <v>939</v>
      </c>
      <c r="G28" s="17" t="s">
        <v>940</v>
      </c>
      <c r="H28" s="8">
        <v>57907</v>
      </c>
      <c r="J28" s="74" t="s">
        <v>4920</v>
      </c>
      <c r="K28" s="74" t="s">
        <v>942</v>
      </c>
      <c r="L28" s="74" t="s">
        <v>4924</v>
      </c>
      <c r="M28" s="74">
        <v>177892</v>
      </c>
      <c r="N28" s="74" t="s">
        <v>22</v>
      </c>
      <c r="P28" s="251" t="s">
        <v>4904</v>
      </c>
    </row>
    <row r="29" spans="1:16" ht="15.6">
      <c r="A29" s="74" t="s">
        <v>6792</v>
      </c>
      <c r="B29" s="74" t="s">
        <v>6793</v>
      </c>
      <c r="C29" s="74" t="s">
        <v>4940</v>
      </c>
      <c r="D29" s="247" t="s">
        <v>3468</v>
      </c>
      <c r="E29" s="74" t="s">
        <v>111</v>
      </c>
      <c r="F29" s="74" t="s">
        <v>939</v>
      </c>
      <c r="G29" s="17" t="s">
        <v>940</v>
      </c>
      <c r="H29" s="8">
        <v>57907</v>
      </c>
      <c r="J29" s="74" t="s">
        <v>4939</v>
      </c>
      <c r="K29" s="74" t="s">
        <v>942</v>
      </c>
      <c r="L29" s="74" t="s">
        <v>6766</v>
      </c>
      <c r="M29" s="74">
        <v>177890</v>
      </c>
      <c r="N29" s="74" t="s">
        <v>22</v>
      </c>
      <c r="P29" s="251" t="s">
        <v>4904</v>
      </c>
    </row>
    <row r="30" spans="1:16" ht="15.6">
      <c r="A30" s="74" t="s">
        <v>6794</v>
      </c>
      <c r="B30" s="74" t="s">
        <v>6795</v>
      </c>
      <c r="C30" s="74" t="s">
        <v>4907</v>
      </c>
      <c r="D30" s="247" t="s">
        <v>4908</v>
      </c>
      <c r="E30" s="74" t="s">
        <v>111</v>
      </c>
      <c r="F30" s="74" t="s">
        <v>939</v>
      </c>
      <c r="G30" s="17" t="s">
        <v>940</v>
      </c>
      <c r="H30" s="8">
        <v>57907</v>
      </c>
      <c r="J30" s="74" t="s">
        <v>4909</v>
      </c>
      <c r="K30" s="74" t="s">
        <v>942</v>
      </c>
      <c r="L30" s="242" t="s">
        <v>4910</v>
      </c>
      <c r="M30" s="74">
        <v>167511</v>
      </c>
      <c r="N30" s="74" t="s">
        <v>22</v>
      </c>
      <c r="P30" s="251" t="s">
        <v>4904</v>
      </c>
    </row>
    <row r="31" spans="1:16" ht="15.6">
      <c r="A31" s="74" t="s">
        <v>6796</v>
      </c>
      <c r="B31" s="74" t="s">
        <v>6797</v>
      </c>
      <c r="C31" s="74" t="s">
        <v>4942</v>
      </c>
      <c r="D31" s="252" t="s">
        <v>4922</v>
      </c>
      <c r="E31" s="74" t="s">
        <v>111</v>
      </c>
      <c r="F31" s="74" t="s">
        <v>939</v>
      </c>
      <c r="G31" s="17" t="s">
        <v>940</v>
      </c>
      <c r="H31" s="8">
        <v>57907</v>
      </c>
      <c r="J31" s="74" t="s">
        <v>4920</v>
      </c>
      <c r="K31" s="74" t="s">
        <v>942</v>
      </c>
      <c r="L31" s="74" t="s">
        <v>4924</v>
      </c>
      <c r="M31" s="74">
        <v>177892</v>
      </c>
      <c r="N31" s="74" t="s">
        <v>22</v>
      </c>
      <c r="P31" s="251" t="s">
        <v>4904</v>
      </c>
    </row>
    <row r="32" spans="1:16" ht="15.6">
      <c r="A32" s="74" t="s">
        <v>6798</v>
      </c>
      <c r="B32" s="74" t="s">
        <v>6799</v>
      </c>
      <c r="C32" s="74" t="s">
        <v>4967</v>
      </c>
      <c r="D32" s="252" t="s">
        <v>4968</v>
      </c>
      <c r="E32" s="74" t="s">
        <v>111</v>
      </c>
      <c r="F32" s="74" t="s">
        <v>939</v>
      </c>
      <c r="G32" s="17" t="s">
        <v>940</v>
      </c>
      <c r="H32" s="8">
        <v>57907</v>
      </c>
      <c r="J32" s="74" t="s">
        <v>4969</v>
      </c>
      <c r="K32" s="74" t="s">
        <v>942</v>
      </c>
      <c r="L32" s="74" t="s">
        <v>4970</v>
      </c>
      <c r="M32" s="74">
        <v>177893</v>
      </c>
      <c r="N32" s="74" t="s">
        <v>22</v>
      </c>
      <c r="P32" s="251" t="s">
        <v>4904</v>
      </c>
    </row>
    <row r="33" spans="1:16" ht="15.6">
      <c r="A33" s="74" t="s">
        <v>6798</v>
      </c>
      <c r="B33" s="74" t="s">
        <v>6799</v>
      </c>
      <c r="C33" s="74" t="s">
        <v>4967</v>
      </c>
      <c r="D33" s="252" t="s">
        <v>4968</v>
      </c>
      <c r="E33" s="74" t="s">
        <v>111</v>
      </c>
      <c r="F33" s="74" t="s">
        <v>939</v>
      </c>
      <c r="G33" s="17" t="s">
        <v>940</v>
      </c>
      <c r="H33" s="8">
        <v>57907</v>
      </c>
      <c r="J33" s="74" t="s">
        <v>4971</v>
      </c>
      <c r="K33" s="74" t="s">
        <v>942</v>
      </c>
      <c r="L33" s="74" t="s">
        <v>4972</v>
      </c>
      <c r="M33" s="74">
        <v>177894</v>
      </c>
      <c r="N33" s="74" t="s">
        <v>22</v>
      </c>
      <c r="P33" s="251" t="s">
        <v>4904</v>
      </c>
    </row>
    <row r="34" spans="1:16" ht="15.6">
      <c r="A34" s="74" t="s">
        <v>6798</v>
      </c>
      <c r="B34" s="74" t="s">
        <v>6799</v>
      </c>
      <c r="C34" s="74" t="s">
        <v>4967</v>
      </c>
      <c r="D34" s="253" t="s">
        <v>4968</v>
      </c>
      <c r="E34" s="74" t="s">
        <v>111</v>
      </c>
      <c r="F34" s="74" t="s">
        <v>939</v>
      </c>
      <c r="G34" s="17" t="s">
        <v>940</v>
      </c>
      <c r="H34" s="8">
        <v>57907</v>
      </c>
      <c r="J34" s="74" t="s">
        <v>3055</v>
      </c>
      <c r="K34" s="74" t="s">
        <v>942</v>
      </c>
      <c r="L34" s="74" t="s">
        <v>3056</v>
      </c>
      <c r="M34" s="74">
        <v>138226</v>
      </c>
      <c r="N34" s="74" t="s">
        <v>32</v>
      </c>
      <c r="P34" s="251" t="s">
        <v>4904</v>
      </c>
    </row>
    <row r="35" spans="1:16" ht="15.6">
      <c r="A35" s="74" t="s">
        <v>6800</v>
      </c>
      <c r="B35" s="74" t="s">
        <v>6801</v>
      </c>
      <c r="C35" s="74" t="s">
        <v>5086</v>
      </c>
      <c r="D35" s="252" t="s">
        <v>5087</v>
      </c>
      <c r="E35" s="74" t="s">
        <v>111</v>
      </c>
      <c r="F35" s="74" t="s">
        <v>38</v>
      </c>
      <c r="G35" s="17" t="s">
        <v>940</v>
      </c>
      <c r="H35" s="8">
        <v>57907</v>
      </c>
      <c r="J35" s="74" t="s">
        <v>5088</v>
      </c>
      <c r="K35" s="74" t="s">
        <v>41</v>
      </c>
      <c r="L35" s="74" t="s">
        <v>5089</v>
      </c>
      <c r="M35" s="74">
        <v>177895</v>
      </c>
      <c r="N35" s="74" t="s">
        <v>22</v>
      </c>
      <c r="P35" s="251" t="s">
        <v>4904</v>
      </c>
    </row>
    <row r="36" spans="1:16" ht="15.6">
      <c r="A36" s="74" t="s">
        <v>6800</v>
      </c>
      <c r="B36" s="74" t="s">
        <v>6801</v>
      </c>
      <c r="C36" s="74" t="s">
        <v>5086</v>
      </c>
      <c r="D36" s="253" t="s">
        <v>5087</v>
      </c>
      <c r="E36" s="74" t="s">
        <v>111</v>
      </c>
      <c r="F36" s="74" t="s">
        <v>939</v>
      </c>
      <c r="G36" s="17" t="s">
        <v>940</v>
      </c>
      <c r="H36" s="8">
        <v>57907</v>
      </c>
      <c r="J36" s="74" t="s">
        <v>4962</v>
      </c>
      <c r="K36" s="74" t="s">
        <v>2482</v>
      </c>
      <c r="L36" s="74" t="s">
        <v>4963</v>
      </c>
      <c r="M36" s="74">
        <v>167138</v>
      </c>
      <c r="N36" s="74" t="s">
        <v>32</v>
      </c>
      <c r="O36" s="74" t="s">
        <v>4964</v>
      </c>
      <c r="P36" s="251" t="s">
        <v>4904</v>
      </c>
    </row>
    <row r="37" spans="1:16" ht="15.6">
      <c r="A37" s="74" t="s">
        <v>6802</v>
      </c>
      <c r="B37" s="74" t="s">
        <v>6803</v>
      </c>
      <c r="C37" s="74" t="s">
        <v>4992</v>
      </c>
      <c r="D37" s="247" t="s">
        <v>2458</v>
      </c>
      <c r="E37" s="74" t="s">
        <v>111</v>
      </c>
      <c r="F37" s="74" t="s">
        <v>939</v>
      </c>
      <c r="G37" s="17" t="s">
        <v>940</v>
      </c>
      <c r="H37" s="8">
        <v>57907</v>
      </c>
      <c r="J37" s="74" t="s">
        <v>4917</v>
      </c>
      <c r="K37" s="74" t="s">
        <v>942</v>
      </c>
      <c r="L37" s="74" t="s">
        <v>4918</v>
      </c>
      <c r="M37" s="74">
        <v>177886</v>
      </c>
      <c r="N37" s="74" t="s">
        <v>22</v>
      </c>
      <c r="P37" s="251" t="s">
        <v>4904</v>
      </c>
    </row>
    <row r="38" spans="1:16" ht="15.6">
      <c r="A38" s="74" t="s">
        <v>6804</v>
      </c>
      <c r="B38" s="74" t="s">
        <v>6805</v>
      </c>
      <c r="C38" s="74" t="s">
        <v>4994</v>
      </c>
      <c r="D38" s="247" t="s">
        <v>4995</v>
      </c>
      <c r="E38" s="74" t="s">
        <v>111</v>
      </c>
      <c r="F38" s="74" t="s">
        <v>939</v>
      </c>
      <c r="G38" s="17" t="s">
        <v>940</v>
      </c>
      <c r="H38" s="8">
        <v>57907</v>
      </c>
      <c r="J38" s="74" t="s">
        <v>4939</v>
      </c>
      <c r="K38" s="74" t="s">
        <v>942</v>
      </c>
      <c r="L38" s="74" t="s">
        <v>6766</v>
      </c>
      <c r="M38" s="74">
        <v>177890</v>
      </c>
      <c r="N38" s="74" t="s">
        <v>22</v>
      </c>
      <c r="P38" s="251" t="s">
        <v>4904</v>
      </c>
    </row>
    <row r="39" spans="1:16" ht="27.6">
      <c r="A39" s="74" t="s">
        <v>6806</v>
      </c>
      <c r="B39" s="74" t="s">
        <v>6807</v>
      </c>
      <c r="C39" s="74" t="s">
        <v>4997</v>
      </c>
      <c r="D39" s="253" t="s">
        <v>4998</v>
      </c>
      <c r="E39" s="74" t="s">
        <v>111</v>
      </c>
      <c r="F39" s="74" t="s">
        <v>939</v>
      </c>
      <c r="G39" s="17" t="s">
        <v>940</v>
      </c>
      <c r="H39" s="8">
        <v>57907</v>
      </c>
      <c r="J39" s="74" t="s">
        <v>4962</v>
      </c>
      <c r="K39" s="74" t="s">
        <v>2482</v>
      </c>
      <c r="L39" s="74" t="s">
        <v>4963</v>
      </c>
      <c r="M39" s="74">
        <v>167138</v>
      </c>
      <c r="N39" s="74" t="s">
        <v>32</v>
      </c>
      <c r="O39" s="74" t="s">
        <v>4964</v>
      </c>
      <c r="P39" s="251" t="s">
        <v>4904</v>
      </c>
    </row>
    <row r="40" spans="1:16" ht="27.6">
      <c r="A40" s="74" t="s">
        <v>6806</v>
      </c>
      <c r="B40" s="74" t="s">
        <v>6807</v>
      </c>
      <c r="C40" s="74" t="s">
        <v>4997</v>
      </c>
      <c r="D40" s="253" t="s">
        <v>4998</v>
      </c>
      <c r="E40" s="74" t="s">
        <v>111</v>
      </c>
      <c r="F40" s="74" t="s">
        <v>38</v>
      </c>
      <c r="G40" s="17" t="s">
        <v>940</v>
      </c>
      <c r="H40" s="8">
        <v>57907</v>
      </c>
      <c r="J40" s="74" t="s">
        <v>4956</v>
      </c>
      <c r="K40" s="74" t="s">
        <v>76</v>
      </c>
      <c r="L40" s="74" t="s">
        <v>4957</v>
      </c>
      <c r="M40" s="74">
        <v>24229</v>
      </c>
      <c r="N40" s="74" t="s">
        <v>32</v>
      </c>
      <c r="P40" s="251" t="s">
        <v>4904</v>
      </c>
    </row>
    <row r="41" spans="1:16" ht="15.6">
      <c r="A41" s="74" t="s">
        <v>6808</v>
      </c>
      <c r="B41" s="74" t="s">
        <v>6809</v>
      </c>
      <c r="C41" s="74" t="s">
        <v>4944</v>
      </c>
      <c r="D41" s="247" t="s">
        <v>4945</v>
      </c>
      <c r="E41" s="74" t="s">
        <v>111</v>
      </c>
      <c r="F41" s="74" t="s">
        <v>939</v>
      </c>
      <c r="G41" s="17" t="s">
        <v>940</v>
      </c>
      <c r="H41" s="8">
        <v>57907</v>
      </c>
      <c r="J41" s="74" t="s">
        <v>4920</v>
      </c>
      <c r="K41" s="74" t="s">
        <v>942</v>
      </c>
      <c r="L41" s="74" t="s">
        <v>4924</v>
      </c>
      <c r="M41" s="74">
        <v>177892</v>
      </c>
      <c r="N41" s="74" t="s">
        <v>22</v>
      </c>
      <c r="P41" s="251" t="s">
        <v>4904</v>
      </c>
    </row>
    <row r="42" spans="1:16" ht="15.6">
      <c r="A42" s="74" t="s">
        <v>6810</v>
      </c>
      <c r="B42" s="74" t="s">
        <v>6811</v>
      </c>
      <c r="C42" s="74" t="s">
        <v>4948</v>
      </c>
      <c r="D42" s="252" t="s">
        <v>4949</v>
      </c>
      <c r="E42" s="74" t="s">
        <v>111</v>
      </c>
      <c r="F42" s="74" t="s">
        <v>939</v>
      </c>
      <c r="G42" s="17" t="s">
        <v>940</v>
      </c>
      <c r="H42" s="8">
        <v>57907</v>
      </c>
      <c r="J42" s="74" t="s">
        <v>4950</v>
      </c>
      <c r="K42" s="74" t="s">
        <v>942</v>
      </c>
      <c r="L42" s="74" t="s">
        <v>4951</v>
      </c>
      <c r="M42" s="74">
        <v>177896</v>
      </c>
      <c r="N42" s="74" t="s">
        <v>22</v>
      </c>
      <c r="P42" s="251" t="s">
        <v>4904</v>
      </c>
    </row>
    <row r="43" spans="1:16" ht="15.6">
      <c r="A43" s="74" t="s">
        <v>6812</v>
      </c>
      <c r="B43" s="74" t="s">
        <v>6813</v>
      </c>
      <c r="C43" s="74" t="s">
        <v>4989</v>
      </c>
      <c r="D43" s="247" t="s">
        <v>4990</v>
      </c>
      <c r="E43" s="74" t="s">
        <v>111</v>
      </c>
      <c r="F43" s="74" t="s">
        <v>939</v>
      </c>
      <c r="G43" s="17" t="s">
        <v>940</v>
      </c>
      <c r="H43" s="8">
        <v>57907</v>
      </c>
      <c r="J43" s="74" t="s">
        <v>4920</v>
      </c>
      <c r="K43" s="74" t="s">
        <v>942</v>
      </c>
      <c r="L43" s="74" t="s">
        <v>4924</v>
      </c>
      <c r="M43" s="74">
        <v>177892</v>
      </c>
      <c r="N43" s="74" t="s">
        <v>22</v>
      </c>
      <c r="P43" s="251" t="s">
        <v>4904</v>
      </c>
    </row>
    <row r="44" spans="1:16" ht="15.6">
      <c r="A44" s="74" t="s">
        <v>6814</v>
      </c>
      <c r="B44" s="74" t="s">
        <v>6815</v>
      </c>
      <c r="C44" s="74" t="s">
        <v>5131</v>
      </c>
      <c r="D44" s="247" t="s">
        <v>5132</v>
      </c>
      <c r="E44" s="74" t="s">
        <v>111</v>
      </c>
      <c r="F44" s="74" t="s">
        <v>38</v>
      </c>
      <c r="G44" s="17" t="s">
        <v>940</v>
      </c>
      <c r="H44" s="8">
        <v>57907</v>
      </c>
      <c r="J44" s="74" t="s">
        <v>175</v>
      </c>
      <c r="K44" s="74" t="s">
        <v>76</v>
      </c>
      <c r="L44" s="74" t="s">
        <v>176</v>
      </c>
      <c r="M44" s="74">
        <v>177897</v>
      </c>
      <c r="N44" s="74" t="s">
        <v>22</v>
      </c>
      <c r="P44" s="251" t="s">
        <v>4904</v>
      </c>
    </row>
    <row r="45" spans="1:16" ht="15.6">
      <c r="A45" s="74" t="s">
        <v>6814</v>
      </c>
      <c r="B45" s="74" t="s">
        <v>6815</v>
      </c>
      <c r="C45" s="74" t="s">
        <v>5131</v>
      </c>
      <c r="D45" s="247" t="s">
        <v>5132</v>
      </c>
      <c r="E45" s="74" t="s">
        <v>111</v>
      </c>
      <c r="F45" s="74" t="s">
        <v>38</v>
      </c>
      <c r="G45" s="17" t="s">
        <v>940</v>
      </c>
      <c r="H45" s="8">
        <v>57907</v>
      </c>
      <c r="J45" s="74" t="s">
        <v>2469</v>
      </c>
      <c r="K45" s="242" t="s">
        <v>41</v>
      </c>
      <c r="L45" s="74" t="s">
        <v>2470</v>
      </c>
      <c r="M45" s="74">
        <v>156237</v>
      </c>
      <c r="N45" s="74" t="s">
        <v>22</v>
      </c>
      <c r="P45" s="251" t="s">
        <v>4904</v>
      </c>
    </row>
    <row r="46" spans="1:16" ht="15.6">
      <c r="A46" s="74" t="s">
        <v>6816</v>
      </c>
      <c r="B46" s="74" t="s">
        <v>6817</v>
      </c>
      <c r="C46" s="74" t="s">
        <v>4983</v>
      </c>
      <c r="D46" s="247" t="s">
        <v>3193</v>
      </c>
      <c r="E46" s="74" t="s">
        <v>111</v>
      </c>
      <c r="F46" s="74" t="s">
        <v>939</v>
      </c>
      <c r="G46" s="17" t="s">
        <v>940</v>
      </c>
      <c r="H46" s="8">
        <v>57907</v>
      </c>
      <c r="J46" s="242" t="s">
        <v>4909</v>
      </c>
      <c r="K46" s="242" t="s">
        <v>942</v>
      </c>
      <c r="L46" s="74" t="s">
        <v>4910</v>
      </c>
      <c r="M46" s="74">
        <v>167511</v>
      </c>
      <c r="N46" s="74" t="s">
        <v>22</v>
      </c>
      <c r="P46" s="251" t="s">
        <v>4904</v>
      </c>
    </row>
    <row r="47" spans="1:16" ht="15.6">
      <c r="A47" s="74" t="s">
        <v>6818</v>
      </c>
      <c r="B47" s="74" t="s">
        <v>6819</v>
      </c>
      <c r="C47" s="74" t="s">
        <v>3104</v>
      </c>
      <c r="D47" s="253" t="s">
        <v>4913</v>
      </c>
      <c r="E47" s="74" t="s">
        <v>111</v>
      </c>
      <c r="F47" s="74" t="s">
        <v>939</v>
      </c>
      <c r="G47" s="17" t="s">
        <v>940</v>
      </c>
      <c r="H47" s="8">
        <v>57907</v>
      </c>
      <c r="J47" s="74" t="s">
        <v>3101</v>
      </c>
      <c r="K47" s="74" t="s">
        <v>2482</v>
      </c>
      <c r="L47" s="242" t="s">
        <v>3102</v>
      </c>
      <c r="M47" s="74">
        <v>78293</v>
      </c>
      <c r="N47" s="74" t="s">
        <v>22</v>
      </c>
      <c r="P47" s="251" t="s">
        <v>4904</v>
      </c>
    </row>
    <row r="48" spans="1:16" ht="15.6">
      <c r="A48" s="74" t="s">
        <v>6820</v>
      </c>
      <c r="B48" s="74" t="s">
        <v>6821</v>
      </c>
      <c r="C48" s="74" t="s">
        <v>4921</v>
      </c>
      <c r="D48" s="252" t="s">
        <v>4922</v>
      </c>
      <c r="E48" s="74" t="s">
        <v>111</v>
      </c>
      <c r="F48" s="74" t="s">
        <v>939</v>
      </c>
      <c r="G48" s="17" t="s">
        <v>940</v>
      </c>
      <c r="H48" s="8">
        <v>57907</v>
      </c>
      <c r="J48" s="74" t="s">
        <v>4923</v>
      </c>
      <c r="K48" s="74" t="s">
        <v>942</v>
      </c>
      <c r="L48" s="74" t="s">
        <v>4924</v>
      </c>
      <c r="M48" s="74">
        <v>177892</v>
      </c>
      <c r="N48" s="74" t="s">
        <v>22</v>
      </c>
      <c r="P48" s="251" t="s">
        <v>4904</v>
      </c>
    </row>
    <row r="49" spans="1:16" ht="15.6">
      <c r="A49" s="74" t="s">
        <v>6822</v>
      </c>
      <c r="B49" s="74" t="s">
        <v>6823</v>
      </c>
      <c r="C49" s="74" t="s">
        <v>4929</v>
      </c>
      <c r="D49" s="247" t="s">
        <v>4930</v>
      </c>
      <c r="E49" s="74" t="s">
        <v>111</v>
      </c>
      <c r="F49" s="74" t="s">
        <v>38</v>
      </c>
      <c r="G49" s="17" t="s">
        <v>940</v>
      </c>
      <c r="H49" s="8">
        <v>57907</v>
      </c>
      <c r="J49" s="74" t="s">
        <v>4931</v>
      </c>
      <c r="K49" s="74" t="s">
        <v>41</v>
      </c>
      <c r="L49" s="74" t="s">
        <v>4932</v>
      </c>
      <c r="M49" s="74">
        <v>177899</v>
      </c>
      <c r="N49" s="74" t="s">
        <v>22</v>
      </c>
      <c r="P49" s="251" t="s">
        <v>4904</v>
      </c>
    </row>
    <row r="50" spans="1:16" ht="16.5" customHeight="1">
      <c r="A50" s="74" t="s">
        <v>6822</v>
      </c>
      <c r="B50" s="74" t="s">
        <v>6823</v>
      </c>
      <c r="C50" s="74" t="s">
        <v>4929</v>
      </c>
      <c r="D50" s="247" t="s">
        <v>4930</v>
      </c>
      <c r="E50" s="74" t="s">
        <v>111</v>
      </c>
      <c r="F50" s="74" t="s">
        <v>38</v>
      </c>
      <c r="G50" s="17" t="s">
        <v>940</v>
      </c>
      <c r="H50" s="8">
        <v>57907</v>
      </c>
      <c r="J50" s="74" t="s">
        <v>4933</v>
      </c>
      <c r="K50" s="74" t="s">
        <v>41</v>
      </c>
      <c r="L50" s="74" t="s">
        <v>4934</v>
      </c>
      <c r="M50" s="74">
        <v>177888</v>
      </c>
      <c r="N50" s="74" t="s">
        <v>22</v>
      </c>
      <c r="P50" s="251" t="s">
        <v>4904</v>
      </c>
    </row>
    <row r="51" spans="1:16" ht="15.6">
      <c r="A51" s="74" t="s">
        <v>6824</v>
      </c>
      <c r="B51" s="74" t="s">
        <v>6825</v>
      </c>
      <c r="C51" s="74" t="s">
        <v>4903</v>
      </c>
      <c r="D51" s="247" t="s">
        <v>2433</v>
      </c>
      <c r="E51" s="74" t="s">
        <v>111</v>
      </c>
      <c r="F51" s="74" t="s">
        <v>939</v>
      </c>
      <c r="G51" s="17" t="s">
        <v>940</v>
      </c>
      <c r="H51" s="8">
        <v>57907</v>
      </c>
      <c r="J51" s="74" t="s">
        <v>4902</v>
      </c>
      <c r="K51" s="74" t="s">
        <v>2482</v>
      </c>
      <c r="L51" s="74" t="s">
        <v>6785</v>
      </c>
      <c r="M51" s="74">
        <v>177889</v>
      </c>
      <c r="N51" s="74" t="s">
        <v>22</v>
      </c>
      <c r="P51" s="251" t="s">
        <v>4904</v>
      </c>
    </row>
    <row r="52" spans="1:16" ht="15.6">
      <c r="A52" s="74" t="s">
        <v>6826</v>
      </c>
      <c r="B52" s="74" t="s">
        <v>6827</v>
      </c>
      <c r="C52" s="74" t="s">
        <v>4936</v>
      </c>
      <c r="D52" s="247" t="s">
        <v>4937</v>
      </c>
      <c r="E52" s="74" t="s">
        <v>111</v>
      </c>
      <c r="F52" s="74" t="s">
        <v>38</v>
      </c>
      <c r="G52" s="17" t="s">
        <v>940</v>
      </c>
      <c r="H52" s="8">
        <v>57907</v>
      </c>
      <c r="J52" s="74" t="s">
        <v>4931</v>
      </c>
      <c r="K52" s="74" t="s">
        <v>41</v>
      </c>
      <c r="L52" s="74" t="s">
        <v>4932</v>
      </c>
      <c r="M52" s="74">
        <v>177899</v>
      </c>
      <c r="N52" s="74" t="s">
        <v>22</v>
      </c>
      <c r="P52" s="251" t="s">
        <v>4904</v>
      </c>
    </row>
    <row r="53" spans="1:16" ht="15.6">
      <c r="A53" s="74" t="s">
        <v>6826</v>
      </c>
      <c r="B53" s="74" t="s">
        <v>6827</v>
      </c>
      <c r="C53" s="74" t="s">
        <v>4936</v>
      </c>
      <c r="D53" s="247" t="s">
        <v>4937</v>
      </c>
      <c r="E53" s="74" t="s">
        <v>111</v>
      </c>
      <c r="F53" s="74" t="s">
        <v>38</v>
      </c>
      <c r="G53" s="17" t="s">
        <v>940</v>
      </c>
      <c r="H53" s="8">
        <v>57907</v>
      </c>
      <c r="J53" s="74" t="s">
        <v>4933</v>
      </c>
      <c r="K53" s="74" t="s">
        <v>41</v>
      </c>
      <c r="L53" s="74" t="s">
        <v>4934</v>
      </c>
      <c r="M53" s="74">
        <v>177888</v>
      </c>
      <c r="N53" s="74" t="s">
        <v>22</v>
      </c>
      <c r="P53" s="251" t="s">
        <v>4904</v>
      </c>
    </row>
    <row r="54" spans="1:16" ht="15.6">
      <c r="A54" s="74" t="s">
        <v>6828</v>
      </c>
      <c r="B54" s="74" t="s">
        <v>6829</v>
      </c>
      <c r="C54" s="74" t="s">
        <v>4960</v>
      </c>
      <c r="D54" s="253" t="s">
        <v>4961</v>
      </c>
      <c r="E54" s="74" t="s">
        <v>111</v>
      </c>
      <c r="F54" s="74" t="s">
        <v>939</v>
      </c>
      <c r="G54" s="17" t="s">
        <v>940</v>
      </c>
      <c r="H54" s="8">
        <v>57907</v>
      </c>
      <c r="J54" s="74" t="s">
        <v>4962</v>
      </c>
      <c r="K54" s="74" t="s">
        <v>2482</v>
      </c>
      <c r="L54" s="74" t="s">
        <v>4963</v>
      </c>
      <c r="M54" s="74">
        <v>167138</v>
      </c>
      <c r="N54" s="74" t="s">
        <v>32</v>
      </c>
      <c r="O54" s="74" t="s">
        <v>4964</v>
      </c>
      <c r="P54" s="251" t="s">
        <v>4904</v>
      </c>
    </row>
    <row r="55" spans="1:16" ht="15.6">
      <c r="A55" s="74" t="s">
        <v>6828</v>
      </c>
      <c r="B55" s="74" t="s">
        <v>6829</v>
      </c>
      <c r="C55" s="74" t="s">
        <v>4960</v>
      </c>
      <c r="D55" s="252" t="s">
        <v>4961</v>
      </c>
      <c r="E55" s="74" t="s">
        <v>111</v>
      </c>
      <c r="F55" s="74" t="s">
        <v>38</v>
      </c>
      <c r="G55" s="17" t="s">
        <v>940</v>
      </c>
      <c r="H55" s="8">
        <v>57907</v>
      </c>
      <c r="J55" s="74" t="s">
        <v>4931</v>
      </c>
      <c r="K55" s="74" t="s">
        <v>41</v>
      </c>
      <c r="L55" s="74" t="s">
        <v>4932</v>
      </c>
      <c r="M55" s="74">
        <v>177899</v>
      </c>
      <c r="N55" s="74" t="s">
        <v>22</v>
      </c>
      <c r="P55" s="251" t="s">
        <v>4904</v>
      </c>
    </row>
    <row r="56" spans="1:16" ht="15.6">
      <c r="A56" s="74" t="s">
        <v>6828</v>
      </c>
      <c r="B56" s="74" t="s">
        <v>6829</v>
      </c>
      <c r="C56" s="74" t="s">
        <v>4960</v>
      </c>
      <c r="D56" s="252" t="s">
        <v>4961</v>
      </c>
      <c r="E56" s="74" t="s">
        <v>111</v>
      </c>
      <c r="F56" s="74" t="s">
        <v>38</v>
      </c>
      <c r="G56" s="17" t="s">
        <v>940</v>
      </c>
      <c r="H56" s="8">
        <v>57907</v>
      </c>
      <c r="J56" s="74" t="s">
        <v>4933</v>
      </c>
      <c r="K56" s="74" t="s">
        <v>41</v>
      </c>
      <c r="L56" s="74" t="s">
        <v>4934</v>
      </c>
      <c r="M56" s="74">
        <v>177888</v>
      </c>
      <c r="N56" s="74" t="s">
        <v>22</v>
      </c>
      <c r="P56" s="251" t="s">
        <v>4904</v>
      </c>
    </row>
    <row r="57" spans="1:16" ht="15.6">
      <c r="A57" s="74" t="s">
        <v>6830</v>
      </c>
      <c r="B57" s="74" t="s">
        <v>6831</v>
      </c>
      <c r="C57" s="74" t="s">
        <v>4975</v>
      </c>
      <c r="D57" s="247" t="s">
        <v>3468</v>
      </c>
      <c r="E57" s="74" t="s">
        <v>111</v>
      </c>
      <c r="F57" s="74" t="s">
        <v>939</v>
      </c>
      <c r="G57" s="17" t="s">
        <v>940</v>
      </c>
      <c r="H57" s="8">
        <v>57907</v>
      </c>
      <c r="J57" s="74" t="s">
        <v>4974</v>
      </c>
      <c r="K57" s="74" t="s">
        <v>942</v>
      </c>
      <c r="L57" s="74" t="s">
        <v>4976</v>
      </c>
      <c r="M57" s="74">
        <v>177900</v>
      </c>
      <c r="N57" s="74" t="s">
        <v>22</v>
      </c>
      <c r="P57" s="251" t="s">
        <v>4904</v>
      </c>
    </row>
    <row r="58" spans="1:16" ht="15.6">
      <c r="A58" s="74" t="s">
        <v>6830</v>
      </c>
      <c r="B58" s="74" t="s">
        <v>6831</v>
      </c>
      <c r="C58" s="74" t="s">
        <v>4975</v>
      </c>
      <c r="D58" s="247" t="s">
        <v>3468</v>
      </c>
      <c r="E58" s="74" t="s">
        <v>111</v>
      </c>
      <c r="F58" s="74" t="s">
        <v>939</v>
      </c>
      <c r="G58" s="17" t="s">
        <v>940</v>
      </c>
      <c r="H58" s="8">
        <v>57907</v>
      </c>
      <c r="J58" s="74" t="s">
        <v>4977</v>
      </c>
      <c r="K58" s="74" t="s">
        <v>942</v>
      </c>
      <c r="L58" s="74" t="s">
        <v>4978</v>
      </c>
      <c r="M58" s="74">
        <v>177901</v>
      </c>
      <c r="N58" s="74" t="s">
        <v>22</v>
      </c>
      <c r="P58" s="251" t="s">
        <v>4904</v>
      </c>
    </row>
    <row r="59" spans="1:16" ht="15.6">
      <c r="A59" s="74" t="s">
        <v>6832</v>
      </c>
      <c r="B59" s="74" t="s">
        <v>6833</v>
      </c>
      <c r="C59" s="74" t="s">
        <v>5791</v>
      </c>
      <c r="D59" s="252" t="s">
        <v>4949</v>
      </c>
      <c r="E59" s="74" t="s">
        <v>111</v>
      </c>
      <c r="F59" s="74" t="s">
        <v>38</v>
      </c>
      <c r="G59" s="17" t="s">
        <v>940</v>
      </c>
      <c r="H59" s="8">
        <v>57907</v>
      </c>
      <c r="J59" s="74" t="s">
        <v>175</v>
      </c>
      <c r="K59" s="74" t="s">
        <v>76</v>
      </c>
      <c r="L59" s="242" t="s">
        <v>176</v>
      </c>
      <c r="M59" s="74">
        <v>177897</v>
      </c>
      <c r="N59" s="74" t="s">
        <v>22</v>
      </c>
      <c r="P59" s="251" t="s">
        <v>4904</v>
      </c>
    </row>
    <row r="60" spans="1:16" ht="15.6">
      <c r="A60" s="74" t="s">
        <v>6834</v>
      </c>
      <c r="B60" s="74" t="s">
        <v>339</v>
      </c>
      <c r="C60" s="16" t="s">
        <v>6835</v>
      </c>
      <c r="D60" s="247" t="s">
        <v>6836</v>
      </c>
      <c r="E60" s="74" t="s">
        <v>26</v>
      </c>
      <c r="F60" s="74" t="s">
        <v>27</v>
      </c>
      <c r="G60" s="7" t="s">
        <v>28</v>
      </c>
      <c r="H60" s="8" t="str">
        <f t="shared" ref="H60:H65" si="0">IF(G60 = "(2E,6E)-FPP", "175763",
    IF(G60 = "(2Z,6E)-FPP", "162247",
        IF(G60 = "(2Z,6Z)-FPP", "60374",
            IF(G60 = "(2E,6E,10E)-GGPP", "58756",
                IF(G60 = "9α-copalyl PP", "58622",
                    IF(G60 = "peregrinol PP", "138232",
                        IF(G60 = "(2E)-GPP", "58057",
                            IF(G60 = "ent-copalyl diphosphate", "58553",
                                IF(G60 = "(S)-2,3-epoxysqualene", "15441",
                                    IF(G60 = "(+)-copalyl diphosphate", "58635",
                                        IF(G60 = "copal-8-ol diphosphate(3−)","64283",
                                            IF(G60 = "NPP", "57665",
                                                IF(G60 = "squalene", "15440",
                                                    IF(G60 = "ent-copal-8-ol diphosphate(3−)", "138223",
                                                        IF(G60 = "(2E,6E,10E,14E)-GFPP", "57907",
                                                            IF(G60 = "(R)-tetraprenyl-β-curcumene", "64801",
                                                                IF(G60 = "(E)-2-MeGPP", "61984",
                                                                    IF(G60 = "all-trans-heptaprenyl PP", "58206",
                                                                        IF(G60 = "(3S,22S)-2,3:22,23-diepoxy-2,3,22,23-tetrahydrosqualene", "138307",
                                                                            IF(G60 = "pre-α-onocerin", "138305","")
                                                                            )
                                                                        )
                                                                    )
                                                                )
                                                            )
                                                        )
                                                    )
                                                )
                                            )
                                        )
                                    )
                                )
                            )
                        )
                    )
                )
            )
        )
    )</f>
        <v>175763</v>
      </c>
      <c r="J60" s="74" t="s">
        <v>347</v>
      </c>
      <c r="K60" s="74" t="s">
        <v>30</v>
      </c>
      <c r="L60" s="242" t="s">
        <v>348</v>
      </c>
      <c r="M60" s="74">
        <v>15385</v>
      </c>
      <c r="N60" s="74" t="s">
        <v>22</v>
      </c>
      <c r="O60" s="254" t="s">
        <v>6837</v>
      </c>
    </row>
    <row r="61" spans="1:16" ht="15.6">
      <c r="A61" s="74" t="s">
        <v>6838</v>
      </c>
      <c r="B61" s="16" t="s">
        <v>339</v>
      </c>
      <c r="C61" s="16" t="s">
        <v>6839</v>
      </c>
      <c r="D61" s="247" t="s">
        <v>341</v>
      </c>
      <c r="E61" s="74" t="s">
        <v>26</v>
      </c>
      <c r="F61" s="74" t="s">
        <v>27</v>
      </c>
      <c r="G61" s="7" t="s">
        <v>28</v>
      </c>
      <c r="H61" s="8" t="str">
        <f t="shared" si="0"/>
        <v>175763</v>
      </c>
      <c r="J61" s="74" t="s">
        <v>347</v>
      </c>
      <c r="K61" s="74" t="s">
        <v>30</v>
      </c>
      <c r="L61" s="74" t="s">
        <v>348</v>
      </c>
      <c r="M61" s="74">
        <v>15385</v>
      </c>
      <c r="N61" s="74" t="s">
        <v>22</v>
      </c>
      <c r="O61" s="254" t="s">
        <v>6837</v>
      </c>
    </row>
    <row r="62" spans="1:16" ht="15.6">
      <c r="A62" s="74" t="s">
        <v>6840</v>
      </c>
      <c r="B62" s="74" t="s">
        <v>339</v>
      </c>
      <c r="C62" s="74" t="s">
        <v>6841</v>
      </c>
      <c r="D62" s="247" t="s">
        <v>341</v>
      </c>
      <c r="E62" s="74" t="s">
        <v>26</v>
      </c>
      <c r="F62" s="74" t="s">
        <v>27</v>
      </c>
      <c r="G62" s="7" t="s">
        <v>28</v>
      </c>
      <c r="H62" s="8" t="str">
        <f t="shared" si="0"/>
        <v>175763</v>
      </c>
      <c r="J62" s="74" t="s">
        <v>347</v>
      </c>
      <c r="K62" s="74" t="s">
        <v>30</v>
      </c>
      <c r="L62" s="74" t="s">
        <v>348</v>
      </c>
      <c r="M62" s="74">
        <v>15385</v>
      </c>
      <c r="N62" s="74" t="s">
        <v>22</v>
      </c>
      <c r="O62" s="254" t="s">
        <v>6837</v>
      </c>
    </row>
    <row r="63" spans="1:16" ht="15.6">
      <c r="A63" s="74" t="s">
        <v>6842</v>
      </c>
      <c r="B63" s="74" t="s">
        <v>339</v>
      </c>
      <c r="C63" s="74" t="s">
        <v>6843</v>
      </c>
      <c r="D63" s="16" t="s">
        <v>6844</v>
      </c>
      <c r="E63" s="74" t="s">
        <v>26</v>
      </c>
      <c r="F63" s="74" t="s">
        <v>27</v>
      </c>
      <c r="G63" s="7" t="s">
        <v>28</v>
      </c>
      <c r="H63" s="8" t="str">
        <f t="shared" si="0"/>
        <v>175763</v>
      </c>
      <c r="J63" s="74" t="s">
        <v>347</v>
      </c>
      <c r="K63" s="74" t="s">
        <v>30</v>
      </c>
      <c r="L63" s="74" t="s">
        <v>348</v>
      </c>
      <c r="M63" s="74">
        <v>15385</v>
      </c>
      <c r="N63" s="74" t="s">
        <v>22</v>
      </c>
      <c r="O63" s="254" t="s">
        <v>6837</v>
      </c>
    </row>
    <row r="64" spans="1:16" ht="15.6">
      <c r="A64" s="74" t="s">
        <v>6845</v>
      </c>
      <c r="B64" s="74" t="s">
        <v>339</v>
      </c>
      <c r="C64" s="74" t="s">
        <v>6846</v>
      </c>
      <c r="D64" s="247" t="s">
        <v>6847</v>
      </c>
      <c r="E64" s="74" t="s">
        <v>26</v>
      </c>
      <c r="F64" s="74" t="s">
        <v>27</v>
      </c>
      <c r="G64" s="7" t="s">
        <v>28</v>
      </c>
      <c r="H64" s="8" t="str">
        <f t="shared" si="0"/>
        <v>175763</v>
      </c>
      <c r="J64" s="74" t="s">
        <v>347</v>
      </c>
      <c r="K64" s="74" t="s">
        <v>30</v>
      </c>
      <c r="L64" s="74" t="s">
        <v>348</v>
      </c>
      <c r="M64" s="74">
        <v>15385</v>
      </c>
      <c r="N64" s="74" t="s">
        <v>22</v>
      </c>
      <c r="O64" s="254" t="s">
        <v>6837</v>
      </c>
    </row>
    <row r="65" spans="1:15" ht="15.6">
      <c r="A65" s="74" t="s">
        <v>6848</v>
      </c>
      <c r="B65" s="74" t="s">
        <v>339</v>
      </c>
      <c r="C65" s="16" t="s">
        <v>6849</v>
      </c>
      <c r="D65" s="247" t="s">
        <v>6850</v>
      </c>
      <c r="E65" s="74" t="s">
        <v>26</v>
      </c>
      <c r="F65" s="74" t="s">
        <v>27</v>
      </c>
      <c r="G65" s="7" t="s">
        <v>28</v>
      </c>
      <c r="H65" s="8" t="str">
        <f t="shared" si="0"/>
        <v>175763</v>
      </c>
      <c r="J65" s="74" t="s">
        <v>347</v>
      </c>
      <c r="K65" s="74" t="s">
        <v>30</v>
      </c>
      <c r="L65" s="74" t="s">
        <v>348</v>
      </c>
      <c r="M65" s="74">
        <v>15385</v>
      </c>
      <c r="N65" s="74" t="s">
        <v>22</v>
      </c>
      <c r="O65" s="254" t="s">
        <v>6837</v>
      </c>
    </row>
    <row r="66" spans="1:15" ht="13.8">
      <c r="D66" s="247" t="s">
        <v>6851</v>
      </c>
    </row>
    <row r="67" spans="1:15" ht="13.8">
      <c r="D67" s="247"/>
    </row>
    <row r="68" spans="1:15" ht="13.8">
      <c r="D68" s="247"/>
    </row>
    <row r="69" spans="1:15" ht="13.8">
      <c r="D69" s="247"/>
    </row>
    <row r="70" spans="1:15" ht="13.8">
      <c r="D70" s="247"/>
    </row>
    <row r="71" spans="1:15" ht="13.8">
      <c r="D71" s="247"/>
    </row>
    <row r="72" spans="1:15" ht="13.8">
      <c r="D72" s="247"/>
    </row>
    <row r="73" spans="1:15" ht="13.8">
      <c r="D73" s="247"/>
    </row>
    <row r="74" spans="1:15" ht="13.8">
      <c r="D74" s="247"/>
    </row>
    <row r="75" spans="1:15" ht="13.8">
      <c r="D75" s="247"/>
    </row>
    <row r="76" spans="1:15" ht="13.8">
      <c r="D76" s="247"/>
    </row>
    <row r="77" spans="1:15" ht="13.8">
      <c r="D77" s="247"/>
    </row>
    <row r="78" spans="1:15" ht="13.8">
      <c r="D78" s="247"/>
    </row>
    <row r="79" spans="1:15" ht="13.8">
      <c r="D79" s="247"/>
    </row>
    <row r="80" spans="1:15" ht="13.8">
      <c r="D80" s="247"/>
    </row>
    <row r="81" spans="4:4" ht="13.8">
      <c r="D81" s="247"/>
    </row>
    <row r="82" spans="4:4" ht="13.8">
      <c r="D82" s="247"/>
    </row>
    <row r="83" spans="4:4" ht="13.8">
      <c r="D83" s="247"/>
    </row>
    <row r="84" spans="4:4" ht="13.8">
      <c r="D84" s="247"/>
    </row>
    <row r="85" spans="4:4" ht="13.8">
      <c r="D85" s="247"/>
    </row>
    <row r="86" spans="4:4" ht="13.8">
      <c r="D86" s="247"/>
    </row>
    <row r="87" spans="4:4" ht="13.8">
      <c r="D87" s="247"/>
    </row>
    <row r="88" spans="4:4" ht="13.8">
      <c r="D88" s="247"/>
    </row>
    <row r="89" spans="4:4" ht="13.8">
      <c r="D89" s="247"/>
    </row>
    <row r="90" spans="4:4" ht="13.8">
      <c r="D90" s="247"/>
    </row>
    <row r="91" spans="4:4" ht="13.8">
      <c r="D91" s="247"/>
    </row>
    <row r="92" spans="4:4" ht="13.8">
      <c r="D92" s="247"/>
    </row>
    <row r="93" spans="4:4" ht="13.8">
      <c r="D93" s="247"/>
    </row>
    <row r="94" spans="4:4" ht="13.8">
      <c r="D94" s="247"/>
    </row>
    <row r="95" spans="4:4" ht="13.8">
      <c r="D95" s="247"/>
    </row>
    <row r="96" spans="4:4" ht="13.8">
      <c r="D96" s="247"/>
    </row>
    <row r="97" spans="4:4" ht="13.8">
      <c r="D97" s="247"/>
    </row>
    <row r="98" spans="4:4" ht="13.8">
      <c r="D98" s="247"/>
    </row>
    <row r="99" spans="4:4" ht="13.8">
      <c r="D99" s="247"/>
    </row>
    <row r="100" spans="4:4" ht="13.8">
      <c r="D100" s="247"/>
    </row>
    <row r="101" spans="4:4" ht="13.8">
      <c r="D101" s="247"/>
    </row>
    <row r="102" spans="4:4" ht="13.8">
      <c r="D102" s="247"/>
    </row>
    <row r="103" spans="4:4" ht="13.8">
      <c r="D103" s="247"/>
    </row>
    <row r="104" spans="4:4" ht="13.8">
      <c r="D104" s="247"/>
    </row>
    <row r="105" spans="4:4" ht="13.8">
      <c r="D105" s="247"/>
    </row>
    <row r="106" spans="4:4" ht="13.8">
      <c r="D106" s="247"/>
    </row>
    <row r="107" spans="4:4" ht="13.8">
      <c r="D107" s="247"/>
    </row>
    <row r="108" spans="4:4" ht="13.8">
      <c r="D108" s="247"/>
    </row>
    <row r="109" spans="4:4" ht="13.8">
      <c r="D109" s="247"/>
    </row>
    <row r="110" spans="4:4" ht="13.8">
      <c r="D110" s="247"/>
    </row>
    <row r="111" spans="4:4" ht="13.8">
      <c r="D111" s="247"/>
    </row>
    <row r="112" spans="4:4" ht="13.8">
      <c r="D112" s="247"/>
    </row>
    <row r="113" spans="4:4" ht="13.8">
      <c r="D113" s="247"/>
    </row>
    <row r="114" spans="4:4" ht="13.8">
      <c r="D114" s="247"/>
    </row>
    <row r="115" spans="4:4" ht="13.8">
      <c r="D115" s="247"/>
    </row>
    <row r="116" spans="4:4" ht="13.8">
      <c r="D116" s="247"/>
    </row>
    <row r="117" spans="4:4" ht="13.8">
      <c r="D117" s="247"/>
    </row>
    <row r="118" spans="4:4" ht="13.8">
      <c r="D118" s="247"/>
    </row>
    <row r="119" spans="4:4" ht="13.8">
      <c r="D119" s="247"/>
    </row>
    <row r="120" spans="4:4" ht="13.8">
      <c r="D120" s="247"/>
    </row>
    <row r="121" spans="4:4" ht="13.8">
      <c r="D121" s="247"/>
    </row>
    <row r="122" spans="4:4" ht="13.8">
      <c r="D122" s="247"/>
    </row>
    <row r="123" spans="4:4" ht="13.8">
      <c r="D123" s="247"/>
    </row>
    <row r="124" spans="4:4" ht="13.8">
      <c r="D124" s="247"/>
    </row>
    <row r="125" spans="4:4" ht="13.8">
      <c r="D125" s="247"/>
    </row>
    <row r="126" spans="4:4" ht="13.8">
      <c r="D126" s="247"/>
    </row>
    <row r="127" spans="4:4" ht="13.8">
      <c r="D127" s="247"/>
    </row>
    <row r="128" spans="4:4" ht="13.8">
      <c r="D128" s="247"/>
    </row>
    <row r="129" spans="4:4" ht="13.8">
      <c r="D129" s="247"/>
    </row>
    <row r="130" spans="4:4" ht="13.8">
      <c r="D130" s="247"/>
    </row>
    <row r="131" spans="4:4" ht="13.8">
      <c r="D131" s="247"/>
    </row>
    <row r="132" spans="4:4" ht="13.8">
      <c r="D132" s="247"/>
    </row>
    <row r="133" spans="4:4" ht="13.8">
      <c r="D133" s="247"/>
    </row>
    <row r="134" spans="4:4" ht="13.8">
      <c r="D134" s="247"/>
    </row>
    <row r="135" spans="4:4" ht="13.8">
      <c r="D135" s="247"/>
    </row>
    <row r="136" spans="4:4" ht="13.8">
      <c r="D136" s="247"/>
    </row>
    <row r="137" spans="4:4" ht="13.8">
      <c r="D137" s="247"/>
    </row>
    <row r="138" spans="4:4" ht="13.8">
      <c r="D138" s="247"/>
    </row>
    <row r="139" spans="4:4" ht="13.8">
      <c r="D139" s="247"/>
    </row>
    <row r="140" spans="4:4" ht="13.8">
      <c r="D140" s="247"/>
    </row>
    <row r="141" spans="4:4" ht="13.8">
      <c r="D141" s="247"/>
    </row>
    <row r="142" spans="4:4" ht="13.8">
      <c r="D142" s="247"/>
    </row>
    <row r="143" spans="4:4" ht="13.8">
      <c r="D143" s="247"/>
    </row>
    <row r="144" spans="4:4" ht="13.8">
      <c r="D144" s="247"/>
    </row>
    <row r="145" spans="4:4" ht="13.8">
      <c r="D145" s="247"/>
    </row>
    <row r="146" spans="4:4" ht="13.8">
      <c r="D146" s="247"/>
    </row>
    <row r="147" spans="4:4" ht="13.8">
      <c r="D147" s="247"/>
    </row>
    <row r="148" spans="4:4" ht="13.8">
      <c r="D148" s="247"/>
    </row>
    <row r="149" spans="4:4" ht="13.8">
      <c r="D149" s="247"/>
    </row>
    <row r="150" spans="4:4" ht="13.8">
      <c r="D150" s="247"/>
    </row>
    <row r="151" spans="4:4" ht="13.8">
      <c r="D151" s="247"/>
    </row>
    <row r="152" spans="4:4" ht="13.8">
      <c r="D152" s="247"/>
    </row>
    <row r="153" spans="4:4" ht="13.8">
      <c r="D153" s="247"/>
    </row>
    <row r="154" spans="4:4" ht="13.8">
      <c r="D154" s="247"/>
    </row>
    <row r="155" spans="4:4" ht="13.8">
      <c r="D155" s="247"/>
    </row>
    <row r="156" spans="4:4" ht="13.8">
      <c r="D156" s="247"/>
    </row>
    <row r="157" spans="4:4" ht="13.8">
      <c r="D157" s="247"/>
    </row>
    <row r="158" spans="4:4" ht="13.8">
      <c r="D158" s="247"/>
    </row>
    <row r="159" spans="4:4" ht="13.8">
      <c r="D159" s="247"/>
    </row>
    <row r="160" spans="4:4" ht="13.8">
      <c r="D160" s="247"/>
    </row>
    <row r="161" spans="4:4" ht="13.8">
      <c r="D161" s="247"/>
    </row>
    <row r="162" spans="4:4" ht="13.8">
      <c r="D162" s="247"/>
    </row>
    <row r="163" spans="4:4" ht="13.8">
      <c r="D163" s="247"/>
    </row>
    <row r="164" spans="4:4" ht="13.8">
      <c r="D164" s="247"/>
    </row>
    <row r="165" spans="4:4" ht="13.8">
      <c r="D165" s="247"/>
    </row>
    <row r="166" spans="4:4" ht="13.8">
      <c r="D166" s="247"/>
    </row>
    <row r="167" spans="4:4" ht="13.8">
      <c r="D167" s="247"/>
    </row>
    <row r="168" spans="4:4" ht="13.8">
      <c r="D168" s="247"/>
    </row>
    <row r="169" spans="4:4" ht="13.8">
      <c r="D169" s="247"/>
    </row>
    <row r="170" spans="4:4" ht="13.8">
      <c r="D170" s="247"/>
    </row>
    <row r="171" spans="4:4" ht="13.8">
      <c r="D171" s="247"/>
    </row>
    <row r="172" spans="4:4" ht="13.8">
      <c r="D172" s="247"/>
    </row>
    <row r="173" spans="4:4" ht="13.8">
      <c r="D173" s="247"/>
    </row>
    <row r="174" spans="4:4" ht="13.8">
      <c r="D174" s="247"/>
    </row>
    <row r="175" spans="4:4" ht="13.8">
      <c r="D175" s="247"/>
    </row>
    <row r="176" spans="4:4" ht="13.8">
      <c r="D176" s="247"/>
    </row>
    <row r="177" spans="4:4" ht="13.8">
      <c r="D177" s="247"/>
    </row>
    <row r="178" spans="4:4" ht="13.8">
      <c r="D178" s="247"/>
    </row>
    <row r="179" spans="4:4" ht="13.8">
      <c r="D179" s="247"/>
    </row>
    <row r="180" spans="4:4" ht="13.8">
      <c r="D180" s="247"/>
    </row>
    <row r="181" spans="4:4" ht="13.8">
      <c r="D181" s="247"/>
    </row>
    <row r="182" spans="4:4" ht="13.8">
      <c r="D182" s="247"/>
    </row>
    <row r="183" spans="4:4" ht="13.8">
      <c r="D183" s="247"/>
    </row>
    <row r="184" spans="4:4" ht="13.8">
      <c r="D184" s="247"/>
    </row>
    <row r="185" spans="4:4" ht="13.8">
      <c r="D185" s="247"/>
    </row>
    <row r="186" spans="4:4" ht="13.8">
      <c r="D186" s="247"/>
    </row>
    <row r="187" spans="4:4" ht="13.8">
      <c r="D187" s="247"/>
    </row>
    <row r="188" spans="4:4" ht="13.8">
      <c r="D188" s="247"/>
    </row>
    <row r="189" spans="4:4" ht="13.8">
      <c r="D189" s="247"/>
    </row>
    <row r="190" spans="4:4" ht="13.8">
      <c r="D190" s="247"/>
    </row>
    <row r="191" spans="4:4" ht="13.8">
      <c r="D191" s="247"/>
    </row>
    <row r="192" spans="4:4" ht="13.8">
      <c r="D192" s="247"/>
    </row>
    <row r="193" spans="4:4" ht="13.8">
      <c r="D193" s="247"/>
    </row>
    <row r="194" spans="4:4" ht="13.8">
      <c r="D194" s="247"/>
    </row>
    <row r="195" spans="4:4" ht="13.8">
      <c r="D195" s="247"/>
    </row>
    <row r="196" spans="4:4" ht="13.8">
      <c r="D196" s="247"/>
    </row>
    <row r="197" spans="4:4" ht="13.8">
      <c r="D197" s="247"/>
    </row>
    <row r="198" spans="4:4" ht="13.8">
      <c r="D198" s="247"/>
    </row>
    <row r="199" spans="4:4" ht="13.8">
      <c r="D199" s="247"/>
    </row>
    <row r="200" spans="4:4" ht="13.8">
      <c r="D200" s="247"/>
    </row>
    <row r="201" spans="4:4" ht="13.8">
      <c r="D201" s="247"/>
    </row>
    <row r="202" spans="4:4" ht="13.8">
      <c r="D202" s="247"/>
    </row>
    <row r="203" spans="4:4" ht="13.8">
      <c r="D203" s="247"/>
    </row>
    <row r="204" spans="4:4" ht="13.8">
      <c r="D204" s="247"/>
    </row>
    <row r="205" spans="4:4" ht="13.8">
      <c r="D205" s="247"/>
    </row>
    <row r="206" spans="4:4" ht="13.8">
      <c r="D206" s="247"/>
    </row>
    <row r="207" spans="4:4" ht="13.8">
      <c r="D207" s="247"/>
    </row>
    <row r="208" spans="4:4" ht="13.8">
      <c r="D208" s="247"/>
    </row>
    <row r="209" spans="4:4" ht="13.8">
      <c r="D209" s="247"/>
    </row>
    <row r="210" spans="4:4" ht="13.8">
      <c r="D210" s="247"/>
    </row>
    <row r="211" spans="4:4" ht="13.8">
      <c r="D211" s="247"/>
    </row>
    <row r="212" spans="4:4" ht="13.8">
      <c r="D212" s="247"/>
    </row>
    <row r="213" spans="4:4" ht="13.8">
      <c r="D213" s="247"/>
    </row>
    <row r="214" spans="4:4" ht="13.8">
      <c r="D214" s="247"/>
    </row>
    <row r="215" spans="4:4" ht="13.8">
      <c r="D215" s="247"/>
    </row>
    <row r="216" spans="4:4" ht="13.8">
      <c r="D216" s="247"/>
    </row>
    <row r="217" spans="4:4" ht="13.8">
      <c r="D217" s="247"/>
    </row>
    <row r="218" spans="4:4" ht="13.8">
      <c r="D218" s="247"/>
    </row>
    <row r="219" spans="4:4" ht="13.8">
      <c r="D219" s="247"/>
    </row>
    <row r="220" spans="4:4" ht="13.8">
      <c r="D220" s="247"/>
    </row>
    <row r="221" spans="4:4" ht="13.8">
      <c r="D221" s="247"/>
    </row>
    <row r="222" spans="4:4" ht="13.8">
      <c r="D222" s="247"/>
    </row>
    <row r="223" spans="4:4" ht="13.8">
      <c r="D223" s="247"/>
    </row>
    <row r="224" spans="4:4" ht="13.8">
      <c r="D224" s="247"/>
    </row>
    <row r="225" spans="4:4" ht="13.8">
      <c r="D225" s="247"/>
    </row>
    <row r="226" spans="4:4" ht="13.8">
      <c r="D226" s="247"/>
    </row>
    <row r="227" spans="4:4" ht="13.8">
      <c r="D227" s="247"/>
    </row>
    <row r="228" spans="4:4" ht="13.8">
      <c r="D228" s="247"/>
    </row>
    <row r="229" spans="4:4" ht="13.8">
      <c r="D229" s="247"/>
    </row>
    <row r="230" spans="4:4" ht="13.8">
      <c r="D230" s="247"/>
    </row>
    <row r="231" spans="4:4" ht="13.8">
      <c r="D231" s="247"/>
    </row>
    <row r="232" spans="4:4" ht="13.8">
      <c r="D232" s="247"/>
    </row>
    <row r="233" spans="4:4" ht="13.8">
      <c r="D233" s="247"/>
    </row>
    <row r="234" spans="4:4" ht="13.8">
      <c r="D234" s="247"/>
    </row>
    <row r="235" spans="4:4" ht="13.8">
      <c r="D235" s="247"/>
    </row>
    <row r="236" spans="4:4" ht="13.8">
      <c r="D236" s="247"/>
    </row>
    <row r="237" spans="4:4" ht="13.8">
      <c r="D237" s="247"/>
    </row>
    <row r="238" spans="4:4" ht="13.8">
      <c r="D238" s="247"/>
    </row>
    <row r="239" spans="4:4" ht="13.8">
      <c r="D239" s="247"/>
    </row>
    <row r="240" spans="4:4" ht="13.8">
      <c r="D240" s="247"/>
    </row>
    <row r="241" spans="4:4" ht="13.8">
      <c r="D241" s="247"/>
    </row>
    <row r="242" spans="4:4" ht="13.8">
      <c r="D242" s="247"/>
    </row>
    <row r="243" spans="4:4" ht="13.8">
      <c r="D243" s="247"/>
    </row>
    <row r="244" spans="4:4" ht="13.8">
      <c r="D244" s="247"/>
    </row>
    <row r="245" spans="4:4" ht="13.8">
      <c r="D245" s="247"/>
    </row>
    <row r="246" spans="4:4" ht="13.8">
      <c r="D246" s="247"/>
    </row>
    <row r="247" spans="4:4" ht="13.8">
      <c r="D247" s="247"/>
    </row>
    <row r="248" spans="4:4" ht="13.8">
      <c r="D248" s="247"/>
    </row>
    <row r="249" spans="4:4" ht="13.8">
      <c r="D249" s="247"/>
    </row>
    <row r="250" spans="4:4" ht="13.8">
      <c r="D250" s="247"/>
    </row>
    <row r="251" spans="4:4" ht="13.8">
      <c r="D251" s="247"/>
    </row>
    <row r="252" spans="4:4" ht="13.8">
      <c r="D252" s="247"/>
    </row>
    <row r="253" spans="4:4" ht="13.8">
      <c r="D253" s="247"/>
    </row>
    <row r="254" spans="4:4" ht="13.8">
      <c r="D254" s="247"/>
    </row>
    <row r="255" spans="4:4" ht="13.8">
      <c r="D255" s="247"/>
    </row>
    <row r="256" spans="4:4" ht="13.8">
      <c r="D256" s="247"/>
    </row>
    <row r="257" spans="4:4" ht="13.8">
      <c r="D257" s="247"/>
    </row>
    <row r="258" spans="4:4" ht="13.8">
      <c r="D258" s="247"/>
    </row>
    <row r="259" spans="4:4" ht="13.8">
      <c r="D259" s="247"/>
    </row>
    <row r="260" spans="4:4" ht="13.8">
      <c r="D260" s="247"/>
    </row>
    <row r="261" spans="4:4" ht="13.8">
      <c r="D261" s="247"/>
    </row>
    <row r="262" spans="4:4" ht="13.8">
      <c r="D262" s="247"/>
    </row>
    <row r="263" spans="4:4" ht="13.8">
      <c r="D263" s="247"/>
    </row>
    <row r="264" spans="4:4" ht="13.8">
      <c r="D264" s="247"/>
    </row>
    <row r="265" spans="4:4" ht="13.8">
      <c r="D265" s="247"/>
    </row>
    <row r="266" spans="4:4" ht="13.8">
      <c r="D266" s="247"/>
    </row>
    <row r="267" spans="4:4" ht="13.8">
      <c r="D267" s="247"/>
    </row>
    <row r="268" spans="4:4" ht="13.8">
      <c r="D268" s="247"/>
    </row>
    <row r="269" spans="4:4" ht="13.8">
      <c r="D269" s="247"/>
    </row>
    <row r="270" spans="4:4" ht="13.8">
      <c r="D270" s="247"/>
    </row>
    <row r="271" spans="4:4" ht="13.8">
      <c r="D271" s="247"/>
    </row>
    <row r="272" spans="4:4" ht="13.8">
      <c r="D272" s="247"/>
    </row>
    <row r="273" spans="4:4" ht="13.8">
      <c r="D273" s="247"/>
    </row>
    <row r="274" spans="4:4" ht="13.8">
      <c r="D274" s="247"/>
    </row>
    <row r="275" spans="4:4" ht="13.8">
      <c r="D275" s="247"/>
    </row>
    <row r="276" spans="4:4" ht="13.8">
      <c r="D276" s="247"/>
    </row>
    <row r="277" spans="4:4" ht="13.8">
      <c r="D277" s="247"/>
    </row>
    <row r="278" spans="4:4" ht="13.8">
      <c r="D278" s="247"/>
    </row>
    <row r="279" spans="4:4" ht="13.8">
      <c r="D279" s="247"/>
    </row>
    <row r="280" spans="4:4" ht="13.8">
      <c r="D280" s="247"/>
    </row>
    <row r="281" spans="4:4" ht="13.8">
      <c r="D281" s="247"/>
    </row>
    <row r="282" spans="4:4" ht="13.8">
      <c r="D282" s="247"/>
    </row>
    <row r="283" spans="4:4" ht="13.8">
      <c r="D283" s="247"/>
    </row>
    <row r="284" spans="4:4" ht="13.8">
      <c r="D284" s="247"/>
    </row>
    <row r="285" spans="4:4" ht="13.8">
      <c r="D285" s="247"/>
    </row>
    <row r="286" spans="4:4" ht="13.8">
      <c r="D286" s="247"/>
    </row>
    <row r="287" spans="4:4" ht="13.8">
      <c r="D287" s="247"/>
    </row>
    <row r="288" spans="4:4" ht="13.8">
      <c r="D288" s="247"/>
    </row>
    <row r="289" spans="4:4" ht="13.8">
      <c r="D289" s="247"/>
    </row>
    <row r="290" spans="4:4" ht="13.8">
      <c r="D290" s="247"/>
    </row>
    <row r="291" spans="4:4" ht="13.8">
      <c r="D291" s="247"/>
    </row>
    <row r="292" spans="4:4" ht="13.8">
      <c r="D292" s="247"/>
    </row>
    <row r="293" spans="4:4" ht="13.8">
      <c r="D293" s="247"/>
    </row>
    <row r="294" spans="4:4" ht="13.8">
      <c r="D294" s="247"/>
    </row>
    <row r="295" spans="4:4" ht="13.8">
      <c r="D295" s="247"/>
    </row>
    <row r="296" spans="4:4" ht="13.8">
      <c r="D296" s="247"/>
    </row>
    <row r="297" spans="4:4" ht="13.8">
      <c r="D297" s="247"/>
    </row>
    <row r="298" spans="4:4" ht="13.8">
      <c r="D298" s="247"/>
    </row>
    <row r="299" spans="4:4" ht="13.8">
      <c r="D299" s="247"/>
    </row>
    <row r="300" spans="4:4" ht="13.8">
      <c r="D300" s="247"/>
    </row>
    <row r="301" spans="4:4" ht="13.8">
      <c r="D301" s="247"/>
    </row>
    <row r="302" spans="4:4" ht="13.8">
      <c r="D302" s="247"/>
    </row>
    <row r="303" spans="4:4" ht="13.8">
      <c r="D303" s="247"/>
    </row>
    <row r="304" spans="4:4" ht="13.8">
      <c r="D304" s="247"/>
    </row>
    <row r="305" spans="4:4" ht="13.8">
      <c r="D305" s="247"/>
    </row>
    <row r="306" spans="4:4" ht="13.8">
      <c r="D306" s="247"/>
    </row>
    <row r="307" spans="4:4" ht="13.8">
      <c r="D307" s="247"/>
    </row>
    <row r="308" spans="4:4" ht="13.8">
      <c r="D308" s="247"/>
    </row>
    <row r="309" spans="4:4" ht="13.8">
      <c r="D309" s="247"/>
    </row>
    <row r="310" spans="4:4" ht="13.8">
      <c r="D310" s="247"/>
    </row>
    <row r="311" spans="4:4" ht="13.8">
      <c r="D311" s="247"/>
    </row>
    <row r="312" spans="4:4" ht="13.8">
      <c r="D312" s="247"/>
    </row>
    <row r="313" spans="4:4" ht="13.8">
      <c r="D313" s="247"/>
    </row>
    <row r="314" spans="4:4" ht="13.8">
      <c r="D314" s="247"/>
    </row>
    <row r="315" spans="4:4" ht="13.8">
      <c r="D315" s="247"/>
    </row>
    <row r="316" spans="4:4" ht="13.8">
      <c r="D316" s="247"/>
    </row>
    <row r="317" spans="4:4" ht="13.8">
      <c r="D317" s="247"/>
    </row>
    <row r="318" spans="4:4" ht="13.8">
      <c r="D318" s="247"/>
    </row>
    <row r="319" spans="4:4" ht="13.8">
      <c r="D319" s="247"/>
    </row>
    <row r="320" spans="4:4" ht="13.8">
      <c r="D320" s="247"/>
    </row>
    <row r="321" spans="4:4" ht="13.8">
      <c r="D321" s="247"/>
    </row>
    <row r="322" spans="4:4" ht="13.8">
      <c r="D322" s="247"/>
    </row>
    <row r="323" spans="4:4" ht="13.8">
      <c r="D323" s="247"/>
    </row>
    <row r="324" spans="4:4" ht="13.8">
      <c r="D324" s="247"/>
    </row>
    <row r="325" spans="4:4" ht="13.8">
      <c r="D325" s="247"/>
    </row>
    <row r="326" spans="4:4" ht="13.8">
      <c r="D326" s="247"/>
    </row>
    <row r="327" spans="4:4" ht="13.8">
      <c r="D327" s="247"/>
    </row>
    <row r="328" spans="4:4" ht="13.8">
      <c r="D328" s="247"/>
    </row>
    <row r="329" spans="4:4" ht="13.8">
      <c r="D329" s="247"/>
    </row>
    <row r="330" spans="4:4" ht="13.8">
      <c r="D330" s="247"/>
    </row>
    <row r="331" spans="4:4" ht="13.8">
      <c r="D331" s="247"/>
    </row>
    <row r="332" spans="4:4" ht="13.8">
      <c r="D332" s="247"/>
    </row>
    <row r="333" spans="4:4" ht="13.8">
      <c r="D333" s="247"/>
    </row>
    <row r="334" spans="4:4" ht="13.8">
      <c r="D334" s="247"/>
    </row>
    <row r="335" spans="4:4" ht="13.8">
      <c r="D335" s="247"/>
    </row>
    <row r="336" spans="4:4" ht="13.8">
      <c r="D336" s="247"/>
    </row>
    <row r="337" spans="4:4" ht="13.8">
      <c r="D337" s="247"/>
    </row>
    <row r="338" spans="4:4" ht="13.8">
      <c r="D338" s="247"/>
    </row>
    <row r="339" spans="4:4" ht="13.8">
      <c r="D339" s="247"/>
    </row>
    <row r="340" spans="4:4" ht="13.8">
      <c r="D340" s="247"/>
    </row>
    <row r="341" spans="4:4" ht="13.8">
      <c r="D341" s="247"/>
    </row>
    <row r="342" spans="4:4" ht="13.8">
      <c r="D342" s="247"/>
    </row>
    <row r="343" spans="4:4" ht="13.8">
      <c r="D343" s="247"/>
    </row>
    <row r="344" spans="4:4" ht="13.8">
      <c r="D344" s="247"/>
    </row>
    <row r="345" spans="4:4" ht="13.8">
      <c r="D345" s="247"/>
    </row>
    <row r="346" spans="4:4" ht="13.8">
      <c r="D346" s="247"/>
    </row>
    <row r="347" spans="4:4" ht="13.8">
      <c r="D347" s="247"/>
    </row>
    <row r="348" spans="4:4" ht="13.8">
      <c r="D348" s="247"/>
    </row>
    <row r="349" spans="4:4" ht="13.8">
      <c r="D349" s="247"/>
    </row>
    <row r="350" spans="4:4" ht="13.8">
      <c r="D350" s="247"/>
    </row>
    <row r="351" spans="4:4" ht="13.8">
      <c r="D351" s="247"/>
    </row>
    <row r="352" spans="4:4" ht="13.8">
      <c r="D352" s="247"/>
    </row>
    <row r="353" spans="4:4" ht="13.8">
      <c r="D353" s="247"/>
    </row>
    <row r="354" spans="4:4" ht="13.8">
      <c r="D354" s="247"/>
    </row>
    <row r="355" spans="4:4" ht="13.8">
      <c r="D355" s="247"/>
    </row>
    <row r="356" spans="4:4" ht="13.8">
      <c r="D356" s="247"/>
    </row>
    <row r="357" spans="4:4" ht="13.8">
      <c r="D357" s="247"/>
    </row>
    <row r="358" spans="4:4" ht="13.8">
      <c r="D358" s="247"/>
    </row>
    <row r="359" spans="4:4" ht="13.8">
      <c r="D359" s="247"/>
    </row>
    <row r="360" spans="4:4" ht="13.8">
      <c r="D360" s="247"/>
    </row>
    <row r="361" spans="4:4" ht="13.8">
      <c r="D361" s="247"/>
    </row>
    <row r="362" spans="4:4" ht="13.8">
      <c r="D362" s="247"/>
    </row>
    <row r="363" spans="4:4" ht="13.8">
      <c r="D363" s="247"/>
    </row>
    <row r="364" spans="4:4" ht="13.8">
      <c r="D364" s="247"/>
    </row>
    <row r="365" spans="4:4" ht="13.8">
      <c r="D365" s="247"/>
    </row>
    <row r="366" spans="4:4" ht="13.8">
      <c r="D366" s="247"/>
    </row>
    <row r="367" spans="4:4" ht="13.8">
      <c r="D367" s="247"/>
    </row>
    <row r="368" spans="4:4" ht="13.8">
      <c r="D368" s="247"/>
    </row>
    <row r="369" spans="4:4" ht="13.8">
      <c r="D369" s="247"/>
    </row>
    <row r="370" spans="4:4" ht="13.8">
      <c r="D370" s="247"/>
    </row>
    <row r="371" spans="4:4" ht="13.8">
      <c r="D371" s="247"/>
    </row>
    <row r="372" spans="4:4" ht="13.8">
      <c r="D372" s="247"/>
    </row>
    <row r="373" spans="4:4" ht="13.8">
      <c r="D373" s="247"/>
    </row>
    <row r="374" spans="4:4" ht="13.8">
      <c r="D374" s="247"/>
    </row>
    <row r="375" spans="4:4" ht="13.8">
      <c r="D375" s="247"/>
    </row>
    <row r="376" spans="4:4" ht="13.8">
      <c r="D376" s="247"/>
    </row>
    <row r="377" spans="4:4" ht="13.8">
      <c r="D377" s="247"/>
    </row>
    <row r="378" spans="4:4" ht="13.8">
      <c r="D378" s="247"/>
    </row>
    <row r="379" spans="4:4" ht="13.8">
      <c r="D379" s="247"/>
    </row>
    <row r="380" spans="4:4" ht="13.8">
      <c r="D380" s="247"/>
    </row>
    <row r="381" spans="4:4" ht="13.8">
      <c r="D381" s="247"/>
    </row>
    <row r="382" spans="4:4" ht="13.8">
      <c r="D382" s="247"/>
    </row>
    <row r="383" spans="4:4" ht="13.8">
      <c r="D383" s="247"/>
    </row>
    <row r="384" spans="4:4" ht="13.8">
      <c r="D384" s="247"/>
    </row>
    <row r="385" spans="4:4" ht="13.8">
      <c r="D385" s="247"/>
    </row>
    <row r="386" spans="4:4" ht="13.8">
      <c r="D386" s="247"/>
    </row>
    <row r="387" spans="4:4" ht="13.8">
      <c r="D387" s="247"/>
    </row>
    <row r="388" spans="4:4" ht="13.8">
      <c r="D388" s="247"/>
    </row>
    <row r="389" spans="4:4" ht="13.8">
      <c r="D389" s="247"/>
    </row>
    <row r="390" spans="4:4" ht="13.8">
      <c r="D390" s="247"/>
    </row>
    <row r="391" spans="4:4" ht="13.8">
      <c r="D391" s="247"/>
    </row>
    <row r="392" spans="4:4" ht="13.8">
      <c r="D392" s="247"/>
    </row>
    <row r="393" spans="4:4" ht="13.8">
      <c r="D393" s="247"/>
    </row>
    <row r="394" spans="4:4" ht="13.8">
      <c r="D394" s="247"/>
    </row>
    <row r="395" spans="4:4" ht="13.8">
      <c r="D395" s="247"/>
    </row>
    <row r="396" spans="4:4" ht="13.8">
      <c r="D396" s="247"/>
    </row>
    <row r="397" spans="4:4" ht="13.8">
      <c r="D397" s="247"/>
    </row>
    <row r="398" spans="4:4" ht="13.8">
      <c r="D398" s="247"/>
    </row>
    <row r="399" spans="4:4" ht="13.8">
      <c r="D399" s="247"/>
    </row>
    <row r="400" spans="4:4" ht="13.8">
      <c r="D400" s="247"/>
    </row>
    <row r="401" spans="4:4" ht="13.8">
      <c r="D401" s="247"/>
    </row>
    <row r="402" spans="4:4" ht="13.8">
      <c r="D402" s="247"/>
    </row>
    <row r="403" spans="4:4" ht="13.8">
      <c r="D403" s="247"/>
    </row>
    <row r="404" spans="4:4" ht="13.8">
      <c r="D404" s="247"/>
    </row>
    <row r="405" spans="4:4" ht="13.8">
      <c r="D405" s="247"/>
    </row>
    <row r="406" spans="4:4" ht="13.8">
      <c r="D406" s="247"/>
    </row>
    <row r="407" spans="4:4" ht="13.8">
      <c r="D407" s="247"/>
    </row>
    <row r="408" spans="4:4" ht="13.8">
      <c r="D408" s="247"/>
    </row>
    <row r="409" spans="4:4" ht="13.8">
      <c r="D409" s="247"/>
    </row>
    <row r="410" spans="4:4" ht="13.8">
      <c r="D410" s="247"/>
    </row>
    <row r="411" spans="4:4" ht="13.8">
      <c r="D411" s="247"/>
    </row>
    <row r="412" spans="4:4" ht="13.8">
      <c r="D412" s="247"/>
    </row>
    <row r="413" spans="4:4" ht="13.8">
      <c r="D413" s="247"/>
    </row>
    <row r="414" spans="4:4" ht="13.8">
      <c r="D414" s="247"/>
    </row>
    <row r="415" spans="4:4" ht="13.8">
      <c r="D415" s="247"/>
    </row>
    <row r="416" spans="4:4" ht="13.8">
      <c r="D416" s="247"/>
    </row>
    <row r="417" spans="4:4" ht="13.8">
      <c r="D417" s="247"/>
    </row>
    <row r="418" spans="4:4" ht="13.8">
      <c r="D418" s="247"/>
    </row>
    <row r="419" spans="4:4" ht="13.8">
      <c r="D419" s="247"/>
    </row>
    <row r="420" spans="4:4" ht="13.8">
      <c r="D420" s="247"/>
    </row>
    <row r="421" spans="4:4" ht="13.8">
      <c r="D421" s="247"/>
    </row>
    <row r="422" spans="4:4" ht="13.8">
      <c r="D422" s="247"/>
    </row>
    <row r="423" spans="4:4" ht="13.8">
      <c r="D423" s="247"/>
    </row>
    <row r="424" spans="4:4" ht="13.8">
      <c r="D424" s="247"/>
    </row>
    <row r="425" spans="4:4" ht="13.8">
      <c r="D425" s="247"/>
    </row>
    <row r="426" spans="4:4" ht="13.8">
      <c r="D426" s="247"/>
    </row>
    <row r="427" spans="4:4" ht="13.8">
      <c r="D427" s="247"/>
    </row>
    <row r="428" spans="4:4" ht="13.8">
      <c r="D428" s="247"/>
    </row>
    <row r="429" spans="4:4" ht="13.8">
      <c r="D429" s="247"/>
    </row>
    <row r="430" spans="4:4" ht="13.8">
      <c r="D430" s="247"/>
    </row>
    <row r="431" spans="4:4" ht="13.8">
      <c r="D431" s="247"/>
    </row>
    <row r="432" spans="4:4" ht="13.8">
      <c r="D432" s="247"/>
    </row>
    <row r="433" spans="4:4" ht="13.8">
      <c r="D433" s="247"/>
    </row>
    <row r="434" spans="4:4" ht="13.8">
      <c r="D434" s="247"/>
    </row>
    <row r="435" spans="4:4" ht="13.8">
      <c r="D435" s="247"/>
    </row>
    <row r="436" spans="4:4" ht="13.8">
      <c r="D436" s="247"/>
    </row>
    <row r="437" spans="4:4" ht="13.8">
      <c r="D437" s="247"/>
    </row>
    <row r="438" spans="4:4" ht="13.8">
      <c r="D438" s="247"/>
    </row>
    <row r="439" spans="4:4" ht="13.8">
      <c r="D439" s="247"/>
    </row>
    <row r="440" spans="4:4" ht="13.8">
      <c r="D440" s="247"/>
    </row>
    <row r="441" spans="4:4" ht="13.8">
      <c r="D441" s="247"/>
    </row>
    <row r="442" spans="4:4" ht="13.8">
      <c r="D442" s="247"/>
    </row>
    <row r="443" spans="4:4" ht="13.8">
      <c r="D443" s="247"/>
    </row>
    <row r="444" spans="4:4" ht="13.8">
      <c r="D444" s="247"/>
    </row>
    <row r="445" spans="4:4" ht="13.8">
      <c r="D445" s="247"/>
    </row>
    <row r="446" spans="4:4" ht="13.8">
      <c r="D446" s="247"/>
    </row>
    <row r="447" spans="4:4" ht="13.8">
      <c r="D447" s="247"/>
    </row>
    <row r="448" spans="4:4" ht="13.8">
      <c r="D448" s="247"/>
    </row>
    <row r="449" spans="4:4" ht="13.8">
      <c r="D449" s="247"/>
    </row>
    <row r="450" spans="4:4" ht="13.8">
      <c r="D450" s="247"/>
    </row>
    <row r="451" spans="4:4" ht="13.8">
      <c r="D451" s="247"/>
    </row>
    <row r="452" spans="4:4" ht="13.8">
      <c r="D452" s="247"/>
    </row>
    <row r="453" spans="4:4" ht="13.8">
      <c r="D453" s="247"/>
    </row>
    <row r="454" spans="4:4" ht="13.8">
      <c r="D454" s="247"/>
    </row>
    <row r="455" spans="4:4" ht="13.8">
      <c r="D455" s="247"/>
    </row>
    <row r="456" spans="4:4" ht="13.8">
      <c r="D456" s="247"/>
    </row>
    <row r="457" spans="4:4" ht="13.8">
      <c r="D457" s="247"/>
    </row>
    <row r="458" spans="4:4" ht="13.8">
      <c r="D458" s="247"/>
    </row>
    <row r="459" spans="4:4" ht="13.8">
      <c r="D459" s="247"/>
    </row>
    <row r="460" spans="4:4" ht="13.8">
      <c r="D460" s="247"/>
    </row>
    <row r="461" spans="4:4" ht="13.8">
      <c r="D461" s="247"/>
    </row>
    <row r="462" spans="4:4" ht="13.8">
      <c r="D462" s="247"/>
    </row>
    <row r="463" spans="4:4" ht="13.8">
      <c r="D463" s="247"/>
    </row>
    <row r="464" spans="4:4" ht="13.8">
      <c r="D464" s="247"/>
    </row>
    <row r="465" spans="4:4" ht="13.8">
      <c r="D465" s="247"/>
    </row>
    <row r="466" spans="4:4" ht="13.8">
      <c r="D466" s="247"/>
    </row>
    <row r="467" spans="4:4" ht="13.8">
      <c r="D467" s="247"/>
    </row>
    <row r="468" spans="4:4" ht="13.8">
      <c r="D468" s="247"/>
    </row>
    <row r="469" spans="4:4" ht="13.8">
      <c r="D469" s="247"/>
    </row>
    <row r="470" spans="4:4" ht="13.8">
      <c r="D470" s="247"/>
    </row>
    <row r="471" spans="4:4" ht="13.8">
      <c r="D471" s="247"/>
    </row>
    <row r="472" spans="4:4" ht="13.8">
      <c r="D472" s="247"/>
    </row>
    <row r="473" spans="4:4" ht="13.8">
      <c r="D473" s="247"/>
    </row>
    <row r="474" spans="4:4" ht="13.8">
      <c r="D474" s="247"/>
    </row>
    <row r="475" spans="4:4" ht="13.8">
      <c r="D475" s="247"/>
    </row>
    <row r="476" spans="4:4" ht="13.8">
      <c r="D476" s="247"/>
    </row>
    <row r="477" spans="4:4" ht="13.8">
      <c r="D477" s="247"/>
    </row>
    <row r="478" spans="4:4" ht="13.8">
      <c r="D478" s="247"/>
    </row>
    <row r="479" spans="4:4" ht="13.8">
      <c r="D479" s="247"/>
    </row>
    <row r="480" spans="4:4" ht="13.8">
      <c r="D480" s="247"/>
    </row>
    <row r="481" spans="4:4" ht="13.8">
      <c r="D481" s="247"/>
    </row>
    <row r="482" spans="4:4" ht="13.8">
      <c r="D482" s="247"/>
    </row>
    <row r="483" spans="4:4" ht="13.8">
      <c r="D483" s="247"/>
    </row>
    <row r="484" spans="4:4" ht="13.8">
      <c r="D484" s="247"/>
    </row>
    <row r="485" spans="4:4" ht="13.8">
      <c r="D485" s="247"/>
    </row>
    <row r="486" spans="4:4" ht="13.8">
      <c r="D486" s="247"/>
    </row>
    <row r="487" spans="4:4" ht="13.8">
      <c r="D487" s="247"/>
    </row>
    <row r="488" spans="4:4" ht="13.8">
      <c r="D488" s="247"/>
    </row>
    <row r="489" spans="4:4" ht="13.8">
      <c r="D489" s="247"/>
    </row>
    <row r="490" spans="4:4" ht="13.8">
      <c r="D490" s="247"/>
    </row>
    <row r="491" spans="4:4" ht="13.8">
      <c r="D491" s="247"/>
    </row>
    <row r="492" spans="4:4" ht="13.8">
      <c r="D492" s="247"/>
    </row>
    <row r="493" spans="4:4" ht="13.8">
      <c r="D493" s="247"/>
    </row>
    <row r="494" spans="4:4" ht="13.8">
      <c r="D494" s="247"/>
    </row>
    <row r="495" spans="4:4" ht="13.8">
      <c r="D495" s="247"/>
    </row>
    <row r="496" spans="4:4" ht="13.8">
      <c r="D496" s="247"/>
    </row>
    <row r="497" spans="4:4" ht="13.8">
      <c r="D497" s="247"/>
    </row>
    <row r="498" spans="4:4" ht="13.8">
      <c r="D498" s="247"/>
    </row>
    <row r="499" spans="4:4" ht="13.8">
      <c r="D499" s="247"/>
    </row>
    <row r="500" spans="4:4" ht="13.8">
      <c r="D500" s="247"/>
    </row>
    <row r="501" spans="4:4" ht="13.8">
      <c r="D501" s="247"/>
    </row>
    <row r="502" spans="4:4" ht="13.8">
      <c r="D502" s="247"/>
    </row>
    <row r="503" spans="4:4" ht="13.8">
      <c r="D503" s="247"/>
    </row>
    <row r="504" spans="4:4" ht="13.8">
      <c r="D504" s="247"/>
    </row>
    <row r="505" spans="4:4" ht="13.8">
      <c r="D505" s="247"/>
    </row>
    <row r="506" spans="4:4" ht="13.8">
      <c r="D506" s="247"/>
    </row>
    <row r="507" spans="4:4" ht="13.8">
      <c r="D507" s="247"/>
    </row>
    <row r="508" spans="4:4" ht="13.8">
      <c r="D508" s="247"/>
    </row>
    <row r="509" spans="4:4" ht="13.8">
      <c r="D509" s="247"/>
    </row>
    <row r="510" spans="4:4" ht="13.8">
      <c r="D510" s="247"/>
    </row>
    <row r="511" spans="4:4" ht="13.8">
      <c r="D511" s="247"/>
    </row>
    <row r="512" spans="4:4" ht="13.8">
      <c r="D512" s="247"/>
    </row>
    <row r="513" spans="4:4" ht="13.8">
      <c r="D513" s="247"/>
    </row>
    <row r="514" spans="4:4" ht="13.8">
      <c r="D514" s="247"/>
    </row>
    <row r="515" spans="4:4" ht="13.8">
      <c r="D515" s="247"/>
    </row>
    <row r="516" spans="4:4" ht="13.8">
      <c r="D516" s="247"/>
    </row>
    <row r="517" spans="4:4" ht="13.8">
      <c r="D517" s="247"/>
    </row>
    <row r="518" spans="4:4" ht="13.8">
      <c r="D518" s="247"/>
    </row>
    <row r="519" spans="4:4" ht="13.8">
      <c r="D519" s="247"/>
    </row>
    <row r="520" spans="4:4" ht="13.8">
      <c r="D520" s="247"/>
    </row>
    <row r="521" spans="4:4" ht="13.8">
      <c r="D521" s="247"/>
    </row>
    <row r="522" spans="4:4" ht="13.8">
      <c r="D522" s="247"/>
    </row>
    <row r="523" spans="4:4" ht="13.8">
      <c r="D523" s="247"/>
    </row>
    <row r="524" spans="4:4" ht="13.8">
      <c r="D524" s="247"/>
    </row>
    <row r="525" spans="4:4" ht="13.8">
      <c r="D525" s="247"/>
    </row>
    <row r="526" spans="4:4" ht="13.8">
      <c r="D526" s="247"/>
    </row>
    <row r="527" spans="4:4" ht="13.8">
      <c r="D527" s="247"/>
    </row>
    <row r="528" spans="4:4" ht="13.8">
      <c r="D528" s="247"/>
    </row>
    <row r="529" spans="4:4" ht="13.8">
      <c r="D529" s="247"/>
    </row>
    <row r="530" spans="4:4" ht="13.8">
      <c r="D530" s="247"/>
    </row>
    <row r="531" spans="4:4" ht="13.8">
      <c r="D531" s="247"/>
    </row>
    <row r="532" spans="4:4" ht="13.8">
      <c r="D532" s="247"/>
    </row>
    <row r="533" spans="4:4" ht="13.8">
      <c r="D533" s="247"/>
    </row>
    <row r="534" spans="4:4" ht="13.8">
      <c r="D534" s="247"/>
    </row>
    <row r="535" spans="4:4" ht="13.8">
      <c r="D535" s="247"/>
    </row>
    <row r="536" spans="4:4" ht="13.8">
      <c r="D536" s="247"/>
    </row>
    <row r="537" spans="4:4" ht="13.8">
      <c r="D537" s="247"/>
    </row>
    <row r="538" spans="4:4" ht="13.8">
      <c r="D538" s="247"/>
    </row>
    <row r="539" spans="4:4" ht="13.8">
      <c r="D539" s="247"/>
    </row>
    <row r="540" spans="4:4" ht="13.8">
      <c r="D540" s="247"/>
    </row>
    <row r="541" spans="4:4" ht="13.8">
      <c r="D541" s="247"/>
    </row>
    <row r="542" spans="4:4" ht="13.8">
      <c r="D542" s="247"/>
    </row>
    <row r="543" spans="4:4" ht="13.8">
      <c r="D543" s="247"/>
    </row>
    <row r="544" spans="4:4" ht="13.8">
      <c r="D544" s="247"/>
    </row>
    <row r="545" spans="4:4" ht="13.8">
      <c r="D545" s="247"/>
    </row>
    <row r="546" spans="4:4" ht="13.8">
      <c r="D546" s="247"/>
    </row>
    <row r="547" spans="4:4" ht="13.8">
      <c r="D547" s="247"/>
    </row>
    <row r="548" spans="4:4" ht="13.8">
      <c r="D548" s="247"/>
    </row>
    <row r="549" spans="4:4" ht="13.8">
      <c r="D549" s="247"/>
    </row>
    <row r="550" spans="4:4" ht="13.8">
      <c r="D550" s="247"/>
    </row>
    <row r="551" spans="4:4" ht="13.8">
      <c r="D551" s="247"/>
    </row>
    <row r="552" spans="4:4" ht="13.8">
      <c r="D552" s="247"/>
    </row>
    <row r="553" spans="4:4" ht="13.8">
      <c r="D553" s="247"/>
    </row>
    <row r="554" spans="4:4" ht="13.8">
      <c r="D554" s="247"/>
    </row>
    <row r="555" spans="4:4" ht="13.8">
      <c r="D555" s="247"/>
    </row>
    <row r="556" spans="4:4" ht="13.8">
      <c r="D556" s="247"/>
    </row>
    <row r="557" spans="4:4" ht="13.8">
      <c r="D557" s="247"/>
    </row>
    <row r="558" spans="4:4" ht="13.8">
      <c r="D558" s="247"/>
    </row>
    <row r="559" spans="4:4" ht="13.8">
      <c r="D559" s="247"/>
    </row>
    <row r="560" spans="4:4" ht="13.8">
      <c r="D560" s="247"/>
    </row>
    <row r="561" spans="4:4" ht="13.8">
      <c r="D561" s="247"/>
    </row>
    <row r="562" spans="4:4" ht="13.8">
      <c r="D562" s="247"/>
    </row>
    <row r="563" spans="4:4" ht="13.8">
      <c r="D563" s="247"/>
    </row>
    <row r="564" spans="4:4" ht="13.8">
      <c r="D564" s="247"/>
    </row>
    <row r="565" spans="4:4" ht="13.8">
      <c r="D565" s="247"/>
    </row>
    <row r="566" spans="4:4" ht="13.8">
      <c r="D566" s="247"/>
    </row>
    <row r="567" spans="4:4" ht="13.8">
      <c r="D567" s="247"/>
    </row>
    <row r="568" spans="4:4" ht="13.8">
      <c r="D568" s="247"/>
    </row>
    <row r="569" spans="4:4" ht="13.8">
      <c r="D569" s="247"/>
    </row>
    <row r="570" spans="4:4" ht="13.8">
      <c r="D570" s="247"/>
    </row>
    <row r="571" spans="4:4" ht="13.8">
      <c r="D571" s="247"/>
    </row>
    <row r="572" spans="4:4" ht="13.8">
      <c r="D572" s="247"/>
    </row>
    <row r="573" spans="4:4" ht="13.8">
      <c r="D573" s="247"/>
    </row>
    <row r="574" spans="4:4" ht="13.8">
      <c r="D574" s="247"/>
    </row>
    <row r="575" spans="4:4" ht="13.8">
      <c r="D575" s="247"/>
    </row>
    <row r="576" spans="4:4" ht="13.8">
      <c r="D576" s="247"/>
    </row>
    <row r="577" spans="4:4" ht="13.8">
      <c r="D577" s="247"/>
    </row>
    <row r="578" spans="4:4" ht="13.8">
      <c r="D578" s="247"/>
    </row>
    <row r="579" spans="4:4" ht="13.8">
      <c r="D579" s="247"/>
    </row>
    <row r="580" spans="4:4" ht="13.8">
      <c r="D580" s="247"/>
    </row>
    <row r="581" spans="4:4" ht="13.8">
      <c r="D581" s="247"/>
    </row>
    <row r="582" spans="4:4" ht="13.8">
      <c r="D582" s="247"/>
    </row>
    <row r="583" spans="4:4" ht="13.8">
      <c r="D583" s="247"/>
    </row>
    <row r="584" spans="4:4" ht="13.8">
      <c r="D584" s="247"/>
    </row>
    <row r="585" spans="4:4" ht="13.8">
      <c r="D585" s="247"/>
    </row>
    <row r="586" spans="4:4" ht="13.8">
      <c r="D586" s="247"/>
    </row>
    <row r="587" spans="4:4" ht="13.8">
      <c r="D587" s="247"/>
    </row>
    <row r="588" spans="4:4" ht="13.8">
      <c r="D588" s="247"/>
    </row>
    <row r="589" spans="4:4" ht="13.8">
      <c r="D589" s="247"/>
    </row>
    <row r="590" spans="4:4" ht="13.8">
      <c r="D590" s="247"/>
    </row>
    <row r="591" spans="4:4" ht="13.8">
      <c r="D591" s="247"/>
    </row>
    <row r="592" spans="4:4" ht="13.8">
      <c r="D592" s="247"/>
    </row>
    <row r="593" spans="4:4" ht="13.8">
      <c r="D593" s="247"/>
    </row>
    <row r="594" spans="4:4" ht="13.8">
      <c r="D594" s="247"/>
    </row>
    <row r="595" spans="4:4" ht="13.8">
      <c r="D595" s="247"/>
    </row>
    <row r="596" spans="4:4" ht="13.8">
      <c r="D596" s="247"/>
    </row>
    <row r="597" spans="4:4" ht="13.8">
      <c r="D597" s="247"/>
    </row>
    <row r="598" spans="4:4" ht="13.8">
      <c r="D598" s="247"/>
    </row>
    <row r="599" spans="4:4" ht="13.8">
      <c r="D599" s="247"/>
    </row>
    <row r="600" spans="4:4" ht="13.8">
      <c r="D600" s="247"/>
    </row>
    <row r="601" spans="4:4" ht="13.8">
      <c r="D601" s="247"/>
    </row>
    <row r="602" spans="4:4" ht="13.8">
      <c r="D602" s="247"/>
    </row>
    <row r="603" spans="4:4" ht="13.8">
      <c r="D603" s="247"/>
    </row>
    <row r="604" spans="4:4" ht="13.8">
      <c r="D604" s="247"/>
    </row>
    <row r="605" spans="4:4" ht="13.8">
      <c r="D605" s="247"/>
    </row>
    <row r="606" spans="4:4" ht="13.8">
      <c r="D606" s="247"/>
    </row>
    <row r="607" spans="4:4" ht="13.8">
      <c r="D607" s="247"/>
    </row>
    <row r="608" spans="4:4" ht="13.8">
      <c r="D608" s="247"/>
    </row>
    <row r="609" spans="4:4" ht="13.8">
      <c r="D609" s="247"/>
    </row>
    <row r="610" spans="4:4" ht="13.8">
      <c r="D610" s="247"/>
    </row>
    <row r="611" spans="4:4" ht="13.8">
      <c r="D611" s="247"/>
    </row>
    <row r="612" spans="4:4" ht="13.8">
      <c r="D612" s="247"/>
    </row>
    <row r="613" spans="4:4" ht="13.8">
      <c r="D613" s="247"/>
    </row>
    <row r="614" spans="4:4" ht="13.8">
      <c r="D614" s="247"/>
    </row>
    <row r="615" spans="4:4" ht="13.8">
      <c r="D615" s="247"/>
    </row>
    <row r="616" spans="4:4" ht="13.8">
      <c r="D616" s="247"/>
    </row>
    <row r="617" spans="4:4" ht="13.8">
      <c r="D617" s="247"/>
    </row>
    <row r="618" spans="4:4" ht="13.8">
      <c r="D618" s="247"/>
    </row>
    <row r="619" spans="4:4" ht="13.8">
      <c r="D619" s="247"/>
    </row>
    <row r="620" spans="4:4" ht="13.8">
      <c r="D620" s="247"/>
    </row>
    <row r="621" spans="4:4" ht="13.8">
      <c r="D621" s="247"/>
    </row>
    <row r="622" spans="4:4" ht="13.8">
      <c r="D622" s="247"/>
    </row>
    <row r="623" spans="4:4" ht="13.8">
      <c r="D623" s="247"/>
    </row>
    <row r="624" spans="4:4" ht="13.8">
      <c r="D624" s="247"/>
    </row>
    <row r="625" spans="4:4" ht="13.8">
      <c r="D625" s="247"/>
    </row>
    <row r="626" spans="4:4" ht="13.8">
      <c r="D626" s="247"/>
    </row>
    <row r="627" spans="4:4" ht="13.8">
      <c r="D627" s="247"/>
    </row>
    <row r="628" spans="4:4" ht="13.8">
      <c r="D628" s="247"/>
    </row>
    <row r="629" spans="4:4" ht="13.8">
      <c r="D629" s="247"/>
    </row>
    <row r="630" spans="4:4" ht="13.8">
      <c r="D630" s="247"/>
    </row>
    <row r="631" spans="4:4" ht="13.8">
      <c r="D631" s="247"/>
    </row>
    <row r="632" spans="4:4" ht="13.8">
      <c r="D632" s="247"/>
    </row>
    <row r="633" spans="4:4" ht="13.8">
      <c r="D633" s="247"/>
    </row>
    <row r="634" spans="4:4" ht="13.8">
      <c r="D634" s="247"/>
    </row>
    <row r="635" spans="4:4" ht="13.8">
      <c r="D635" s="247"/>
    </row>
    <row r="636" spans="4:4" ht="13.8">
      <c r="D636" s="247"/>
    </row>
    <row r="637" spans="4:4" ht="13.8">
      <c r="D637" s="247"/>
    </row>
    <row r="638" spans="4:4" ht="13.8">
      <c r="D638" s="247"/>
    </row>
    <row r="639" spans="4:4" ht="13.8">
      <c r="D639" s="247"/>
    </row>
    <row r="640" spans="4:4" ht="13.8">
      <c r="D640" s="247"/>
    </row>
    <row r="641" spans="4:4" ht="13.8">
      <c r="D641" s="247"/>
    </row>
    <row r="642" spans="4:4" ht="13.8">
      <c r="D642" s="247"/>
    </row>
    <row r="643" spans="4:4" ht="13.8">
      <c r="D643" s="247"/>
    </row>
    <row r="644" spans="4:4" ht="13.8">
      <c r="D644" s="247"/>
    </row>
    <row r="645" spans="4:4" ht="13.8">
      <c r="D645" s="247"/>
    </row>
    <row r="646" spans="4:4" ht="13.8">
      <c r="D646" s="247"/>
    </row>
    <row r="647" spans="4:4" ht="13.8">
      <c r="D647" s="247"/>
    </row>
    <row r="648" spans="4:4" ht="13.8">
      <c r="D648" s="247"/>
    </row>
    <row r="649" spans="4:4" ht="13.8">
      <c r="D649" s="247"/>
    </row>
    <row r="650" spans="4:4" ht="13.8">
      <c r="D650" s="247"/>
    </row>
    <row r="651" spans="4:4" ht="13.8">
      <c r="D651" s="247"/>
    </row>
    <row r="652" spans="4:4" ht="13.8">
      <c r="D652" s="247"/>
    </row>
    <row r="653" spans="4:4" ht="13.8">
      <c r="D653" s="247"/>
    </row>
    <row r="654" spans="4:4" ht="13.8">
      <c r="D654" s="247"/>
    </row>
    <row r="655" spans="4:4" ht="13.8">
      <c r="D655" s="247"/>
    </row>
    <row r="656" spans="4:4" ht="13.8">
      <c r="D656" s="247"/>
    </row>
    <row r="657" spans="4:4" ht="13.8">
      <c r="D657" s="247"/>
    </row>
    <row r="658" spans="4:4" ht="13.8">
      <c r="D658" s="247"/>
    </row>
    <row r="659" spans="4:4" ht="13.8">
      <c r="D659" s="247"/>
    </row>
    <row r="660" spans="4:4" ht="13.8">
      <c r="D660" s="247"/>
    </row>
    <row r="661" spans="4:4" ht="13.8">
      <c r="D661" s="247"/>
    </row>
    <row r="662" spans="4:4" ht="13.8">
      <c r="D662" s="247"/>
    </row>
    <row r="663" spans="4:4" ht="13.8">
      <c r="D663" s="247"/>
    </row>
    <row r="664" spans="4:4" ht="13.8">
      <c r="D664" s="247"/>
    </row>
    <row r="665" spans="4:4" ht="13.8">
      <c r="D665" s="247"/>
    </row>
    <row r="666" spans="4:4" ht="13.8">
      <c r="D666" s="247"/>
    </row>
    <row r="667" spans="4:4" ht="13.8">
      <c r="D667" s="247"/>
    </row>
    <row r="668" spans="4:4" ht="13.8">
      <c r="D668" s="247"/>
    </row>
    <row r="669" spans="4:4" ht="13.8">
      <c r="D669" s="247"/>
    </row>
    <row r="670" spans="4:4" ht="13.8">
      <c r="D670" s="247"/>
    </row>
    <row r="671" spans="4:4" ht="13.8">
      <c r="D671" s="247"/>
    </row>
    <row r="672" spans="4:4" ht="13.8">
      <c r="D672" s="247"/>
    </row>
    <row r="673" spans="4:4" ht="13.8">
      <c r="D673" s="247"/>
    </row>
    <row r="674" spans="4:4" ht="13.8">
      <c r="D674" s="247"/>
    </row>
    <row r="675" spans="4:4" ht="13.8">
      <c r="D675" s="247"/>
    </row>
    <row r="676" spans="4:4" ht="13.8">
      <c r="D676" s="247"/>
    </row>
    <row r="677" spans="4:4" ht="13.8">
      <c r="D677" s="247"/>
    </row>
    <row r="678" spans="4:4" ht="13.8">
      <c r="D678" s="247"/>
    </row>
    <row r="679" spans="4:4" ht="13.8">
      <c r="D679" s="247"/>
    </row>
    <row r="680" spans="4:4" ht="13.8">
      <c r="D680" s="247"/>
    </row>
    <row r="681" spans="4:4" ht="13.8">
      <c r="D681" s="247"/>
    </row>
    <row r="682" spans="4:4" ht="13.8">
      <c r="D682" s="247"/>
    </row>
    <row r="683" spans="4:4" ht="13.8">
      <c r="D683" s="247"/>
    </row>
    <row r="684" spans="4:4" ht="13.8">
      <c r="D684" s="247"/>
    </row>
    <row r="685" spans="4:4" ht="13.8">
      <c r="D685" s="247"/>
    </row>
    <row r="686" spans="4:4" ht="13.8">
      <c r="D686" s="247"/>
    </row>
    <row r="687" spans="4:4" ht="13.8">
      <c r="D687" s="247"/>
    </row>
    <row r="688" spans="4:4" ht="13.8">
      <c r="D688" s="247"/>
    </row>
    <row r="689" spans="4:4" ht="13.8">
      <c r="D689" s="247"/>
    </row>
    <row r="690" spans="4:4" ht="13.8">
      <c r="D690" s="247"/>
    </row>
    <row r="691" spans="4:4" ht="13.8">
      <c r="D691" s="247"/>
    </row>
    <row r="692" spans="4:4" ht="13.8">
      <c r="D692" s="247"/>
    </row>
    <row r="693" spans="4:4" ht="13.8">
      <c r="D693" s="247"/>
    </row>
    <row r="694" spans="4:4" ht="13.8">
      <c r="D694" s="247"/>
    </row>
    <row r="695" spans="4:4" ht="13.8">
      <c r="D695" s="247"/>
    </row>
    <row r="696" spans="4:4" ht="13.8">
      <c r="D696" s="247"/>
    </row>
    <row r="697" spans="4:4" ht="13.8">
      <c r="D697" s="247"/>
    </row>
    <row r="698" spans="4:4" ht="13.8">
      <c r="D698" s="247"/>
    </row>
    <row r="699" spans="4:4" ht="13.8">
      <c r="D699" s="247"/>
    </row>
    <row r="700" spans="4:4" ht="13.8">
      <c r="D700" s="247"/>
    </row>
    <row r="701" spans="4:4" ht="13.8">
      <c r="D701" s="247"/>
    </row>
    <row r="702" spans="4:4" ht="13.8">
      <c r="D702" s="247"/>
    </row>
    <row r="703" spans="4:4" ht="13.8">
      <c r="D703" s="247"/>
    </row>
    <row r="704" spans="4:4" ht="13.8">
      <c r="D704" s="247"/>
    </row>
    <row r="705" spans="4:4" ht="13.8">
      <c r="D705" s="247"/>
    </row>
    <row r="706" spans="4:4" ht="13.8">
      <c r="D706" s="247"/>
    </row>
    <row r="707" spans="4:4" ht="13.8">
      <c r="D707" s="247"/>
    </row>
    <row r="708" spans="4:4" ht="13.8">
      <c r="D708" s="247"/>
    </row>
    <row r="709" spans="4:4" ht="13.8">
      <c r="D709" s="247"/>
    </row>
    <row r="710" spans="4:4" ht="13.8">
      <c r="D710" s="247"/>
    </row>
    <row r="711" spans="4:4" ht="13.8">
      <c r="D711" s="247"/>
    </row>
    <row r="712" spans="4:4" ht="13.8">
      <c r="D712" s="247"/>
    </row>
    <row r="713" spans="4:4" ht="13.8">
      <c r="D713" s="247"/>
    </row>
    <row r="714" spans="4:4" ht="13.8">
      <c r="D714" s="247"/>
    </row>
    <row r="715" spans="4:4" ht="13.8">
      <c r="D715" s="247"/>
    </row>
    <row r="716" spans="4:4" ht="13.8">
      <c r="D716" s="247"/>
    </row>
    <row r="717" spans="4:4" ht="13.8">
      <c r="D717" s="247"/>
    </row>
    <row r="718" spans="4:4" ht="13.8">
      <c r="D718" s="247"/>
    </row>
    <row r="719" spans="4:4" ht="13.8">
      <c r="D719" s="247"/>
    </row>
    <row r="720" spans="4:4" ht="13.8">
      <c r="D720" s="247"/>
    </row>
    <row r="721" spans="4:4" ht="13.8">
      <c r="D721" s="247"/>
    </row>
    <row r="722" spans="4:4" ht="13.8">
      <c r="D722" s="247"/>
    </row>
    <row r="723" spans="4:4" ht="13.8">
      <c r="D723" s="247"/>
    </row>
    <row r="724" spans="4:4" ht="13.8">
      <c r="D724" s="247"/>
    </row>
    <row r="725" spans="4:4" ht="13.8">
      <c r="D725" s="247"/>
    </row>
    <row r="726" spans="4:4" ht="13.8">
      <c r="D726" s="247"/>
    </row>
    <row r="727" spans="4:4" ht="13.8">
      <c r="D727" s="247"/>
    </row>
    <row r="728" spans="4:4" ht="13.8">
      <c r="D728" s="247"/>
    </row>
    <row r="729" spans="4:4" ht="13.8">
      <c r="D729" s="247"/>
    </row>
    <row r="730" spans="4:4" ht="13.8">
      <c r="D730" s="247"/>
    </row>
    <row r="731" spans="4:4" ht="13.8">
      <c r="D731" s="247"/>
    </row>
    <row r="732" spans="4:4" ht="13.8">
      <c r="D732" s="247"/>
    </row>
    <row r="733" spans="4:4" ht="13.8">
      <c r="D733" s="247"/>
    </row>
    <row r="734" spans="4:4" ht="13.8">
      <c r="D734" s="247"/>
    </row>
    <row r="735" spans="4:4" ht="13.8">
      <c r="D735" s="247"/>
    </row>
    <row r="736" spans="4:4" ht="13.8">
      <c r="D736" s="247"/>
    </row>
    <row r="737" spans="4:4" ht="13.8">
      <c r="D737" s="247"/>
    </row>
    <row r="738" spans="4:4" ht="13.8">
      <c r="D738" s="247"/>
    </row>
    <row r="739" spans="4:4" ht="13.8">
      <c r="D739" s="247"/>
    </row>
    <row r="740" spans="4:4" ht="13.8">
      <c r="D740" s="247"/>
    </row>
    <row r="741" spans="4:4" ht="13.8">
      <c r="D741" s="247"/>
    </row>
    <row r="742" spans="4:4" ht="13.8">
      <c r="D742" s="247"/>
    </row>
    <row r="743" spans="4:4" ht="13.8">
      <c r="D743" s="247"/>
    </row>
    <row r="744" spans="4:4" ht="13.8">
      <c r="D744" s="247"/>
    </row>
    <row r="745" spans="4:4" ht="13.8">
      <c r="D745" s="247"/>
    </row>
    <row r="746" spans="4:4" ht="13.8">
      <c r="D746" s="247"/>
    </row>
    <row r="747" spans="4:4" ht="13.8">
      <c r="D747" s="247"/>
    </row>
    <row r="748" spans="4:4" ht="13.8">
      <c r="D748" s="247"/>
    </row>
    <row r="749" spans="4:4" ht="13.8">
      <c r="D749" s="247"/>
    </row>
    <row r="750" spans="4:4" ht="13.8">
      <c r="D750" s="247"/>
    </row>
    <row r="751" spans="4:4" ht="13.8">
      <c r="D751" s="247"/>
    </row>
    <row r="752" spans="4:4" ht="13.8">
      <c r="D752" s="247"/>
    </row>
    <row r="753" spans="4:4" ht="13.8">
      <c r="D753" s="247"/>
    </row>
    <row r="754" spans="4:4" ht="13.8">
      <c r="D754" s="247"/>
    </row>
    <row r="755" spans="4:4" ht="13.8">
      <c r="D755" s="247"/>
    </row>
    <row r="756" spans="4:4" ht="13.8">
      <c r="D756" s="247"/>
    </row>
    <row r="757" spans="4:4" ht="13.8">
      <c r="D757" s="247"/>
    </row>
    <row r="758" spans="4:4" ht="13.8">
      <c r="D758" s="247"/>
    </row>
    <row r="759" spans="4:4" ht="13.8">
      <c r="D759" s="247"/>
    </row>
    <row r="760" spans="4:4" ht="13.8">
      <c r="D760" s="247"/>
    </row>
    <row r="761" spans="4:4" ht="13.8">
      <c r="D761" s="247"/>
    </row>
    <row r="762" spans="4:4" ht="13.8">
      <c r="D762" s="247"/>
    </row>
    <row r="763" spans="4:4" ht="13.8">
      <c r="D763" s="247"/>
    </row>
    <row r="764" spans="4:4" ht="13.8">
      <c r="D764" s="247"/>
    </row>
    <row r="765" spans="4:4" ht="13.8">
      <c r="D765" s="247"/>
    </row>
    <row r="766" spans="4:4" ht="13.8">
      <c r="D766" s="247"/>
    </row>
    <row r="767" spans="4:4" ht="13.8">
      <c r="D767" s="247"/>
    </row>
    <row r="768" spans="4:4" ht="13.8">
      <c r="D768" s="247"/>
    </row>
    <row r="769" spans="4:4" ht="13.8">
      <c r="D769" s="247"/>
    </row>
    <row r="770" spans="4:4" ht="13.8">
      <c r="D770" s="247"/>
    </row>
    <row r="771" spans="4:4" ht="13.8">
      <c r="D771" s="247"/>
    </row>
    <row r="772" spans="4:4" ht="13.8">
      <c r="D772" s="247"/>
    </row>
    <row r="773" spans="4:4" ht="13.8">
      <c r="D773" s="247"/>
    </row>
    <row r="774" spans="4:4" ht="13.8">
      <c r="D774" s="247"/>
    </row>
    <row r="775" spans="4:4" ht="13.8">
      <c r="D775" s="247"/>
    </row>
    <row r="776" spans="4:4" ht="13.8">
      <c r="D776" s="247"/>
    </row>
    <row r="777" spans="4:4" ht="13.8">
      <c r="D777" s="247"/>
    </row>
    <row r="778" spans="4:4" ht="13.8">
      <c r="D778" s="247"/>
    </row>
    <row r="779" spans="4:4" ht="13.8">
      <c r="D779" s="247"/>
    </row>
    <row r="780" spans="4:4" ht="13.8">
      <c r="D780" s="247"/>
    </row>
    <row r="781" spans="4:4" ht="13.8">
      <c r="D781" s="247"/>
    </row>
    <row r="782" spans="4:4" ht="13.8">
      <c r="D782" s="247"/>
    </row>
    <row r="783" spans="4:4" ht="13.8">
      <c r="D783" s="247"/>
    </row>
    <row r="784" spans="4:4" ht="13.8">
      <c r="D784" s="247"/>
    </row>
    <row r="785" spans="4:4" ht="13.8">
      <c r="D785" s="247"/>
    </row>
    <row r="786" spans="4:4" ht="13.8">
      <c r="D786" s="247"/>
    </row>
    <row r="787" spans="4:4" ht="13.8">
      <c r="D787" s="247"/>
    </row>
    <row r="788" spans="4:4" ht="13.8">
      <c r="D788" s="247"/>
    </row>
    <row r="789" spans="4:4" ht="13.8">
      <c r="D789" s="247"/>
    </row>
    <row r="790" spans="4:4" ht="13.8">
      <c r="D790" s="247"/>
    </row>
    <row r="791" spans="4:4" ht="13.8">
      <c r="D791" s="247"/>
    </row>
    <row r="792" spans="4:4" ht="13.8">
      <c r="D792" s="247"/>
    </row>
    <row r="793" spans="4:4" ht="13.8">
      <c r="D793" s="247"/>
    </row>
    <row r="794" spans="4:4" ht="13.8">
      <c r="D794" s="247"/>
    </row>
    <row r="795" spans="4:4" ht="13.8">
      <c r="D795" s="247"/>
    </row>
    <row r="796" spans="4:4" ht="13.8">
      <c r="D796" s="247"/>
    </row>
    <row r="797" spans="4:4" ht="13.8">
      <c r="D797" s="247"/>
    </row>
    <row r="798" spans="4:4" ht="13.8">
      <c r="D798" s="247"/>
    </row>
    <row r="799" spans="4:4" ht="13.8">
      <c r="D799" s="247"/>
    </row>
    <row r="800" spans="4:4" ht="13.8">
      <c r="D800" s="247"/>
    </row>
    <row r="801" spans="4:4" ht="13.8">
      <c r="D801" s="247"/>
    </row>
    <row r="802" spans="4:4" ht="13.8">
      <c r="D802" s="247"/>
    </row>
    <row r="803" spans="4:4" ht="13.8">
      <c r="D803" s="247"/>
    </row>
    <row r="804" spans="4:4" ht="13.8">
      <c r="D804" s="247"/>
    </row>
    <row r="805" spans="4:4" ht="13.8">
      <c r="D805" s="247"/>
    </row>
    <row r="806" spans="4:4" ht="13.8">
      <c r="D806" s="247"/>
    </row>
    <row r="807" spans="4:4" ht="13.8">
      <c r="D807" s="247"/>
    </row>
    <row r="808" spans="4:4" ht="13.8">
      <c r="D808" s="247"/>
    </row>
    <row r="809" spans="4:4" ht="13.8">
      <c r="D809" s="247"/>
    </row>
    <row r="810" spans="4:4" ht="13.8">
      <c r="D810" s="247"/>
    </row>
    <row r="811" spans="4:4" ht="13.8">
      <c r="D811" s="247"/>
    </row>
    <row r="812" spans="4:4" ht="13.8">
      <c r="D812" s="247"/>
    </row>
    <row r="813" spans="4:4" ht="13.8">
      <c r="D813" s="247"/>
    </row>
    <row r="814" spans="4:4" ht="13.8">
      <c r="D814" s="247"/>
    </row>
    <row r="815" spans="4:4" ht="13.8">
      <c r="D815" s="247"/>
    </row>
    <row r="816" spans="4:4" ht="13.8">
      <c r="D816" s="247"/>
    </row>
    <row r="817" spans="4:4" ht="13.8">
      <c r="D817" s="247"/>
    </row>
    <row r="818" spans="4:4" ht="13.8">
      <c r="D818" s="247"/>
    </row>
    <row r="819" spans="4:4" ht="13.8">
      <c r="D819" s="247"/>
    </row>
    <row r="820" spans="4:4" ht="13.8">
      <c r="D820" s="247"/>
    </row>
    <row r="821" spans="4:4" ht="13.8">
      <c r="D821" s="247"/>
    </row>
    <row r="822" spans="4:4" ht="13.8">
      <c r="D822" s="247"/>
    </row>
    <row r="823" spans="4:4" ht="13.8">
      <c r="D823" s="247"/>
    </row>
    <row r="824" spans="4:4" ht="13.8">
      <c r="D824" s="247"/>
    </row>
    <row r="825" spans="4:4" ht="13.8">
      <c r="D825" s="247"/>
    </row>
    <row r="826" spans="4:4" ht="13.8">
      <c r="D826" s="247"/>
    </row>
    <row r="827" spans="4:4" ht="13.8">
      <c r="D827" s="247"/>
    </row>
    <row r="828" spans="4:4" ht="13.8">
      <c r="D828" s="247"/>
    </row>
    <row r="829" spans="4:4" ht="13.8">
      <c r="D829" s="247"/>
    </row>
    <row r="830" spans="4:4" ht="13.8">
      <c r="D830" s="247"/>
    </row>
    <row r="831" spans="4:4" ht="13.8">
      <c r="D831" s="247"/>
    </row>
    <row r="832" spans="4:4" ht="13.8">
      <c r="D832" s="247"/>
    </row>
    <row r="833" spans="4:4" ht="13.8">
      <c r="D833" s="247"/>
    </row>
    <row r="834" spans="4:4" ht="13.8">
      <c r="D834" s="247"/>
    </row>
    <row r="835" spans="4:4" ht="13.8">
      <c r="D835" s="247"/>
    </row>
    <row r="836" spans="4:4" ht="13.8">
      <c r="D836" s="247"/>
    </row>
    <row r="837" spans="4:4" ht="13.8">
      <c r="D837" s="247"/>
    </row>
    <row r="838" spans="4:4" ht="13.8">
      <c r="D838" s="247"/>
    </row>
    <row r="839" spans="4:4" ht="13.8">
      <c r="D839" s="247"/>
    </row>
    <row r="840" spans="4:4" ht="13.8">
      <c r="D840" s="247"/>
    </row>
    <row r="841" spans="4:4" ht="13.8">
      <c r="D841" s="247"/>
    </row>
    <row r="842" spans="4:4" ht="13.8">
      <c r="D842" s="247"/>
    </row>
    <row r="843" spans="4:4" ht="13.8">
      <c r="D843" s="247"/>
    </row>
    <row r="844" spans="4:4" ht="13.8">
      <c r="D844" s="247"/>
    </row>
    <row r="845" spans="4:4" ht="13.8">
      <c r="D845" s="247"/>
    </row>
    <row r="846" spans="4:4" ht="13.8">
      <c r="D846" s="247"/>
    </row>
    <row r="847" spans="4:4" ht="13.8">
      <c r="D847" s="247"/>
    </row>
    <row r="848" spans="4:4" ht="13.8">
      <c r="D848" s="247"/>
    </row>
    <row r="849" spans="4:4" ht="13.8">
      <c r="D849" s="247"/>
    </row>
    <row r="850" spans="4:4" ht="13.8">
      <c r="D850" s="247"/>
    </row>
    <row r="851" spans="4:4" ht="13.8">
      <c r="D851" s="247"/>
    </row>
    <row r="852" spans="4:4" ht="13.8">
      <c r="D852" s="247"/>
    </row>
    <row r="853" spans="4:4" ht="13.8">
      <c r="D853" s="247"/>
    </row>
    <row r="854" spans="4:4" ht="13.8">
      <c r="D854" s="247"/>
    </row>
    <row r="855" spans="4:4" ht="13.8">
      <c r="D855" s="247"/>
    </row>
    <row r="856" spans="4:4" ht="13.8">
      <c r="D856" s="247"/>
    </row>
    <row r="857" spans="4:4" ht="13.8">
      <c r="D857" s="247"/>
    </row>
    <row r="858" spans="4:4" ht="13.8">
      <c r="D858" s="247"/>
    </row>
    <row r="859" spans="4:4" ht="13.8">
      <c r="D859" s="247"/>
    </row>
    <row r="860" spans="4:4" ht="13.8">
      <c r="D860" s="247"/>
    </row>
    <row r="861" spans="4:4" ht="13.8">
      <c r="D861" s="247"/>
    </row>
    <row r="862" spans="4:4" ht="13.8">
      <c r="D862" s="247"/>
    </row>
    <row r="863" spans="4:4" ht="13.8">
      <c r="D863" s="247"/>
    </row>
    <row r="864" spans="4:4" ht="13.8">
      <c r="D864" s="247"/>
    </row>
    <row r="865" spans="4:4" ht="13.8">
      <c r="D865" s="247"/>
    </row>
    <row r="866" spans="4:4" ht="13.8">
      <c r="D866" s="247"/>
    </row>
    <row r="867" spans="4:4" ht="13.8">
      <c r="D867" s="247"/>
    </row>
    <row r="868" spans="4:4" ht="13.8">
      <c r="D868" s="247"/>
    </row>
    <row r="869" spans="4:4" ht="13.8">
      <c r="D869" s="247"/>
    </row>
    <row r="870" spans="4:4" ht="13.8">
      <c r="D870" s="247"/>
    </row>
    <row r="871" spans="4:4" ht="13.8">
      <c r="D871" s="247"/>
    </row>
    <row r="872" spans="4:4" ht="13.8">
      <c r="D872" s="247"/>
    </row>
    <row r="873" spans="4:4" ht="13.8">
      <c r="D873" s="247"/>
    </row>
    <row r="874" spans="4:4" ht="13.8">
      <c r="D874" s="247"/>
    </row>
    <row r="875" spans="4:4" ht="13.8">
      <c r="D875" s="247"/>
    </row>
    <row r="876" spans="4:4" ht="13.8">
      <c r="D876" s="247"/>
    </row>
    <row r="877" spans="4:4" ht="13.8">
      <c r="D877" s="247"/>
    </row>
    <row r="878" spans="4:4" ht="13.8">
      <c r="D878" s="247"/>
    </row>
    <row r="879" spans="4:4" ht="13.8">
      <c r="D879" s="247"/>
    </row>
    <row r="880" spans="4:4" ht="13.8">
      <c r="D880" s="247"/>
    </row>
    <row r="881" spans="4:4" ht="13.8">
      <c r="D881" s="247"/>
    </row>
    <row r="882" spans="4:4" ht="13.8">
      <c r="D882" s="247"/>
    </row>
    <row r="883" spans="4:4" ht="13.8">
      <c r="D883" s="247"/>
    </row>
    <row r="884" spans="4:4" ht="13.8">
      <c r="D884" s="247"/>
    </row>
    <row r="885" spans="4:4" ht="13.8">
      <c r="D885" s="247"/>
    </row>
    <row r="886" spans="4:4" ht="13.8">
      <c r="D886" s="247"/>
    </row>
    <row r="887" spans="4:4" ht="13.8">
      <c r="D887" s="247"/>
    </row>
    <row r="888" spans="4:4" ht="13.8">
      <c r="D888" s="247"/>
    </row>
    <row r="889" spans="4:4" ht="13.8">
      <c r="D889" s="247"/>
    </row>
    <row r="890" spans="4:4" ht="13.8">
      <c r="D890" s="247"/>
    </row>
    <row r="891" spans="4:4" ht="13.8">
      <c r="D891" s="247"/>
    </row>
    <row r="892" spans="4:4" ht="13.8">
      <c r="D892" s="247"/>
    </row>
    <row r="893" spans="4:4" ht="13.8">
      <c r="D893" s="247"/>
    </row>
    <row r="894" spans="4:4" ht="13.8">
      <c r="D894" s="247"/>
    </row>
    <row r="895" spans="4:4" ht="13.8">
      <c r="D895" s="247"/>
    </row>
    <row r="896" spans="4:4" ht="13.8">
      <c r="D896" s="247"/>
    </row>
    <row r="897" spans="4:4" ht="13.8">
      <c r="D897" s="247"/>
    </row>
    <row r="898" spans="4:4" ht="13.8">
      <c r="D898" s="247"/>
    </row>
    <row r="899" spans="4:4" ht="13.8">
      <c r="D899" s="247"/>
    </row>
    <row r="900" spans="4:4" ht="13.8">
      <c r="D900" s="247"/>
    </row>
    <row r="901" spans="4:4" ht="13.8">
      <c r="D901" s="247"/>
    </row>
    <row r="902" spans="4:4" ht="13.8">
      <c r="D902" s="247"/>
    </row>
    <row r="903" spans="4:4" ht="13.8">
      <c r="D903" s="247"/>
    </row>
    <row r="904" spans="4:4" ht="13.8">
      <c r="D904" s="247"/>
    </row>
    <row r="905" spans="4:4" ht="13.8">
      <c r="D905" s="247"/>
    </row>
    <row r="906" spans="4:4" ht="13.8">
      <c r="D906" s="247"/>
    </row>
    <row r="907" spans="4:4" ht="13.8">
      <c r="D907" s="247"/>
    </row>
    <row r="908" spans="4:4" ht="13.8">
      <c r="D908" s="247"/>
    </row>
    <row r="909" spans="4:4" ht="13.8">
      <c r="D909" s="247"/>
    </row>
    <row r="910" spans="4:4" ht="13.8">
      <c r="D910" s="247"/>
    </row>
    <row r="911" spans="4:4" ht="13.8">
      <c r="D911" s="247"/>
    </row>
    <row r="912" spans="4:4" ht="13.8">
      <c r="D912" s="247"/>
    </row>
    <row r="913" spans="4:4" ht="13.8">
      <c r="D913" s="247"/>
    </row>
    <row r="914" spans="4:4" ht="13.8">
      <c r="D914" s="247"/>
    </row>
    <row r="915" spans="4:4" ht="13.8">
      <c r="D915" s="247"/>
    </row>
    <row r="916" spans="4:4" ht="13.8">
      <c r="D916" s="247"/>
    </row>
    <row r="917" spans="4:4" ht="13.8">
      <c r="D917" s="247"/>
    </row>
    <row r="918" spans="4:4" ht="13.8">
      <c r="D918" s="247"/>
    </row>
    <row r="919" spans="4:4" ht="13.8">
      <c r="D919" s="247"/>
    </row>
    <row r="920" spans="4:4" ht="13.8">
      <c r="D920" s="247"/>
    </row>
    <row r="921" spans="4:4" ht="13.8">
      <c r="D921" s="247"/>
    </row>
    <row r="922" spans="4:4" ht="13.8">
      <c r="D922" s="247"/>
    </row>
    <row r="923" spans="4:4" ht="13.8">
      <c r="D923" s="247"/>
    </row>
    <row r="924" spans="4:4" ht="13.8">
      <c r="D924" s="247"/>
    </row>
    <row r="925" spans="4:4" ht="13.8">
      <c r="D925" s="247"/>
    </row>
    <row r="926" spans="4:4" ht="13.8">
      <c r="D926" s="247"/>
    </row>
    <row r="927" spans="4:4" ht="13.8">
      <c r="D927" s="247"/>
    </row>
    <row r="928" spans="4:4" ht="13.8">
      <c r="D928" s="247"/>
    </row>
    <row r="929" spans="4:4" ht="13.8">
      <c r="D929" s="247"/>
    </row>
    <row r="930" spans="4:4" ht="13.8">
      <c r="D930" s="247"/>
    </row>
    <row r="931" spans="4:4" ht="13.8">
      <c r="D931" s="247"/>
    </row>
    <row r="932" spans="4:4" ht="13.8">
      <c r="D932" s="247"/>
    </row>
    <row r="933" spans="4:4" ht="13.8">
      <c r="D933" s="247"/>
    </row>
    <row r="934" spans="4:4" ht="13.8">
      <c r="D934" s="247"/>
    </row>
    <row r="935" spans="4:4" ht="13.8">
      <c r="D935" s="247"/>
    </row>
    <row r="936" spans="4:4" ht="13.8">
      <c r="D936" s="247"/>
    </row>
    <row r="937" spans="4:4" ht="13.8">
      <c r="D937" s="247"/>
    </row>
    <row r="938" spans="4:4" ht="13.8">
      <c r="D938" s="247"/>
    </row>
    <row r="939" spans="4:4" ht="13.8">
      <c r="D939" s="247"/>
    </row>
    <row r="940" spans="4:4" ht="13.8">
      <c r="D940" s="247"/>
    </row>
    <row r="941" spans="4:4" ht="13.8">
      <c r="D941" s="247"/>
    </row>
    <row r="942" spans="4:4" ht="13.8">
      <c r="D942" s="247"/>
    </row>
    <row r="943" spans="4:4" ht="13.8">
      <c r="D943" s="247"/>
    </row>
    <row r="944" spans="4:4" ht="13.8">
      <c r="D944" s="247"/>
    </row>
    <row r="945" spans="4:4" ht="13.8">
      <c r="D945" s="247"/>
    </row>
    <row r="946" spans="4:4" ht="13.8">
      <c r="D946" s="247"/>
    </row>
    <row r="947" spans="4:4" ht="13.8">
      <c r="D947" s="247"/>
    </row>
    <row r="948" spans="4:4" ht="13.8">
      <c r="D948" s="247"/>
    </row>
    <row r="949" spans="4:4" ht="13.8">
      <c r="D949" s="247"/>
    </row>
    <row r="950" spans="4:4" ht="13.8">
      <c r="D950" s="247"/>
    </row>
    <row r="951" spans="4:4" ht="13.8">
      <c r="D951" s="247"/>
    </row>
    <row r="952" spans="4:4" ht="13.8">
      <c r="D952" s="247"/>
    </row>
    <row r="953" spans="4:4" ht="13.8">
      <c r="D953" s="247"/>
    </row>
    <row r="954" spans="4:4" ht="13.8">
      <c r="D954" s="247"/>
    </row>
    <row r="955" spans="4:4" ht="13.8">
      <c r="D955" s="247"/>
    </row>
    <row r="956" spans="4:4" ht="13.8">
      <c r="D956" s="247"/>
    </row>
    <row r="957" spans="4:4" ht="13.8">
      <c r="D957" s="247"/>
    </row>
    <row r="958" spans="4:4" ht="13.8">
      <c r="D958" s="247"/>
    </row>
    <row r="959" spans="4:4" ht="13.8">
      <c r="D959" s="247"/>
    </row>
    <row r="960" spans="4:4" ht="13.8">
      <c r="D960" s="247"/>
    </row>
    <row r="961" spans="4:4" ht="13.8">
      <c r="D961" s="247"/>
    </row>
    <row r="962" spans="4:4" ht="13.8">
      <c r="D962" s="247"/>
    </row>
    <row r="963" spans="4:4" ht="13.8">
      <c r="D963" s="247"/>
    </row>
    <row r="964" spans="4:4" ht="13.8">
      <c r="D964" s="247"/>
    </row>
    <row r="965" spans="4:4" ht="13.8">
      <c r="D965" s="247"/>
    </row>
    <row r="966" spans="4:4" ht="13.8">
      <c r="D966" s="247"/>
    </row>
    <row r="967" spans="4:4" ht="13.8">
      <c r="D967" s="247"/>
    </row>
    <row r="968" spans="4:4" ht="13.8">
      <c r="D968" s="247"/>
    </row>
    <row r="969" spans="4:4" ht="13.8">
      <c r="D969" s="247"/>
    </row>
    <row r="970" spans="4:4" ht="13.8">
      <c r="D970" s="247"/>
    </row>
    <row r="971" spans="4:4" ht="13.8">
      <c r="D971" s="247"/>
    </row>
    <row r="972" spans="4:4" ht="13.8">
      <c r="D972" s="247"/>
    </row>
    <row r="973" spans="4:4" ht="13.8">
      <c r="D973" s="247"/>
    </row>
    <row r="974" spans="4:4" ht="13.8">
      <c r="D974" s="247"/>
    </row>
    <row r="975" spans="4:4" ht="13.8">
      <c r="D975" s="247"/>
    </row>
    <row r="976" spans="4:4" ht="13.8">
      <c r="D976" s="247"/>
    </row>
    <row r="977" spans="4:4" ht="13.8">
      <c r="D977" s="247"/>
    </row>
    <row r="978" spans="4:4" ht="13.8">
      <c r="D978" s="247"/>
    </row>
    <row r="979" spans="4:4" ht="13.8">
      <c r="D979" s="247"/>
    </row>
    <row r="980" spans="4:4" ht="13.8">
      <c r="D980" s="247"/>
    </row>
    <row r="981" spans="4:4" ht="13.8">
      <c r="D981" s="247"/>
    </row>
    <row r="982" spans="4:4" ht="13.8">
      <c r="D982" s="247"/>
    </row>
    <row r="983" spans="4:4" ht="13.8">
      <c r="D983" s="247"/>
    </row>
    <row r="984" spans="4:4" ht="13.8">
      <c r="D984" s="247"/>
    </row>
    <row r="985" spans="4:4" ht="13.8">
      <c r="D985" s="247"/>
    </row>
    <row r="986" spans="4:4" ht="13.8">
      <c r="D986" s="247"/>
    </row>
    <row r="987" spans="4:4" ht="13.8">
      <c r="D987" s="247"/>
    </row>
    <row r="988" spans="4:4" ht="13.8">
      <c r="D988" s="247"/>
    </row>
    <row r="989" spans="4:4" ht="13.8">
      <c r="D989" s="247"/>
    </row>
    <row r="990" spans="4:4" ht="13.8">
      <c r="D990" s="247"/>
    </row>
    <row r="991" spans="4:4" ht="13.8">
      <c r="D991" s="247"/>
    </row>
    <row r="992" spans="4:4" ht="13.8">
      <c r="D992" s="247"/>
    </row>
    <row r="993" spans="4:4" ht="13.8">
      <c r="D993" s="247"/>
    </row>
    <row r="994" spans="4:4" ht="13.8">
      <c r="D994" s="247"/>
    </row>
    <row r="995" spans="4:4" ht="13.8">
      <c r="D995" s="247"/>
    </row>
    <row r="996" spans="4:4" ht="13.8">
      <c r="D996" s="247"/>
    </row>
    <row r="997" spans="4:4" ht="13.8">
      <c r="D997" s="247"/>
    </row>
    <row r="998" spans="4:4" ht="13.8">
      <c r="D998" s="247"/>
    </row>
    <row r="999" spans="4:4" ht="13.8">
      <c r="D999" s="247"/>
    </row>
    <row r="1000" spans="4:4" ht="13.8">
      <c r="D1000" s="247"/>
    </row>
  </sheetData>
  <hyperlinks>
    <hyperlink ref="P2" r:id="rId1" location="appsec1" xr:uid="{00000000-0004-0000-0300-000000000000}"/>
    <hyperlink ref="P3" r:id="rId2" location="appsec1" xr:uid="{00000000-0004-0000-0300-000001000000}"/>
    <hyperlink ref="P4" r:id="rId3" location="appsec1" xr:uid="{00000000-0004-0000-0300-000002000000}"/>
    <hyperlink ref="P5" r:id="rId4" location="appsec1" xr:uid="{00000000-0004-0000-0300-000003000000}"/>
    <hyperlink ref="P6" r:id="rId5" location="appsec1" xr:uid="{00000000-0004-0000-0300-000004000000}"/>
    <hyperlink ref="P7" r:id="rId6" location="appsec1" xr:uid="{00000000-0004-0000-0300-000005000000}"/>
    <hyperlink ref="P8" r:id="rId7" location="appsec1" xr:uid="{00000000-0004-0000-0300-000006000000}"/>
    <hyperlink ref="P9" r:id="rId8" location="appsec1" xr:uid="{00000000-0004-0000-0300-000007000000}"/>
    <hyperlink ref="P10" r:id="rId9" location="appsec1" xr:uid="{00000000-0004-0000-0300-000008000000}"/>
    <hyperlink ref="P11" r:id="rId10" location="appsec1" xr:uid="{00000000-0004-0000-0300-000009000000}"/>
    <hyperlink ref="P12" r:id="rId11" xr:uid="{00000000-0004-0000-0300-00000A000000}"/>
    <hyperlink ref="P13" r:id="rId12" xr:uid="{00000000-0004-0000-0300-00000B000000}"/>
    <hyperlink ref="P14" r:id="rId13" xr:uid="{00000000-0004-0000-0300-00000C000000}"/>
    <hyperlink ref="P15" r:id="rId14" xr:uid="{00000000-0004-0000-0300-00000D000000}"/>
    <hyperlink ref="P16" r:id="rId15" xr:uid="{00000000-0004-0000-0300-00000E000000}"/>
    <hyperlink ref="P17" r:id="rId16" xr:uid="{00000000-0004-0000-0300-00000F000000}"/>
    <hyperlink ref="P18" r:id="rId17" xr:uid="{00000000-0004-0000-0300-000010000000}"/>
    <hyperlink ref="P19" r:id="rId18" xr:uid="{00000000-0004-0000-0300-000011000000}"/>
    <hyperlink ref="P20" r:id="rId19" xr:uid="{00000000-0004-0000-0300-000012000000}"/>
    <hyperlink ref="P21" r:id="rId20" xr:uid="{00000000-0004-0000-0300-000013000000}"/>
    <hyperlink ref="P22" r:id="rId21" xr:uid="{00000000-0004-0000-0300-000014000000}"/>
    <hyperlink ref="P23" r:id="rId22" xr:uid="{00000000-0004-0000-0300-000015000000}"/>
    <hyperlink ref="P24" r:id="rId23" xr:uid="{00000000-0004-0000-0300-000016000000}"/>
    <hyperlink ref="P25" r:id="rId24" xr:uid="{00000000-0004-0000-0300-000017000000}"/>
    <hyperlink ref="P26" r:id="rId25" xr:uid="{00000000-0004-0000-0300-000018000000}"/>
    <hyperlink ref="P27" r:id="rId26" xr:uid="{00000000-0004-0000-0300-000019000000}"/>
    <hyperlink ref="P28" r:id="rId27" xr:uid="{00000000-0004-0000-0300-00001A000000}"/>
    <hyperlink ref="P29" r:id="rId28" xr:uid="{00000000-0004-0000-0300-00001B000000}"/>
    <hyperlink ref="P30" r:id="rId29" xr:uid="{00000000-0004-0000-0300-00001C000000}"/>
    <hyperlink ref="P31" r:id="rId30" xr:uid="{00000000-0004-0000-0300-00001D000000}"/>
    <hyperlink ref="P32" r:id="rId31" xr:uid="{00000000-0004-0000-0300-00001E000000}"/>
    <hyperlink ref="P33" r:id="rId32" xr:uid="{00000000-0004-0000-0300-00001F000000}"/>
    <hyperlink ref="P34" r:id="rId33" xr:uid="{00000000-0004-0000-0300-000020000000}"/>
    <hyperlink ref="P35" r:id="rId34" xr:uid="{00000000-0004-0000-0300-000021000000}"/>
    <hyperlink ref="P36" r:id="rId35" xr:uid="{00000000-0004-0000-0300-000022000000}"/>
    <hyperlink ref="P37" r:id="rId36" xr:uid="{00000000-0004-0000-0300-000023000000}"/>
    <hyperlink ref="P38" r:id="rId37" xr:uid="{00000000-0004-0000-0300-000024000000}"/>
    <hyperlink ref="P39" r:id="rId38" xr:uid="{00000000-0004-0000-0300-000025000000}"/>
    <hyperlink ref="P40" r:id="rId39" xr:uid="{00000000-0004-0000-0300-000026000000}"/>
    <hyperlink ref="P41" r:id="rId40" xr:uid="{00000000-0004-0000-0300-000027000000}"/>
    <hyperlink ref="P42" r:id="rId41" xr:uid="{00000000-0004-0000-0300-000028000000}"/>
    <hyperlink ref="P43" r:id="rId42" xr:uid="{00000000-0004-0000-0300-000029000000}"/>
    <hyperlink ref="P44" r:id="rId43" xr:uid="{00000000-0004-0000-0300-00002A000000}"/>
    <hyperlink ref="P45" r:id="rId44" xr:uid="{00000000-0004-0000-0300-00002B000000}"/>
    <hyperlink ref="P46" r:id="rId45" xr:uid="{00000000-0004-0000-0300-00002C000000}"/>
    <hyperlink ref="P47" r:id="rId46" xr:uid="{00000000-0004-0000-0300-00002D000000}"/>
    <hyperlink ref="P48" r:id="rId47" xr:uid="{00000000-0004-0000-0300-00002E000000}"/>
    <hyperlink ref="P49" r:id="rId48" xr:uid="{00000000-0004-0000-0300-00002F000000}"/>
    <hyperlink ref="P50" r:id="rId49" xr:uid="{00000000-0004-0000-0300-000030000000}"/>
    <hyperlink ref="P51" r:id="rId50" xr:uid="{00000000-0004-0000-0300-000031000000}"/>
    <hyperlink ref="P52" r:id="rId51" xr:uid="{00000000-0004-0000-0300-000032000000}"/>
    <hyperlink ref="P53" r:id="rId52" xr:uid="{00000000-0004-0000-0300-000033000000}"/>
    <hyperlink ref="P54" r:id="rId53" xr:uid="{00000000-0004-0000-0300-000034000000}"/>
    <hyperlink ref="P55" r:id="rId54" xr:uid="{00000000-0004-0000-0300-000035000000}"/>
    <hyperlink ref="P56" r:id="rId55" xr:uid="{00000000-0004-0000-0300-000036000000}"/>
    <hyperlink ref="P57" r:id="rId56" xr:uid="{00000000-0004-0000-0300-000037000000}"/>
    <hyperlink ref="P58" r:id="rId57" xr:uid="{00000000-0004-0000-0300-000038000000}"/>
    <hyperlink ref="P59" r:id="rId58" xr:uid="{00000000-0004-0000-0300-000039000000}"/>
  </hyperlinks>
  <pageMargins left="0.7" right="0.7" top="0.78740157499999996" bottom="0.78740157499999996" header="0.3" footer="0.3"/>
  <legacyDrawing r:id="rId5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AI96"/>
  <sheetViews>
    <sheetView workbookViewId="0"/>
  </sheetViews>
  <sheetFormatPr defaultColWidth="12.6640625" defaultRowHeight="15.75" customHeight="1"/>
  <sheetData>
    <row r="2" spans="1:35" ht="16.5" customHeight="1">
      <c r="A2" s="73" t="s">
        <v>6852</v>
      </c>
      <c r="B2" s="17"/>
      <c r="C2" s="220"/>
      <c r="D2" s="221"/>
      <c r="E2" s="17"/>
      <c r="F2" s="17"/>
      <c r="G2" s="17"/>
      <c r="H2" s="17"/>
      <c r="I2" s="17"/>
      <c r="J2" s="17"/>
      <c r="K2" s="17"/>
      <c r="L2" s="17"/>
      <c r="M2" s="220"/>
      <c r="N2" s="222"/>
      <c r="O2" s="17"/>
      <c r="P2" s="212"/>
    </row>
    <row r="3" spans="1:35" ht="16.5" customHeight="1">
      <c r="A3" s="255" t="s">
        <v>6739</v>
      </c>
      <c r="B3" s="17"/>
      <c r="C3" s="220"/>
      <c r="D3" s="221"/>
      <c r="E3" s="17"/>
      <c r="F3" s="17"/>
      <c r="G3" s="17"/>
      <c r="H3" s="17"/>
      <c r="I3" s="17"/>
      <c r="J3" s="17"/>
      <c r="K3" s="17"/>
      <c r="L3" s="17"/>
      <c r="M3" s="220"/>
      <c r="N3" s="222"/>
      <c r="O3" s="17" t="s">
        <v>6853</v>
      </c>
      <c r="P3" s="241" t="s">
        <v>6854</v>
      </c>
    </row>
    <row r="4" spans="1:35" ht="16.5" customHeight="1">
      <c r="A4" s="73" t="s">
        <v>6855</v>
      </c>
      <c r="B4" s="17"/>
      <c r="C4" s="220"/>
      <c r="D4" s="221"/>
      <c r="E4" s="17"/>
      <c r="F4" s="17"/>
      <c r="G4" s="17"/>
      <c r="H4" s="17"/>
      <c r="I4" s="17"/>
      <c r="J4" s="17"/>
      <c r="K4" s="17"/>
      <c r="L4" s="17"/>
      <c r="M4" s="220"/>
      <c r="N4" s="222"/>
      <c r="O4" s="17"/>
      <c r="P4" s="212"/>
    </row>
    <row r="5" spans="1:35" ht="16.5" customHeight="1">
      <c r="A5" s="255" t="s">
        <v>6741</v>
      </c>
      <c r="B5" s="17"/>
      <c r="C5" s="220"/>
      <c r="D5" s="221"/>
      <c r="E5" s="17"/>
      <c r="F5" s="17"/>
      <c r="G5" s="17"/>
      <c r="H5" s="17"/>
      <c r="I5" s="17"/>
      <c r="J5" s="17"/>
      <c r="K5" s="17"/>
      <c r="L5" s="17"/>
      <c r="M5" s="220"/>
      <c r="N5" s="222"/>
      <c r="O5" s="17" t="s">
        <v>6853</v>
      </c>
      <c r="P5" s="241" t="s">
        <v>6854</v>
      </c>
    </row>
    <row r="6" spans="1:35" ht="16.5" customHeight="1">
      <c r="A6" s="73" t="s">
        <v>6856</v>
      </c>
      <c r="B6" s="17"/>
      <c r="C6" s="220"/>
      <c r="D6" s="221"/>
      <c r="E6" s="17"/>
      <c r="F6" s="17"/>
      <c r="G6" s="17"/>
      <c r="H6" s="17"/>
      <c r="I6" s="17"/>
      <c r="J6" s="17"/>
      <c r="K6" s="17"/>
      <c r="L6" s="17"/>
      <c r="M6" s="220"/>
      <c r="N6" s="222"/>
      <c r="O6" s="17"/>
      <c r="P6" s="212"/>
    </row>
    <row r="7" spans="1:35" ht="16.5" customHeight="1">
      <c r="A7" s="73" t="s">
        <v>6857</v>
      </c>
      <c r="B7" s="17"/>
      <c r="C7" s="220"/>
      <c r="D7" s="221"/>
      <c r="E7" s="17"/>
      <c r="F7" s="17"/>
      <c r="G7" s="17"/>
      <c r="H7" s="17"/>
      <c r="I7" s="17"/>
      <c r="J7" s="17"/>
      <c r="K7" s="17"/>
      <c r="L7" s="17"/>
      <c r="M7" s="220"/>
      <c r="N7" s="222"/>
      <c r="O7" s="17"/>
      <c r="P7" s="212"/>
    </row>
    <row r="8" spans="1:35" ht="16.5" customHeight="1">
      <c r="A8" s="256" t="s">
        <v>3435</v>
      </c>
      <c r="B8" s="17"/>
      <c r="C8" s="220"/>
      <c r="D8" s="221"/>
      <c r="E8" s="17"/>
      <c r="F8" s="17"/>
      <c r="G8" s="17"/>
      <c r="H8" s="17"/>
      <c r="I8" s="17"/>
      <c r="J8" s="17"/>
      <c r="K8" s="17"/>
      <c r="L8" s="17"/>
      <c r="M8" s="220"/>
      <c r="N8" s="222"/>
      <c r="O8" s="17"/>
      <c r="P8" s="241" t="s">
        <v>3440</v>
      </c>
    </row>
    <row r="9" spans="1:35" ht="16.5" customHeight="1">
      <c r="A9" s="73" t="s">
        <v>6858</v>
      </c>
      <c r="B9" s="257" t="s">
        <v>529</v>
      </c>
      <c r="C9" s="258" t="s">
        <v>6859</v>
      </c>
      <c r="D9" s="259" t="s">
        <v>157</v>
      </c>
      <c r="E9" s="257" t="s">
        <v>26</v>
      </c>
      <c r="F9" s="257" t="s">
        <v>130</v>
      </c>
      <c r="G9" s="257"/>
      <c r="H9" s="257"/>
      <c r="I9" s="257"/>
      <c r="J9" s="257"/>
      <c r="K9" s="257" t="s">
        <v>315</v>
      </c>
      <c r="L9" s="257" t="s">
        <v>133</v>
      </c>
      <c r="M9" s="258" t="s">
        <v>317</v>
      </c>
      <c r="N9" s="260">
        <v>15384</v>
      </c>
      <c r="O9" s="257"/>
      <c r="P9" s="261"/>
      <c r="Q9" s="262"/>
      <c r="R9" s="262"/>
      <c r="S9" s="262"/>
      <c r="T9" s="262"/>
      <c r="U9" s="262"/>
      <c r="V9" s="262"/>
      <c r="W9" s="262"/>
      <c r="X9" s="262"/>
      <c r="Y9" s="262"/>
      <c r="Z9" s="262"/>
      <c r="AA9" s="262"/>
      <c r="AB9" s="262"/>
      <c r="AC9" s="262"/>
      <c r="AD9" s="262"/>
      <c r="AE9" s="262"/>
      <c r="AF9" s="262"/>
      <c r="AG9" s="262"/>
      <c r="AH9" s="262"/>
      <c r="AI9" s="262"/>
    </row>
    <row r="10" spans="1:35" ht="16.5" customHeight="1">
      <c r="A10" s="73" t="s">
        <v>6860</v>
      </c>
      <c r="B10" s="17"/>
      <c r="C10" s="220"/>
      <c r="D10" s="221"/>
      <c r="E10" s="17"/>
      <c r="F10" s="17"/>
      <c r="G10" s="17"/>
      <c r="H10" s="17"/>
      <c r="I10" s="17"/>
      <c r="J10" s="17"/>
      <c r="K10" s="17"/>
      <c r="L10" s="17"/>
      <c r="M10" s="220"/>
      <c r="N10" s="222"/>
      <c r="O10" s="17"/>
      <c r="P10" s="212"/>
    </row>
    <row r="11" spans="1:35" ht="16.5" customHeight="1">
      <c r="A11" s="73" t="s">
        <v>6861</v>
      </c>
      <c r="B11" s="17"/>
      <c r="C11" s="220"/>
      <c r="D11" s="221"/>
      <c r="E11" s="17"/>
      <c r="F11" s="17"/>
      <c r="G11" s="17"/>
      <c r="H11" s="17"/>
      <c r="I11" s="17"/>
      <c r="J11" s="17"/>
      <c r="K11" s="17"/>
      <c r="L11" s="17"/>
      <c r="M11" s="220"/>
      <c r="N11" s="222"/>
      <c r="O11" s="17"/>
      <c r="P11" s="212"/>
    </row>
    <row r="12" spans="1:35" ht="16.5" customHeight="1">
      <c r="A12" s="73" t="s">
        <v>6862</v>
      </c>
      <c r="B12" s="257" t="s">
        <v>6863</v>
      </c>
      <c r="C12" s="258" t="s">
        <v>6864</v>
      </c>
      <c r="D12" s="259" t="s">
        <v>4805</v>
      </c>
      <c r="E12" s="257" t="s">
        <v>26</v>
      </c>
      <c r="F12" s="257" t="s">
        <v>130</v>
      </c>
      <c r="G12" s="257"/>
      <c r="H12" s="257"/>
      <c r="I12" s="257"/>
      <c r="J12" s="257"/>
      <c r="K12" s="257" t="s">
        <v>557</v>
      </c>
      <c r="L12" s="257" t="s">
        <v>309</v>
      </c>
      <c r="M12" s="258" t="s">
        <v>558</v>
      </c>
      <c r="N12" s="260">
        <v>27961</v>
      </c>
      <c r="O12" s="257"/>
      <c r="P12" s="261"/>
      <c r="Q12" s="262"/>
      <c r="R12" s="262"/>
      <c r="S12" s="262"/>
      <c r="T12" s="262"/>
      <c r="U12" s="262"/>
      <c r="V12" s="262"/>
      <c r="W12" s="262"/>
      <c r="X12" s="262"/>
      <c r="Y12" s="262"/>
      <c r="Z12" s="262"/>
      <c r="AA12" s="262"/>
      <c r="AB12" s="262"/>
      <c r="AC12" s="262"/>
      <c r="AD12" s="262"/>
      <c r="AE12" s="262"/>
      <c r="AF12" s="262"/>
      <c r="AG12" s="262"/>
      <c r="AH12" s="262"/>
      <c r="AI12" s="262"/>
    </row>
    <row r="13" spans="1:35" ht="16.5" customHeight="1">
      <c r="A13" s="256" t="s">
        <v>6743</v>
      </c>
      <c r="B13" s="17"/>
      <c r="C13" s="220"/>
      <c r="D13" s="221"/>
      <c r="E13" s="17"/>
      <c r="F13" s="17"/>
      <c r="G13" s="17"/>
      <c r="H13" s="17"/>
      <c r="I13" s="17"/>
      <c r="J13" s="17"/>
      <c r="K13" s="17"/>
      <c r="L13" s="17"/>
      <c r="M13" s="220"/>
      <c r="N13" s="222"/>
      <c r="O13" s="17" t="s">
        <v>6865</v>
      </c>
      <c r="P13" s="241" t="s">
        <v>570</v>
      </c>
    </row>
    <row r="14" spans="1:35" ht="15.6">
      <c r="A14" s="256" t="s">
        <v>6866</v>
      </c>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row>
    <row r="15" spans="1:35" ht="15.6">
      <c r="A15" s="73" t="s">
        <v>6867</v>
      </c>
      <c r="B15" s="81"/>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row>
    <row r="16" spans="1:35" ht="15.6">
      <c r="A16" s="73" t="s">
        <v>6868</v>
      </c>
      <c r="B16" s="81"/>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row>
    <row r="17" spans="1:35" ht="15.6">
      <c r="A17" s="256" t="s">
        <v>6869</v>
      </c>
      <c r="B17" s="81"/>
      <c r="C17" s="81"/>
      <c r="D17" s="81"/>
      <c r="E17" s="81"/>
      <c r="F17" s="81"/>
      <c r="G17" s="81"/>
      <c r="H17" s="81"/>
      <c r="I17" s="81"/>
      <c r="J17" s="81"/>
      <c r="K17" s="81"/>
      <c r="L17" s="81"/>
      <c r="M17" s="81"/>
      <c r="N17" s="81"/>
      <c r="O17" s="248" t="s">
        <v>6870</v>
      </c>
      <c r="P17" s="263" t="s">
        <v>6871</v>
      </c>
      <c r="Q17" s="264"/>
      <c r="R17" s="81"/>
      <c r="S17" s="81"/>
      <c r="T17" s="81"/>
      <c r="U17" s="81"/>
      <c r="V17" s="81"/>
      <c r="W17" s="81"/>
      <c r="X17" s="81"/>
      <c r="Y17" s="81"/>
      <c r="Z17" s="81"/>
      <c r="AA17" s="81"/>
      <c r="AB17" s="81"/>
      <c r="AC17" s="81"/>
      <c r="AD17" s="81"/>
      <c r="AE17" s="81"/>
      <c r="AF17" s="81"/>
      <c r="AG17" s="81"/>
      <c r="AH17" s="81"/>
      <c r="AI17" s="81"/>
    </row>
    <row r="18" spans="1:35" ht="16.5" customHeight="1">
      <c r="A18" s="73" t="s">
        <v>6872</v>
      </c>
      <c r="B18" s="17"/>
      <c r="C18" s="220"/>
      <c r="D18" s="221"/>
      <c r="E18" s="17"/>
      <c r="F18" s="17"/>
      <c r="G18" s="17"/>
      <c r="H18" s="17"/>
      <c r="I18" s="17"/>
      <c r="J18" s="17"/>
      <c r="K18" s="17"/>
      <c r="L18" s="17"/>
      <c r="M18" s="220"/>
      <c r="N18" s="222"/>
      <c r="O18" s="17"/>
      <c r="P18" s="212"/>
    </row>
    <row r="19" spans="1:35" ht="15.6">
      <c r="A19" s="73" t="s">
        <v>6873</v>
      </c>
      <c r="B19" s="81"/>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row>
    <row r="20" spans="1:35" ht="15.6">
      <c r="A20" s="73" t="s">
        <v>6874</v>
      </c>
      <c r="B20" s="81"/>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row>
    <row r="21" spans="1:35" ht="16.5" customHeight="1">
      <c r="A21" s="73" t="s">
        <v>6875</v>
      </c>
      <c r="B21" s="17"/>
      <c r="C21" s="220"/>
      <c r="D21" s="221"/>
      <c r="E21" s="17"/>
      <c r="F21" s="17"/>
      <c r="G21" s="17"/>
      <c r="H21" s="17"/>
      <c r="I21" s="17"/>
      <c r="J21" s="17"/>
      <c r="K21" s="17"/>
      <c r="L21" s="17"/>
      <c r="M21" s="220"/>
      <c r="N21" s="222"/>
      <c r="O21" s="17"/>
      <c r="P21" s="212"/>
    </row>
    <row r="22" spans="1:35" ht="16.5" customHeight="1">
      <c r="A22" s="256" t="s">
        <v>6876</v>
      </c>
      <c r="B22" s="17"/>
      <c r="C22" s="220"/>
      <c r="D22" s="221"/>
      <c r="E22" s="17"/>
      <c r="F22" s="17"/>
      <c r="G22" s="17"/>
      <c r="H22" s="17"/>
      <c r="I22" s="17"/>
      <c r="J22" s="17"/>
      <c r="K22" s="17"/>
      <c r="L22" s="17"/>
      <c r="M22" s="220"/>
      <c r="N22" s="222"/>
      <c r="O22" s="17"/>
      <c r="P22" s="212"/>
    </row>
    <row r="23" spans="1:35" ht="16.5" customHeight="1">
      <c r="A23" s="73" t="s">
        <v>6877</v>
      </c>
      <c r="B23" s="17"/>
      <c r="C23" s="220"/>
      <c r="D23" s="221"/>
      <c r="E23" s="17"/>
      <c r="F23" s="17"/>
      <c r="G23" s="17"/>
      <c r="H23" s="17"/>
      <c r="I23" s="17"/>
      <c r="J23" s="17"/>
      <c r="K23" s="17"/>
      <c r="L23" s="17"/>
      <c r="M23" s="220"/>
      <c r="N23" s="222"/>
      <c r="O23" s="17"/>
      <c r="P23" s="212"/>
    </row>
    <row r="24" spans="1:35" ht="16.5" customHeight="1">
      <c r="A24" s="256" t="s">
        <v>6878</v>
      </c>
      <c r="B24" s="17"/>
      <c r="C24" s="220"/>
      <c r="D24" s="221"/>
      <c r="E24" s="17"/>
      <c r="F24" s="17"/>
      <c r="G24" s="17"/>
      <c r="H24" s="17"/>
      <c r="I24" s="17"/>
      <c r="J24" s="17"/>
      <c r="K24" s="17"/>
      <c r="L24" s="17"/>
      <c r="M24" s="220"/>
      <c r="N24" s="222"/>
      <c r="O24" s="17" t="s">
        <v>6879</v>
      </c>
      <c r="P24" s="212"/>
    </row>
    <row r="25" spans="1:35" ht="16.5" customHeight="1">
      <c r="A25" s="256" t="s">
        <v>6880</v>
      </c>
      <c r="B25" s="17"/>
      <c r="C25" s="220"/>
      <c r="D25" s="221"/>
      <c r="E25" s="17"/>
      <c r="F25" s="17"/>
      <c r="G25" s="17"/>
      <c r="H25" s="17"/>
      <c r="I25" s="17"/>
      <c r="J25" s="17"/>
      <c r="K25" s="17"/>
      <c r="L25" s="17"/>
      <c r="M25" s="220"/>
      <c r="N25" s="222"/>
      <c r="O25" s="17"/>
      <c r="P25" s="212"/>
    </row>
    <row r="26" spans="1:35" ht="16.5" customHeight="1">
      <c r="A26" s="73" t="s">
        <v>6881</v>
      </c>
      <c r="B26" s="17"/>
      <c r="C26" s="220"/>
      <c r="D26" s="221"/>
      <c r="E26" s="17"/>
      <c r="F26" s="17"/>
      <c r="G26" s="17"/>
      <c r="H26" s="17"/>
      <c r="I26" s="17"/>
      <c r="J26" s="17"/>
      <c r="K26" s="17"/>
      <c r="L26" s="17"/>
      <c r="M26" s="220"/>
      <c r="N26" s="222"/>
      <c r="O26" s="17"/>
      <c r="P26" s="212"/>
    </row>
    <row r="27" spans="1:35" ht="18.75" customHeight="1">
      <c r="A27" s="256" t="s">
        <v>6617</v>
      </c>
      <c r="B27" s="17" t="s">
        <v>6882</v>
      </c>
      <c r="C27" s="220" t="s">
        <v>6883</v>
      </c>
      <c r="D27" s="221" t="s">
        <v>1620</v>
      </c>
      <c r="E27" s="17" t="s">
        <v>26</v>
      </c>
      <c r="F27" s="17" t="s">
        <v>38</v>
      </c>
      <c r="G27" s="17"/>
      <c r="H27" s="17"/>
      <c r="I27" s="17"/>
      <c r="J27" s="17"/>
      <c r="K27" s="17"/>
      <c r="L27" s="17"/>
      <c r="M27" s="220"/>
      <c r="N27" s="222"/>
      <c r="O27" s="17"/>
      <c r="P27" s="265"/>
    </row>
    <row r="28" spans="1:35" ht="16.5" customHeight="1">
      <c r="A28" s="256" t="s">
        <v>1670</v>
      </c>
      <c r="B28" s="17" t="s">
        <v>1044</v>
      </c>
      <c r="C28" s="220" t="s">
        <v>1671</v>
      </c>
      <c r="D28" s="221" t="s">
        <v>1672</v>
      </c>
      <c r="E28" s="17" t="s">
        <v>26</v>
      </c>
      <c r="F28" s="17" t="s">
        <v>38</v>
      </c>
      <c r="G28" s="17" t="s">
        <v>112</v>
      </c>
      <c r="H28" s="17"/>
      <c r="I28" s="17"/>
      <c r="J28" s="17"/>
      <c r="K28" s="17"/>
      <c r="L28" s="17"/>
      <c r="M28" s="220"/>
      <c r="N28" s="222"/>
      <c r="O28" s="17" t="s">
        <v>6884</v>
      </c>
      <c r="P28" s="241" t="s">
        <v>6885</v>
      </c>
    </row>
    <row r="29" spans="1:35" ht="16.5" customHeight="1">
      <c r="A29" s="256" t="s">
        <v>4093</v>
      </c>
      <c r="B29" s="17" t="s">
        <v>4094</v>
      </c>
      <c r="C29" s="220" t="s">
        <v>4095</v>
      </c>
      <c r="D29" s="221" t="s">
        <v>4096</v>
      </c>
      <c r="E29" s="17" t="s">
        <v>26</v>
      </c>
      <c r="F29" s="17"/>
      <c r="G29" s="17"/>
      <c r="H29" s="17"/>
      <c r="I29" s="17"/>
      <c r="J29" s="17"/>
      <c r="K29" s="17"/>
      <c r="L29" s="17"/>
      <c r="M29" s="220"/>
      <c r="N29" s="222"/>
      <c r="O29" s="17"/>
      <c r="P29" s="212"/>
    </row>
    <row r="30" spans="1:35" ht="16.5" customHeight="1">
      <c r="A30" s="256" t="s">
        <v>6886</v>
      </c>
      <c r="B30" s="17"/>
      <c r="C30" s="220"/>
      <c r="D30" s="221"/>
      <c r="E30" s="17"/>
      <c r="F30" s="17"/>
      <c r="G30" s="17"/>
      <c r="H30" s="17"/>
      <c r="I30" s="17"/>
      <c r="J30" s="17"/>
      <c r="K30" s="17"/>
      <c r="L30" s="17"/>
      <c r="M30" s="220"/>
      <c r="N30" s="222"/>
      <c r="O30" s="17"/>
      <c r="P30" s="212"/>
    </row>
    <row r="31" spans="1:35" ht="16.5" customHeight="1">
      <c r="A31" s="256" t="s">
        <v>6887</v>
      </c>
      <c r="B31" s="17"/>
      <c r="C31" s="220"/>
      <c r="D31" s="221"/>
      <c r="E31" s="17"/>
      <c r="F31" s="17"/>
      <c r="G31" s="17"/>
      <c r="H31" s="17"/>
      <c r="I31" s="17"/>
      <c r="J31" s="17"/>
      <c r="K31" s="17"/>
      <c r="L31" s="17"/>
      <c r="M31" s="220"/>
      <c r="N31" s="222"/>
      <c r="O31" s="17"/>
      <c r="P31" s="212"/>
    </row>
    <row r="32" spans="1:35" ht="16.5" customHeight="1">
      <c r="A32" s="73" t="s">
        <v>4145</v>
      </c>
      <c r="B32" s="17"/>
      <c r="C32" s="220"/>
      <c r="D32" s="221"/>
      <c r="E32" s="17"/>
      <c r="F32" s="17"/>
      <c r="G32" s="17"/>
      <c r="H32" s="17"/>
      <c r="I32" s="17"/>
      <c r="J32" s="17"/>
      <c r="K32" s="17"/>
      <c r="L32" s="17"/>
      <c r="M32" s="220"/>
      <c r="N32" s="222"/>
      <c r="O32" s="17"/>
      <c r="P32" s="212"/>
    </row>
    <row r="33" spans="1:16" ht="16.5" customHeight="1">
      <c r="A33" s="256" t="s">
        <v>548</v>
      </c>
      <c r="B33" s="17"/>
      <c r="C33" s="220"/>
      <c r="D33" s="221"/>
      <c r="E33" s="17"/>
      <c r="F33" s="17"/>
      <c r="G33" s="17"/>
      <c r="H33" s="17"/>
      <c r="I33" s="17"/>
      <c r="J33" s="17"/>
      <c r="K33" s="17"/>
      <c r="L33" s="17"/>
      <c r="M33" s="220"/>
      <c r="N33" s="222"/>
      <c r="O33" s="17"/>
      <c r="P33" s="212"/>
    </row>
    <row r="34" spans="1:16" ht="16.5" customHeight="1">
      <c r="A34" s="73" t="s">
        <v>6888</v>
      </c>
      <c r="B34" s="17"/>
      <c r="C34" s="220"/>
      <c r="D34" s="221"/>
      <c r="E34" s="17"/>
      <c r="F34" s="17"/>
      <c r="G34" s="17"/>
      <c r="H34" s="17"/>
      <c r="I34" s="17"/>
      <c r="J34" s="17"/>
      <c r="K34" s="17"/>
      <c r="L34" s="17"/>
      <c r="M34" s="220"/>
      <c r="N34" s="222"/>
      <c r="O34" s="17"/>
      <c r="P34" s="212"/>
    </row>
    <row r="35" spans="1:16" ht="16.5" customHeight="1">
      <c r="A35" s="256" t="s">
        <v>6889</v>
      </c>
      <c r="B35" s="17"/>
      <c r="C35" s="220"/>
      <c r="D35" s="221"/>
      <c r="E35" s="17"/>
      <c r="F35" s="17"/>
      <c r="G35" s="17"/>
      <c r="H35" s="17"/>
      <c r="I35" s="17"/>
      <c r="J35" s="17"/>
      <c r="K35" s="17"/>
      <c r="L35" s="17"/>
      <c r="M35" s="220"/>
      <c r="N35" s="222"/>
      <c r="O35" s="17"/>
      <c r="P35" s="212"/>
    </row>
    <row r="36" spans="1:16" ht="16.5" customHeight="1">
      <c r="A36" s="256" t="s">
        <v>6890</v>
      </c>
      <c r="B36" s="17"/>
      <c r="C36" s="220"/>
      <c r="D36" s="221"/>
      <c r="E36" s="17"/>
      <c r="F36" s="17"/>
      <c r="G36" s="17"/>
      <c r="H36" s="17"/>
      <c r="I36" s="17"/>
      <c r="J36" s="17"/>
      <c r="K36" s="17"/>
      <c r="L36" s="17"/>
      <c r="M36" s="220"/>
      <c r="N36" s="222"/>
      <c r="O36" s="17"/>
      <c r="P36" s="212"/>
    </row>
    <row r="37" spans="1:16" ht="16.5" customHeight="1">
      <c r="A37" s="73" t="s">
        <v>6891</v>
      </c>
      <c r="B37" s="17"/>
      <c r="C37" s="220"/>
      <c r="D37" s="221"/>
      <c r="E37" s="17"/>
      <c r="F37" s="17"/>
      <c r="G37" s="17"/>
      <c r="H37" s="17"/>
      <c r="I37" s="17"/>
      <c r="J37" s="17"/>
      <c r="K37" s="17"/>
      <c r="L37" s="17"/>
      <c r="M37" s="220"/>
      <c r="N37" s="222"/>
      <c r="O37" s="17"/>
      <c r="P37" s="212"/>
    </row>
    <row r="38" spans="1:16" ht="16.5" customHeight="1">
      <c r="A38" s="256" t="s">
        <v>4102</v>
      </c>
      <c r="B38" s="17" t="s">
        <v>4103</v>
      </c>
      <c r="C38" s="220" t="s">
        <v>6892</v>
      </c>
      <c r="D38" s="221" t="s">
        <v>4096</v>
      </c>
      <c r="E38" s="17" t="s">
        <v>26</v>
      </c>
      <c r="F38" s="17" t="s">
        <v>38</v>
      </c>
      <c r="G38" s="17"/>
      <c r="H38" s="17"/>
      <c r="I38" s="17"/>
      <c r="J38" s="17"/>
      <c r="K38" s="17"/>
      <c r="L38" s="17"/>
      <c r="M38" s="220"/>
      <c r="N38" s="222"/>
      <c r="O38" s="17"/>
      <c r="P38" s="212"/>
    </row>
    <row r="39" spans="1:16" ht="16.5" customHeight="1">
      <c r="A39" s="256" t="s">
        <v>543</v>
      </c>
      <c r="B39" s="17"/>
      <c r="C39" s="220"/>
      <c r="D39" s="221"/>
      <c r="E39" s="17"/>
      <c r="F39" s="17"/>
      <c r="G39" s="17"/>
      <c r="H39" s="17"/>
      <c r="I39" s="17"/>
      <c r="J39" s="17"/>
      <c r="K39" s="17"/>
      <c r="L39" s="17"/>
      <c r="M39" s="220"/>
      <c r="N39" s="222"/>
      <c r="O39" s="17"/>
      <c r="P39" s="212"/>
    </row>
    <row r="40" spans="1:16" ht="16.5" customHeight="1">
      <c r="A40" s="256" t="s">
        <v>6523</v>
      </c>
      <c r="B40" s="17"/>
      <c r="C40" s="220"/>
      <c r="D40" s="221"/>
      <c r="E40" s="17"/>
      <c r="F40" s="17"/>
      <c r="G40" s="17"/>
      <c r="H40" s="17"/>
      <c r="I40" s="17"/>
      <c r="J40" s="17"/>
      <c r="K40" s="17"/>
      <c r="L40" s="17"/>
      <c r="M40" s="220"/>
      <c r="N40" s="222"/>
      <c r="O40" s="17" t="s">
        <v>6893</v>
      </c>
      <c r="P40" s="212"/>
    </row>
    <row r="41" spans="1:16" ht="16.5" customHeight="1">
      <c r="A41" s="73" t="s">
        <v>6894</v>
      </c>
      <c r="B41" s="17"/>
      <c r="C41" s="220"/>
      <c r="D41" s="221"/>
      <c r="E41" s="17"/>
      <c r="F41" s="17"/>
      <c r="G41" s="17"/>
      <c r="H41" s="17"/>
      <c r="I41" s="17"/>
      <c r="J41" s="17"/>
      <c r="K41" s="17"/>
      <c r="L41" s="17"/>
      <c r="M41" s="220"/>
      <c r="N41" s="222"/>
      <c r="O41" s="17"/>
      <c r="P41" s="212"/>
    </row>
    <row r="42" spans="1:16" ht="16.5" customHeight="1">
      <c r="A42" s="256" t="s">
        <v>6895</v>
      </c>
      <c r="B42" s="17"/>
      <c r="C42" s="220"/>
      <c r="D42" s="221"/>
      <c r="E42" s="17"/>
      <c r="F42" s="17"/>
      <c r="G42" s="17"/>
      <c r="H42" s="17"/>
      <c r="I42" s="17"/>
      <c r="J42" s="17"/>
      <c r="K42" s="17"/>
      <c r="L42" s="17"/>
      <c r="M42" s="220"/>
      <c r="N42" s="222"/>
      <c r="O42" s="17"/>
      <c r="P42" s="212"/>
    </row>
    <row r="43" spans="1:16" ht="16.5" customHeight="1">
      <c r="A43" s="73" t="s">
        <v>6896</v>
      </c>
      <c r="B43" s="17"/>
      <c r="C43" s="220"/>
      <c r="D43" s="221"/>
      <c r="E43" s="17"/>
      <c r="F43" s="17"/>
      <c r="G43" s="17"/>
      <c r="H43" s="17"/>
      <c r="I43" s="17"/>
      <c r="J43" s="17"/>
      <c r="K43" s="17"/>
      <c r="L43" s="17"/>
      <c r="M43" s="220"/>
      <c r="N43" s="222"/>
      <c r="O43" s="17"/>
      <c r="P43" s="212"/>
    </row>
    <row r="44" spans="1:16" ht="16.5" customHeight="1">
      <c r="A44" s="256" t="s">
        <v>6631</v>
      </c>
      <c r="B44" s="17"/>
      <c r="C44" s="220"/>
      <c r="D44" s="221"/>
      <c r="E44" s="17"/>
      <c r="F44" s="17"/>
      <c r="G44" s="17"/>
      <c r="H44" s="17"/>
      <c r="I44" s="17"/>
      <c r="J44" s="17"/>
      <c r="K44" s="17"/>
      <c r="L44" s="17"/>
      <c r="M44" s="220"/>
      <c r="N44" s="222"/>
      <c r="O44" s="17" t="s">
        <v>6897</v>
      </c>
      <c r="P44" s="212"/>
    </row>
    <row r="45" spans="1:16" ht="16.5" customHeight="1">
      <c r="A45" s="73" t="s">
        <v>6898</v>
      </c>
      <c r="B45" s="17"/>
      <c r="C45" s="220"/>
      <c r="D45" s="221"/>
      <c r="E45" s="17"/>
      <c r="F45" s="17"/>
      <c r="G45" s="17"/>
      <c r="H45" s="17"/>
      <c r="I45" s="17"/>
      <c r="J45" s="17"/>
      <c r="K45" s="17"/>
      <c r="L45" s="17"/>
      <c r="M45" s="220"/>
      <c r="N45" s="222"/>
      <c r="O45" s="17"/>
      <c r="P45" s="212"/>
    </row>
    <row r="46" spans="1:16" ht="16.5" customHeight="1">
      <c r="A46" s="256" t="s">
        <v>6899</v>
      </c>
      <c r="B46" s="17"/>
      <c r="C46" s="220"/>
      <c r="D46" s="221"/>
      <c r="E46" s="17"/>
      <c r="F46" s="17"/>
      <c r="G46" s="17"/>
      <c r="H46" s="17"/>
      <c r="I46" s="17"/>
      <c r="J46" s="17"/>
      <c r="K46" s="17"/>
      <c r="L46" s="17"/>
      <c r="M46" s="220"/>
      <c r="N46" s="222"/>
      <c r="O46" s="17"/>
      <c r="P46" s="212"/>
    </row>
    <row r="47" spans="1:16" ht="16.5" customHeight="1">
      <c r="A47" s="256" t="s">
        <v>6479</v>
      </c>
      <c r="B47" s="17"/>
      <c r="C47" s="220"/>
      <c r="D47" s="221"/>
      <c r="E47" s="17"/>
      <c r="F47" s="17"/>
      <c r="G47" s="17"/>
      <c r="H47" s="17"/>
      <c r="I47" s="17"/>
      <c r="J47" s="17"/>
      <c r="K47" s="17"/>
      <c r="L47" s="17"/>
      <c r="M47" s="220"/>
      <c r="N47" s="222"/>
      <c r="O47" s="17" t="s">
        <v>6900</v>
      </c>
      <c r="P47" s="212"/>
    </row>
    <row r="48" spans="1:16" ht="16.5" customHeight="1">
      <c r="A48" s="73" t="s">
        <v>6901</v>
      </c>
      <c r="B48" s="17"/>
      <c r="C48" s="220"/>
      <c r="D48" s="221"/>
      <c r="E48" s="17"/>
      <c r="F48" s="17"/>
      <c r="G48" s="17"/>
      <c r="H48" s="17"/>
      <c r="I48" s="17"/>
      <c r="J48" s="17"/>
      <c r="K48" s="17"/>
      <c r="L48" s="17"/>
      <c r="M48" s="220"/>
      <c r="N48" s="222"/>
      <c r="O48" s="17"/>
      <c r="P48" s="212"/>
    </row>
    <row r="49" spans="1:16" ht="16.5" customHeight="1">
      <c r="A49" s="256" t="s">
        <v>6902</v>
      </c>
      <c r="B49" s="17"/>
      <c r="C49" s="220"/>
      <c r="D49" s="221"/>
      <c r="E49" s="17"/>
      <c r="F49" s="17"/>
      <c r="G49" s="17"/>
      <c r="H49" s="17"/>
      <c r="I49" s="17"/>
      <c r="J49" s="17"/>
      <c r="K49" s="17"/>
      <c r="L49" s="17"/>
      <c r="M49" s="220"/>
      <c r="N49" s="222"/>
      <c r="O49" s="17" t="s">
        <v>6903</v>
      </c>
      <c r="P49" s="212"/>
    </row>
    <row r="50" spans="1:16" ht="16.5" customHeight="1">
      <c r="A50" s="256" t="s">
        <v>6904</v>
      </c>
      <c r="B50" s="17"/>
      <c r="C50" s="220"/>
      <c r="D50" s="221"/>
      <c r="E50" s="17"/>
      <c r="F50" s="17"/>
      <c r="G50" s="17"/>
      <c r="H50" s="17"/>
      <c r="I50" s="17"/>
      <c r="J50" s="17"/>
      <c r="K50" s="17"/>
      <c r="L50" s="17"/>
      <c r="M50" s="220"/>
      <c r="N50" s="222"/>
      <c r="O50" s="17" t="s">
        <v>6905</v>
      </c>
      <c r="P50" s="212"/>
    </row>
    <row r="51" spans="1:16" ht="16.5" customHeight="1">
      <c r="A51" s="256" t="s">
        <v>6681</v>
      </c>
      <c r="B51" s="17"/>
      <c r="C51" s="220"/>
      <c r="D51" s="221"/>
      <c r="E51" s="17"/>
      <c r="F51" s="17"/>
      <c r="G51" s="17"/>
      <c r="H51" s="17"/>
      <c r="I51" s="17"/>
      <c r="J51" s="17"/>
      <c r="K51" s="17"/>
      <c r="L51" s="17"/>
      <c r="M51" s="220"/>
      <c r="N51" s="222"/>
      <c r="O51" s="17" t="s">
        <v>6906</v>
      </c>
      <c r="P51" s="212"/>
    </row>
    <row r="52" spans="1:16" ht="16.5" customHeight="1">
      <c r="A52" s="256" t="s">
        <v>6513</v>
      </c>
      <c r="B52" s="17"/>
      <c r="C52" s="220"/>
      <c r="D52" s="221"/>
      <c r="E52" s="17"/>
      <c r="F52" s="17"/>
      <c r="G52" s="17"/>
      <c r="H52" s="17"/>
      <c r="I52" s="17"/>
      <c r="J52" s="17"/>
      <c r="K52" s="17"/>
      <c r="L52" s="17"/>
      <c r="M52" s="220"/>
      <c r="N52" s="222"/>
      <c r="O52" s="17"/>
      <c r="P52" s="212"/>
    </row>
    <row r="53" spans="1:16" ht="16.5" customHeight="1">
      <c r="A53" s="73" t="s">
        <v>6907</v>
      </c>
      <c r="B53" s="17"/>
      <c r="C53" s="220"/>
      <c r="D53" s="221"/>
      <c r="E53" s="17"/>
      <c r="F53" s="17"/>
      <c r="G53" s="17"/>
      <c r="H53" s="17"/>
      <c r="I53" s="17"/>
      <c r="J53" s="17"/>
      <c r="K53" s="17"/>
      <c r="L53" s="17"/>
      <c r="M53" s="220"/>
      <c r="N53" s="222"/>
      <c r="O53" s="17"/>
      <c r="P53" s="212"/>
    </row>
    <row r="54" spans="1:16" ht="16.5" customHeight="1">
      <c r="A54" s="256" t="s">
        <v>6515</v>
      </c>
      <c r="B54" s="17"/>
      <c r="C54" s="220"/>
      <c r="D54" s="221"/>
      <c r="E54" s="17"/>
      <c r="F54" s="17"/>
      <c r="G54" s="17"/>
      <c r="H54" s="17"/>
      <c r="I54" s="17"/>
      <c r="J54" s="17"/>
      <c r="K54" s="17"/>
      <c r="L54" s="17"/>
      <c r="M54" s="220"/>
      <c r="N54" s="222"/>
      <c r="O54" s="17"/>
      <c r="P54" s="212"/>
    </row>
    <row r="55" spans="1:16" ht="16.5" customHeight="1">
      <c r="A55" s="73" t="s">
        <v>6908</v>
      </c>
      <c r="B55" s="17"/>
      <c r="C55" s="220"/>
      <c r="D55" s="221"/>
      <c r="E55" s="17"/>
      <c r="F55" s="17"/>
      <c r="G55" s="17"/>
      <c r="H55" s="17"/>
      <c r="I55" s="17"/>
      <c r="J55" s="17"/>
      <c r="K55" s="17"/>
      <c r="L55" s="17"/>
      <c r="M55" s="220"/>
      <c r="N55" s="222"/>
      <c r="O55" s="17"/>
      <c r="P55" s="212"/>
    </row>
    <row r="56" spans="1:16" ht="16.5" customHeight="1">
      <c r="A56" s="256" t="s">
        <v>6909</v>
      </c>
      <c r="B56" s="17"/>
      <c r="C56" s="220"/>
      <c r="D56" s="221"/>
      <c r="E56" s="17"/>
      <c r="F56" s="17"/>
      <c r="G56" s="17"/>
      <c r="H56" s="17"/>
      <c r="I56" s="17"/>
      <c r="J56" s="17"/>
      <c r="K56" s="17"/>
      <c r="L56" s="17"/>
      <c r="M56" s="220"/>
      <c r="N56" s="222"/>
      <c r="O56" s="17"/>
      <c r="P56" s="212"/>
    </row>
    <row r="57" spans="1:16" ht="16.5" customHeight="1">
      <c r="A57" s="256" t="s">
        <v>6910</v>
      </c>
      <c r="B57" s="17"/>
      <c r="C57" s="220"/>
      <c r="D57" s="221"/>
      <c r="E57" s="17"/>
      <c r="F57" s="17"/>
      <c r="G57" s="17"/>
      <c r="H57" s="17"/>
      <c r="I57" s="17"/>
      <c r="J57" s="17"/>
      <c r="K57" s="17"/>
      <c r="L57" s="17"/>
      <c r="M57" s="220"/>
      <c r="N57" s="222"/>
      <c r="O57" s="17" t="s">
        <v>6911</v>
      </c>
      <c r="P57" s="212"/>
    </row>
    <row r="58" spans="1:16" ht="16.5" customHeight="1">
      <c r="A58" s="73" t="s">
        <v>6912</v>
      </c>
      <c r="B58" s="17"/>
      <c r="C58" s="220"/>
      <c r="D58" s="221"/>
      <c r="E58" s="17"/>
      <c r="F58" s="17"/>
      <c r="G58" s="17"/>
      <c r="H58" s="17"/>
      <c r="I58" s="17"/>
      <c r="J58" s="17"/>
      <c r="K58" s="17"/>
      <c r="L58" s="17"/>
      <c r="M58" s="220"/>
      <c r="N58" s="222"/>
      <c r="O58" s="17"/>
      <c r="P58" s="212"/>
    </row>
    <row r="59" spans="1:16" ht="16.5" customHeight="1">
      <c r="A59" s="73" t="s">
        <v>6913</v>
      </c>
      <c r="B59" s="17"/>
      <c r="C59" s="220"/>
      <c r="D59" s="221"/>
      <c r="E59" s="17"/>
      <c r="F59" s="17"/>
      <c r="G59" s="17"/>
      <c r="H59" s="17"/>
      <c r="I59" s="17"/>
      <c r="J59" s="17"/>
      <c r="K59" s="17"/>
      <c r="L59" s="17"/>
      <c r="M59" s="220"/>
      <c r="N59" s="222"/>
      <c r="O59" s="17"/>
      <c r="P59" s="212"/>
    </row>
    <row r="60" spans="1:16" ht="16.5" customHeight="1">
      <c r="A60" s="256" t="s">
        <v>6914</v>
      </c>
      <c r="B60" s="17"/>
      <c r="C60" s="220"/>
      <c r="D60" s="221"/>
      <c r="E60" s="17"/>
      <c r="F60" s="17"/>
      <c r="G60" s="17"/>
      <c r="H60" s="17"/>
      <c r="I60" s="17"/>
      <c r="J60" s="17"/>
      <c r="K60" s="17"/>
      <c r="L60" s="17"/>
      <c r="M60" s="220"/>
      <c r="N60" s="222"/>
      <c r="O60" s="17"/>
      <c r="P60" s="212"/>
    </row>
    <row r="61" spans="1:16" ht="16.5" customHeight="1">
      <c r="A61" s="73" t="s">
        <v>6915</v>
      </c>
      <c r="B61" s="17"/>
      <c r="C61" s="220"/>
      <c r="D61" s="221"/>
      <c r="E61" s="17"/>
      <c r="F61" s="17"/>
      <c r="G61" s="17"/>
      <c r="H61" s="17"/>
      <c r="I61" s="17"/>
      <c r="J61" s="17"/>
      <c r="K61" s="17"/>
      <c r="L61" s="17"/>
      <c r="M61" s="220"/>
      <c r="N61" s="222"/>
      <c r="O61" s="17"/>
      <c r="P61" s="212"/>
    </row>
    <row r="62" spans="1:16" ht="16.5" customHeight="1">
      <c r="A62" s="256" t="s">
        <v>6627</v>
      </c>
      <c r="B62" s="17"/>
      <c r="C62" s="220"/>
      <c r="D62" s="221"/>
      <c r="E62" s="17"/>
      <c r="F62" s="17"/>
      <c r="G62" s="17"/>
      <c r="H62" s="17"/>
      <c r="I62" s="17"/>
      <c r="J62" s="17"/>
      <c r="K62" s="17"/>
      <c r="L62" s="17"/>
      <c r="M62" s="220"/>
      <c r="N62" s="222"/>
      <c r="O62" s="17"/>
      <c r="P62" s="212"/>
    </row>
    <row r="63" spans="1:16" ht="16.5" customHeight="1">
      <c r="A63" s="256" t="s">
        <v>6916</v>
      </c>
      <c r="B63" s="17"/>
      <c r="C63" s="220"/>
      <c r="D63" s="221"/>
      <c r="E63" s="17"/>
      <c r="F63" s="17"/>
      <c r="G63" s="17"/>
      <c r="H63" s="17"/>
      <c r="I63" s="17"/>
      <c r="J63" s="17"/>
      <c r="K63" s="17"/>
      <c r="L63" s="17"/>
      <c r="M63" s="220"/>
      <c r="N63" s="222"/>
      <c r="O63" s="17" t="s">
        <v>6917</v>
      </c>
      <c r="P63" s="212"/>
    </row>
    <row r="64" spans="1:16" ht="16.5" customHeight="1">
      <c r="A64" s="73" t="s">
        <v>6918</v>
      </c>
      <c r="B64" s="17"/>
      <c r="C64" s="220"/>
      <c r="D64" s="221"/>
      <c r="E64" s="17"/>
      <c r="F64" s="17"/>
      <c r="G64" s="17"/>
      <c r="H64" s="17"/>
      <c r="I64" s="17"/>
      <c r="J64" s="17"/>
      <c r="K64" s="17"/>
      <c r="L64" s="17"/>
      <c r="M64" s="220"/>
      <c r="N64" s="222"/>
      <c r="O64" s="17"/>
      <c r="P64" s="212"/>
    </row>
    <row r="65" spans="1:35" ht="16.5" customHeight="1">
      <c r="A65" s="256" t="s">
        <v>6919</v>
      </c>
      <c r="B65" s="17"/>
      <c r="C65" s="220"/>
      <c r="D65" s="221"/>
      <c r="E65" s="17"/>
      <c r="F65" s="17"/>
      <c r="G65" s="17"/>
      <c r="H65" s="17"/>
      <c r="I65" s="17"/>
      <c r="J65" s="17"/>
      <c r="K65" s="17"/>
      <c r="L65" s="17"/>
      <c r="M65" s="220"/>
      <c r="N65" s="222"/>
      <c r="O65" s="17"/>
      <c r="P65" s="212"/>
    </row>
    <row r="66" spans="1:35" ht="16.5" customHeight="1">
      <c r="A66" s="256" t="s">
        <v>6920</v>
      </c>
      <c r="B66" s="17"/>
      <c r="C66" s="220"/>
      <c r="D66" s="221"/>
      <c r="E66" s="17"/>
      <c r="F66" s="17"/>
      <c r="G66" s="17"/>
      <c r="H66" s="17"/>
      <c r="I66" s="17"/>
      <c r="J66" s="17"/>
      <c r="K66" s="17"/>
      <c r="L66" s="17"/>
      <c r="M66" s="220"/>
      <c r="N66" s="222"/>
      <c r="O66" s="17" t="s">
        <v>6921</v>
      </c>
      <c r="P66" s="212"/>
    </row>
    <row r="67" spans="1:35" ht="16.5" customHeight="1">
      <c r="A67" s="73" t="s">
        <v>6922</v>
      </c>
      <c r="B67" s="17"/>
      <c r="C67" s="220"/>
      <c r="D67" s="221"/>
      <c r="E67" s="17"/>
      <c r="F67" s="17"/>
      <c r="G67" s="17"/>
      <c r="H67" s="17"/>
      <c r="I67" s="17"/>
      <c r="J67" s="17"/>
      <c r="K67" s="17"/>
      <c r="L67" s="17"/>
      <c r="M67" s="220"/>
      <c r="N67" s="222"/>
      <c r="O67" s="17"/>
      <c r="P67" s="212"/>
    </row>
    <row r="68" spans="1:35" ht="16.5" customHeight="1">
      <c r="A68" s="73" t="s">
        <v>6923</v>
      </c>
      <c r="B68" s="17"/>
      <c r="C68" s="220"/>
      <c r="D68" s="221"/>
      <c r="E68" s="17"/>
      <c r="F68" s="17"/>
      <c r="G68" s="17"/>
      <c r="H68" s="17"/>
      <c r="I68" s="17"/>
      <c r="J68" s="17"/>
      <c r="K68" s="17"/>
      <c r="L68" s="17"/>
      <c r="M68" s="220"/>
      <c r="N68" s="222"/>
      <c r="O68" s="17"/>
      <c r="P68" s="212"/>
    </row>
    <row r="69" spans="1:35" ht="16.5" customHeight="1">
      <c r="A69" s="256" t="s">
        <v>6485</v>
      </c>
      <c r="B69" s="17"/>
      <c r="C69" s="220"/>
      <c r="D69" s="221"/>
      <c r="E69" s="17"/>
      <c r="F69" s="17"/>
      <c r="G69" s="17"/>
      <c r="H69" s="17"/>
      <c r="I69" s="17"/>
      <c r="J69" s="17"/>
      <c r="K69" s="17"/>
      <c r="L69" s="17"/>
      <c r="M69" s="220"/>
      <c r="N69" s="222"/>
      <c r="O69" s="17" t="s">
        <v>6924</v>
      </c>
      <c r="P69" s="212"/>
    </row>
    <row r="70" spans="1:35" ht="16.5" customHeight="1">
      <c r="A70" s="73" t="s">
        <v>6925</v>
      </c>
      <c r="B70" s="17"/>
      <c r="C70" s="220"/>
      <c r="D70" s="221"/>
      <c r="E70" s="17"/>
      <c r="F70" s="17"/>
      <c r="G70" s="17"/>
      <c r="H70" s="17"/>
      <c r="I70" s="17"/>
      <c r="J70" s="17"/>
      <c r="K70" s="17"/>
      <c r="L70" s="17"/>
      <c r="M70" s="220"/>
      <c r="N70" s="222"/>
      <c r="O70" s="17"/>
      <c r="P70" s="212"/>
    </row>
    <row r="71" spans="1:35" ht="16.5" customHeight="1">
      <c r="A71" s="256" t="s">
        <v>6926</v>
      </c>
      <c r="B71" s="17"/>
      <c r="C71" s="220"/>
      <c r="D71" s="221"/>
      <c r="E71" s="17"/>
      <c r="F71" s="17"/>
      <c r="G71" s="17"/>
      <c r="H71" s="17"/>
      <c r="I71" s="17"/>
      <c r="J71" s="17"/>
      <c r="K71" s="17"/>
      <c r="L71" s="17"/>
      <c r="M71" s="220"/>
      <c r="N71" s="222"/>
      <c r="O71" s="17" t="s">
        <v>6917</v>
      </c>
      <c r="P71" s="212"/>
    </row>
    <row r="72" spans="1:35" ht="16.5" customHeight="1">
      <c r="A72" s="256" t="s">
        <v>1732</v>
      </c>
      <c r="B72" s="17" t="s">
        <v>1733</v>
      </c>
      <c r="C72" s="220"/>
      <c r="D72" s="221"/>
      <c r="E72" s="17"/>
      <c r="F72" s="17"/>
      <c r="G72" s="17"/>
      <c r="H72" s="17"/>
      <c r="I72" s="17"/>
      <c r="J72" s="17"/>
      <c r="K72" s="17"/>
      <c r="L72" s="17"/>
      <c r="M72" s="220"/>
      <c r="N72" s="222"/>
      <c r="O72" s="17" t="s">
        <v>1735</v>
      </c>
      <c r="P72" s="212"/>
    </row>
    <row r="73" spans="1:35" ht="16.5" customHeight="1">
      <c r="A73" s="256" t="s">
        <v>6517</v>
      </c>
      <c r="B73" s="17"/>
      <c r="C73" s="220"/>
      <c r="D73" s="221"/>
      <c r="E73" s="17"/>
      <c r="F73" s="17"/>
      <c r="G73" s="17"/>
      <c r="H73" s="17"/>
      <c r="I73" s="17"/>
      <c r="J73" s="17"/>
      <c r="K73" s="17"/>
      <c r="L73" s="17"/>
      <c r="M73" s="220"/>
      <c r="N73" s="222"/>
      <c r="O73" s="17"/>
      <c r="P73" s="212"/>
    </row>
    <row r="74" spans="1:35" ht="16.5" customHeight="1">
      <c r="A74" s="256" t="s">
        <v>6927</v>
      </c>
      <c r="B74" s="17"/>
      <c r="C74" s="220"/>
      <c r="D74" s="221"/>
      <c r="E74" s="17"/>
      <c r="F74" s="17"/>
      <c r="G74" s="17"/>
      <c r="H74" s="17"/>
      <c r="I74" s="17"/>
      <c r="J74" s="17"/>
      <c r="K74" s="17"/>
      <c r="L74" s="17"/>
      <c r="M74" s="220"/>
      <c r="N74" s="222"/>
      <c r="O74" s="17"/>
      <c r="P74" s="212"/>
    </row>
    <row r="75" spans="1:35" ht="16.5" customHeight="1">
      <c r="A75" s="256" t="s">
        <v>6928</v>
      </c>
      <c r="B75" s="17"/>
      <c r="C75" s="220"/>
      <c r="D75" s="221"/>
      <c r="E75" s="17"/>
      <c r="F75" s="17"/>
      <c r="G75" s="17"/>
      <c r="H75" s="17"/>
      <c r="I75" s="17"/>
      <c r="J75" s="17"/>
      <c r="K75" s="17"/>
      <c r="L75" s="17"/>
      <c r="M75" s="220"/>
      <c r="N75" s="222"/>
      <c r="O75" s="17" t="s">
        <v>6929</v>
      </c>
      <c r="P75" s="212"/>
    </row>
    <row r="76" spans="1:35" ht="16.5" customHeight="1">
      <c r="A76" s="73" t="s">
        <v>6930</v>
      </c>
      <c r="B76" s="17"/>
      <c r="C76" s="220"/>
      <c r="D76" s="221"/>
      <c r="E76" s="17"/>
      <c r="F76" s="17"/>
      <c r="G76" s="17"/>
      <c r="H76" s="17"/>
      <c r="I76" s="17"/>
      <c r="J76" s="17"/>
      <c r="K76" s="17"/>
      <c r="L76" s="17"/>
      <c r="M76" s="220"/>
      <c r="N76" s="222"/>
      <c r="O76" s="17"/>
      <c r="P76" s="212"/>
    </row>
    <row r="77" spans="1:35" ht="16.5" customHeight="1">
      <c r="A77" s="73" t="s">
        <v>6931</v>
      </c>
      <c r="B77" s="17"/>
      <c r="C77" s="220"/>
      <c r="D77" s="221"/>
      <c r="E77" s="17"/>
      <c r="F77" s="17"/>
      <c r="G77" s="17"/>
      <c r="H77" s="17"/>
      <c r="I77" s="17"/>
      <c r="J77" s="17"/>
      <c r="K77" s="17"/>
      <c r="L77" s="17"/>
      <c r="M77" s="220"/>
      <c r="N77" s="222"/>
      <c r="O77" s="17"/>
      <c r="P77" s="212"/>
    </row>
    <row r="78" spans="1:35" ht="16.5" customHeight="1">
      <c r="A78" s="256" t="s">
        <v>6932</v>
      </c>
      <c r="B78" s="17"/>
      <c r="C78" s="220"/>
      <c r="D78" s="221"/>
      <c r="E78" s="17"/>
      <c r="F78" s="17"/>
      <c r="G78" s="17"/>
      <c r="H78" s="7" t="str">
        <f t="shared" ref="H78:H85" si="0">IF(G78 = "(2E,6E)-FPP", "175763",
    IF(G78 = "(2Z,6E)-FPP", "162247",
        IF(G78 = "(2Z,6Z)-FPP", "60374",
            IF(G78 = "(2E,6E,10E)-GGPP", "58756",
                IF(G78 = "9α-copalyl PP", "58622",
                    IF(G78 = "peregrinol PP", "138232",
                        IF(G78 = "(2E)-GPP", "58057",
                            IF(G78 = "ent-copalyl diphosphate", "58553",
                                IF(G78 = "(S)-2,3-epoxysqualene", "15441",
                                    IF(G78 = "(+)-copalyl diphosphate", "58635",
                                        IF(G78 = "copal-8-ol diphosphate(3−)","64283",
                                            IF(G78 = "NPP", "57665",
                                                IF(G78 = "squalene", "15440",
                                                    IF(G78 = "ent-copal-8-ol diphosphate(3−)", "138223",
                                                        IF(G78 = "(2E,6E,10E,14E)-GFPP", "57907",
                                                            IF(G78 = "(R)-tetraprenyl-β-curcumene", "64801",
                                                                IF(G78 = "(E)-2-MeGPP", "61984",
                                                                    IF(G78 = "all-trans-heptaprenyl PP", "58206",
                                                                        IF(G78 = "(3S,22S)-2,3:22,23-diepoxy-2,3,22,23-tetrahydrosqualene", "138307",
                                                                            IF(G78 = "pre-α-onocerin", "138305","")
                                                                            )
                                                                        )
                                                                    )
                                                                )
                                                            )
                                                        )
                                                    )
                                                )
                                            )
                                        )
                                    )
                                )
                            )
                        )
                    )
                )
            )
        )
    )</f>
        <v/>
      </c>
      <c r="I78" s="17"/>
      <c r="J78" s="17"/>
      <c r="K78" s="17"/>
      <c r="L78" s="7" t="str">
        <f t="shared" ref="L78:L85" si="1">IF(J78 = "(+)-copalyl diphosphate", "58635",
    IF(J78 = "(S)-β-bisabolene", "49263",
        IF(J78 = "(+)-β-caryophyllene", "63190",
            IF(J78 = "copal-8-ol diphosphate(3−)", "64283",
                IF(J78 = "ent-copalyl diphosphate", "58553",
                    IF(J78 = "(+)-copalyl diphosphate", "30939", "")
                )
            )
        )
    )
)</f>
        <v/>
      </c>
      <c r="M78" s="17"/>
      <c r="N78" s="17"/>
      <c r="O78" s="220"/>
      <c r="P78" s="222"/>
      <c r="Q78" s="17"/>
      <c r="R78" s="212"/>
    </row>
    <row r="79" spans="1:35" ht="16.5" customHeight="1">
      <c r="A79" s="256" t="s">
        <v>6933</v>
      </c>
      <c r="B79" s="17" t="s">
        <v>529</v>
      </c>
      <c r="C79" s="220" t="s">
        <v>1393</v>
      </c>
      <c r="D79" s="221" t="s">
        <v>4796</v>
      </c>
      <c r="E79" s="17" t="s">
        <v>26</v>
      </c>
      <c r="F79" s="17" t="s">
        <v>130</v>
      </c>
      <c r="G79" s="266"/>
      <c r="H79" s="7" t="str">
        <f t="shared" si="0"/>
        <v/>
      </c>
      <c r="I79" s="17"/>
      <c r="J79" s="17"/>
      <c r="K79" s="17"/>
      <c r="L79" s="7" t="str">
        <f t="shared" si="1"/>
        <v/>
      </c>
      <c r="M79" s="17" t="s">
        <v>1040</v>
      </c>
      <c r="N79" s="17" t="s">
        <v>133</v>
      </c>
      <c r="O79" s="220" t="s">
        <v>1041</v>
      </c>
      <c r="P79" s="222">
        <v>15382</v>
      </c>
      <c r="Q79" s="17"/>
      <c r="R79" s="250" t="s">
        <v>362</v>
      </c>
    </row>
    <row r="80" spans="1:35" ht="16.5" customHeight="1">
      <c r="A80" s="267" t="s">
        <v>6934</v>
      </c>
      <c r="B80" s="267" t="s">
        <v>4441</v>
      </c>
      <c r="C80" s="268" t="s">
        <v>6935</v>
      </c>
      <c r="D80" s="269" t="s">
        <v>2140</v>
      </c>
      <c r="E80" s="267" t="s">
        <v>26</v>
      </c>
      <c r="F80" s="267" t="s">
        <v>38</v>
      </c>
      <c r="G80" s="267" t="s">
        <v>39</v>
      </c>
      <c r="H80" s="270" t="str">
        <f t="shared" si="0"/>
        <v>58756</v>
      </c>
      <c r="I80" s="267"/>
      <c r="J80" s="271" t="s">
        <v>56</v>
      </c>
      <c r="K80" s="267" t="s">
        <v>58</v>
      </c>
      <c r="L80" s="271" t="str">
        <f t="shared" si="1"/>
        <v>58553</v>
      </c>
      <c r="M80" s="267" t="s">
        <v>504</v>
      </c>
      <c r="N80" s="267" t="s">
        <v>41</v>
      </c>
      <c r="O80" s="268" t="s">
        <v>505</v>
      </c>
      <c r="P80" s="272">
        <v>15415</v>
      </c>
      <c r="Q80" s="273" t="s">
        <v>22</v>
      </c>
      <c r="R80" s="267" t="s">
        <v>59</v>
      </c>
      <c r="S80" s="274" t="s">
        <v>3221</v>
      </c>
      <c r="T80" s="275"/>
      <c r="U80" s="275"/>
      <c r="V80" s="275"/>
      <c r="W80" s="275"/>
      <c r="X80" s="275"/>
      <c r="Y80" s="275"/>
      <c r="Z80" s="275"/>
      <c r="AA80" s="275"/>
      <c r="AB80" s="275"/>
      <c r="AC80" s="275"/>
      <c r="AD80" s="275"/>
      <c r="AE80" s="275"/>
      <c r="AF80" s="275"/>
      <c r="AG80" s="275"/>
      <c r="AH80" s="275"/>
      <c r="AI80" s="275"/>
    </row>
    <row r="81" spans="1:35" ht="16.5" customHeight="1">
      <c r="A81" s="267" t="s">
        <v>6936</v>
      </c>
      <c r="B81" s="267" t="s">
        <v>6937</v>
      </c>
      <c r="C81" s="268" t="s">
        <v>6938</v>
      </c>
      <c r="D81" s="269" t="s">
        <v>3740</v>
      </c>
      <c r="E81" s="267" t="s">
        <v>26</v>
      </c>
      <c r="F81" s="267" t="s">
        <v>38</v>
      </c>
      <c r="G81" s="267" t="s">
        <v>39</v>
      </c>
      <c r="H81" s="270" t="str">
        <f t="shared" si="0"/>
        <v>58756</v>
      </c>
      <c r="I81" s="267"/>
      <c r="J81" s="271" t="s">
        <v>56</v>
      </c>
      <c r="K81" s="267" t="s">
        <v>58</v>
      </c>
      <c r="L81" s="271" t="str">
        <f t="shared" si="1"/>
        <v>58553</v>
      </c>
      <c r="M81" s="267" t="s">
        <v>504</v>
      </c>
      <c r="N81" s="267" t="s">
        <v>41</v>
      </c>
      <c r="O81" s="268" t="s">
        <v>505</v>
      </c>
      <c r="P81" s="272">
        <v>15415</v>
      </c>
      <c r="Q81" s="273" t="s">
        <v>22</v>
      </c>
      <c r="R81" s="267" t="s">
        <v>59</v>
      </c>
      <c r="S81" s="274" t="s">
        <v>60</v>
      </c>
      <c r="T81" s="275"/>
      <c r="U81" s="275"/>
      <c r="V81" s="275"/>
      <c r="W81" s="275"/>
      <c r="X81" s="275"/>
      <c r="Y81" s="275"/>
      <c r="Z81" s="275"/>
      <c r="AA81" s="275"/>
      <c r="AB81" s="275"/>
      <c r="AC81" s="275"/>
      <c r="AD81" s="275"/>
      <c r="AE81" s="275"/>
      <c r="AF81" s="275"/>
      <c r="AG81" s="275"/>
      <c r="AH81" s="275"/>
      <c r="AI81" s="275"/>
    </row>
    <row r="82" spans="1:35" ht="16.5" customHeight="1">
      <c r="A82" s="267" t="s">
        <v>6939</v>
      </c>
      <c r="B82" s="267" t="s">
        <v>6940</v>
      </c>
      <c r="C82" s="268" t="s">
        <v>6941</v>
      </c>
      <c r="D82" s="269" t="s">
        <v>703</v>
      </c>
      <c r="E82" s="267" t="s">
        <v>26</v>
      </c>
      <c r="F82" s="267" t="s">
        <v>38</v>
      </c>
      <c r="G82" s="267" t="s">
        <v>39</v>
      </c>
      <c r="H82" s="270" t="str">
        <f t="shared" si="0"/>
        <v>58756</v>
      </c>
      <c r="I82" s="267"/>
      <c r="J82" s="271" t="s">
        <v>56</v>
      </c>
      <c r="K82" s="267" t="s">
        <v>58</v>
      </c>
      <c r="L82" s="271" t="str">
        <f t="shared" si="1"/>
        <v>58553</v>
      </c>
      <c r="M82" s="267" t="s">
        <v>504</v>
      </c>
      <c r="N82" s="267" t="s">
        <v>41</v>
      </c>
      <c r="O82" s="268" t="s">
        <v>505</v>
      </c>
      <c r="P82" s="272">
        <v>15415</v>
      </c>
      <c r="Q82" s="273" t="s">
        <v>22</v>
      </c>
      <c r="R82" s="267" t="s">
        <v>59</v>
      </c>
      <c r="S82" s="276" t="s">
        <v>4454</v>
      </c>
      <c r="T82" s="275"/>
      <c r="U82" s="275"/>
      <c r="V82" s="275"/>
      <c r="W82" s="275"/>
      <c r="X82" s="275"/>
      <c r="Y82" s="275"/>
      <c r="Z82" s="275"/>
      <c r="AA82" s="275"/>
      <c r="AB82" s="275"/>
      <c r="AC82" s="275"/>
      <c r="AD82" s="275"/>
      <c r="AE82" s="275"/>
      <c r="AF82" s="275"/>
      <c r="AG82" s="275"/>
      <c r="AH82" s="275"/>
      <c r="AI82" s="275"/>
    </row>
    <row r="83" spans="1:35" ht="16.5" customHeight="1">
      <c r="A83" s="267" t="s">
        <v>6942</v>
      </c>
      <c r="B83" s="267" t="s">
        <v>6943</v>
      </c>
      <c r="C83" s="268" t="s">
        <v>6944</v>
      </c>
      <c r="D83" s="269" t="s">
        <v>1620</v>
      </c>
      <c r="E83" s="267" t="s">
        <v>26</v>
      </c>
      <c r="F83" s="267" t="s">
        <v>38</v>
      </c>
      <c r="G83" s="267" t="s">
        <v>39</v>
      </c>
      <c r="H83" s="270" t="str">
        <f t="shared" si="0"/>
        <v>58756</v>
      </c>
      <c r="I83" s="267"/>
      <c r="J83" s="271" t="s">
        <v>56</v>
      </c>
      <c r="K83" s="267" t="s">
        <v>58</v>
      </c>
      <c r="L83" s="271" t="str">
        <f t="shared" si="1"/>
        <v>58553</v>
      </c>
      <c r="M83" s="267" t="s">
        <v>504</v>
      </c>
      <c r="N83" s="267" t="s">
        <v>41</v>
      </c>
      <c r="O83" s="268" t="s">
        <v>505</v>
      </c>
      <c r="P83" s="272">
        <v>15415</v>
      </c>
      <c r="Q83" s="273" t="s">
        <v>22</v>
      </c>
      <c r="R83" s="267" t="s">
        <v>6945</v>
      </c>
      <c r="S83" s="274" t="s">
        <v>60</v>
      </c>
      <c r="T83" s="275"/>
      <c r="U83" s="275"/>
      <c r="V83" s="275"/>
      <c r="W83" s="275"/>
      <c r="X83" s="275"/>
      <c r="Y83" s="275"/>
      <c r="Z83" s="275"/>
      <c r="AA83" s="275"/>
      <c r="AB83" s="275"/>
      <c r="AC83" s="275"/>
      <c r="AD83" s="275"/>
      <c r="AE83" s="275"/>
      <c r="AF83" s="275"/>
      <c r="AG83" s="275"/>
      <c r="AH83" s="275"/>
      <c r="AI83" s="275"/>
    </row>
    <row r="84" spans="1:35" ht="16.5" customHeight="1">
      <c r="A84" s="267" t="s">
        <v>6946</v>
      </c>
      <c r="B84" s="267" t="s">
        <v>544</v>
      </c>
      <c r="C84" s="268" t="s">
        <v>6947</v>
      </c>
      <c r="D84" s="269" t="s">
        <v>6948</v>
      </c>
      <c r="E84" s="267" t="s">
        <v>26</v>
      </c>
      <c r="F84" s="267" t="s">
        <v>38</v>
      </c>
      <c r="G84" s="267" t="s">
        <v>39</v>
      </c>
      <c r="H84" s="270" t="str">
        <f t="shared" si="0"/>
        <v>58756</v>
      </c>
      <c r="I84" s="267"/>
      <c r="J84" s="271" t="s">
        <v>56</v>
      </c>
      <c r="K84" s="267" t="s">
        <v>58</v>
      </c>
      <c r="L84" s="271" t="str">
        <f t="shared" si="1"/>
        <v>58553</v>
      </c>
      <c r="M84" s="267" t="s">
        <v>504</v>
      </c>
      <c r="N84" s="267" t="s">
        <v>41</v>
      </c>
      <c r="O84" s="268" t="s">
        <v>505</v>
      </c>
      <c r="P84" s="272">
        <v>15415</v>
      </c>
      <c r="Q84" s="273" t="s">
        <v>22</v>
      </c>
      <c r="R84" s="267" t="s">
        <v>59</v>
      </c>
      <c r="S84" s="274" t="s">
        <v>60</v>
      </c>
      <c r="T84" s="275"/>
      <c r="U84" s="275"/>
      <c r="V84" s="275"/>
      <c r="W84" s="275"/>
      <c r="X84" s="275"/>
      <c r="Y84" s="275"/>
      <c r="Z84" s="275"/>
      <c r="AA84" s="275"/>
      <c r="AB84" s="275"/>
      <c r="AC84" s="275"/>
      <c r="AD84" s="275"/>
      <c r="AE84" s="275"/>
      <c r="AF84" s="275"/>
      <c r="AG84" s="275"/>
      <c r="AH84" s="275"/>
      <c r="AI84" s="275"/>
    </row>
    <row r="85" spans="1:35" ht="16.5" customHeight="1">
      <c r="A85" s="267" t="s">
        <v>6949</v>
      </c>
      <c r="B85" s="267" t="s">
        <v>6940</v>
      </c>
      <c r="C85" s="268" t="s">
        <v>6950</v>
      </c>
      <c r="D85" s="269" t="s">
        <v>735</v>
      </c>
      <c r="E85" s="267" t="s">
        <v>26</v>
      </c>
      <c r="F85" s="267" t="s">
        <v>38</v>
      </c>
      <c r="G85" s="267" t="s">
        <v>39</v>
      </c>
      <c r="H85" s="270" t="str">
        <f t="shared" si="0"/>
        <v>58756</v>
      </c>
      <c r="I85" s="267"/>
      <c r="J85" s="271" t="s">
        <v>56</v>
      </c>
      <c r="K85" s="267" t="s">
        <v>58</v>
      </c>
      <c r="L85" s="271" t="str">
        <f t="shared" si="1"/>
        <v>58553</v>
      </c>
      <c r="M85" s="267" t="s">
        <v>504</v>
      </c>
      <c r="N85" s="267" t="s">
        <v>41</v>
      </c>
      <c r="O85" s="268" t="s">
        <v>505</v>
      </c>
      <c r="P85" s="272">
        <v>15415</v>
      </c>
      <c r="Q85" s="273" t="s">
        <v>22</v>
      </c>
      <c r="R85" s="267" t="s">
        <v>59</v>
      </c>
      <c r="S85" s="274" t="s">
        <v>60</v>
      </c>
      <c r="T85" s="275"/>
      <c r="U85" s="275"/>
      <c r="V85" s="275"/>
      <c r="W85" s="275"/>
      <c r="X85" s="275"/>
      <c r="Y85" s="275"/>
      <c r="Z85" s="275"/>
      <c r="AA85" s="275"/>
      <c r="AB85" s="275"/>
      <c r="AC85" s="275"/>
      <c r="AD85" s="275"/>
      <c r="AE85" s="275"/>
      <c r="AF85" s="275"/>
      <c r="AG85" s="275"/>
      <c r="AH85" s="275"/>
      <c r="AI85" s="275"/>
    </row>
    <row r="86" spans="1:35" ht="28.8">
      <c r="A86" s="7" t="s">
        <v>6951</v>
      </c>
      <c r="B86" s="16" t="s">
        <v>6952</v>
      </c>
      <c r="C86" s="10"/>
      <c r="D86" s="11" t="s">
        <v>5442</v>
      </c>
      <c r="E86" s="277" t="s">
        <v>26</v>
      </c>
      <c r="F86" s="12" t="s">
        <v>38</v>
      </c>
      <c r="G86" s="12" t="s">
        <v>376</v>
      </c>
      <c r="H86" s="16" t="s">
        <v>39</v>
      </c>
      <c r="I86" s="28"/>
      <c r="J86" s="12"/>
      <c r="K86" s="10" t="s">
        <v>6953</v>
      </c>
    </row>
    <row r="87" spans="1:35" ht="28.8">
      <c r="A87" s="7" t="s">
        <v>6954</v>
      </c>
      <c r="B87" s="16" t="s">
        <v>6952</v>
      </c>
      <c r="C87" s="10"/>
      <c r="D87" s="11" t="s">
        <v>5442</v>
      </c>
      <c r="E87" s="277" t="s">
        <v>26</v>
      </c>
      <c r="F87" s="12" t="s">
        <v>38</v>
      </c>
      <c r="G87" s="12" t="s">
        <v>3033</v>
      </c>
      <c r="H87" s="10" t="s">
        <v>6953</v>
      </c>
      <c r="I87" s="28"/>
      <c r="J87" s="12"/>
      <c r="K87" s="10" t="s">
        <v>5466</v>
      </c>
    </row>
    <row r="88" spans="1:35" ht="28.8">
      <c r="A88" s="7" t="s">
        <v>6955</v>
      </c>
      <c r="B88" s="16" t="s">
        <v>6952</v>
      </c>
      <c r="C88" s="10"/>
      <c r="D88" s="11" t="s">
        <v>5442</v>
      </c>
      <c r="E88" s="277" t="s">
        <v>26</v>
      </c>
      <c r="F88" s="12" t="s">
        <v>38</v>
      </c>
      <c r="G88" s="12" t="s">
        <v>3033</v>
      </c>
      <c r="H88" s="10" t="s">
        <v>6953</v>
      </c>
      <c r="I88" s="28"/>
      <c r="J88" s="12"/>
      <c r="K88" s="10" t="s">
        <v>6956</v>
      </c>
    </row>
    <row r="89" spans="1:35" ht="43.2">
      <c r="A89" s="7" t="s">
        <v>6957</v>
      </c>
      <c r="B89" s="16" t="s">
        <v>6952</v>
      </c>
      <c r="C89" s="10"/>
      <c r="D89" s="11" t="s">
        <v>5442</v>
      </c>
      <c r="E89" s="277" t="s">
        <v>26</v>
      </c>
      <c r="F89" s="12" t="s">
        <v>38</v>
      </c>
      <c r="G89" s="12" t="s">
        <v>3033</v>
      </c>
      <c r="H89" s="10" t="s">
        <v>6953</v>
      </c>
      <c r="I89" s="181"/>
      <c r="J89" s="12"/>
      <c r="K89" s="28" t="s">
        <v>6958</v>
      </c>
    </row>
    <row r="90" spans="1:35" ht="28.8">
      <c r="A90" s="7" t="s">
        <v>6959</v>
      </c>
      <c r="B90" s="16" t="s">
        <v>6952</v>
      </c>
      <c r="C90" s="10"/>
      <c r="D90" s="11" t="s">
        <v>5442</v>
      </c>
      <c r="E90" s="277" t="s">
        <v>26</v>
      </c>
      <c r="F90" s="12" t="s">
        <v>38</v>
      </c>
      <c r="G90" s="12" t="s">
        <v>376</v>
      </c>
      <c r="H90" s="16" t="s">
        <v>39</v>
      </c>
      <c r="I90" s="28"/>
      <c r="J90" s="12"/>
      <c r="K90" s="10" t="s">
        <v>6960</v>
      </c>
    </row>
    <row r="91" spans="1:35" ht="28.8">
      <c r="A91" s="7" t="s">
        <v>6961</v>
      </c>
      <c r="B91" s="16" t="s">
        <v>6952</v>
      </c>
      <c r="C91" s="10"/>
      <c r="D91" s="11" t="s">
        <v>5442</v>
      </c>
      <c r="E91" s="277" t="s">
        <v>26</v>
      </c>
      <c r="F91" s="12" t="s">
        <v>38</v>
      </c>
      <c r="G91" s="12" t="s">
        <v>3033</v>
      </c>
      <c r="H91" s="10" t="s">
        <v>6960</v>
      </c>
      <c r="I91" s="28"/>
      <c r="J91" s="12"/>
      <c r="K91" s="10" t="s">
        <v>6962</v>
      </c>
    </row>
    <row r="92" spans="1:35" ht="28.8">
      <c r="A92" s="7" t="s">
        <v>6963</v>
      </c>
      <c r="B92" s="16" t="s">
        <v>6952</v>
      </c>
      <c r="C92" s="10"/>
      <c r="D92" s="11" t="s">
        <v>5442</v>
      </c>
      <c r="E92" s="277" t="s">
        <v>26</v>
      </c>
      <c r="F92" s="12" t="s">
        <v>38</v>
      </c>
      <c r="G92" s="12" t="s">
        <v>3033</v>
      </c>
      <c r="H92" s="10" t="s">
        <v>6960</v>
      </c>
      <c r="I92" s="28"/>
      <c r="J92" s="12"/>
      <c r="K92" s="10" t="s">
        <v>6964</v>
      </c>
    </row>
    <row r="93" spans="1:35" ht="28.8">
      <c r="A93" s="7" t="s">
        <v>6957</v>
      </c>
      <c r="B93" s="16" t="s">
        <v>6952</v>
      </c>
      <c r="C93" s="10"/>
      <c r="D93" s="11" t="s">
        <v>5442</v>
      </c>
      <c r="E93" s="277" t="s">
        <v>26</v>
      </c>
      <c r="F93" s="12" t="s">
        <v>38</v>
      </c>
      <c r="G93" s="12" t="s">
        <v>3033</v>
      </c>
      <c r="H93" s="10" t="s">
        <v>6960</v>
      </c>
      <c r="I93" s="28"/>
      <c r="J93" s="12"/>
      <c r="K93" s="10" t="s">
        <v>5451</v>
      </c>
    </row>
    <row r="94" spans="1:35" ht="28.8">
      <c r="A94" s="7" t="s">
        <v>6965</v>
      </c>
      <c r="B94" s="16" t="s">
        <v>6952</v>
      </c>
      <c r="C94" s="10"/>
      <c r="D94" s="11" t="s">
        <v>5442</v>
      </c>
      <c r="E94" s="277" t="s">
        <v>26</v>
      </c>
      <c r="F94" s="12" t="s">
        <v>38</v>
      </c>
      <c r="G94" s="12" t="s">
        <v>376</v>
      </c>
      <c r="H94" s="16" t="s">
        <v>39</v>
      </c>
      <c r="I94" s="28"/>
      <c r="J94" s="12"/>
      <c r="K94" s="10" t="s">
        <v>6966</v>
      </c>
    </row>
    <row r="95" spans="1:35" ht="28.8">
      <c r="A95" s="7" t="s">
        <v>6967</v>
      </c>
      <c r="B95" s="16" t="s">
        <v>6952</v>
      </c>
      <c r="C95" s="10"/>
      <c r="D95" s="11" t="s">
        <v>5442</v>
      </c>
      <c r="E95" s="277" t="s">
        <v>26</v>
      </c>
      <c r="F95" s="12" t="s">
        <v>38</v>
      </c>
      <c r="G95" s="12" t="s">
        <v>125</v>
      </c>
      <c r="H95" s="16" t="s">
        <v>39</v>
      </c>
      <c r="I95" s="28"/>
      <c r="J95" s="12"/>
      <c r="K95" s="10" t="s">
        <v>56</v>
      </c>
    </row>
    <row r="96" spans="1:35" ht="28.8">
      <c r="A96" s="7" t="s">
        <v>6968</v>
      </c>
      <c r="B96" s="16" t="s">
        <v>6952</v>
      </c>
      <c r="C96" s="10"/>
      <c r="D96" s="11" t="s">
        <v>5442</v>
      </c>
      <c r="E96" s="277" t="s">
        <v>26</v>
      </c>
      <c r="F96" s="12" t="s">
        <v>38</v>
      </c>
      <c r="G96" s="12" t="s">
        <v>88</v>
      </c>
      <c r="H96" s="10" t="s">
        <v>56</v>
      </c>
      <c r="I96" s="28"/>
      <c r="J96" s="12"/>
      <c r="K96" s="10" t="s">
        <v>504</v>
      </c>
    </row>
  </sheetData>
  <hyperlinks>
    <hyperlink ref="P3" r:id="rId1" location="id410999" xr:uid="{00000000-0004-0000-0400-000000000000}"/>
    <hyperlink ref="P5" r:id="rId2" location="id410999" xr:uid="{00000000-0004-0000-0400-000001000000}"/>
    <hyperlink ref="P8" r:id="rId3" xr:uid="{00000000-0004-0000-0400-000002000000}"/>
    <hyperlink ref="P13" r:id="rId4" location="free-full-text" xr:uid="{00000000-0004-0000-0400-000003000000}"/>
    <hyperlink ref="P17" r:id="rId5" xr:uid="{00000000-0004-0000-0400-000004000000}"/>
    <hyperlink ref="P28" r:id="rId6" xr:uid="{00000000-0004-0000-0400-000005000000}"/>
    <hyperlink ref="R79" r:id="rId7" xr:uid="{00000000-0004-0000-0400-000006000000}"/>
    <hyperlink ref="S80" r:id="rId8" xr:uid="{00000000-0004-0000-0400-000007000000}"/>
    <hyperlink ref="S81" r:id="rId9" xr:uid="{00000000-0004-0000-0400-000008000000}"/>
    <hyperlink ref="S82" r:id="rId10" xr:uid="{00000000-0004-0000-0400-000009000000}"/>
    <hyperlink ref="S83" r:id="rId11" xr:uid="{00000000-0004-0000-0400-00000A000000}"/>
    <hyperlink ref="S84" r:id="rId12" xr:uid="{00000000-0004-0000-0400-00000B000000}"/>
    <hyperlink ref="S85" r:id="rId13" xr:uid="{00000000-0004-0000-0400-00000C000000}"/>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24"/>
  <sheetViews>
    <sheetView workbookViewId="0"/>
  </sheetViews>
  <sheetFormatPr defaultColWidth="12.6640625" defaultRowHeight="15.75" customHeight="1"/>
  <cols>
    <col min="1" max="1" width="32.6640625" customWidth="1"/>
    <col min="3" max="3" width="25.21875" customWidth="1"/>
  </cols>
  <sheetData>
    <row r="1" spans="1:3" ht="15.75" customHeight="1">
      <c r="A1" s="4" t="s">
        <v>7</v>
      </c>
    </row>
    <row r="2" spans="1:3" ht="15.75" customHeight="1">
      <c r="A2" s="7" t="s">
        <v>28</v>
      </c>
      <c r="B2" s="74" t="s">
        <v>27</v>
      </c>
      <c r="C2" s="74" t="s">
        <v>6969</v>
      </c>
    </row>
    <row r="3" spans="1:3" ht="15.75" customHeight="1">
      <c r="A3" s="7" t="s">
        <v>39</v>
      </c>
      <c r="B3" s="74" t="s">
        <v>38</v>
      </c>
      <c r="C3" s="74" t="s">
        <v>6970</v>
      </c>
    </row>
    <row r="4" spans="1:3" ht="15.75" customHeight="1">
      <c r="A4" s="7" t="s">
        <v>1807</v>
      </c>
      <c r="B4" s="74" t="s">
        <v>38</v>
      </c>
      <c r="C4" s="74" t="s">
        <v>6971</v>
      </c>
    </row>
    <row r="5" spans="1:3" ht="15.75" customHeight="1">
      <c r="A5" s="7" t="s">
        <v>5448</v>
      </c>
      <c r="B5" s="74" t="s">
        <v>38</v>
      </c>
      <c r="C5" s="74" t="s">
        <v>6972</v>
      </c>
    </row>
    <row r="6" spans="1:3" ht="15.75" customHeight="1">
      <c r="A6" s="17" t="s">
        <v>6973</v>
      </c>
      <c r="B6" s="74" t="s">
        <v>38</v>
      </c>
    </row>
    <row r="7" spans="1:3" ht="15.75" customHeight="1">
      <c r="A7" s="7" t="s">
        <v>131</v>
      </c>
      <c r="B7" s="74" t="s">
        <v>130</v>
      </c>
      <c r="C7" s="74" t="s">
        <v>6974</v>
      </c>
    </row>
    <row r="8" spans="1:3" ht="15.75" customHeight="1">
      <c r="A8" s="7" t="s">
        <v>56</v>
      </c>
      <c r="B8" s="74" t="s">
        <v>38</v>
      </c>
      <c r="C8" s="74" t="s">
        <v>6975</v>
      </c>
    </row>
    <row r="9" spans="1:3" ht="15.75" customHeight="1">
      <c r="A9" s="7" t="s">
        <v>1729</v>
      </c>
      <c r="B9" s="74" t="s">
        <v>27</v>
      </c>
      <c r="C9" s="74" t="s">
        <v>6976</v>
      </c>
    </row>
    <row r="10" spans="1:3" ht="15.75" customHeight="1">
      <c r="A10" s="7" t="s">
        <v>267</v>
      </c>
      <c r="B10" s="74" t="s">
        <v>266</v>
      </c>
      <c r="C10" s="74" t="s">
        <v>6977</v>
      </c>
    </row>
    <row r="11" spans="1:3" ht="15.6">
      <c r="A11" s="17" t="s">
        <v>64</v>
      </c>
      <c r="B11" s="74" t="s">
        <v>38</v>
      </c>
      <c r="C11" s="74" t="s">
        <v>6978</v>
      </c>
    </row>
    <row r="12" spans="1:3" ht="15.6">
      <c r="A12" s="17" t="s">
        <v>6979</v>
      </c>
      <c r="B12" s="74" t="s">
        <v>38</v>
      </c>
      <c r="C12" s="74" t="s">
        <v>6980</v>
      </c>
    </row>
    <row r="13" spans="1:3" ht="15.6">
      <c r="A13" s="17" t="s">
        <v>711</v>
      </c>
      <c r="B13" s="74" t="s">
        <v>130</v>
      </c>
      <c r="C13" s="74" t="s">
        <v>6981</v>
      </c>
    </row>
    <row r="14" spans="1:3" ht="15.6">
      <c r="A14" s="7" t="s">
        <v>2873</v>
      </c>
      <c r="B14" s="74" t="s">
        <v>27</v>
      </c>
      <c r="C14" s="74" t="s">
        <v>6982</v>
      </c>
    </row>
    <row r="15" spans="1:3" ht="15.6">
      <c r="A15" s="17" t="s">
        <v>74</v>
      </c>
      <c r="B15" s="74" t="s">
        <v>38</v>
      </c>
      <c r="C15" s="74" t="s">
        <v>6980</v>
      </c>
    </row>
    <row r="16" spans="1:3" ht="15.6">
      <c r="A16" s="17" t="s">
        <v>741</v>
      </c>
      <c r="B16" s="74" t="s">
        <v>266</v>
      </c>
      <c r="C16" s="74" t="s">
        <v>6983</v>
      </c>
    </row>
    <row r="17" spans="1:3" ht="15.6">
      <c r="A17" s="17" t="s">
        <v>3448</v>
      </c>
      <c r="B17" s="74" t="s">
        <v>38</v>
      </c>
      <c r="C17" s="74" t="s">
        <v>6984</v>
      </c>
    </row>
    <row r="18" spans="1:3" ht="15.6">
      <c r="A18" s="17" t="s">
        <v>940</v>
      </c>
      <c r="B18" s="74" t="s">
        <v>6985</v>
      </c>
      <c r="C18" s="74" t="s">
        <v>6986</v>
      </c>
    </row>
    <row r="19" spans="1:3" ht="15.6">
      <c r="A19" s="17" t="s">
        <v>1581</v>
      </c>
      <c r="B19" s="74" t="s">
        <v>1580</v>
      </c>
      <c r="C19" s="74" t="s">
        <v>6987</v>
      </c>
    </row>
    <row r="20" spans="1:3" ht="15.6">
      <c r="A20" s="17" t="s">
        <v>1089</v>
      </c>
      <c r="B20" s="74" t="s">
        <v>130</v>
      </c>
      <c r="C20" s="74" t="s">
        <v>6988</v>
      </c>
    </row>
    <row r="21" spans="1:3" ht="15.6">
      <c r="A21" s="17" t="s">
        <v>6321</v>
      </c>
      <c r="B21" s="74" t="s">
        <v>1580</v>
      </c>
      <c r="C21" s="74" t="s">
        <v>6989</v>
      </c>
    </row>
    <row r="22" spans="1:3" ht="15.6">
      <c r="A22" s="17" t="s">
        <v>6990</v>
      </c>
      <c r="B22" s="74" t="s">
        <v>38</v>
      </c>
    </row>
    <row r="23" spans="1:3" ht="13.2">
      <c r="A23" s="74" t="s">
        <v>1714</v>
      </c>
      <c r="B23" s="74" t="s">
        <v>266</v>
      </c>
      <c r="C23" s="74">
        <v>57310</v>
      </c>
    </row>
    <row r="24" spans="1:3" ht="13.2">
      <c r="A24" s="74" t="s">
        <v>4543</v>
      </c>
      <c r="B24" s="74" t="s">
        <v>38</v>
      </c>
      <c r="C24" s="74">
        <v>63682</v>
      </c>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0"/>
  <sheetViews>
    <sheetView workbookViewId="0"/>
  </sheetViews>
  <sheetFormatPr defaultColWidth="12.6640625" defaultRowHeight="15.75" customHeight="1"/>
  <cols>
    <col min="1" max="1" width="7.6640625" customWidth="1"/>
    <col min="2" max="2" width="32.77734375" customWidth="1"/>
    <col min="3" max="3" width="7.6640625" customWidth="1"/>
    <col min="4" max="4" width="14.44140625" customWidth="1"/>
    <col min="6" max="6" width="23" customWidth="1"/>
  </cols>
  <sheetData>
    <row r="1" spans="1:6" ht="15.75" customHeight="1">
      <c r="A1" s="248" t="s">
        <v>6991</v>
      </c>
      <c r="B1" s="248" t="s">
        <v>6992</v>
      </c>
      <c r="C1" s="248" t="s">
        <v>6991</v>
      </c>
      <c r="D1" s="248" t="s">
        <v>6993</v>
      </c>
      <c r="F1" s="278" t="s">
        <v>6994</v>
      </c>
    </row>
    <row r="2" spans="1:6" ht="15.75" customHeight="1">
      <c r="A2" s="17">
        <v>175763</v>
      </c>
      <c r="B2" s="17" t="s">
        <v>28</v>
      </c>
      <c r="C2" s="17">
        <v>33019</v>
      </c>
      <c r="D2" s="17" t="s">
        <v>6995</v>
      </c>
      <c r="F2" s="257" t="s">
        <v>3829</v>
      </c>
    </row>
    <row r="3" spans="1:6" ht="15.75" customHeight="1">
      <c r="A3" s="17">
        <v>64283</v>
      </c>
      <c r="B3" s="17" t="s">
        <v>74</v>
      </c>
      <c r="C3" s="17">
        <v>15377</v>
      </c>
      <c r="D3" s="17" t="s">
        <v>6996</v>
      </c>
      <c r="F3" s="257" t="s">
        <v>3562</v>
      </c>
    </row>
    <row r="4" spans="1:6" ht="15.75" customHeight="1">
      <c r="A4" s="17">
        <v>58756</v>
      </c>
      <c r="B4" s="17" t="s">
        <v>6997</v>
      </c>
      <c r="C4" s="17">
        <v>58057</v>
      </c>
      <c r="D4" s="17" t="s">
        <v>258</v>
      </c>
      <c r="F4" s="257" t="s">
        <v>5743</v>
      </c>
    </row>
    <row r="5" spans="1:6" ht="15.75" customHeight="1">
      <c r="A5" s="17">
        <v>15441</v>
      </c>
      <c r="B5" s="17" t="s">
        <v>267</v>
      </c>
      <c r="C5" s="17">
        <v>49263</v>
      </c>
      <c r="D5" s="17" t="s">
        <v>332</v>
      </c>
      <c r="F5" s="257" t="s">
        <v>5700</v>
      </c>
    </row>
    <row r="6" spans="1:6" ht="15.75" customHeight="1">
      <c r="A6" s="17">
        <v>58622</v>
      </c>
      <c r="B6" s="17" t="s">
        <v>1172</v>
      </c>
      <c r="C6" s="17">
        <v>10418</v>
      </c>
      <c r="D6" s="17" t="s">
        <v>29</v>
      </c>
      <c r="F6" s="257" t="s">
        <v>5706</v>
      </c>
    </row>
    <row r="7" spans="1:6" ht="15.75" customHeight="1">
      <c r="A7" s="17">
        <v>58553</v>
      </c>
      <c r="B7" s="17" t="s">
        <v>56</v>
      </c>
      <c r="C7" s="17">
        <v>10280</v>
      </c>
      <c r="D7" s="17" t="s">
        <v>6998</v>
      </c>
      <c r="F7" s="257" t="s">
        <v>4593</v>
      </c>
    </row>
    <row r="8" spans="1:6" ht="15.75" customHeight="1">
      <c r="A8" s="17">
        <v>57665</v>
      </c>
      <c r="B8" s="17" t="s">
        <v>711</v>
      </c>
      <c r="C8" s="17"/>
      <c r="D8" s="17"/>
      <c r="F8" s="257" t="s">
        <v>6999</v>
      </c>
    </row>
    <row r="9" spans="1:6" ht="15.75" customHeight="1">
      <c r="A9" s="17">
        <v>58635</v>
      </c>
      <c r="B9" s="17" t="s">
        <v>64</v>
      </c>
      <c r="C9" s="17"/>
      <c r="D9" s="17"/>
      <c r="F9" s="257" t="s">
        <v>3545</v>
      </c>
    </row>
    <row r="10" spans="1:6" ht="15.75" customHeight="1">
      <c r="A10" s="17">
        <v>15440</v>
      </c>
      <c r="B10" s="17" t="s">
        <v>741</v>
      </c>
      <c r="C10" s="17"/>
      <c r="D10" s="17"/>
      <c r="F10" s="257" t="s">
        <v>5847</v>
      </c>
    </row>
    <row r="11" spans="1:6" ht="15.6">
      <c r="A11" s="17">
        <v>138223</v>
      </c>
      <c r="B11" s="17" t="s">
        <v>3448</v>
      </c>
      <c r="C11" s="17"/>
      <c r="D11" s="17"/>
      <c r="F11" s="257" t="s">
        <v>7000</v>
      </c>
    </row>
    <row r="12" spans="1:6" ht="15.6">
      <c r="A12" s="17">
        <v>128769</v>
      </c>
      <c r="B12" s="17" t="s">
        <v>7001</v>
      </c>
      <c r="C12" s="17"/>
      <c r="D12" s="17"/>
      <c r="F12" s="262"/>
    </row>
    <row r="13" spans="1:6" ht="15.6">
      <c r="A13" s="17">
        <v>57907</v>
      </c>
      <c r="B13" s="17" t="s">
        <v>940</v>
      </c>
      <c r="C13" s="17"/>
      <c r="D13" s="17"/>
      <c r="F13" s="262"/>
    </row>
    <row r="14" spans="1:6" ht="15.6">
      <c r="A14" s="17">
        <v>64801</v>
      </c>
      <c r="B14" s="17" t="s">
        <v>1581</v>
      </c>
      <c r="C14" s="17"/>
      <c r="D14" s="17"/>
      <c r="F14" s="262"/>
    </row>
    <row r="15" spans="1:6" ht="15.6">
      <c r="A15" s="17">
        <v>61984</v>
      </c>
      <c r="B15" s="17" t="s">
        <v>1089</v>
      </c>
      <c r="C15" s="17"/>
      <c r="D15" s="17"/>
      <c r="F15" s="262"/>
    </row>
    <row r="16" spans="1:6" ht="15.6">
      <c r="A16" s="17">
        <v>58206</v>
      </c>
      <c r="B16" s="17" t="s">
        <v>7002</v>
      </c>
      <c r="C16" s="17"/>
      <c r="D16" s="17"/>
      <c r="F16" s="262"/>
    </row>
    <row r="17" spans="1:6" ht="15.6">
      <c r="A17" s="17"/>
      <c r="B17" s="17"/>
      <c r="C17" s="17"/>
      <c r="D17" s="17"/>
      <c r="F17" s="262"/>
    </row>
    <row r="18" spans="1:6" ht="15.6">
      <c r="A18" s="17"/>
      <c r="B18" s="17"/>
      <c r="C18" s="17"/>
      <c r="D18" s="17"/>
      <c r="F18" s="262"/>
    </row>
    <row r="19" spans="1:6" ht="15.6">
      <c r="A19" s="17"/>
      <c r="B19" s="17"/>
      <c r="C19" s="17"/>
      <c r="D19" s="17"/>
      <c r="F19" s="262"/>
    </row>
    <row r="20" spans="1:6" ht="15.6">
      <c r="A20" s="17"/>
      <c r="B20" s="17"/>
      <c r="C20" s="17"/>
      <c r="D20" s="17"/>
      <c r="F20" s="262"/>
    </row>
    <row r="21" spans="1:6" ht="15.6">
      <c r="A21" s="17"/>
      <c r="B21" s="17"/>
      <c r="C21" s="17"/>
      <c r="D21" s="17"/>
      <c r="F21" s="262"/>
    </row>
    <row r="22" spans="1:6" ht="15.6">
      <c r="A22" s="17"/>
      <c r="B22" s="17"/>
      <c r="C22" s="17"/>
      <c r="D22" s="17"/>
      <c r="F22" s="262"/>
    </row>
    <row r="23" spans="1:6" ht="15.6">
      <c r="A23" s="17"/>
      <c r="B23" s="17"/>
      <c r="C23" s="17"/>
      <c r="D23" s="17"/>
      <c r="F23" s="262"/>
    </row>
    <row r="24" spans="1:6" ht="15.6">
      <c r="A24" s="17"/>
      <c r="B24" s="17"/>
      <c r="C24" s="17"/>
      <c r="D24" s="17"/>
      <c r="F24" s="262"/>
    </row>
    <row r="25" spans="1:6" ht="15.6">
      <c r="A25" s="17"/>
      <c r="B25" s="17"/>
      <c r="C25" s="17"/>
      <c r="D25" s="17"/>
      <c r="F25" s="262"/>
    </row>
    <row r="26" spans="1:6" ht="15.6">
      <c r="A26" s="17"/>
      <c r="B26" s="17"/>
      <c r="C26" s="17"/>
      <c r="D26" s="17"/>
      <c r="F26" s="262"/>
    </row>
    <row r="27" spans="1:6" ht="15.6">
      <c r="A27" s="17"/>
      <c r="B27" s="17"/>
      <c r="C27" s="17"/>
      <c r="D27" s="17"/>
      <c r="F27" s="262"/>
    </row>
    <row r="28" spans="1:6" ht="15.6">
      <c r="A28" s="17"/>
      <c r="B28" s="17"/>
      <c r="C28" s="17"/>
      <c r="D28" s="17"/>
      <c r="F28" s="262"/>
    </row>
    <row r="29" spans="1:6" ht="15.6">
      <c r="A29" s="17"/>
      <c r="B29" s="17"/>
      <c r="C29" s="17"/>
      <c r="D29" s="17"/>
      <c r="F29" s="262"/>
    </row>
    <row r="30" spans="1:6" ht="15.6">
      <c r="A30" s="17"/>
      <c r="B30" s="17"/>
      <c r="C30" s="17"/>
      <c r="D30" s="17"/>
      <c r="F30" s="262"/>
    </row>
    <row r="31" spans="1:6" ht="15.6">
      <c r="A31" s="17"/>
      <c r="B31" s="17"/>
      <c r="C31" s="17"/>
      <c r="D31" s="17"/>
      <c r="F31" s="262"/>
    </row>
    <row r="32" spans="1:6" ht="15.6">
      <c r="A32" s="17"/>
      <c r="B32" s="17"/>
      <c r="C32" s="17"/>
      <c r="D32" s="17"/>
      <c r="F32" s="262"/>
    </row>
    <row r="33" spans="1:6" ht="15.6">
      <c r="A33" s="17"/>
      <c r="B33" s="17"/>
      <c r="C33" s="17"/>
      <c r="D33" s="17"/>
      <c r="F33" s="262"/>
    </row>
    <row r="34" spans="1:6" ht="15.6">
      <c r="A34" s="17"/>
      <c r="B34" s="17"/>
      <c r="C34" s="17"/>
      <c r="D34" s="17"/>
      <c r="F34" s="262"/>
    </row>
    <row r="35" spans="1:6" ht="15.6">
      <c r="A35" s="17"/>
      <c r="B35" s="17"/>
      <c r="C35" s="17"/>
      <c r="D35" s="17"/>
      <c r="F35" s="262"/>
    </row>
    <row r="36" spans="1:6" ht="15.6">
      <c r="A36" s="17"/>
      <c r="B36" s="17"/>
      <c r="C36" s="17"/>
      <c r="D36" s="17"/>
      <c r="F36" s="262"/>
    </row>
    <row r="37" spans="1:6" ht="15.6">
      <c r="A37" s="17"/>
      <c r="B37" s="17"/>
      <c r="C37" s="17"/>
      <c r="D37" s="17"/>
      <c r="F37" s="262"/>
    </row>
    <row r="38" spans="1:6" ht="15.6">
      <c r="A38" s="17"/>
      <c r="B38" s="17"/>
      <c r="C38" s="17"/>
      <c r="D38" s="17"/>
      <c r="F38" s="262"/>
    </row>
    <row r="39" spans="1:6" ht="15.6">
      <c r="A39" s="17"/>
      <c r="B39" s="17"/>
      <c r="C39" s="17"/>
      <c r="D39" s="17"/>
      <c r="F39" s="262"/>
    </row>
    <row r="40" spans="1:6" ht="15.6">
      <c r="A40" s="17"/>
      <c r="B40" s="17"/>
      <c r="C40" s="17"/>
      <c r="D40" s="17"/>
      <c r="F40" s="262"/>
    </row>
    <row r="41" spans="1:6" ht="15.6">
      <c r="A41" s="17"/>
      <c r="B41" s="17"/>
      <c r="C41" s="17"/>
      <c r="D41" s="17"/>
      <c r="F41" s="262"/>
    </row>
    <row r="42" spans="1:6" ht="15.6">
      <c r="A42" s="17"/>
      <c r="B42" s="17"/>
      <c r="C42" s="17"/>
      <c r="D42" s="17"/>
      <c r="F42" s="262"/>
    </row>
    <row r="43" spans="1:6" ht="15.6">
      <c r="A43" s="17"/>
      <c r="B43" s="17"/>
      <c r="C43" s="17"/>
      <c r="D43" s="17"/>
      <c r="F43" s="262"/>
    </row>
    <row r="44" spans="1:6" ht="15.6">
      <c r="A44" s="17"/>
      <c r="B44" s="17"/>
      <c r="C44" s="17"/>
      <c r="D44" s="17"/>
      <c r="F44" s="262"/>
    </row>
    <row r="45" spans="1:6" ht="15.6">
      <c r="A45" s="17"/>
      <c r="B45" s="17"/>
      <c r="C45" s="17"/>
      <c r="D45" s="17"/>
      <c r="F45" s="262"/>
    </row>
    <row r="46" spans="1:6" ht="15.6">
      <c r="A46" s="17"/>
      <c r="B46" s="17"/>
      <c r="C46" s="17"/>
      <c r="D46" s="17"/>
      <c r="F46" s="262"/>
    </row>
    <row r="47" spans="1:6" ht="15.6">
      <c r="A47" s="17"/>
      <c r="B47" s="17"/>
      <c r="C47" s="17"/>
      <c r="D47" s="17"/>
      <c r="F47" s="262"/>
    </row>
    <row r="48" spans="1:6" ht="15.6">
      <c r="A48" s="17"/>
      <c r="B48" s="17"/>
      <c r="C48" s="17"/>
      <c r="D48" s="17"/>
      <c r="F48" s="262"/>
    </row>
    <row r="49" spans="1:6" ht="15.6">
      <c r="A49" s="17"/>
      <c r="B49" s="17"/>
      <c r="C49" s="17"/>
      <c r="D49" s="17"/>
      <c r="F49" s="262"/>
    </row>
    <row r="50" spans="1:6" ht="15.6">
      <c r="A50" s="17"/>
      <c r="B50" s="17"/>
      <c r="C50" s="17"/>
      <c r="D50" s="17"/>
      <c r="F50" s="262"/>
    </row>
    <row r="51" spans="1:6" ht="15.6">
      <c r="A51" s="17"/>
      <c r="B51" s="17"/>
      <c r="C51" s="17"/>
      <c r="D51" s="17"/>
      <c r="F51" s="262"/>
    </row>
    <row r="52" spans="1:6" ht="15.6">
      <c r="A52" s="17"/>
      <c r="B52" s="17"/>
      <c r="C52" s="17"/>
      <c r="D52" s="17"/>
      <c r="F52" s="262"/>
    </row>
    <row r="53" spans="1:6" ht="15.6">
      <c r="A53" s="17"/>
      <c r="B53" s="17"/>
      <c r="C53" s="17"/>
      <c r="D53" s="17"/>
      <c r="F53" s="262"/>
    </row>
    <row r="54" spans="1:6" ht="15.6">
      <c r="A54" s="17"/>
      <c r="B54" s="17"/>
      <c r="C54" s="17"/>
      <c r="D54" s="17"/>
      <c r="F54" s="262"/>
    </row>
    <row r="55" spans="1:6" ht="15.6">
      <c r="A55" s="17"/>
      <c r="B55" s="17"/>
      <c r="C55" s="17"/>
      <c r="D55" s="17"/>
      <c r="F55" s="262"/>
    </row>
    <row r="56" spans="1:6" ht="15.6">
      <c r="A56" s="17"/>
      <c r="B56" s="17"/>
      <c r="C56" s="17"/>
      <c r="D56" s="17"/>
      <c r="F56" s="262"/>
    </row>
    <row r="57" spans="1:6" ht="15.6">
      <c r="A57" s="17"/>
      <c r="B57" s="17"/>
      <c r="C57" s="17"/>
      <c r="D57" s="17"/>
      <c r="F57" s="262"/>
    </row>
    <row r="58" spans="1:6" ht="15.6">
      <c r="A58" s="17"/>
      <c r="B58" s="17"/>
      <c r="C58" s="17"/>
      <c r="D58" s="17"/>
      <c r="F58" s="262"/>
    </row>
    <row r="59" spans="1:6" ht="15.6">
      <c r="A59" s="17"/>
      <c r="B59" s="17"/>
      <c r="C59" s="17"/>
      <c r="D59" s="17"/>
      <c r="F59" s="262"/>
    </row>
    <row r="60" spans="1:6" ht="15.6">
      <c r="A60" s="17"/>
      <c r="B60" s="17"/>
      <c r="C60" s="17"/>
      <c r="D60" s="17"/>
      <c r="F60" s="262"/>
    </row>
    <row r="61" spans="1:6" ht="15.6">
      <c r="A61" s="17"/>
      <c r="B61" s="17"/>
      <c r="C61" s="17"/>
      <c r="D61" s="17"/>
      <c r="F61" s="262"/>
    </row>
    <row r="62" spans="1:6" ht="15.6">
      <c r="A62" s="17"/>
      <c r="B62" s="17"/>
      <c r="C62" s="17"/>
      <c r="D62" s="17"/>
      <c r="F62" s="262"/>
    </row>
    <row r="63" spans="1:6" ht="15.6">
      <c r="A63" s="17"/>
      <c r="B63" s="17"/>
      <c r="C63" s="17"/>
      <c r="D63" s="17"/>
      <c r="F63" s="262"/>
    </row>
    <row r="64" spans="1:6" ht="15.6">
      <c r="A64" s="17"/>
      <c r="B64" s="17"/>
      <c r="C64" s="17"/>
      <c r="D64" s="17"/>
      <c r="F64" s="262"/>
    </row>
    <row r="65" spans="1:6" ht="15.6">
      <c r="A65" s="17"/>
      <c r="B65" s="17"/>
      <c r="C65" s="17"/>
      <c r="D65" s="17"/>
      <c r="F65" s="262"/>
    </row>
    <row r="66" spans="1:6" ht="15.6">
      <c r="A66" s="17"/>
      <c r="B66" s="17"/>
      <c r="C66" s="17"/>
      <c r="D66" s="17"/>
      <c r="F66" s="262"/>
    </row>
    <row r="67" spans="1:6" ht="15.6">
      <c r="A67" s="17"/>
      <c r="B67" s="17"/>
      <c r="C67" s="17"/>
      <c r="D67" s="17"/>
      <c r="F67" s="262"/>
    </row>
    <row r="68" spans="1:6" ht="15.6">
      <c r="A68" s="17"/>
      <c r="B68" s="17"/>
      <c r="C68" s="17"/>
      <c r="D68" s="17"/>
      <c r="F68" s="262"/>
    </row>
    <row r="69" spans="1:6" ht="15.6">
      <c r="A69" s="17"/>
      <c r="B69" s="17"/>
      <c r="C69" s="17"/>
      <c r="D69" s="17"/>
      <c r="F69" s="262"/>
    </row>
    <row r="70" spans="1:6" ht="15.6">
      <c r="A70" s="17"/>
      <c r="B70" s="17"/>
      <c r="C70" s="17"/>
      <c r="D70" s="17"/>
      <c r="F70" s="262"/>
    </row>
    <row r="71" spans="1:6" ht="15.6">
      <c r="A71" s="17"/>
      <c r="B71" s="17"/>
      <c r="C71" s="17"/>
      <c r="D71" s="17"/>
      <c r="F71" s="262"/>
    </row>
    <row r="72" spans="1:6" ht="15.6">
      <c r="A72" s="17"/>
      <c r="B72" s="17"/>
      <c r="C72" s="17"/>
      <c r="D72" s="17"/>
      <c r="F72" s="262"/>
    </row>
    <row r="73" spans="1:6" ht="15.6">
      <c r="A73" s="17"/>
      <c r="B73" s="17"/>
      <c r="C73" s="17"/>
      <c r="D73" s="17"/>
      <c r="F73" s="262"/>
    </row>
    <row r="74" spans="1:6" ht="15.6">
      <c r="A74" s="17"/>
      <c r="B74" s="17"/>
      <c r="C74" s="17"/>
      <c r="D74" s="17"/>
      <c r="F74" s="262"/>
    </row>
    <row r="75" spans="1:6" ht="15.6">
      <c r="A75" s="17"/>
      <c r="B75" s="17"/>
      <c r="C75" s="17"/>
      <c r="D75" s="17"/>
      <c r="F75" s="262"/>
    </row>
    <row r="76" spans="1:6" ht="15.6">
      <c r="A76" s="17"/>
      <c r="B76" s="17"/>
      <c r="C76" s="17"/>
      <c r="D76" s="17"/>
      <c r="F76" s="262"/>
    </row>
    <row r="77" spans="1:6" ht="15.6">
      <c r="A77" s="17"/>
      <c r="B77" s="17"/>
      <c r="C77" s="17"/>
      <c r="D77" s="17"/>
      <c r="F77" s="262"/>
    </row>
    <row r="78" spans="1:6" ht="15.6">
      <c r="A78" s="17"/>
      <c r="B78" s="17"/>
      <c r="C78" s="17"/>
      <c r="D78" s="17"/>
      <c r="F78" s="262"/>
    </row>
    <row r="79" spans="1:6" ht="15.6">
      <c r="A79" s="17"/>
      <c r="B79" s="17"/>
      <c r="C79" s="17"/>
      <c r="D79" s="17"/>
      <c r="F79" s="262"/>
    </row>
    <row r="80" spans="1:6" ht="15.6">
      <c r="A80" s="17"/>
      <c r="B80" s="17"/>
      <c r="C80" s="17"/>
      <c r="D80" s="17"/>
      <c r="F80" s="262"/>
    </row>
    <row r="81" spans="1:6" ht="15.6">
      <c r="A81" s="17"/>
      <c r="B81" s="17"/>
      <c r="C81" s="17"/>
      <c r="D81" s="17"/>
      <c r="F81" s="262"/>
    </row>
    <row r="82" spans="1:6" ht="15.6">
      <c r="A82" s="17"/>
      <c r="B82" s="17"/>
      <c r="C82" s="17"/>
      <c r="D82" s="17"/>
      <c r="F82" s="262"/>
    </row>
    <row r="83" spans="1:6" ht="15.6">
      <c r="A83" s="17"/>
      <c r="B83" s="17"/>
      <c r="C83" s="17"/>
      <c r="D83" s="17"/>
      <c r="F83" s="262"/>
    </row>
    <row r="84" spans="1:6" ht="15.6">
      <c r="A84" s="17"/>
      <c r="B84" s="17"/>
      <c r="C84" s="17"/>
      <c r="D84" s="17"/>
      <c r="F84" s="262"/>
    </row>
    <row r="85" spans="1:6" ht="15.6">
      <c r="A85" s="17"/>
      <c r="B85" s="17"/>
      <c r="C85" s="17"/>
      <c r="D85" s="17"/>
      <c r="F85" s="262"/>
    </row>
    <row r="86" spans="1:6" ht="15.6">
      <c r="A86" s="17"/>
      <c r="B86" s="17"/>
      <c r="C86" s="17"/>
      <c r="D86" s="17"/>
      <c r="F86" s="262"/>
    </row>
    <row r="87" spans="1:6" ht="15.6">
      <c r="A87" s="17"/>
      <c r="B87" s="17"/>
      <c r="C87" s="17"/>
      <c r="D87" s="17"/>
      <c r="F87" s="262"/>
    </row>
    <row r="88" spans="1:6" ht="15.6">
      <c r="A88" s="17"/>
      <c r="B88" s="17"/>
      <c r="C88" s="17"/>
      <c r="D88" s="17"/>
      <c r="F88" s="262"/>
    </row>
    <row r="89" spans="1:6" ht="15.6">
      <c r="A89" s="17"/>
      <c r="B89" s="17"/>
      <c r="C89" s="17"/>
      <c r="D89" s="17"/>
      <c r="F89" s="262"/>
    </row>
    <row r="90" spans="1:6" ht="15.6">
      <c r="A90" s="17"/>
      <c r="B90" s="17"/>
      <c r="C90" s="17"/>
      <c r="D90" s="17"/>
      <c r="F90" s="262"/>
    </row>
    <row r="91" spans="1:6" ht="15.6">
      <c r="A91" s="17"/>
      <c r="B91" s="17"/>
      <c r="C91" s="17"/>
      <c r="D91" s="17"/>
      <c r="F91" s="262"/>
    </row>
    <row r="92" spans="1:6" ht="15.6">
      <c r="A92" s="17"/>
      <c r="B92" s="17"/>
      <c r="C92" s="17"/>
      <c r="D92" s="17"/>
      <c r="F92" s="262"/>
    </row>
    <row r="93" spans="1:6" ht="15.6">
      <c r="A93" s="17"/>
      <c r="B93" s="17"/>
      <c r="C93" s="17"/>
      <c r="D93" s="17"/>
      <c r="F93" s="262"/>
    </row>
    <row r="94" spans="1:6" ht="15.6">
      <c r="A94" s="17"/>
      <c r="B94" s="17"/>
      <c r="C94" s="17"/>
      <c r="D94" s="17"/>
      <c r="F94" s="262"/>
    </row>
    <row r="95" spans="1:6" ht="15.6">
      <c r="A95" s="17"/>
      <c r="B95" s="17"/>
      <c r="C95" s="17"/>
      <c r="D95" s="17"/>
      <c r="F95" s="262"/>
    </row>
    <row r="96" spans="1:6" ht="15.6">
      <c r="A96" s="17"/>
      <c r="B96" s="17"/>
      <c r="C96" s="17"/>
      <c r="D96" s="17"/>
      <c r="F96" s="262"/>
    </row>
    <row r="97" spans="1:6" ht="15.6">
      <c r="A97" s="17"/>
      <c r="B97" s="17"/>
      <c r="C97" s="17"/>
      <c r="D97" s="17"/>
      <c r="F97" s="262"/>
    </row>
    <row r="98" spans="1:6" ht="15.6">
      <c r="A98" s="17"/>
      <c r="B98" s="17"/>
      <c r="C98" s="17"/>
      <c r="D98" s="17"/>
      <c r="F98" s="262"/>
    </row>
    <row r="99" spans="1:6" ht="15.6">
      <c r="A99" s="17"/>
      <c r="B99" s="17"/>
      <c r="C99" s="17"/>
      <c r="D99" s="17"/>
      <c r="F99" s="262"/>
    </row>
    <row r="100" spans="1:6" ht="15.6">
      <c r="A100" s="17"/>
      <c r="B100" s="17"/>
      <c r="C100" s="17"/>
      <c r="D100" s="17"/>
      <c r="F100" s="262"/>
    </row>
    <row r="101" spans="1:6" ht="15.6">
      <c r="A101" s="17"/>
      <c r="B101" s="17"/>
      <c r="C101" s="17"/>
      <c r="D101" s="17"/>
      <c r="F101" s="262"/>
    </row>
    <row r="102" spans="1:6" ht="15.6">
      <c r="A102" s="17"/>
      <c r="B102" s="17"/>
      <c r="C102" s="17"/>
      <c r="D102" s="17"/>
      <c r="F102" s="262"/>
    </row>
    <row r="103" spans="1:6" ht="15.6">
      <c r="A103" s="17"/>
      <c r="B103" s="17"/>
      <c r="C103" s="17"/>
      <c r="D103" s="17"/>
      <c r="F103" s="262"/>
    </row>
    <row r="104" spans="1:6" ht="15.6">
      <c r="A104" s="17"/>
      <c r="B104" s="17"/>
      <c r="C104" s="17"/>
      <c r="D104" s="17"/>
      <c r="F104" s="262"/>
    </row>
    <row r="105" spans="1:6" ht="15.6">
      <c r="A105" s="17"/>
      <c r="B105" s="17"/>
      <c r="C105" s="17"/>
      <c r="D105" s="17"/>
      <c r="F105" s="262"/>
    </row>
    <row r="106" spans="1:6" ht="15.6">
      <c r="A106" s="17"/>
      <c r="B106" s="17"/>
      <c r="C106" s="17"/>
      <c r="D106" s="17"/>
      <c r="F106" s="262"/>
    </row>
    <row r="107" spans="1:6" ht="15.6">
      <c r="A107" s="17"/>
      <c r="B107" s="17"/>
      <c r="C107" s="17"/>
      <c r="D107" s="17"/>
      <c r="F107" s="262"/>
    </row>
    <row r="108" spans="1:6" ht="15.6">
      <c r="A108" s="17"/>
      <c r="B108" s="17"/>
      <c r="C108" s="17"/>
      <c r="D108" s="17"/>
      <c r="F108" s="262"/>
    </row>
    <row r="109" spans="1:6" ht="15.6">
      <c r="A109" s="17"/>
      <c r="B109" s="17"/>
      <c r="C109" s="17"/>
      <c r="D109" s="17"/>
      <c r="F109" s="262"/>
    </row>
    <row r="110" spans="1:6" ht="15.6">
      <c r="A110" s="17"/>
      <c r="B110" s="17"/>
      <c r="C110" s="17"/>
      <c r="D110" s="17"/>
      <c r="F110" s="262"/>
    </row>
    <row r="111" spans="1:6" ht="15.6">
      <c r="A111" s="17"/>
      <c r="B111" s="17"/>
      <c r="C111" s="17"/>
      <c r="D111" s="17"/>
      <c r="F111" s="262"/>
    </row>
    <row r="112" spans="1:6" ht="15.6">
      <c r="A112" s="17"/>
      <c r="B112" s="17"/>
      <c r="C112" s="17"/>
      <c r="D112" s="17"/>
      <c r="F112" s="262"/>
    </row>
    <row r="113" spans="1:6" ht="15.6">
      <c r="A113" s="17"/>
      <c r="B113" s="17"/>
      <c r="C113" s="17"/>
      <c r="D113" s="17"/>
      <c r="F113" s="262"/>
    </row>
    <row r="114" spans="1:6" ht="15.6">
      <c r="A114" s="17"/>
      <c r="B114" s="17"/>
      <c r="C114" s="17"/>
      <c r="D114" s="17"/>
      <c r="F114" s="262"/>
    </row>
    <row r="115" spans="1:6" ht="15.6">
      <c r="A115" s="17"/>
      <c r="B115" s="17"/>
      <c r="C115" s="17"/>
      <c r="D115" s="17"/>
      <c r="F115" s="262"/>
    </row>
    <row r="116" spans="1:6" ht="15.6">
      <c r="A116" s="17"/>
      <c r="B116" s="17"/>
      <c r="C116" s="17"/>
      <c r="D116" s="17"/>
      <c r="F116" s="262"/>
    </row>
    <row r="117" spans="1:6" ht="15.6">
      <c r="A117" s="17"/>
      <c r="B117" s="17"/>
      <c r="C117" s="17"/>
      <c r="D117" s="17"/>
      <c r="F117" s="262"/>
    </row>
    <row r="118" spans="1:6" ht="15.6">
      <c r="A118" s="17"/>
      <c r="B118" s="17"/>
      <c r="C118" s="17"/>
      <c r="D118" s="17"/>
      <c r="F118" s="262"/>
    </row>
    <row r="119" spans="1:6" ht="15.6">
      <c r="A119" s="17"/>
      <c r="B119" s="17"/>
      <c r="C119" s="17"/>
      <c r="D119" s="17"/>
      <c r="F119" s="262"/>
    </row>
    <row r="120" spans="1:6" ht="15.6">
      <c r="A120" s="17"/>
      <c r="B120" s="17"/>
      <c r="C120" s="17"/>
      <c r="D120" s="17"/>
      <c r="F120" s="262"/>
    </row>
    <row r="121" spans="1:6" ht="15.6">
      <c r="A121" s="17"/>
      <c r="B121" s="17"/>
      <c r="C121" s="17"/>
      <c r="D121" s="17"/>
      <c r="F121" s="262"/>
    </row>
    <row r="122" spans="1:6" ht="15.6">
      <c r="A122" s="17"/>
      <c r="B122" s="17"/>
      <c r="C122" s="17"/>
      <c r="D122" s="17"/>
      <c r="F122" s="262"/>
    </row>
    <row r="123" spans="1:6" ht="15.6">
      <c r="A123" s="17"/>
      <c r="B123" s="17"/>
      <c r="C123" s="17"/>
      <c r="D123" s="17"/>
      <c r="F123" s="262"/>
    </row>
    <row r="124" spans="1:6" ht="15.6">
      <c r="A124" s="17"/>
      <c r="B124" s="17"/>
      <c r="C124" s="17"/>
      <c r="D124" s="17"/>
      <c r="F124" s="262"/>
    </row>
    <row r="125" spans="1:6" ht="15.6">
      <c r="A125" s="17"/>
      <c r="B125" s="17"/>
      <c r="C125" s="17"/>
      <c r="D125" s="17"/>
      <c r="F125" s="262"/>
    </row>
    <row r="126" spans="1:6" ht="15.6">
      <c r="A126" s="17"/>
      <c r="B126" s="17"/>
      <c r="C126" s="17"/>
      <c r="D126" s="17"/>
      <c r="F126" s="262"/>
    </row>
    <row r="127" spans="1:6" ht="15.6">
      <c r="A127" s="17"/>
      <c r="B127" s="17"/>
      <c r="C127" s="17"/>
      <c r="D127" s="17"/>
      <c r="F127" s="262"/>
    </row>
    <row r="128" spans="1:6" ht="15.6">
      <c r="A128" s="17"/>
      <c r="B128" s="17"/>
      <c r="C128" s="17"/>
      <c r="D128" s="17"/>
      <c r="F128" s="262"/>
    </row>
    <row r="129" spans="1:6" ht="15.6">
      <c r="A129" s="17"/>
      <c r="B129" s="17"/>
      <c r="C129" s="17"/>
      <c r="D129" s="17"/>
      <c r="F129" s="262"/>
    </row>
    <row r="130" spans="1:6" ht="15.6">
      <c r="A130" s="17"/>
      <c r="B130" s="17"/>
      <c r="C130" s="17"/>
      <c r="D130" s="17"/>
      <c r="F130" s="262"/>
    </row>
    <row r="131" spans="1:6" ht="15.6">
      <c r="A131" s="17"/>
      <c r="B131" s="17"/>
      <c r="C131" s="17"/>
      <c r="D131" s="17"/>
      <c r="F131" s="262"/>
    </row>
    <row r="132" spans="1:6" ht="15.6">
      <c r="A132" s="17"/>
      <c r="B132" s="17"/>
      <c r="C132" s="17"/>
      <c r="D132" s="17"/>
      <c r="F132" s="262"/>
    </row>
    <row r="133" spans="1:6" ht="15.6">
      <c r="A133" s="17"/>
      <c r="B133" s="17"/>
      <c r="C133" s="17"/>
      <c r="D133" s="17"/>
      <c r="F133" s="262"/>
    </row>
    <row r="134" spans="1:6" ht="15.6">
      <c r="A134" s="17"/>
      <c r="B134" s="17"/>
      <c r="C134" s="17"/>
      <c r="D134" s="17"/>
      <c r="F134" s="262"/>
    </row>
    <row r="135" spans="1:6" ht="15.6">
      <c r="A135" s="17"/>
      <c r="B135" s="17"/>
      <c r="C135" s="17"/>
      <c r="D135" s="17"/>
      <c r="F135" s="262"/>
    </row>
    <row r="136" spans="1:6" ht="15.6">
      <c r="A136" s="17"/>
      <c r="B136" s="17"/>
      <c r="C136" s="17"/>
      <c r="D136" s="17"/>
      <c r="F136" s="262"/>
    </row>
    <row r="137" spans="1:6" ht="15.6">
      <c r="A137" s="17"/>
      <c r="B137" s="17"/>
      <c r="C137" s="17"/>
      <c r="D137" s="17"/>
      <c r="F137" s="262"/>
    </row>
    <row r="138" spans="1:6" ht="15.6">
      <c r="A138" s="17"/>
      <c r="B138" s="17"/>
      <c r="C138" s="17"/>
      <c r="D138" s="17"/>
      <c r="F138" s="262"/>
    </row>
    <row r="139" spans="1:6" ht="15.6">
      <c r="A139" s="17"/>
      <c r="B139" s="17"/>
      <c r="C139" s="17"/>
      <c r="D139" s="17"/>
      <c r="F139" s="262"/>
    </row>
    <row r="140" spans="1:6" ht="15.6">
      <c r="A140" s="17"/>
      <c r="B140" s="17"/>
      <c r="C140" s="17"/>
      <c r="D140" s="17"/>
      <c r="F140" s="262"/>
    </row>
    <row r="141" spans="1:6" ht="15.6">
      <c r="A141" s="17"/>
      <c r="B141" s="17"/>
      <c r="C141" s="17"/>
      <c r="D141" s="17"/>
      <c r="F141" s="262"/>
    </row>
    <row r="142" spans="1:6" ht="15.6">
      <c r="A142" s="17"/>
      <c r="B142" s="17"/>
      <c r="C142" s="17"/>
      <c r="D142" s="17"/>
      <c r="F142" s="262"/>
    </row>
    <row r="143" spans="1:6" ht="15.6">
      <c r="A143" s="17"/>
      <c r="B143" s="17"/>
      <c r="C143" s="17"/>
      <c r="D143" s="17"/>
      <c r="F143" s="262"/>
    </row>
    <row r="144" spans="1:6" ht="15.6">
      <c r="A144" s="17"/>
      <c r="B144" s="17"/>
      <c r="C144" s="17"/>
      <c r="D144" s="17"/>
      <c r="F144" s="262"/>
    </row>
    <row r="145" spans="1:6" ht="15.6">
      <c r="A145" s="17"/>
      <c r="B145" s="17"/>
      <c r="C145" s="17"/>
      <c r="D145" s="17"/>
      <c r="F145" s="262"/>
    </row>
    <row r="146" spans="1:6" ht="15.6">
      <c r="A146" s="17"/>
      <c r="B146" s="17"/>
      <c r="C146" s="17"/>
      <c r="D146" s="17"/>
      <c r="F146" s="262"/>
    </row>
    <row r="147" spans="1:6" ht="15.6">
      <c r="A147" s="17"/>
      <c r="B147" s="17"/>
      <c r="C147" s="17"/>
      <c r="D147" s="17"/>
      <c r="F147" s="262"/>
    </row>
    <row r="148" spans="1:6" ht="15.6">
      <c r="A148" s="17"/>
      <c r="B148" s="17"/>
      <c r="C148" s="17"/>
      <c r="D148" s="17"/>
      <c r="F148" s="262"/>
    </row>
    <row r="149" spans="1:6" ht="15.6">
      <c r="A149" s="17"/>
      <c r="B149" s="17"/>
      <c r="C149" s="17"/>
      <c r="D149" s="17"/>
      <c r="F149" s="262"/>
    </row>
    <row r="150" spans="1:6" ht="15.6">
      <c r="A150" s="17"/>
      <c r="B150" s="17"/>
      <c r="C150" s="17"/>
      <c r="D150" s="17"/>
      <c r="F150" s="262"/>
    </row>
    <row r="151" spans="1:6" ht="15.6">
      <c r="A151" s="17"/>
      <c r="B151" s="17"/>
      <c r="C151" s="17"/>
      <c r="D151" s="17"/>
      <c r="F151" s="262"/>
    </row>
    <row r="152" spans="1:6" ht="15.6">
      <c r="A152" s="17"/>
      <c r="B152" s="17"/>
      <c r="C152" s="17"/>
      <c r="D152" s="17"/>
      <c r="F152" s="262"/>
    </row>
    <row r="153" spans="1:6" ht="15.6">
      <c r="A153" s="17"/>
      <c r="B153" s="17"/>
      <c r="C153" s="17"/>
      <c r="D153" s="17"/>
      <c r="F153" s="262"/>
    </row>
    <row r="154" spans="1:6" ht="15.6">
      <c r="A154" s="17"/>
      <c r="B154" s="17"/>
      <c r="C154" s="17"/>
      <c r="D154" s="17"/>
      <c r="F154" s="262"/>
    </row>
    <row r="155" spans="1:6" ht="15.6">
      <c r="A155" s="17"/>
      <c r="B155" s="17"/>
      <c r="C155" s="17"/>
      <c r="D155" s="17"/>
      <c r="F155" s="262"/>
    </row>
    <row r="156" spans="1:6" ht="15.6">
      <c r="A156" s="17"/>
      <c r="B156" s="17"/>
      <c r="C156" s="17"/>
      <c r="D156" s="17"/>
      <c r="F156" s="262"/>
    </row>
    <row r="157" spans="1:6" ht="15.6">
      <c r="A157" s="17"/>
      <c r="B157" s="17"/>
      <c r="C157" s="17"/>
      <c r="D157" s="17"/>
      <c r="F157" s="262"/>
    </row>
    <row r="158" spans="1:6" ht="15.6">
      <c r="A158" s="17"/>
      <c r="B158" s="17"/>
      <c r="C158" s="17"/>
      <c r="D158" s="17"/>
      <c r="F158" s="262"/>
    </row>
    <row r="159" spans="1:6" ht="15.6">
      <c r="A159" s="17"/>
      <c r="B159" s="17"/>
      <c r="C159" s="17"/>
      <c r="D159" s="17"/>
      <c r="F159" s="262"/>
    </row>
    <row r="160" spans="1:6" ht="15.6">
      <c r="A160" s="17"/>
      <c r="B160" s="17"/>
      <c r="C160" s="17"/>
      <c r="D160" s="17"/>
      <c r="F160" s="262"/>
    </row>
    <row r="161" spans="1:6" ht="15.6">
      <c r="A161" s="17"/>
      <c r="B161" s="17"/>
      <c r="C161" s="17"/>
      <c r="D161" s="17"/>
      <c r="F161" s="262"/>
    </row>
    <row r="162" spans="1:6" ht="15.6">
      <c r="A162" s="17"/>
      <c r="B162" s="17"/>
      <c r="C162" s="17"/>
      <c r="D162" s="17"/>
      <c r="F162" s="262"/>
    </row>
    <row r="163" spans="1:6" ht="15.6">
      <c r="A163" s="17"/>
      <c r="B163" s="17"/>
      <c r="C163" s="17"/>
      <c r="D163" s="17"/>
      <c r="F163" s="262"/>
    </row>
    <row r="164" spans="1:6" ht="15.6">
      <c r="A164" s="17"/>
      <c r="B164" s="17"/>
      <c r="C164" s="17"/>
      <c r="D164" s="17"/>
      <c r="F164" s="262"/>
    </row>
    <row r="165" spans="1:6" ht="15.6">
      <c r="A165" s="17"/>
      <c r="B165" s="17"/>
      <c r="C165" s="17"/>
      <c r="D165" s="17"/>
      <c r="F165" s="262"/>
    </row>
    <row r="166" spans="1:6" ht="15.6">
      <c r="A166" s="17"/>
      <c r="B166" s="17"/>
      <c r="C166" s="17"/>
      <c r="D166" s="17"/>
      <c r="F166" s="262"/>
    </row>
    <row r="167" spans="1:6" ht="15.6">
      <c r="A167" s="17"/>
      <c r="B167" s="17"/>
      <c r="C167" s="17"/>
      <c r="D167" s="17"/>
      <c r="F167" s="262"/>
    </row>
    <row r="168" spans="1:6" ht="15.6">
      <c r="A168" s="17"/>
      <c r="B168" s="17"/>
      <c r="C168" s="17"/>
      <c r="D168" s="17"/>
      <c r="F168" s="262"/>
    </row>
    <row r="169" spans="1:6" ht="15.6">
      <c r="A169" s="17"/>
      <c r="B169" s="17"/>
      <c r="C169" s="17"/>
      <c r="D169" s="17"/>
      <c r="F169" s="262"/>
    </row>
    <row r="170" spans="1:6" ht="15.6">
      <c r="A170" s="17"/>
      <c r="B170" s="17"/>
      <c r="C170" s="17"/>
      <c r="D170" s="17"/>
      <c r="F170" s="262"/>
    </row>
    <row r="171" spans="1:6" ht="15.6">
      <c r="A171" s="17"/>
      <c r="B171" s="17"/>
      <c r="C171" s="17"/>
      <c r="D171" s="17"/>
      <c r="F171" s="262"/>
    </row>
    <row r="172" spans="1:6" ht="15.6">
      <c r="A172" s="17"/>
      <c r="B172" s="17"/>
      <c r="C172" s="17"/>
      <c r="D172" s="17"/>
      <c r="F172" s="262"/>
    </row>
    <row r="173" spans="1:6" ht="15.6">
      <c r="A173" s="17"/>
      <c r="B173" s="17"/>
      <c r="C173" s="17"/>
      <c r="D173" s="17"/>
      <c r="F173" s="262"/>
    </row>
    <row r="174" spans="1:6" ht="15.6">
      <c r="A174" s="17"/>
      <c r="B174" s="17"/>
      <c r="C174" s="17"/>
      <c r="D174" s="17"/>
      <c r="F174" s="262"/>
    </row>
    <row r="175" spans="1:6" ht="15.6">
      <c r="A175" s="17"/>
      <c r="B175" s="17"/>
      <c r="C175" s="17"/>
      <c r="D175" s="17"/>
      <c r="F175" s="262"/>
    </row>
    <row r="176" spans="1:6" ht="15.6">
      <c r="A176" s="17"/>
      <c r="B176" s="17"/>
      <c r="C176" s="17"/>
      <c r="D176" s="17"/>
      <c r="F176" s="262"/>
    </row>
    <row r="177" spans="1:6" ht="15.6">
      <c r="A177" s="17"/>
      <c r="B177" s="17"/>
      <c r="C177" s="17"/>
      <c r="D177" s="17"/>
      <c r="F177" s="262"/>
    </row>
    <row r="178" spans="1:6" ht="15.6">
      <c r="A178" s="17"/>
      <c r="B178" s="17"/>
      <c r="C178" s="17"/>
      <c r="D178" s="17"/>
      <c r="F178" s="262"/>
    </row>
    <row r="179" spans="1:6" ht="15.6">
      <c r="A179" s="17"/>
      <c r="B179" s="17"/>
      <c r="C179" s="17"/>
      <c r="D179" s="17"/>
      <c r="F179" s="262"/>
    </row>
    <row r="180" spans="1:6" ht="15.6">
      <c r="A180" s="17"/>
      <c r="B180" s="17"/>
      <c r="C180" s="17"/>
      <c r="D180" s="17"/>
      <c r="F180" s="262"/>
    </row>
    <row r="181" spans="1:6" ht="15.6">
      <c r="A181" s="17"/>
      <c r="B181" s="17"/>
      <c r="C181" s="17"/>
      <c r="D181" s="17"/>
      <c r="F181" s="262"/>
    </row>
    <row r="182" spans="1:6" ht="15.6">
      <c r="A182" s="17"/>
      <c r="B182" s="17"/>
      <c r="C182" s="17"/>
      <c r="D182" s="17"/>
      <c r="F182" s="262"/>
    </row>
    <row r="183" spans="1:6" ht="15.6">
      <c r="A183" s="17"/>
      <c r="B183" s="17"/>
      <c r="C183" s="17"/>
      <c r="D183" s="17"/>
      <c r="F183" s="262"/>
    </row>
    <row r="184" spans="1:6" ht="15.6">
      <c r="A184" s="17"/>
      <c r="B184" s="17"/>
      <c r="C184" s="17"/>
      <c r="D184" s="17"/>
      <c r="F184" s="262"/>
    </row>
    <row r="185" spans="1:6" ht="15.6">
      <c r="A185" s="17"/>
      <c r="B185" s="17"/>
      <c r="C185" s="17"/>
      <c r="D185" s="17"/>
      <c r="F185" s="262"/>
    </row>
    <row r="186" spans="1:6" ht="15.6">
      <c r="A186" s="17"/>
      <c r="B186" s="17"/>
      <c r="C186" s="17"/>
      <c r="D186" s="17"/>
      <c r="F186" s="262"/>
    </row>
    <row r="187" spans="1:6" ht="15.6">
      <c r="A187" s="17"/>
      <c r="B187" s="17"/>
      <c r="C187" s="17"/>
      <c r="D187" s="17"/>
      <c r="F187" s="262"/>
    </row>
    <row r="188" spans="1:6" ht="15.6">
      <c r="A188" s="17"/>
      <c r="B188" s="17"/>
      <c r="C188" s="17"/>
      <c r="D188" s="17"/>
      <c r="F188" s="262"/>
    </row>
    <row r="189" spans="1:6" ht="15.6">
      <c r="A189" s="17"/>
      <c r="B189" s="17"/>
      <c r="C189" s="17"/>
      <c r="D189" s="17"/>
      <c r="F189" s="262"/>
    </row>
    <row r="190" spans="1:6" ht="15.6">
      <c r="A190" s="17"/>
      <c r="B190" s="17"/>
      <c r="C190" s="17"/>
      <c r="D190" s="17"/>
      <c r="F190" s="262"/>
    </row>
    <row r="191" spans="1:6" ht="15.6">
      <c r="A191" s="17"/>
      <c r="B191" s="17"/>
      <c r="C191" s="17"/>
      <c r="D191" s="17"/>
      <c r="F191" s="262"/>
    </row>
    <row r="192" spans="1:6" ht="15.6">
      <c r="A192" s="17"/>
      <c r="B192" s="17"/>
      <c r="C192" s="17"/>
      <c r="D192" s="17"/>
      <c r="F192" s="262"/>
    </row>
    <row r="193" spans="1:6" ht="15.6">
      <c r="A193" s="17"/>
      <c r="B193" s="17"/>
      <c r="C193" s="17"/>
      <c r="D193" s="17"/>
      <c r="F193" s="262"/>
    </row>
    <row r="194" spans="1:6" ht="15.6">
      <c r="A194" s="17"/>
      <c r="B194" s="17"/>
      <c r="C194" s="17"/>
      <c r="D194" s="17"/>
      <c r="F194" s="262"/>
    </row>
    <row r="195" spans="1:6" ht="15.6">
      <c r="A195" s="17"/>
      <c r="B195" s="17"/>
      <c r="C195" s="17"/>
      <c r="D195" s="17"/>
      <c r="F195" s="262"/>
    </row>
    <row r="196" spans="1:6" ht="15.6">
      <c r="A196" s="17"/>
      <c r="B196" s="17"/>
      <c r="C196" s="17"/>
      <c r="D196" s="17"/>
      <c r="F196" s="262"/>
    </row>
    <row r="197" spans="1:6" ht="15.6">
      <c r="A197" s="17"/>
      <c r="B197" s="17"/>
      <c r="C197" s="17"/>
      <c r="D197" s="17"/>
      <c r="F197" s="262"/>
    </row>
    <row r="198" spans="1:6" ht="15.6">
      <c r="A198" s="17"/>
      <c r="B198" s="17"/>
      <c r="C198" s="17"/>
      <c r="D198" s="17"/>
      <c r="F198" s="262"/>
    </row>
    <row r="199" spans="1:6" ht="15.6">
      <c r="A199" s="17"/>
      <c r="B199" s="17"/>
      <c r="C199" s="17"/>
      <c r="D199" s="17"/>
      <c r="F199" s="262"/>
    </row>
    <row r="200" spans="1:6" ht="15.6">
      <c r="A200" s="17"/>
      <c r="B200" s="17"/>
      <c r="C200" s="17"/>
      <c r="D200" s="17"/>
      <c r="F200" s="262"/>
    </row>
    <row r="201" spans="1:6" ht="15.6">
      <c r="A201" s="17"/>
      <c r="B201" s="17"/>
      <c r="C201" s="17"/>
      <c r="D201" s="17"/>
      <c r="F201" s="262"/>
    </row>
    <row r="202" spans="1:6" ht="15.6">
      <c r="A202" s="17"/>
      <c r="B202" s="17"/>
      <c r="C202" s="17"/>
      <c r="D202" s="17"/>
      <c r="F202" s="262"/>
    </row>
    <row r="203" spans="1:6" ht="15.6">
      <c r="A203" s="17"/>
      <c r="B203" s="17"/>
      <c r="C203" s="17"/>
      <c r="D203" s="17"/>
      <c r="F203" s="262"/>
    </row>
    <row r="204" spans="1:6" ht="15.6">
      <c r="A204" s="17"/>
      <c r="B204" s="17"/>
      <c r="C204" s="17"/>
      <c r="D204" s="17"/>
      <c r="F204" s="262"/>
    </row>
    <row r="205" spans="1:6" ht="15.6">
      <c r="A205" s="17"/>
      <c r="B205" s="17"/>
      <c r="C205" s="17"/>
      <c r="D205" s="17"/>
      <c r="F205" s="262"/>
    </row>
    <row r="206" spans="1:6" ht="15.6">
      <c r="A206" s="17"/>
      <c r="B206" s="17"/>
      <c r="C206" s="17"/>
      <c r="D206" s="17"/>
      <c r="F206" s="262"/>
    </row>
    <row r="207" spans="1:6" ht="15.6">
      <c r="A207" s="17"/>
      <c r="B207" s="17"/>
      <c r="C207" s="17"/>
      <c r="D207" s="17"/>
      <c r="F207" s="262"/>
    </row>
    <row r="208" spans="1:6" ht="15.6">
      <c r="A208" s="17"/>
      <c r="B208" s="17"/>
      <c r="C208" s="17"/>
      <c r="D208" s="17"/>
      <c r="F208" s="262"/>
    </row>
    <row r="209" spans="1:6" ht="15.6">
      <c r="A209" s="17"/>
      <c r="B209" s="17"/>
      <c r="C209" s="17"/>
      <c r="D209" s="17"/>
      <c r="F209" s="262"/>
    </row>
    <row r="210" spans="1:6" ht="15.6">
      <c r="A210" s="17"/>
      <c r="B210" s="17"/>
      <c r="C210" s="17"/>
      <c r="D210" s="17"/>
      <c r="F210" s="262"/>
    </row>
    <row r="211" spans="1:6" ht="15.6">
      <c r="A211" s="17"/>
      <c r="B211" s="17"/>
      <c r="C211" s="17"/>
      <c r="D211" s="17"/>
      <c r="F211" s="262"/>
    </row>
    <row r="212" spans="1:6" ht="15.6">
      <c r="A212" s="17"/>
      <c r="B212" s="17"/>
      <c r="C212" s="17"/>
      <c r="D212" s="17"/>
      <c r="F212" s="262"/>
    </row>
    <row r="213" spans="1:6" ht="15.6">
      <c r="A213" s="17"/>
      <c r="B213" s="17"/>
      <c r="C213" s="17"/>
      <c r="D213" s="17"/>
      <c r="F213" s="262"/>
    </row>
    <row r="214" spans="1:6" ht="15.6">
      <c r="A214" s="17"/>
      <c r="B214" s="17"/>
      <c r="C214" s="17"/>
      <c r="D214" s="17"/>
      <c r="F214" s="262"/>
    </row>
    <row r="215" spans="1:6" ht="15.6">
      <c r="A215" s="17"/>
      <c r="B215" s="17"/>
      <c r="C215" s="17"/>
      <c r="D215" s="17"/>
      <c r="F215" s="262"/>
    </row>
    <row r="216" spans="1:6" ht="15.6">
      <c r="A216" s="17"/>
      <c r="B216" s="17"/>
      <c r="C216" s="17"/>
      <c r="D216" s="17"/>
      <c r="F216" s="262"/>
    </row>
    <row r="217" spans="1:6" ht="15.6">
      <c r="A217" s="17"/>
      <c r="B217" s="17"/>
      <c r="C217" s="17"/>
      <c r="D217" s="17"/>
      <c r="F217" s="262"/>
    </row>
    <row r="218" spans="1:6" ht="15.6">
      <c r="A218" s="17"/>
      <c r="B218" s="17"/>
      <c r="C218" s="17"/>
      <c r="D218" s="17"/>
      <c r="F218" s="262"/>
    </row>
    <row r="219" spans="1:6" ht="15.6">
      <c r="A219" s="17"/>
      <c r="B219" s="17"/>
      <c r="C219" s="17"/>
      <c r="D219" s="17"/>
      <c r="F219" s="262"/>
    </row>
    <row r="220" spans="1:6" ht="15.6">
      <c r="A220" s="17"/>
      <c r="B220" s="17"/>
      <c r="C220" s="17"/>
      <c r="D220" s="17"/>
      <c r="F220" s="262"/>
    </row>
    <row r="221" spans="1:6" ht="15.6">
      <c r="A221" s="17"/>
      <c r="B221" s="17"/>
      <c r="C221" s="17"/>
      <c r="D221" s="17"/>
      <c r="F221" s="262"/>
    </row>
    <row r="222" spans="1:6" ht="15.6">
      <c r="A222" s="17"/>
      <c r="B222" s="17"/>
      <c r="C222" s="17"/>
      <c r="D222" s="17"/>
      <c r="F222" s="262"/>
    </row>
    <row r="223" spans="1:6" ht="15.6">
      <c r="A223" s="17"/>
      <c r="B223" s="17"/>
      <c r="C223" s="17"/>
      <c r="D223" s="17"/>
      <c r="F223" s="262"/>
    </row>
    <row r="224" spans="1:6" ht="15.6">
      <c r="A224" s="17"/>
      <c r="B224" s="17"/>
      <c r="C224" s="17"/>
      <c r="D224" s="17"/>
      <c r="F224" s="262"/>
    </row>
    <row r="225" spans="1:6" ht="15.6">
      <c r="A225" s="17"/>
      <c r="B225" s="17"/>
      <c r="C225" s="17"/>
      <c r="D225" s="17"/>
      <c r="F225" s="262"/>
    </row>
    <row r="226" spans="1:6" ht="15.6">
      <c r="A226" s="17"/>
      <c r="B226" s="17"/>
      <c r="C226" s="17"/>
      <c r="D226" s="17"/>
      <c r="F226" s="262"/>
    </row>
    <row r="227" spans="1:6" ht="15.6">
      <c r="A227" s="17"/>
      <c r="B227" s="17"/>
      <c r="C227" s="17"/>
      <c r="D227" s="17"/>
      <c r="F227" s="262"/>
    </row>
    <row r="228" spans="1:6" ht="15.6">
      <c r="A228" s="17"/>
      <c r="B228" s="17"/>
      <c r="C228" s="17"/>
      <c r="D228" s="17"/>
      <c r="F228" s="262"/>
    </row>
    <row r="229" spans="1:6" ht="15.6">
      <c r="A229" s="17"/>
      <c r="B229" s="17"/>
      <c r="C229" s="17"/>
      <c r="D229" s="17"/>
      <c r="F229" s="262"/>
    </row>
    <row r="230" spans="1:6" ht="15.6">
      <c r="A230" s="17"/>
      <c r="B230" s="17"/>
      <c r="C230" s="17"/>
      <c r="D230" s="17"/>
      <c r="F230" s="262"/>
    </row>
    <row r="231" spans="1:6" ht="15.6">
      <c r="A231" s="17"/>
      <c r="B231" s="17"/>
      <c r="C231" s="17"/>
      <c r="D231" s="17"/>
      <c r="F231" s="262"/>
    </row>
    <row r="232" spans="1:6" ht="15.6">
      <c r="A232" s="17"/>
      <c r="B232" s="17"/>
      <c r="C232" s="17"/>
      <c r="D232" s="17"/>
      <c r="F232" s="262"/>
    </row>
    <row r="233" spans="1:6" ht="15.6">
      <c r="A233" s="17"/>
      <c r="B233" s="17"/>
      <c r="C233" s="17"/>
      <c r="D233" s="17"/>
      <c r="F233" s="262"/>
    </row>
    <row r="234" spans="1:6" ht="15.6">
      <c r="A234" s="17"/>
      <c r="B234" s="17"/>
      <c r="C234" s="17"/>
      <c r="D234" s="17"/>
      <c r="F234" s="262"/>
    </row>
    <row r="235" spans="1:6" ht="15.6">
      <c r="A235" s="17"/>
      <c r="B235" s="17"/>
      <c r="C235" s="17"/>
      <c r="D235" s="17"/>
      <c r="F235" s="262"/>
    </row>
    <row r="236" spans="1:6" ht="15.6">
      <c r="A236" s="17"/>
      <c r="B236" s="17"/>
      <c r="C236" s="17"/>
      <c r="D236" s="17"/>
      <c r="F236" s="262"/>
    </row>
    <row r="237" spans="1:6" ht="15.6">
      <c r="A237" s="17"/>
      <c r="B237" s="17"/>
      <c r="C237" s="17"/>
      <c r="D237" s="17"/>
      <c r="F237" s="262"/>
    </row>
    <row r="238" spans="1:6" ht="15.6">
      <c r="A238" s="17"/>
      <c r="B238" s="17"/>
      <c r="C238" s="17"/>
      <c r="D238" s="17"/>
      <c r="F238" s="262"/>
    </row>
    <row r="239" spans="1:6" ht="15.6">
      <c r="A239" s="17"/>
      <c r="B239" s="17"/>
      <c r="C239" s="17"/>
      <c r="D239" s="17"/>
      <c r="F239" s="262"/>
    </row>
    <row r="240" spans="1:6" ht="15.6">
      <c r="A240" s="17"/>
      <c r="B240" s="17"/>
      <c r="C240" s="17"/>
      <c r="D240" s="17"/>
      <c r="F240" s="262"/>
    </row>
    <row r="241" spans="1:6" ht="15.6">
      <c r="A241" s="17"/>
      <c r="B241" s="17"/>
      <c r="C241" s="17"/>
      <c r="D241" s="17"/>
      <c r="F241" s="262"/>
    </row>
    <row r="242" spans="1:6" ht="15.6">
      <c r="A242" s="17"/>
      <c r="B242" s="17"/>
      <c r="C242" s="17"/>
      <c r="D242" s="17"/>
      <c r="F242" s="262"/>
    </row>
    <row r="243" spans="1:6" ht="15.6">
      <c r="A243" s="17"/>
      <c r="B243" s="17"/>
      <c r="C243" s="17"/>
      <c r="D243" s="17"/>
      <c r="F243" s="262"/>
    </row>
    <row r="244" spans="1:6" ht="15.6">
      <c r="A244" s="17"/>
      <c r="B244" s="17"/>
      <c r="C244" s="17"/>
      <c r="D244" s="17"/>
      <c r="F244" s="262"/>
    </row>
    <row r="245" spans="1:6" ht="15.6">
      <c r="A245" s="17"/>
      <c r="B245" s="17"/>
      <c r="C245" s="17"/>
      <c r="D245" s="17"/>
      <c r="F245" s="262"/>
    </row>
    <row r="246" spans="1:6" ht="15.6">
      <c r="A246" s="17"/>
      <c r="B246" s="17"/>
      <c r="C246" s="17"/>
      <c r="D246" s="17"/>
      <c r="F246" s="262"/>
    </row>
    <row r="247" spans="1:6" ht="15.6">
      <c r="A247" s="17"/>
      <c r="B247" s="17"/>
      <c r="C247" s="17"/>
      <c r="D247" s="17"/>
      <c r="F247" s="262"/>
    </row>
    <row r="248" spans="1:6" ht="15.6">
      <c r="A248" s="17"/>
      <c r="B248" s="17"/>
      <c r="C248" s="17"/>
      <c r="D248" s="17"/>
      <c r="F248" s="262"/>
    </row>
    <row r="249" spans="1:6" ht="15.6">
      <c r="A249" s="17"/>
      <c r="B249" s="17"/>
      <c r="C249" s="17"/>
      <c r="D249" s="17"/>
      <c r="F249" s="262"/>
    </row>
    <row r="250" spans="1:6" ht="15.6">
      <c r="A250" s="17"/>
      <c r="B250" s="17"/>
      <c r="C250" s="17"/>
      <c r="D250" s="17"/>
      <c r="F250" s="262"/>
    </row>
    <row r="251" spans="1:6" ht="15.6">
      <c r="A251" s="17"/>
      <c r="B251" s="17"/>
      <c r="C251" s="17"/>
      <c r="D251" s="17"/>
      <c r="F251" s="262"/>
    </row>
    <row r="252" spans="1:6" ht="15.6">
      <c r="A252" s="17"/>
      <c r="B252" s="17"/>
      <c r="C252" s="17"/>
      <c r="D252" s="17"/>
      <c r="F252" s="262"/>
    </row>
    <row r="253" spans="1:6" ht="15.6">
      <c r="A253" s="17"/>
      <c r="B253" s="17"/>
      <c r="C253" s="17"/>
      <c r="D253" s="17"/>
      <c r="F253" s="262"/>
    </row>
    <row r="254" spans="1:6" ht="15.6">
      <c r="A254" s="17"/>
      <c r="B254" s="17"/>
      <c r="C254" s="17"/>
      <c r="D254" s="17"/>
      <c r="F254" s="262"/>
    </row>
    <row r="255" spans="1:6" ht="15.6">
      <c r="A255" s="17"/>
      <c r="B255" s="17"/>
      <c r="C255" s="17"/>
      <c r="D255" s="17"/>
      <c r="F255" s="262"/>
    </row>
    <row r="256" spans="1:6" ht="15.6">
      <c r="A256" s="17"/>
      <c r="B256" s="17"/>
      <c r="C256" s="17"/>
      <c r="D256" s="17"/>
      <c r="F256" s="262"/>
    </row>
    <row r="257" spans="1:6" ht="15.6">
      <c r="A257" s="17"/>
      <c r="B257" s="17"/>
      <c r="C257" s="17"/>
      <c r="D257" s="17"/>
      <c r="F257" s="262"/>
    </row>
    <row r="258" spans="1:6" ht="15.6">
      <c r="A258" s="17"/>
      <c r="B258" s="17"/>
      <c r="C258" s="17"/>
      <c r="D258" s="17"/>
      <c r="F258" s="262"/>
    </row>
    <row r="259" spans="1:6" ht="15.6">
      <c r="A259" s="17"/>
      <c r="B259" s="17"/>
      <c r="C259" s="17"/>
      <c r="D259" s="17"/>
      <c r="F259" s="262"/>
    </row>
    <row r="260" spans="1:6" ht="15.6">
      <c r="A260" s="17"/>
      <c r="B260" s="17"/>
      <c r="C260" s="17"/>
      <c r="D260" s="17"/>
      <c r="F260" s="262"/>
    </row>
    <row r="261" spans="1:6" ht="15.6">
      <c r="A261" s="17"/>
      <c r="B261" s="17"/>
      <c r="C261" s="17"/>
      <c r="D261" s="17"/>
      <c r="F261" s="262"/>
    </row>
    <row r="262" spans="1:6" ht="15.6">
      <c r="A262" s="17"/>
      <c r="B262" s="17"/>
      <c r="C262" s="17"/>
      <c r="D262" s="17"/>
      <c r="F262" s="262"/>
    </row>
    <row r="263" spans="1:6" ht="15.6">
      <c r="A263" s="17"/>
      <c r="B263" s="17"/>
      <c r="C263" s="17"/>
      <c r="D263" s="17"/>
      <c r="F263" s="262"/>
    </row>
    <row r="264" spans="1:6" ht="15.6">
      <c r="A264" s="17"/>
      <c r="B264" s="17"/>
      <c r="C264" s="17"/>
      <c r="D264" s="17"/>
      <c r="F264" s="262"/>
    </row>
    <row r="265" spans="1:6" ht="15.6">
      <c r="A265" s="17"/>
      <c r="B265" s="17"/>
      <c r="C265" s="17"/>
      <c r="D265" s="17"/>
      <c r="F265" s="262"/>
    </row>
    <row r="266" spans="1:6" ht="15.6">
      <c r="A266" s="17"/>
      <c r="B266" s="17"/>
      <c r="C266" s="17"/>
      <c r="D266" s="17"/>
      <c r="F266" s="262"/>
    </row>
    <row r="267" spans="1:6" ht="15.6">
      <c r="A267" s="17"/>
      <c r="B267" s="17"/>
      <c r="C267" s="17"/>
      <c r="D267" s="17"/>
      <c r="F267" s="262"/>
    </row>
    <row r="268" spans="1:6" ht="15.6">
      <c r="A268" s="17"/>
      <c r="B268" s="17"/>
      <c r="C268" s="17"/>
      <c r="D268" s="17"/>
      <c r="F268" s="262"/>
    </row>
    <row r="269" spans="1:6" ht="15.6">
      <c r="A269" s="17"/>
      <c r="B269" s="17"/>
      <c r="C269" s="17"/>
      <c r="D269" s="17"/>
      <c r="F269" s="262"/>
    </row>
    <row r="270" spans="1:6" ht="15.6">
      <c r="A270" s="17"/>
      <c r="B270" s="17"/>
      <c r="C270" s="17"/>
      <c r="D270" s="17"/>
      <c r="F270" s="262"/>
    </row>
    <row r="271" spans="1:6" ht="15.6">
      <c r="A271" s="17"/>
      <c r="B271" s="17"/>
      <c r="C271" s="17"/>
      <c r="D271" s="17"/>
      <c r="F271" s="262"/>
    </row>
    <row r="272" spans="1:6" ht="15.6">
      <c r="A272" s="17"/>
      <c r="B272" s="17"/>
      <c r="C272" s="17"/>
      <c r="D272" s="17"/>
      <c r="F272" s="262"/>
    </row>
    <row r="273" spans="1:6" ht="15.6">
      <c r="A273" s="17"/>
      <c r="B273" s="17"/>
      <c r="C273" s="17"/>
      <c r="D273" s="17"/>
      <c r="F273" s="262"/>
    </row>
    <row r="274" spans="1:6" ht="15.6">
      <c r="A274" s="17"/>
      <c r="B274" s="17"/>
      <c r="C274" s="17"/>
      <c r="D274" s="17"/>
      <c r="F274" s="262"/>
    </row>
    <row r="275" spans="1:6" ht="15.6">
      <c r="A275" s="17"/>
      <c r="B275" s="17"/>
      <c r="C275" s="17"/>
      <c r="D275" s="17"/>
      <c r="F275" s="262"/>
    </row>
    <row r="276" spans="1:6" ht="15.6">
      <c r="A276" s="17"/>
      <c r="B276" s="17"/>
      <c r="C276" s="17"/>
      <c r="D276" s="17"/>
      <c r="F276" s="262"/>
    </row>
    <row r="277" spans="1:6" ht="15.6">
      <c r="A277" s="17"/>
      <c r="B277" s="17"/>
      <c r="C277" s="17"/>
      <c r="D277" s="17"/>
      <c r="F277" s="262"/>
    </row>
    <row r="278" spans="1:6" ht="15.6">
      <c r="A278" s="17"/>
      <c r="B278" s="17"/>
      <c r="C278" s="17"/>
      <c r="D278" s="17"/>
      <c r="F278" s="262"/>
    </row>
    <row r="279" spans="1:6" ht="15.6">
      <c r="A279" s="17"/>
      <c r="B279" s="17"/>
      <c r="C279" s="17"/>
      <c r="D279" s="17"/>
      <c r="F279" s="262"/>
    </row>
    <row r="280" spans="1:6" ht="15.6">
      <c r="A280" s="17"/>
      <c r="B280" s="17"/>
      <c r="C280" s="17"/>
      <c r="D280" s="17"/>
      <c r="F280" s="262"/>
    </row>
    <row r="281" spans="1:6" ht="15.6">
      <c r="A281" s="17"/>
      <c r="B281" s="17"/>
      <c r="C281" s="17"/>
      <c r="D281" s="17"/>
      <c r="F281" s="262"/>
    </row>
    <row r="282" spans="1:6" ht="15.6">
      <c r="A282" s="17"/>
      <c r="B282" s="17"/>
      <c r="C282" s="17"/>
      <c r="D282" s="17"/>
      <c r="F282" s="262"/>
    </row>
    <row r="283" spans="1:6" ht="15.6">
      <c r="A283" s="17"/>
      <c r="B283" s="17"/>
      <c r="C283" s="17"/>
      <c r="D283" s="17"/>
      <c r="F283" s="262"/>
    </row>
    <row r="284" spans="1:6" ht="15.6">
      <c r="A284" s="17"/>
      <c r="B284" s="17"/>
      <c r="C284" s="17"/>
      <c r="D284" s="17"/>
      <c r="F284" s="262"/>
    </row>
    <row r="285" spans="1:6" ht="15.6">
      <c r="A285" s="17"/>
      <c r="B285" s="17"/>
      <c r="C285" s="17"/>
      <c r="D285" s="17"/>
      <c r="F285" s="262"/>
    </row>
    <row r="286" spans="1:6" ht="15.6">
      <c r="A286" s="17"/>
      <c r="B286" s="17"/>
      <c r="C286" s="17"/>
      <c r="D286" s="17"/>
      <c r="F286" s="262"/>
    </row>
    <row r="287" spans="1:6" ht="15.6">
      <c r="A287" s="17"/>
      <c r="B287" s="17"/>
      <c r="C287" s="17"/>
      <c r="D287" s="17"/>
      <c r="F287" s="262"/>
    </row>
    <row r="288" spans="1:6" ht="15.6">
      <c r="A288" s="17"/>
      <c r="B288" s="17"/>
      <c r="C288" s="17"/>
      <c r="D288" s="17"/>
      <c r="F288" s="262"/>
    </row>
    <row r="289" spans="1:6" ht="15.6">
      <c r="A289" s="17"/>
      <c r="B289" s="17"/>
      <c r="C289" s="17"/>
      <c r="D289" s="17"/>
      <c r="F289" s="262"/>
    </row>
    <row r="290" spans="1:6" ht="15.6">
      <c r="A290" s="17"/>
      <c r="B290" s="17"/>
      <c r="C290" s="17"/>
      <c r="D290" s="17"/>
      <c r="F290" s="262"/>
    </row>
    <row r="291" spans="1:6" ht="15.6">
      <c r="A291" s="17"/>
      <c r="B291" s="17"/>
      <c r="C291" s="17"/>
      <c r="D291" s="17"/>
      <c r="F291" s="262"/>
    </row>
    <row r="292" spans="1:6" ht="15.6">
      <c r="A292" s="17"/>
      <c r="B292" s="17"/>
      <c r="C292" s="17"/>
      <c r="D292" s="17"/>
      <c r="F292" s="262"/>
    </row>
    <row r="293" spans="1:6" ht="15.6">
      <c r="A293" s="17"/>
      <c r="B293" s="17"/>
      <c r="C293" s="17"/>
      <c r="D293" s="17"/>
      <c r="F293" s="262"/>
    </row>
    <row r="294" spans="1:6" ht="15.6">
      <c r="A294" s="17"/>
      <c r="B294" s="17"/>
      <c r="C294" s="17"/>
      <c r="D294" s="17"/>
      <c r="F294" s="262"/>
    </row>
    <row r="295" spans="1:6" ht="15.6">
      <c r="A295" s="17"/>
      <c r="B295" s="17"/>
      <c r="C295" s="17"/>
      <c r="D295" s="17"/>
      <c r="F295" s="262"/>
    </row>
    <row r="296" spans="1:6" ht="15.6">
      <c r="A296" s="17"/>
      <c r="B296" s="17"/>
      <c r="C296" s="17"/>
      <c r="D296" s="17"/>
      <c r="F296" s="262"/>
    </row>
    <row r="297" spans="1:6" ht="15.6">
      <c r="A297" s="17"/>
      <c r="B297" s="17"/>
      <c r="C297" s="17"/>
      <c r="D297" s="17"/>
      <c r="F297" s="262"/>
    </row>
    <row r="298" spans="1:6" ht="15.6">
      <c r="A298" s="17"/>
      <c r="B298" s="17"/>
      <c r="C298" s="17"/>
      <c r="D298" s="17"/>
      <c r="F298" s="262"/>
    </row>
    <row r="299" spans="1:6" ht="15.6">
      <c r="A299" s="17"/>
      <c r="B299" s="17"/>
      <c r="C299" s="17"/>
      <c r="D299" s="17"/>
      <c r="F299" s="262"/>
    </row>
    <row r="300" spans="1:6" ht="15.6">
      <c r="A300" s="17"/>
      <c r="B300" s="17"/>
      <c r="C300" s="17"/>
      <c r="D300" s="17"/>
      <c r="F300" s="262"/>
    </row>
    <row r="301" spans="1:6" ht="15.6">
      <c r="A301" s="17"/>
      <c r="B301" s="17"/>
      <c r="C301" s="17"/>
      <c r="D301" s="17"/>
      <c r="F301" s="262"/>
    </row>
    <row r="302" spans="1:6" ht="15.6">
      <c r="A302" s="17"/>
      <c r="B302" s="17"/>
      <c r="C302" s="17"/>
      <c r="D302" s="17"/>
      <c r="F302" s="262"/>
    </row>
    <row r="303" spans="1:6" ht="15.6">
      <c r="A303" s="17"/>
      <c r="B303" s="17"/>
      <c r="C303" s="17"/>
      <c r="D303" s="17"/>
      <c r="F303" s="262"/>
    </row>
    <row r="304" spans="1:6" ht="15.6">
      <c r="A304" s="17"/>
      <c r="B304" s="17"/>
      <c r="C304" s="17"/>
      <c r="D304" s="17"/>
      <c r="F304" s="262"/>
    </row>
    <row r="305" spans="1:6" ht="15.6">
      <c r="A305" s="17"/>
      <c r="B305" s="17"/>
      <c r="C305" s="17"/>
      <c r="D305" s="17"/>
      <c r="F305" s="262"/>
    </row>
    <row r="306" spans="1:6" ht="15.6">
      <c r="A306" s="17"/>
      <c r="B306" s="17"/>
      <c r="C306" s="17"/>
      <c r="D306" s="17"/>
      <c r="F306" s="262"/>
    </row>
    <row r="307" spans="1:6" ht="15.6">
      <c r="A307" s="17"/>
      <c r="B307" s="17"/>
      <c r="C307" s="17"/>
      <c r="D307" s="17"/>
      <c r="F307" s="262"/>
    </row>
    <row r="308" spans="1:6" ht="15.6">
      <c r="A308" s="17"/>
      <c r="B308" s="17"/>
      <c r="C308" s="17"/>
      <c r="D308" s="17"/>
      <c r="F308" s="262"/>
    </row>
    <row r="309" spans="1:6" ht="15.6">
      <c r="A309" s="17"/>
      <c r="B309" s="17"/>
      <c r="C309" s="17"/>
      <c r="D309" s="17"/>
      <c r="F309" s="262"/>
    </row>
    <row r="310" spans="1:6" ht="15.6">
      <c r="A310" s="17"/>
      <c r="B310" s="17"/>
      <c r="C310" s="17"/>
      <c r="D310" s="17"/>
      <c r="F310" s="262"/>
    </row>
    <row r="311" spans="1:6" ht="15.6">
      <c r="A311" s="17"/>
      <c r="B311" s="17"/>
      <c r="C311" s="17"/>
      <c r="D311" s="17"/>
      <c r="F311" s="262"/>
    </row>
    <row r="312" spans="1:6" ht="15.6">
      <c r="A312" s="17"/>
      <c r="B312" s="17"/>
      <c r="C312" s="17"/>
      <c r="D312" s="17"/>
      <c r="F312" s="262"/>
    </row>
    <row r="313" spans="1:6" ht="15.6">
      <c r="A313" s="17"/>
      <c r="B313" s="17"/>
      <c r="C313" s="17"/>
      <c r="D313" s="17"/>
      <c r="F313" s="262"/>
    </row>
    <row r="314" spans="1:6" ht="15.6">
      <c r="A314" s="17"/>
      <c r="B314" s="17"/>
      <c r="C314" s="17"/>
      <c r="D314" s="17"/>
      <c r="F314" s="262"/>
    </row>
    <row r="315" spans="1:6" ht="15.6">
      <c r="A315" s="17"/>
      <c r="B315" s="17"/>
      <c r="C315" s="17"/>
      <c r="D315" s="17"/>
      <c r="F315" s="262"/>
    </row>
    <row r="316" spans="1:6" ht="15.6">
      <c r="A316" s="17"/>
      <c r="B316" s="17"/>
      <c r="C316" s="17"/>
      <c r="D316" s="17"/>
      <c r="F316" s="262"/>
    </row>
    <row r="317" spans="1:6" ht="15.6">
      <c r="A317" s="17"/>
      <c r="B317" s="17"/>
      <c r="C317" s="17"/>
      <c r="D317" s="17"/>
      <c r="F317" s="262"/>
    </row>
    <row r="318" spans="1:6" ht="15.6">
      <c r="A318" s="17"/>
      <c r="B318" s="17"/>
      <c r="C318" s="17"/>
      <c r="D318" s="17"/>
      <c r="F318" s="262"/>
    </row>
    <row r="319" spans="1:6" ht="15.6">
      <c r="A319" s="17"/>
      <c r="B319" s="17"/>
      <c r="C319" s="17"/>
      <c r="D319" s="17"/>
      <c r="F319" s="262"/>
    </row>
    <row r="320" spans="1:6" ht="15.6">
      <c r="A320" s="17"/>
      <c r="B320" s="17"/>
      <c r="C320" s="17"/>
      <c r="D320" s="17"/>
      <c r="F320" s="262"/>
    </row>
    <row r="321" spans="1:6" ht="15.6">
      <c r="A321" s="17"/>
      <c r="B321" s="17"/>
      <c r="C321" s="17"/>
      <c r="D321" s="17"/>
      <c r="F321" s="262"/>
    </row>
    <row r="322" spans="1:6" ht="15.6">
      <c r="A322" s="17"/>
      <c r="B322" s="17"/>
      <c r="C322" s="17"/>
      <c r="D322" s="17"/>
      <c r="F322" s="262"/>
    </row>
    <row r="323" spans="1:6" ht="15.6">
      <c r="A323" s="17"/>
      <c r="B323" s="17"/>
      <c r="C323" s="17"/>
      <c r="D323" s="17"/>
      <c r="F323" s="262"/>
    </row>
    <row r="324" spans="1:6" ht="15.6">
      <c r="A324" s="17"/>
      <c r="B324" s="17"/>
      <c r="C324" s="17"/>
      <c r="D324" s="17"/>
      <c r="F324" s="262"/>
    </row>
    <row r="325" spans="1:6" ht="15.6">
      <c r="A325" s="17"/>
      <c r="B325" s="17"/>
      <c r="C325" s="17"/>
      <c r="D325" s="17"/>
      <c r="F325" s="262"/>
    </row>
    <row r="326" spans="1:6" ht="15.6">
      <c r="A326" s="17"/>
      <c r="B326" s="17"/>
      <c r="C326" s="17"/>
      <c r="D326" s="17"/>
      <c r="F326" s="262"/>
    </row>
    <row r="327" spans="1:6" ht="15.6">
      <c r="A327" s="17"/>
      <c r="B327" s="17"/>
      <c r="C327" s="17"/>
      <c r="D327" s="17"/>
      <c r="F327" s="262"/>
    </row>
    <row r="328" spans="1:6" ht="15.6">
      <c r="A328" s="17"/>
      <c r="B328" s="17"/>
      <c r="C328" s="17"/>
      <c r="D328" s="17"/>
      <c r="F328" s="262"/>
    </row>
    <row r="329" spans="1:6" ht="15.6">
      <c r="A329" s="17"/>
      <c r="B329" s="17"/>
      <c r="C329" s="17"/>
      <c r="D329" s="17"/>
      <c r="F329" s="262"/>
    </row>
    <row r="330" spans="1:6" ht="15.6">
      <c r="A330" s="17"/>
      <c r="B330" s="17"/>
      <c r="C330" s="17"/>
      <c r="D330" s="17"/>
      <c r="F330" s="262"/>
    </row>
    <row r="331" spans="1:6" ht="15.6">
      <c r="A331" s="17"/>
      <c r="B331" s="17"/>
      <c r="C331" s="17"/>
      <c r="D331" s="17"/>
      <c r="F331" s="262"/>
    </row>
    <row r="332" spans="1:6" ht="15.6">
      <c r="A332" s="17"/>
      <c r="B332" s="17"/>
      <c r="C332" s="17"/>
      <c r="D332" s="17"/>
      <c r="F332" s="262"/>
    </row>
    <row r="333" spans="1:6" ht="15.6">
      <c r="A333" s="17"/>
      <c r="B333" s="17"/>
      <c r="C333" s="17"/>
      <c r="D333" s="17"/>
      <c r="F333" s="262"/>
    </row>
    <row r="334" spans="1:6" ht="15.6">
      <c r="A334" s="17"/>
      <c r="B334" s="17"/>
      <c r="C334" s="17"/>
      <c r="D334" s="17"/>
      <c r="F334" s="262"/>
    </row>
    <row r="335" spans="1:6" ht="15.6">
      <c r="A335" s="17"/>
      <c r="B335" s="17"/>
      <c r="C335" s="17"/>
      <c r="D335" s="17"/>
      <c r="F335" s="262"/>
    </row>
    <row r="336" spans="1:6" ht="15.6">
      <c r="A336" s="17"/>
      <c r="B336" s="17"/>
      <c r="C336" s="17"/>
      <c r="D336" s="17"/>
      <c r="F336" s="262"/>
    </row>
    <row r="337" spans="1:6" ht="15.6">
      <c r="A337" s="17"/>
      <c r="B337" s="17"/>
      <c r="C337" s="17"/>
      <c r="D337" s="17"/>
      <c r="F337" s="262"/>
    </row>
    <row r="338" spans="1:6" ht="15.6">
      <c r="A338" s="17"/>
      <c r="B338" s="17"/>
      <c r="C338" s="17"/>
      <c r="D338" s="17"/>
      <c r="F338" s="262"/>
    </row>
    <row r="339" spans="1:6" ht="15.6">
      <c r="A339" s="17"/>
      <c r="B339" s="17"/>
      <c r="C339" s="17"/>
      <c r="D339" s="17"/>
      <c r="F339" s="262"/>
    </row>
    <row r="340" spans="1:6" ht="15.6">
      <c r="A340" s="17"/>
      <c r="B340" s="17"/>
      <c r="C340" s="17"/>
      <c r="D340" s="17"/>
      <c r="F340" s="262"/>
    </row>
    <row r="341" spans="1:6" ht="15.6">
      <c r="A341" s="17"/>
      <c r="B341" s="17"/>
      <c r="C341" s="17"/>
      <c r="D341" s="17"/>
      <c r="F341" s="262"/>
    </row>
    <row r="342" spans="1:6" ht="15.6">
      <c r="A342" s="17"/>
      <c r="B342" s="17"/>
      <c r="C342" s="17"/>
      <c r="D342" s="17"/>
      <c r="F342" s="262"/>
    </row>
    <row r="343" spans="1:6" ht="15.6">
      <c r="A343" s="17"/>
      <c r="B343" s="17"/>
      <c r="C343" s="17"/>
      <c r="D343" s="17"/>
      <c r="F343" s="262"/>
    </row>
    <row r="344" spans="1:6" ht="15.6">
      <c r="A344" s="17"/>
      <c r="B344" s="17"/>
      <c r="C344" s="17"/>
      <c r="D344" s="17"/>
      <c r="F344" s="262"/>
    </row>
    <row r="345" spans="1:6" ht="15.6">
      <c r="A345" s="17"/>
      <c r="B345" s="17"/>
      <c r="C345" s="17"/>
      <c r="D345" s="17"/>
      <c r="F345" s="262"/>
    </row>
    <row r="346" spans="1:6" ht="15.6">
      <c r="A346" s="17"/>
      <c r="B346" s="17"/>
      <c r="C346" s="17"/>
      <c r="D346" s="17"/>
      <c r="F346" s="262"/>
    </row>
    <row r="347" spans="1:6" ht="15.6">
      <c r="A347" s="17"/>
      <c r="B347" s="17"/>
      <c r="C347" s="17"/>
      <c r="D347" s="17"/>
      <c r="F347" s="262"/>
    </row>
    <row r="348" spans="1:6" ht="15.6">
      <c r="A348" s="17"/>
      <c r="B348" s="17"/>
      <c r="C348" s="17"/>
      <c r="D348" s="17"/>
      <c r="F348" s="262"/>
    </row>
    <row r="349" spans="1:6" ht="15.6">
      <c r="A349" s="17"/>
      <c r="B349" s="17"/>
      <c r="C349" s="17"/>
      <c r="D349" s="17"/>
      <c r="F349" s="262"/>
    </row>
    <row r="350" spans="1:6" ht="15.6">
      <c r="A350" s="17"/>
      <c r="B350" s="17"/>
      <c r="C350" s="17"/>
      <c r="D350" s="17"/>
      <c r="F350" s="262"/>
    </row>
    <row r="351" spans="1:6" ht="15.6">
      <c r="A351" s="17"/>
      <c r="B351" s="17"/>
      <c r="C351" s="17"/>
      <c r="D351" s="17"/>
      <c r="F351" s="262"/>
    </row>
    <row r="352" spans="1:6" ht="15.6">
      <c r="A352" s="17"/>
      <c r="B352" s="17"/>
      <c r="C352" s="17"/>
      <c r="D352" s="17"/>
      <c r="F352" s="262"/>
    </row>
    <row r="353" spans="1:6" ht="15.6">
      <c r="A353" s="17"/>
      <c r="B353" s="17"/>
      <c r="C353" s="17"/>
      <c r="D353" s="17"/>
      <c r="F353" s="262"/>
    </row>
    <row r="354" spans="1:6" ht="15.6">
      <c r="A354" s="17"/>
      <c r="B354" s="17"/>
      <c r="C354" s="17"/>
      <c r="D354" s="17"/>
      <c r="F354" s="262"/>
    </row>
    <row r="355" spans="1:6" ht="15.6">
      <c r="A355" s="17"/>
      <c r="B355" s="17"/>
      <c r="C355" s="17"/>
      <c r="D355" s="17"/>
      <c r="F355" s="262"/>
    </row>
    <row r="356" spans="1:6" ht="15.6">
      <c r="A356" s="17"/>
      <c r="B356" s="17"/>
      <c r="C356" s="17"/>
      <c r="D356" s="17"/>
      <c r="F356" s="262"/>
    </row>
    <row r="357" spans="1:6" ht="15.6">
      <c r="A357" s="17"/>
      <c r="B357" s="17"/>
      <c r="C357" s="17"/>
      <c r="D357" s="17"/>
      <c r="F357" s="262"/>
    </row>
    <row r="358" spans="1:6" ht="15.6">
      <c r="A358" s="17"/>
      <c r="B358" s="17"/>
      <c r="C358" s="17"/>
      <c r="D358" s="17"/>
      <c r="F358" s="262"/>
    </row>
    <row r="359" spans="1:6" ht="15.6">
      <c r="A359" s="17"/>
      <c r="B359" s="17"/>
      <c r="C359" s="17"/>
      <c r="D359" s="17"/>
      <c r="F359" s="262"/>
    </row>
    <row r="360" spans="1:6" ht="15.6">
      <c r="A360" s="17"/>
      <c r="B360" s="17"/>
      <c r="C360" s="17"/>
      <c r="D360" s="17"/>
      <c r="F360" s="262"/>
    </row>
    <row r="361" spans="1:6" ht="15.6">
      <c r="A361" s="17"/>
      <c r="B361" s="17"/>
      <c r="C361" s="17"/>
      <c r="D361" s="17"/>
      <c r="F361" s="262"/>
    </row>
    <row r="362" spans="1:6" ht="15.6">
      <c r="A362" s="17"/>
      <c r="B362" s="17"/>
      <c r="C362" s="17"/>
      <c r="D362" s="17"/>
      <c r="F362" s="262"/>
    </row>
    <row r="363" spans="1:6" ht="15.6">
      <c r="A363" s="17"/>
      <c r="B363" s="17"/>
      <c r="C363" s="17"/>
      <c r="D363" s="17"/>
      <c r="F363" s="262"/>
    </row>
    <row r="364" spans="1:6" ht="15.6">
      <c r="A364" s="17"/>
      <c r="B364" s="17"/>
      <c r="C364" s="17"/>
      <c r="D364" s="17"/>
      <c r="F364" s="262"/>
    </row>
    <row r="365" spans="1:6" ht="15.6">
      <c r="A365" s="17"/>
      <c r="B365" s="17"/>
      <c r="C365" s="17"/>
      <c r="D365" s="17"/>
      <c r="F365" s="262"/>
    </row>
    <row r="366" spans="1:6" ht="15.6">
      <c r="A366" s="17"/>
      <c r="B366" s="17"/>
      <c r="C366" s="17"/>
      <c r="D366" s="17"/>
      <c r="F366" s="262"/>
    </row>
    <row r="367" spans="1:6" ht="15.6">
      <c r="A367" s="17"/>
      <c r="B367" s="17"/>
      <c r="C367" s="17"/>
      <c r="D367" s="17"/>
      <c r="F367" s="262"/>
    </row>
    <row r="368" spans="1:6" ht="15.6">
      <c r="A368" s="17"/>
      <c r="B368" s="17"/>
      <c r="C368" s="17"/>
      <c r="D368" s="17"/>
      <c r="F368" s="262"/>
    </row>
    <row r="369" spans="1:6" ht="15.6">
      <c r="A369" s="17"/>
      <c r="B369" s="17"/>
      <c r="C369" s="17"/>
      <c r="D369" s="17"/>
      <c r="F369" s="262"/>
    </row>
    <row r="370" spans="1:6" ht="15.6">
      <c r="A370" s="17"/>
      <c r="B370" s="17"/>
      <c r="C370" s="17"/>
      <c r="D370" s="17"/>
      <c r="F370" s="262"/>
    </row>
    <row r="371" spans="1:6" ht="15.6">
      <c r="A371" s="17"/>
      <c r="B371" s="17"/>
      <c r="C371" s="17"/>
      <c r="D371" s="17"/>
      <c r="F371" s="262"/>
    </row>
    <row r="372" spans="1:6" ht="15.6">
      <c r="A372" s="17"/>
      <c r="B372" s="17"/>
      <c r="C372" s="17"/>
      <c r="D372" s="17"/>
      <c r="F372" s="262"/>
    </row>
    <row r="373" spans="1:6" ht="15.6">
      <c r="A373" s="17"/>
      <c r="B373" s="17"/>
      <c r="C373" s="17"/>
      <c r="D373" s="17"/>
      <c r="F373" s="262"/>
    </row>
    <row r="374" spans="1:6" ht="15.6">
      <c r="A374" s="17"/>
      <c r="B374" s="17"/>
      <c r="C374" s="17"/>
      <c r="D374" s="17"/>
      <c r="F374" s="262"/>
    </row>
    <row r="375" spans="1:6" ht="15.6">
      <c r="A375" s="17"/>
      <c r="B375" s="17"/>
      <c r="C375" s="17"/>
      <c r="D375" s="17"/>
      <c r="F375" s="262"/>
    </row>
    <row r="376" spans="1:6" ht="15.6">
      <c r="A376" s="17"/>
      <c r="B376" s="17"/>
      <c r="C376" s="17"/>
      <c r="D376" s="17"/>
      <c r="F376" s="262"/>
    </row>
    <row r="377" spans="1:6" ht="15.6">
      <c r="A377" s="17"/>
      <c r="B377" s="17"/>
      <c r="C377" s="17"/>
      <c r="D377" s="17"/>
      <c r="F377" s="262"/>
    </row>
    <row r="378" spans="1:6" ht="15.6">
      <c r="A378" s="17"/>
      <c r="B378" s="17"/>
      <c r="C378" s="17"/>
      <c r="D378" s="17"/>
      <c r="F378" s="262"/>
    </row>
    <row r="379" spans="1:6" ht="15.6">
      <c r="A379" s="17"/>
      <c r="B379" s="17"/>
      <c r="C379" s="17"/>
      <c r="D379" s="17"/>
      <c r="F379" s="262"/>
    </row>
    <row r="380" spans="1:6" ht="15.6">
      <c r="A380" s="17"/>
      <c r="B380" s="17"/>
      <c r="C380" s="17"/>
      <c r="D380" s="17"/>
      <c r="F380" s="262"/>
    </row>
    <row r="381" spans="1:6" ht="15.6">
      <c r="A381" s="17"/>
      <c r="B381" s="17"/>
      <c r="C381" s="17"/>
      <c r="D381" s="17"/>
      <c r="F381" s="262"/>
    </row>
    <row r="382" spans="1:6" ht="15.6">
      <c r="A382" s="17"/>
      <c r="B382" s="17"/>
      <c r="C382" s="17"/>
      <c r="D382" s="17"/>
      <c r="F382" s="262"/>
    </row>
    <row r="383" spans="1:6" ht="15.6">
      <c r="A383" s="17"/>
      <c r="B383" s="17"/>
      <c r="C383" s="17"/>
      <c r="D383" s="17"/>
      <c r="F383" s="262"/>
    </row>
    <row r="384" spans="1:6" ht="15.6">
      <c r="A384" s="17"/>
      <c r="B384" s="17"/>
      <c r="C384" s="17"/>
      <c r="D384" s="17"/>
      <c r="F384" s="262"/>
    </row>
    <row r="385" spans="1:6" ht="15.6">
      <c r="A385" s="17"/>
      <c r="B385" s="17"/>
      <c r="C385" s="17"/>
      <c r="D385" s="17"/>
      <c r="F385" s="262"/>
    </row>
    <row r="386" spans="1:6" ht="15.6">
      <c r="A386" s="17"/>
      <c r="B386" s="17"/>
      <c r="C386" s="17"/>
      <c r="D386" s="17"/>
      <c r="F386" s="262"/>
    </row>
    <row r="387" spans="1:6" ht="15.6">
      <c r="A387" s="17"/>
      <c r="B387" s="17"/>
      <c r="C387" s="17"/>
      <c r="D387" s="17"/>
      <c r="F387" s="262"/>
    </row>
    <row r="388" spans="1:6" ht="15.6">
      <c r="A388" s="17"/>
      <c r="B388" s="17"/>
      <c r="C388" s="17"/>
      <c r="D388" s="17"/>
      <c r="F388" s="262"/>
    </row>
    <row r="389" spans="1:6" ht="15.6">
      <c r="A389" s="17"/>
      <c r="B389" s="17"/>
      <c r="C389" s="17"/>
      <c r="D389" s="17"/>
      <c r="F389" s="262"/>
    </row>
    <row r="390" spans="1:6" ht="15.6">
      <c r="A390" s="17"/>
      <c r="B390" s="17"/>
      <c r="C390" s="17"/>
      <c r="D390" s="17"/>
      <c r="F390" s="262"/>
    </row>
    <row r="391" spans="1:6" ht="15.6">
      <c r="A391" s="17"/>
      <c r="B391" s="17"/>
      <c r="C391" s="17"/>
      <c r="D391" s="17"/>
      <c r="F391" s="262"/>
    </row>
    <row r="392" spans="1:6" ht="15.6">
      <c r="A392" s="17"/>
      <c r="B392" s="17"/>
      <c r="C392" s="17"/>
      <c r="D392" s="17"/>
      <c r="F392" s="262"/>
    </row>
    <row r="393" spans="1:6" ht="15.6">
      <c r="A393" s="17"/>
      <c r="B393" s="17"/>
      <c r="C393" s="17"/>
      <c r="D393" s="17"/>
      <c r="F393" s="262"/>
    </row>
    <row r="394" spans="1:6" ht="15.6">
      <c r="A394" s="17"/>
      <c r="B394" s="17"/>
      <c r="C394" s="17"/>
      <c r="D394" s="17"/>
      <c r="F394" s="262"/>
    </row>
    <row r="395" spans="1:6" ht="15.6">
      <c r="A395" s="17"/>
      <c r="B395" s="17"/>
      <c r="C395" s="17"/>
      <c r="D395" s="17"/>
      <c r="F395" s="262"/>
    </row>
    <row r="396" spans="1:6" ht="15.6">
      <c r="A396" s="17"/>
      <c r="B396" s="17"/>
      <c r="C396" s="17"/>
      <c r="D396" s="17"/>
      <c r="F396" s="262"/>
    </row>
    <row r="397" spans="1:6" ht="15.6">
      <c r="A397" s="17"/>
      <c r="B397" s="17"/>
      <c r="C397" s="17"/>
      <c r="D397" s="17"/>
      <c r="F397" s="262"/>
    </row>
    <row r="398" spans="1:6" ht="15.6">
      <c r="A398" s="17"/>
      <c r="B398" s="17"/>
      <c r="C398" s="17"/>
      <c r="D398" s="17"/>
      <c r="F398" s="262"/>
    </row>
    <row r="399" spans="1:6" ht="15.6">
      <c r="A399" s="17"/>
      <c r="B399" s="17"/>
      <c r="C399" s="17"/>
      <c r="D399" s="17"/>
      <c r="F399" s="262"/>
    </row>
    <row r="400" spans="1:6" ht="15.6">
      <c r="A400" s="17"/>
      <c r="B400" s="17"/>
      <c r="C400" s="17"/>
      <c r="D400" s="17"/>
      <c r="F400" s="262"/>
    </row>
    <row r="401" spans="1:6" ht="15.6">
      <c r="A401" s="17"/>
      <c r="B401" s="17"/>
      <c r="C401" s="17"/>
      <c r="D401" s="17"/>
      <c r="F401" s="262"/>
    </row>
    <row r="402" spans="1:6" ht="15.6">
      <c r="A402" s="17"/>
      <c r="B402" s="17"/>
      <c r="C402" s="17"/>
      <c r="D402" s="17"/>
      <c r="F402" s="262"/>
    </row>
    <row r="403" spans="1:6" ht="15.6">
      <c r="A403" s="17"/>
      <c r="B403" s="17"/>
      <c r="C403" s="17"/>
      <c r="D403" s="17"/>
      <c r="F403" s="262"/>
    </row>
    <row r="404" spans="1:6" ht="15.6">
      <c r="A404" s="17"/>
      <c r="B404" s="17"/>
      <c r="C404" s="17"/>
      <c r="D404" s="17"/>
      <c r="F404" s="262"/>
    </row>
    <row r="405" spans="1:6" ht="15.6">
      <c r="A405" s="17"/>
      <c r="B405" s="17"/>
      <c r="C405" s="17"/>
      <c r="D405" s="17"/>
      <c r="F405" s="262"/>
    </row>
    <row r="406" spans="1:6" ht="15.6">
      <c r="A406" s="17"/>
      <c r="B406" s="17"/>
      <c r="C406" s="17"/>
      <c r="D406" s="17"/>
      <c r="F406" s="262"/>
    </row>
    <row r="407" spans="1:6" ht="15.6">
      <c r="A407" s="17"/>
      <c r="B407" s="17"/>
      <c r="C407" s="17"/>
      <c r="D407" s="17"/>
      <c r="F407" s="262"/>
    </row>
    <row r="408" spans="1:6" ht="15.6">
      <c r="A408" s="17"/>
      <c r="B408" s="17"/>
      <c r="C408" s="17"/>
      <c r="D408" s="17"/>
      <c r="F408" s="262"/>
    </row>
    <row r="409" spans="1:6" ht="15.6">
      <c r="A409" s="17"/>
      <c r="B409" s="17"/>
      <c r="C409" s="17"/>
      <c r="D409" s="17"/>
      <c r="F409" s="262"/>
    </row>
    <row r="410" spans="1:6" ht="15.6">
      <c r="A410" s="17"/>
      <c r="B410" s="17"/>
      <c r="C410" s="17"/>
      <c r="D410" s="17"/>
      <c r="F410" s="262"/>
    </row>
    <row r="411" spans="1:6" ht="15.6">
      <c r="A411" s="17"/>
      <c r="B411" s="17"/>
      <c r="C411" s="17"/>
      <c r="D411" s="17"/>
      <c r="F411" s="262"/>
    </row>
    <row r="412" spans="1:6" ht="15.6">
      <c r="A412" s="17"/>
      <c r="B412" s="17"/>
      <c r="C412" s="17"/>
      <c r="D412" s="17"/>
      <c r="F412" s="262"/>
    </row>
    <row r="413" spans="1:6" ht="15.6">
      <c r="A413" s="17"/>
      <c r="B413" s="17"/>
      <c r="C413" s="17"/>
      <c r="D413" s="17"/>
      <c r="F413" s="262"/>
    </row>
    <row r="414" spans="1:6" ht="15.6">
      <c r="A414" s="17"/>
      <c r="B414" s="17"/>
      <c r="C414" s="17"/>
      <c r="D414" s="17"/>
      <c r="F414" s="262"/>
    </row>
    <row r="415" spans="1:6" ht="15.6">
      <c r="A415" s="17"/>
      <c r="B415" s="17"/>
      <c r="C415" s="17"/>
      <c r="D415" s="17"/>
      <c r="F415" s="262"/>
    </row>
    <row r="416" spans="1:6" ht="15.6">
      <c r="A416" s="17"/>
      <c r="B416" s="17"/>
      <c r="C416" s="17"/>
      <c r="D416" s="17"/>
      <c r="F416" s="262"/>
    </row>
    <row r="417" spans="1:6" ht="15.6">
      <c r="A417" s="17"/>
      <c r="B417" s="17"/>
      <c r="C417" s="17"/>
      <c r="D417" s="17"/>
      <c r="F417" s="262"/>
    </row>
    <row r="418" spans="1:6" ht="15.6">
      <c r="A418" s="17"/>
      <c r="B418" s="17"/>
      <c r="C418" s="17"/>
      <c r="D418" s="17"/>
      <c r="F418" s="262"/>
    </row>
    <row r="419" spans="1:6" ht="15.6">
      <c r="A419" s="17"/>
      <c r="B419" s="17"/>
      <c r="C419" s="17"/>
      <c r="D419" s="17"/>
      <c r="F419" s="262"/>
    </row>
    <row r="420" spans="1:6" ht="15.6">
      <c r="A420" s="17"/>
      <c r="B420" s="17"/>
      <c r="C420" s="17"/>
      <c r="D420" s="17"/>
      <c r="F420" s="262"/>
    </row>
    <row r="421" spans="1:6" ht="15.6">
      <c r="A421" s="17"/>
      <c r="B421" s="17"/>
      <c r="C421" s="17"/>
      <c r="D421" s="17"/>
      <c r="F421" s="262"/>
    </row>
    <row r="422" spans="1:6" ht="15.6">
      <c r="A422" s="17"/>
      <c r="B422" s="17"/>
      <c r="C422" s="17"/>
      <c r="D422" s="17"/>
      <c r="F422" s="262"/>
    </row>
    <row r="423" spans="1:6" ht="15.6">
      <c r="A423" s="17"/>
      <c r="B423" s="17"/>
      <c r="C423" s="17"/>
      <c r="D423" s="17"/>
      <c r="F423" s="262"/>
    </row>
    <row r="424" spans="1:6" ht="15.6">
      <c r="A424" s="17"/>
      <c r="B424" s="17"/>
      <c r="C424" s="17"/>
      <c r="D424" s="17"/>
      <c r="F424" s="262"/>
    </row>
    <row r="425" spans="1:6" ht="15.6">
      <c r="A425" s="17"/>
      <c r="B425" s="17"/>
      <c r="C425" s="17"/>
      <c r="D425" s="17"/>
      <c r="F425" s="262"/>
    </row>
    <row r="426" spans="1:6" ht="15.6">
      <c r="A426" s="17"/>
      <c r="B426" s="17"/>
      <c r="C426" s="17"/>
      <c r="D426" s="17"/>
      <c r="F426" s="262"/>
    </row>
    <row r="427" spans="1:6" ht="15.6">
      <c r="A427" s="17"/>
      <c r="B427" s="17"/>
      <c r="C427" s="17"/>
      <c r="D427" s="17"/>
      <c r="F427" s="262"/>
    </row>
    <row r="428" spans="1:6" ht="15.6">
      <c r="A428" s="17"/>
      <c r="B428" s="17"/>
      <c r="C428" s="17"/>
      <c r="D428" s="17"/>
      <c r="F428" s="262"/>
    </row>
    <row r="429" spans="1:6" ht="15.6">
      <c r="A429" s="17"/>
      <c r="B429" s="17"/>
      <c r="C429" s="17"/>
      <c r="D429" s="17"/>
      <c r="F429" s="262"/>
    </row>
    <row r="430" spans="1:6" ht="15.6">
      <c r="A430" s="17"/>
      <c r="B430" s="17"/>
      <c r="C430" s="17"/>
      <c r="D430" s="17"/>
      <c r="F430" s="262"/>
    </row>
    <row r="431" spans="1:6" ht="15.6">
      <c r="A431" s="17"/>
      <c r="B431" s="17"/>
      <c r="C431" s="17"/>
      <c r="D431" s="17"/>
      <c r="F431" s="262"/>
    </row>
    <row r="432" spans="1:6" ht="15.6">
      <c r="A432" s="17"/>
      <c r="B432" s="17"/>
      <c r="C432" s="17"/>
      <c r="D432" s="17"/>
      <c r="F432" s="262"/>
    </row>
    <row r="433" spans="1:6" ht="15.6">
      <c r="A433" s="17"/>
      <c r="B433" s="17"/>
      <c r="C433" s="17"/>
      <c r="D433" s="17"/>
      <c r="F433" s="262"/>
    </row>
    <row r="434" spans="1:6" ht="15.6">
      <c r="A434" s="17"/>
      <c r="B434" s="17"/>
      <c r="C434" s="17"/>
      <c r="D434" s="17"/>
      <c r="F434" s="262"/>
    </row>
    <row r="435" spans="1:6" ht="15.6">
      <c r="A435" s="17"/>
      <c r="B435" s="17"/>
      <c r="C435" s="17"/>
      <c r="D435" s="17"/>
      <c r="F435" s="262"/>
    </row>
    <row r="436" spans="1:6" ht="15.6">
      <c r="A436" s="17"/>
      <c r="B436" s="17"/>
      <c r="C436" s="17"/>
      <c r="D436" s="17"/>
      <c r="F436" s="262"/>
    </row>
    <row r="437" spans="1:6" ht="15.6">
      <c r="A437" s="17"/>
      <c r="B437" s="17"/>
      <c r="C437" s="17"/>
      <c r="D437" s="17"/>
      <c r="F437" s="262"/>
    </row>
    <row r="438" spans="1:6" ht="15.6">
      <c r="A438" s="17"/>
      <c r="B438" s="17"/>
      <c r="C438" s="17"/>
      <c r="D438" s="17"/>
      <c r="F438" s="262"/>
    </row>
    <row r="439" spans="1:6" ht="15.6">
      <c r="A439" s="17"/>
      <c r="B439" s="17"/>
      <c r="C439" s="17"/>
      <c r="D439" s="17"/>
      <c r="F439" s="262"/>
    </row>
    <row r="440" spans="1:6" ht="15.6">
      <c r="A440" s="17"/>
      <c r="B440" s="17"/>
      <c r="C440" s="17"/>
      <c r="D440" s="17"/>
      <c r="F440" s="262"/>
    </row>
    <row r="441" spans="1:6" ht="15.6">
      <c r="A441" s="17"/>
      <c r="B441" s="17"/>
      <c r="C441" s="17"/>
      <c r="D441" s="17"/>
      <c r="F441" s="262"/>
    </row>
    <row r="442" spans="1:6" ht="15.6">
      <c r="A442" s="17"/>
      <c r="B442" s="17"/>
      <c r="C442" s="17"/>
      <c r="D442" s="17"/>
      <c r="F442" s="262"/>
    </row>
    <row r="443" spans="1:6" ht="15.6">
      <c r="A443" s="17"/>
      <c r="B443" s="17"/>
      <c r="C443" s="17"/>
      <c r="D443" s="17"/>
      <c r="F443" s="262"/>
    </row>
    <row r="444" spans="1:6" ht="15.6">
      <c r="A444" s="17"/>
      <c r="B444" s="17"/>
      <c r="C444" s="17"/>
      <c r="D444" s="17"/>
      <c r="F444" s="262"/>
    </row>
    <row r="445" spans="1:6" ht="15.6">
      <c r="A445" s="17"/>
      <c r="B445" s="17"/>
      <c r="C445" s="17"/>
      <c r="D445" s="17"/>
      <c r="F445" s="262"/>
    </row>
    <row r="446" spans="1:6" ht="15.6">
      <c r="A446" s="17"/>
      <c r="B446" s="17"/>
      <c r="C446" s="17"/>
      <c r="D446" s="17"/>
      <c r="F446" s="262"/>
    </row>
    <row r="447" spans="1:6" ht="15.6">
      <c r="A447" s="17"/>
      <c r="B447" s="17"/>
      <c r="C447" s="17"/>
      <c r="D447" s="17"/>
      <c r="F447" s="262"/>
    </row>
    <row r="448" spans="1:6" ht="15.6">
      <c r="A448" s="17"/>
      <c r="B448" s="17"/>
      <c r="C448" s="17"/>
      <c r="D448" s="17"/>
      <c r="F448" s="262"/>
    </row>
    <row r="449" spans="1:6" ht="15.6">
      <c r="A449" s="17"/>
      <c r="B449" s="17"/>
      <c r="C449" s="17"/>
      <c r="D449" s="17"/>
      <c r="F449" s="262"/>
    </row>
    <row r="450" spans="1:6" ht="15.6">
      <c r="A450" s="17"/>
      <c r="B450" s="17"/>
      <c r="C450" s="17"/>
      <c r="D450" s="17"/>
      <c r="F450" s="262"/>
    </row>
    <row r="451" spans="1:6" ht="15.6">
      <c r="A451" s="17"/>
      <c r="B451" s="17"/>
      <c r="C451" s="17"/>
      <c r="D451" s="17"/>
      <c r="F451" s="262"/>
    </row>
    <row r="452" spans="1:6" ht="15.6">
      <c r="A452" s="17"/>
      <c r="B452" s="17"/>
      <c r="C452" s="17"/>
      <c r="D452" s="17"/>
      <c r="F452" s="262"/>
    </row>
    <row r="453" spans="1:6" ht="15.6">
      <c r="A453" s="17"/>
      <c r="B453" s="17"/>
      <c r="C453" s="17"/>
      <c r="D453" s="17"/>
      <c r="F453" s="262"/>
    </row>
    <row r="454" spans="1:6" ht="15.6">
      <c r="A454" s="17"/>
      <c r="B454" s="17"/>
      <c r="C454" s="17"/>
      <c r="D454" s="17"/>
      <c r="F454" s="262"/>
    </row>
    <row r="455" spans="1:6" ht="15.6">
      <c r="A455" s="17"/>
      <c r="B455" s="17"/>
      <c r="C455" s="17"/>
      <c r="D455" s="17"/>
      <c r="F455" s="262"/>
    </row>
    <row r="456" spans="1:6" ht="15.6">
      <c r="A456" s="17"/>
      <c r="B456" s="17"/>
      <c r="C456" s="17"/>
      <c r="D456" s="17"/>
      <c r="F456" s="262"/>
    </row>
    <row r="457" spans="1:6" ht="15.6">
      <c r="A457" s="17"/>
      <c r="B457" s="17"/>
      <c r="C457" s="17"/>
      <c r="D457" s="17"/>
      <c r="F457" s="262"/>
    </row>
    <row r="458" spans="1:6" ht="15.6">
      <c r="A458" s="17"/>
      <c r="B458" s="17"/>
      <c r="C458" s="17"/>
      <c r="D458" s="17"/>
      <c r="F458" s="262"/>
    </row>
    <row r="459" spans="1:6" ht="15.6">
      <c r="A459" s="17"/>
      <c r="B459" s="17"/>
      <c r="C459" s="17"/>
      <c r="D459" s="17"/>
      <c r="F459" s="262"/>
    </row>
    <row r="460" spans="1:6" ht="15.6">
      <c r="A460" s="17"/>
      <c r="B460" s="17"/>
      <c r="C460" s="17"/>
      <c r="D460" s="17"/>
      <c r="F460" s="262"/>
    </row>
    <row r="461" spans="1:6" ht="15.6">
      <c r="A461" s="17"/>
      <c r="B461" s="17"/>
      <c r="C461" s="17"/>
      <c r="D461" s="17"/>
      <c r="F461" s="262"/>
    </row>
    <row r="462" spans="1:6" ht="15.6">
      <c r="A462" s="17"/>
      <c r="B462" s="17"/>
      <c r="C462" s="17"/>
      <c r="D462" s="17"/>
      <c r="F462" s="262"/>
    </row>
    <row r="463" spans="1:6" ht="15.6">
      <c r="A463" s="17"/>
      <c r="B463" s="17"/>
      <c r="C463" s="17"/>
      <c r="D463" s="17"/>
      <c r="F463" s="262"/>
    </row>
    <row r="464" spans="1:6" ht="15.6">
      <c r="A464" s="17"/>
      <c r="B464" s="17"/>
      <c r="C464" s="17"/>
      <c r="D464" s="17"/>
      <c r="F464" s="262"/>
    </row>
    <row r="465" spans="1:6" ht="15.6">
      <c r="A465" s="17"/>
      <c r="B465" s="17"/>
      <c r="C465" s="17"/>
      <c r="D465" s="17"/>
      <c r="F465" s="262"/>
    </row>
    <row r="466" spans="1:6" ht="15.6">
      <c r="A466" s="17"/>
      <c r="B466" s="17"/>
      <c r="C466" s="17"/>
      <c r="D466" s="17"/>
      <c r="F466" s="262"/>
    </row>
    <row r="467" spans="1:6" ht="15.6">
      <c r="A467" s="17"/>
      <c r="B467" s="17"/>
      <c r="C467" s="17"/>
      <c r="D467" s="17"/>
      <c r="F467" s="262"/>
    </row>
    <row r="468" spans="1:6" ht="15.6">
      <c r="A468" s="17"/>
      <c r="B468" s="17"/>
      <c r="C468" s="17"/>
      <c r="D468" s="17"/>
      <c r="F468" s="262"/>
    </row>
    <row r="469" spans="1:6" ht="15.6">
      <c r="A469" s="17"/>
      <c r="B469" s="17"/>
      <c r="C469" s="17"/>
      <c r="D469" s="17"/>
      <c r="F469" s="262"/>
    </row>
    <row r="470" spans="1:6" ht="15.6">
      <c r="A470" s="17"/>
      <c r="B470" s="17"/>
      <c r="C470" s="17"/>
      <c r="D470" s="17"/>
      <c r="F470" s="262"/>
    </row>
    <row r="471" spans="1:6" ht="15.6">
      <c r="A471" s="17"/>
      <c r="B471" s="17"/>
      <c r="C471" s="17"/>
      <c r="D471" s="17"/>
      <c r="F471" s="262"/>
    </row>
    <row r="472" spans="1:6" ht="15.6">
      <c r="A472" s="17"/>
      <c r="B472" s="17"/>
      <c r="C472" s="17"/>
      <c r="D472" s="17"/>
      <c r="F472" s="262"/>
    </row>
    <row r="473" spans="1:6" ht="15.6">
      <c r="A473" s="17"/>
      <c r="B473" s="17"/>
      <c r="C473" s="17"/>
      <c r="D473" s="17"/>
      <c r="F473" s="262"/>
    </row>
    <row r="474" spans="1:6" ht="15.6">
      <c r="A474" s="17"/>
      <c r="B474" s="17"/>
      <c r="C474" s="17"/>
      <c r="D474" s="17"/>
      <c r="F474" s="262"/>
    </row>
    <row r="475" spans="1:6" ht="15.6">
      <c r="A475" s="17"/>
      <c r="B475" s="17"/>
      <c r="C475" s="17"/>
      <c r="D475" s="17"/>
      <c r="F475" s="262"/>
    </row>
    <row r="476" spans="1:6" ht="15.6">
      <c r="A476" s="17"/>
      <c r="B476" s="17"/>
      <c r="C476" s="17"/>
      <c r="D476" s="17"/>
      <c r="F476" s="262"/>
    </row>
    <row r="477" spans="1:6" ht="15.6">
      <c r="A477" s="17"/>
      <c r="B477" s="17"/>
      <c r="C477" s="17"/>
      <c r="D477" s="17"/>
      <c r="F477" s="262"/>
    </row>
    <row r="478" spans="1:6" ht="15.6">
      <c r="A478" s="17"/>
      <c r="B478" s="17"/>
      <c r="C478" s="17"/>
      <c r="D478" s="17"/>
      <c r="F478" s="262"/>
    </row>
    <row r="479" spans="1:6" ht="15.6">
      <c r="A479" s="17"/>
      <c r="B479" s="17"/>
      <c r="C479" s="17"/>
      <c r="D479" s="17"/>
      <c r="F479" s="262"/>
    </row>
    <row r="480" spans="1:6" ht="15.6">
      <c r="A480" s="17"/>
      <c r="B480" s="17"/>
      <c r="C480" s="17"/>
      <c r="D480" s="17"/>
      <c r="F480" s="262"/>
    </row>
    <row r="481" spans="1:6" ht="15.6">
      <c r="A481" s="17"/>
      <c r="B481" s="17"/>
      <c r="C481" s="17"/>
      <c r="D481" s="17"/>
      <c r="F481" s="262"/>
    </row>
    <row r="482" spans="1:6" ht="15.6">
      <c r="A482" s="17"/>
      <c r="B482" s="17"/>
      <c r="C482" s="17"/>
      <c r="D482" s="17"/>
      <c r="F482" s="262"/>
    </row>
    <row r="483" spans="1:6" ht="15.6">
      <c r="A483" s="17"/>
      <c r="B483" s="17"/>
      <c r="C483" s="17"/>
      <c r="D483" s="17"/>
      <c r="F483" s="262"/>
    </row>
    <row r="484" spans="1:6" ht="15.6">
      <c r="A484" s="17"/>
      <c r="B484" s="17"/>
      <c r="C484" s="17"/>
      <c r="D484" s="17"/>
      <c r="F484" s="262"/>
    </row>
    <row r="485" spans="1:6" ht="15.6">
      <c r="A485" s="17"/>
      <c r="B485" s="17"/>
      <c r="C485" s="17"/>
      <c r="D485" s="17"/>
      <c r="F485" s="262"/>
    </row>
    <row r="486" spans="1:6" ht="15.6">
      <c r="A486" s="17"/>
      <c r="B486" s="17"/>
      <c r="C486" s="17"/>
      <c r="D486" s="17"/>
      <c r="F486" s="262"/>
    </row>
    <row r="487" spans="1:6" ht="15.6">
      <c r="A487" s="17"/>
      <c r="B487" s="17"/>
      <c r="C487" s="17"/>
      <c r="D487" s="17"/>
      <c r="F487" s="262"/>
    </row>
    <row r="488" spans="1:6" ht="15.6">
      <c r="A488" s="17"/>
      <c r="B488" s="17"/>
      <c r="C488" s="17"/>
      <c r="D488" s="17"/>
      <c r="F488" s="262"/>
    </row>
    <row r="489" spans="1:6" ht="15.6">
      <c r="A489" s="17"/>
      <c r="B489" s="17"/>
      <c r="C489" s="17"/>
      <c r="D489" s="17"/>
      <c r="F489" s="262"/>
    </row>
    <row r="490" spans="1:6" ht="15.6">
      <c r="A490" s="17"/>
      <c r="B490" s="17"/>
      <c r="C490" s="17"/>
      <c r="D490" s="17"/>
      <c r="F490" s="262"/>
    </row>
    <row r="491" spans="1:6" ht="15.6">
      <c r="A491" s="17"/>
      <c r="B491" s="17"/>
      <c r="C491" s="17"/>
      <c r="D491" s="17"/>
      <c r="F491" s="262"/>
    </row>
    <row r="492" spans="1:6" ht="15.6">
      <c r="A492" s="17"/>
      <c r="B492" s="17"/>
      <c r="C492" s="17"/>
      <c r="D492" s="17"/>
      <c r="F492" s="262"/>
    </row>
    <row r="493" spans="1:6" ht="15.6">
      <c r="A493" s="17"/>
      <c r="B493" s="17"/>
      <c r="C493" s="17"/>
      <c r="D493" s="17"/>
      <c r="F493" s="262"/>
    </row>
    <row r="494" spans="1:6" ht="15.6">
      <c r="A494" s="17"/>
      <c r="B494" s="17"/>
      <c r="C494" s="17"/>
      <c r="D494" s="17"/>
      <c r="F494" s="262"/>
    </row>
    <row r="495" spans="1:6" ht="15.6">
      <c r="A495" s="17"/>
      <c r="B495" s="17"/>
      <c r="C495" s="17"/>
      <c r="D495" s="17"/>
      <c r="F495" s="262"/>
    </row>
    <row r="496" spans="1:6" ht="15.6">
      <c r="A496" s="17"/>
      <c r="B496" s="17"/>
      <c r="C496" s="17"/>
      <c r="D496" s="17"/>
      <c r="F496" s="262"/>
    </row>
    <row r="497" spans="1:6" ht="15.6">
      <c r="A497" s="17"/>
      <c r="B497" s="17"/>
      <c r="C497" s="17"/>
      <c r="D497" s="17"/>
      <c r="F497" s="262"/>
    </row>
    <row r="498" spans="1:6" ht="15.6">
      <c r="A498" s="17"/>
      <c r="B498" s="17"/>
      <c r="C498" s="17"/>
      <c r="D498" s="17"/>
      <c r="F498" s="262"/>
    </row>
    <row r="499" spans="1:6" ht="15.6">
      <c r="A499" s="17"/>
      <c r="B499" s="17"/>
      <c r="C499" s="17"/>
      <c r="D499" s="17"/>
      <c r="F499" s="262"/>
    </row>
    <row r="500" spans="1:6" ht="15.6">
      <c r="A500" s="17"/>
      <c r="B500" s="17"/>
      <c r="C500" s="17"/>
      <c r="D500" s="17"/>
      <c r="F500" s="262"/>
    </row>
    <row r="501" spans="1:6" ht="15.6">
      <c r="A501" s="17"/>
      <c r="B501" s="17"/>
      <c r="C501" s="17"/>
      <c r="D501" s="17"/>
      <c r="F501" s="262"/>
    </row>
    <row r="502" spans="1:6" ht="15.6">
      <c r="A502" s="17"/>
      <c r="B502" s="17"/>
      <c r="C502" s="17"/>
      <c r="D502" s="17"/>
      <c r="F502" s="262"/>
    </row>
    <row r="503" spans="1:6" ht="15.6">
      <c r="A503" s="17"/>
      <c r="B503" s="17"/>
      <c r="C503" s="17"/>
      <c r="D503" s="17"/>
      <c r="F503" s="262"/>
    </row>
    <row r="504" spans="1:6" ht="15.6">
      <c r="A504" s="17"/>
      <c r="B504" s="17"/>
      <c r="C504" s="17"/>
      <c r="D504" s="17"/>
      <c r="F504" s="262"/>
    </row>
    <row r="505" spans="1:6" ht="15.6">
      <c r="A505" s="17"/>
      <c r="B505" s="17"/>
      <c r="C505" s="17"/>
      <c r="D505" s="17"/>
      <c r="F505" s="262"/>
    </row>
    <row r="506" spans="1:6" ht="15.6">
      <c r="A506" s="17"/>
      <c r="B506" s="17"/>
      <c r="C506" s="17"/>
      <c r="D506" s="17"/>
      <c r="F506" s="262"/>
    </row>
    <row r="507" spans="1:6" ht="15.6">
      <c r="A507" s="17"/>
      <c r="B507" s="17"/>
      <c r="C507" s="17"/>
      <c r="D507" s="17"/>
      <c r="F507" s="262"/>
    </row>
    <row r="508" spans="1:6" ht="15.6">
      <c r="A508" s="17"/>
      <c r="B508" s="17"/>
      <c r="C508" s="17"/>
      <c r="D508" s="17"/>
      <c r="F508" s="262"/>
    </row>
    <row r="509" spans="1:6" ht="15.6">
      <c r="A509" s="17"/>
      <c r="B509" s="17"/>
      <c r="C509" s="17"/>
      <c r="D509" s="17"/>
      <c r="F509" s="262"/>
    </row>
    <row r="510" spans="1:6" ht="15.6">
      <c r="A510" s="17"/>
      <c r="B510" s="17"/>
      <c r="C510" s="17"/>
      <c r="D510" s="17"/>
      <c r="F510" s="262"/>
    </row>
    <row r="511" spans="1:6" ht="15.6">
      <c r="A511" s="17"/>
      <c r="B511" s="17"/>
      <c r="C511" s="17"/>
      <c r="D511" s="17"/>
      <c r="F511" s="262"/>
    </row>
    <row r="512" spans="1:6" ht="15.6">
      <c r="A512" s="17"/>
      <c r="B512" s="17"/>
      <c r="C512" s="17"/>
      <c r="D512" s="17"/>
      <c r="F512" s="262"/>
    </row>
    <row r="513" spans="1:6" ht="15.6">
      <c r="A513" s="17"/>
      <c r="B513" s="17"/>
      <c r="C513" s="17"/>
      <c r="D513" s="17"/>
      <c r="F513" s="262"/>
    </row>
    <row r="514" spans="1:6" ht="15.6">
      <c r="A514" s="17"/>
      <c r="B514" s="17"/>
      <c r="C514" s="17"/>
      <c r="D514" s="17"/>
      <c r="F514" s="262"/>
    </row>
    <row r="515" spans="1:6" ht="15.6">
      <c r="A515" s="17"/>
      <c r="B515" s="17"/>
      <c r="C515" s="17"/>
      <c r="D515" s="17"/>
      <c r="F515" s="262"/>
    </row>
    <row r="516" spans="1:6" ht="15.6">
      <c r="A516" s="17"/>
      <c r="B516" s="17"/>
      <c r="C516" s="17"/>
      <c r="D516" s="17"/>
      <c r="F516" s="262"/>
    </row>
    <row r="517" spans="1:6" ht="15.6">
      <c r="A517" s="17"/>
      <c r="B517" s="17"/>
      <c r="C517" s="17"/>
      <c r="D517" s="17"/>
      <c r="F517" s="262"/>
    </row>
    <row r="518" spans="1:6" ht="15.6">
      <c r="A518" s="17"/>
      <c r="B518" s="17"/>
      <c r="C518" s="17"/>
      <c r="D518" s="17"/>
      <c r="F518" s="262"/>
    </row>
    <row r="519" spans="1:6" ht="15.6">
      <c r="A519" s="17"/>
      <c r="B519" s="17"/>
      <c r="C519" s="17"/>
      <c r="D519" s="17"/>
      <c r="F519" s="262"/>
    </row>
    <row r="520" spans="1:6" ht="15.6">
      <c r="A520" s="17"/>
      <c r="B520" s="17"/>
      <c r="C520" s="17"/>
      <c r="D520" s="17"/>
      <c r="F520" s="262"/>
    </row>
    <row r="521" spans="1:6" ht="15.6">
      <c r="A521" s="17"/>
      <c r="B521" s="17"/>
      <c r="C521" s="17"/>
      <c r="D521" s="17"/>
      <c r="F521" s="262"/>
    </row>
    <row r="522" spans="1:6" ht="15.6">
      <c r="A522" s="17"/>
      <c r="B522" s="17"/>
      <c r="C522" s="17"/>
      <c r="D522" s="17"/>
      <c r="F522" s="262"/>
    </row>
    <row r="523" spans="1:6" ht="15.6">
      <c r="A523" s="17"/>
      <c r="B523" s="17"/>
      <c r="C523" s="17"/>
      <c r="D523" s="17"/>
      <c r="F523" s="262"/>
    </row>
    <row r="524" spans="1:6" ht="15.6">
      <c r="A524" s="17"/>
      <c r="B524" s="17"/>
      <c r="C524" s="17"/>
      <c r="D524" s="17"/>
      <c r="F524" s="262"/>
    </row>
    <row r="525" spans="1:6" ht="15.6">
      <c r="A525" s="17"/>
      <c r="B525" s="17"/>
      <c r="C525" s="17"/>
      <c r="D525" s="17"/>
      <c r="F525" s="262"/>
    </row>
    <row r="526" spans="1:6" ht="15.6">
      <c r="A526" s="17"/>
      <c r="B526" s="17"/>
      <c r="C526" s="17"/>
      <c r="D526" s="17"/>
      <c r="F526" s="262"/>
    </row>
    <row r="527" spans="1:6" ht="15.6">
      <c r="A527" s="17"/>
      <c r="B527" s="17"/>
      <c r="C527" s="17"/>
      <c r="D527" s="17"/>
      <c r="F527" s="262"/>
    </row>
    <row r="528" spans="1:6" ht="15.6">
      <c r="A528" s="17"/>
      <c r="B528" s="17"/>
      <c r="C528" s="17"/>
      <c r="D528" s="17"/>
      <c r="F528" s="262"/>
    </row>
    <row r="529" spans="1:6" ht="15.6">
      <c r="A529" s="17"/>
      <c r="B529" s="17"/>
      <c r="C529" s="17"/>
      <c r="D529" s="17"/>
      <c r="F529" s="262"/>
    </row>
    <row r="530" spans="1:6" ht="15.6">
      <c r="A530" s="17"/>
      <c r="B530" s="17"/>
      <c r="C530" s="17"/>
      <c r="D530" s="17"/>
      <c r="F530" s="262"/>
    </row>
    <row r="531" spans="1:6" ht="15.6">
      <c r="A531" s="17"/>
      <c r="B531" s="17"/>
      <c r="C531" s="17"/>
      <c r="D531" s="17"/>
      <c r="F531" s="262"/>
    </row>
    <row r="532" spans="1:6" ht="15.6">
      <c r="A532" s="17"/>
      <c r="B532" s="17"/>
      <c r="C532" s="17"/>
      <c r="D532" s="17"/>
      <c r="F532" s="262"/>
    </row>
    <row r="533" spans="1:6" ht="15.6">
      <c r="A533" s="17"/>
      <c r="B533" s="17"/>
      <c r="C533" s="17"/>
      <c r="D533" s="17"/>
      <c r="F533" s="262"/>
    </row>
    <row r="534" spans="1:6" ht="15.6">
      <c r="A534" s="17"/>
      <c r="B534" s="17"/>
      <c r="C534" s="17"/>
      <c r="D534" s="17"/>
      <c r="F534" s="262"/>
    </row>
    <row r="535" spans="1:6" ht="15.6">
      <c r="A535" s="17"/>
      <c r="B535" s="17"/>
      <c r="C535" s="17"/>
      <c r="D535" s="17"/>
      <c r="F535" s="262"/>
    </row>
    <row r="536" spans="1:6" ht="15.6">
      <c r="A536" s="17"/>
      <c r="B536" s="17"/>
      <c r="C536" s="17"/>
      <c r="D536" s="17"/>
      <c r="F536" s="262"/>
    </row>
    <row r="537" spans="1:6" ht="15.6">
      <c r="A537" s="17"/>
      <c r="B537" s="17"/>
      <c r="C537" s="17"/>
      <c r="D537" s="17"/>
      <c r="F537" s="262"/>
    </row>
    <row r="538" spans="1:6" ht="15.6">
      <c r="A538" s="17"/>
      <c r="B538" s="17"/>
      <c r="C538" s="17"/>
      <c r="D538" s="17"/>
      <c r="F538" s="262"/>
    </row>
    <row r="539" spans="1:6" ht="15.6">
      <c r="A539" s="17"/>
      <c r="B539" s="17"/>
      <c r="C539" s="17"/>
      <c r="D539" s="17"/>
      <c r="F539" s="262"/>
    </row>
    <row r="540" spans="1:6" ht="15.6">
      <c r="A540" s="17"/>
      <c r="B540" s="17"/>
      <c r="C540" s="17"/>
      <c r="D540" s="17"/>
      <c r="F540" s="262"/>
    </row>
    <row r="541" spans="1:6" ht="15.6">
      <c r="A541" s="17"/>
      <c r="B541" s="17"/>
      <c r="C541" s="17"/>
      <c r="D541" s="17"/>
      <c r="F541" s="262"/>
    </row>
    <row r="542" spans="1:6" ht="15.6">
      <c r="A542" s="17"/>
      <c r="B542" s="17"/>
      <c r="C542" s="17"/>
      <c r="D542" s="17"/>
      <c r="F542" s="262"/>
    </row>
    <row r="543" spans="1:6" ht="15.6">
      <c r="A543" s="17"/>
      <c r="B543" s="17"/>
      <c r="C543" s="17"/>
      <c r="D543" s="17"/>
      <c r="F543" s="262"/>
    </row>
    <row r="544" spans="1:6" ht="15.6">
      <c r="A544" s="17"/>
      <c r="B544" s="17"/>
      <c r="C544" s="17"/>
      <c r="D544" s="17"/>
      <c r="F544" s="262"/>
    </row>
    <row r="545" spans="1:6" ht="15.6">
      <c r="A545" s="17"/>
      <c r="B545" s="17"/>
      <c r="C545" s="17"/>
      <c r="D545" s="17"/>
      <c r="F545" s="262"/>
    </row>
    <row r="546" spans="1:6" ht="15.6">
      <c r="A546" s="17"/>
      <c r="B546" s="17"/>
      <c r="C546" s="17"/>
      <c r="D546" s="17"/>
      <c r="F546" s="262"/>
    </row>
    <row r="547" spans="1:6" ht="15.6">
      <c r="A547" s="17"/>
      <c r="B547" s="17"/>
      <c r="C547" s="17"/>
      <c r="D547" s="17"/>
      <c r="F547" s="262"/>
    </row>
    <row r="548" spans="1:6" ht="15.6">
      <c r="A548" s="17"/>
      <c r="B548" s="17"/>
      <c r="C548" s="17"/>
      <c r="D548" s="17"/>
      <c r="F548" s="262"/>
    </row>
    <row r="549" spans="1:6" ht="15.6">
      <c r="A549" s="17"/>
      <c r="B549" s="17"/>
      <c r="C549" s="17"/>
      <c r="D549" s="17"/>
      <c r="F549" s="262"/>
    </row>
    <row r="550" spans="1:6" ht="15.6">
      <c r="A550" s="17"/>
      <c r="B550" s="17"/>
      <c r="C550" s="17"/>
      <c r="D550" s="17"/>
      <c r="F550" s="262"/>
    </row>
    <row r="551" spans="1:6" ht="15.6">
      <c r="A551" s="17"/>
      <c r="B551" s="17"/>
      <c r="C551" s="17"/>
      <c r="D551" s="17"/>
      <c r="F551" s="262"/>
    </row>
    <row r="552" spans="1:6" ht="15.6">
      <c r="A552" s="17"/>
      <c r="B552" s="17"/>
      <c r="C552" s="17"/>
      <c r="D552" s="17"/>
      <c r="F552" s="262"/>
    </row>
    <row r="553" spans="1:6" ht="15.6">
      <c r="A553" s="17"/>
      <c r="B553" s="17"/>
      <c r="C553" s="17"/>
      <c r="D553" s="17"/>
      <c r="F553" s="262"/>
    </row>
    <row r="554" spans="1:6" ht="15.6">
      <c r="A554" s="17"/>
      <c r="B554" s="17"/>
      <c r="C554" s="17"/>
      <c r="D554" s="17"/>
      <c r="F554" s="262"/>
    </row>
    <row r="555" spans="1:6" ht="15.6">
      <c r="A555" s="17"/>
      <c r="B555" s="17"/>
      <c r="C555" s="17"/>
      <c r="D555" s="17"/>
      <c r="F555" s="262"/>
    </row>
    <row r="556" spans="1:6" ht="15.6">
      <c r="A556" s="17"/>
      <c r="B556" s="17"/>
      <c r="C556" s="17"/>
      <c r="D556" s="17"/>
      <c r="F556" s="262"/>
    </row>
    <row r="557" spans="1:6" ht="15.6">
      <c r="A557" s="17"/>
      <c r="B557" s="17"/>
      <c r="C557" s="17"/>
      <c r="D557" s="17"/>
      <c r="F557" s="262"/>
    </row>
    <row r="558" spans="1:6" ht="15.6">
      <c r="A558" s="17"/>
      <c r="B558" s="17"/>
      <c r="C558" s="17"/>
      <c r="D558" s="17"/>
      <c r="F558" s="262"/>
    </row>
    <row r="559" spans="1:6" ht="15.6">
      <c r="A559" s="17"/>
      <c r="B559" s="17"/>
      <c r="C559" s="17"/>
      <c r="D559" s="17"/>
      <c r="F559" s="262"/>
    </row>
    <row r="560" spans="1:6" ht="15.6">
      <c r="A560" s="17"/>
      <c r="B560" s="17"/>
      <c r="C560" s="17"/>
      <c r="D560" s="17"/>
      <c r="F560" s="262"/>
    </row>
    <row r="561" spans="1:6" ht="15.6">
      <c r="A561" s="17"/>
      <c r="B561" s="17"/>
      <c r="C561" s="17"/>
      <c r="D561" s="17"/>
      <c r="F561" s="262"/>
    </row>
    <row r="562" spans="1:6" ht="15.6">
      <c r="A562" s="17"/>
      <c r="B562" s="17"/>
      <c r="C562" s="17"/>
      <c r="D562" s="17"/>
      <c r="F562" s="262"/>
    </row>
    <row r="563" spans="1:6" ht="15.6">
      <c r="A563" s="17"/>
      <c r="B563" s="17"/>
      <c r="C563" s="17"/>
      <c r="D563" s="17"/>
      <c r="F563" s="262"/>
    </row>
    <row r="564" spans="1:6" ht="15.6">
      <c r="A564" s="17"/>
      <c r="B564" s="17"/>
      <c r="C564" s="17"/>
      <c r="D564" s="17"/>
      <c r="F564" s="262"/>
    </row>
    <row r="565" spans="1:6" ht="15.6">
      <c r="A565" s="17"/>
      <c r="B565" s="17"/>
      <c r="C565" s="17"/>
      <c r="D565" s="17"/>
      <c r="F565" s="262"/>
    </row>
    <row r="566" spans="1:6" ht="15.6">
      <c r="A566" s="17"/>
      <c r="B566" s="17"/>
      <c r="C566" s="17"/>
      <c r="D566" s="17"/>
      <c r="F566" s="262"/>
    </row>
    <row r="567" spans="1:6" ht="15.6">
      <c r="A567" s="17"/>
      <c r="B567" s="17"/>
      <c r="C567" s="17"/>
      <c r="D567" s="17"/>
      <c r="F567" s="262"/>
    </row>
    <row r="568" spans="1:6" ht="15.6">
      <c r="A568" s="17"/>
      <c r="B568" s="17"/>
      <c r="C568" s="17"/>
      <c r="D568" s="17"/>
      <c r="F568" s="262"/>
    </row>
    <row r="569" spans="1:6" ht="15.6">
      <c r="A569" s="17"/>
      <c r="B569" s="17"/>
      <c r="C569" s="17"/>
      <c r="D569" s="17"/>
      <c r="F569" s="262"/>
    </row>
    <row r="570" spans="1:6" ht="15.6">
      <c r="A570" s="17"/>
      <c r="B570" s="17"/>
      <c r="C570" s="17"/>
      <c r="D570" s="17"/>
      <c r="F570" s="262"/>
    </row>
    <row r="571" spans="1:6" ht="15.6">
      <c r="A571" s="17"/>
      <c r="B571" s="17"/>
      <c r="C571" s="17"/>
      <c r="D571" s="17"/>
      <c r="F571" s="262"/>
    </row>
    <row r="572" spans="1:6" ht="15.6">
      <c r="A572" s="17"/>
      <c r="B572" s="17"/>
      <c r="C572" s="17"/>
      <c r="D572" s="17"/>
      <c r="F572" s="262"/>
    </row>
    <row r="573" spans="1:6" ht="15.6">
      <c r="A573" s="17"/>
      <c r="B573" s="17"/>
      <c r="C573" s="17"/>
      <c r="D573" s="17"/>
      <c r="F573" s="262"/>
    </row>
    <row r="574" spans="1:6" ht="15.6">
      <c r="A574" s="17"/>
      <c r="B574" s="17"/>
      <c r="C574" s="17"/>
      <c r="D574" s="17"/>
      <c r="F574" s="262"/>
    </row>
    <row r="575" spans="1:6" ht="15.6">
      <c r="A575" s="17"/>
      <c r="B575" s="17"/>
      <c r="C575" s="17"/>
      <c r="D575" s="17"/>
      <c r="F575" s="262"/>
    </row>
    <row r="576" spans="1:6" ht="15.6">
      <c r="A576" s="17"/>
      <c r="B576" s="17"/>
      <c r="C576" s="17"/>
      <c r="D576" s="17"/>
      <c r="F576" s="262"/>
    </row>
    <row r="577" spans="1:6" ht="15.6">
      <c r="A577" s="17"/>
      <c r="B577" s="17"/>
      <c r="C577" s="17"/>
      <c r="D577" s="17"/>
      <c r="F577" s="262"/>
    </row>
    <row r="578" spans="1:6" ht="15.6">
      <c r="A578" s="17"/>
      <c r="B578" s="17"/>
      <c r="C578" s="17"/>
      <c r="D578" s="17"/>
      <c r="F578" s="262"/>
    </row>
    <row r="579" spans="1:6" ht="15.6">
      <c r="A579" s="17"/>
      <c r="B579" s="17"/>
      <c r="C579" s="17"/>
      <c r="D579" s="17"/>
      <c r="F579" s="262"/>
    </row>
    <row r="580" spans="1:6" ht="15.6">
      <c r="A580" s="17"/>
      <c r="B580" s="17"/>
      <c r="C580" s="17"/>
      <c r="D580" s="17"/>
      <c r="F580" s="262"/>
    </row>
    <row r="581" spans="1:6" ht="15.6">
      <c r="A581" s="17"/>
      <c r="B581" s="17"/>
      <c r="C581" s="17"/>
      <c r="D581" s="17"/>
      <c r="F581" s="262"/>
    </row>
    <row r="582" spans="1:6" ht="15.6">
      <c r="A582" s="17"/>
      <c r="B582" s="17"/>
      <c r="C582" s="17"/>
      <c r="D582" s="17"/>
      <c r="F582" s="262"/>
    </row>
    <row r="583" spans="1:6" ht="15.6">
      <c r="A583" s="17"/>
      <c r="B583" s="17"/>
      <c r="C583" s="17"/>
      <c r="D583" s="17"/>
      <c r="F583" s="262"/>
    </row>
    <row r="584" spans="1:6" ht="15.6">
      <c r="A584" s="17"/>
      <c r="B584" s="17"/>
      <c r="C584" s="17"/>
      <c r="D584" s="17"/>
      <c r="F584" s="262"/>
    </row>
    <row r="585" spans="1:6" ht="15.6">
      <c r="A585" s="17"/>
      <c r="B585" s="17"/>
      <c r="C585" s="17"/>
      <c r="D585" s="17"/>
      <c r="F585" s="262"/>
    </row>
    <row r="586" spans="1:6" ht="15.6">
      <c r="A586" s="17"/>
      <c r="B586" s="17"/>
      <c r="C586" s="17"/>
      <c r="D586" s="17"/>
      <c r="F586" s="262"/>
    </row>
    <row r="587" spans="1:6" ht="15.6">
      <c r="A587" s="17"/>
      <c r="B587" s="17"/>
      <c r="C587" s="17"/>
      <c r="D587" s="17"/>
      <c r="F587" s="262"/>
    </row>
    <row r="588" spans="1:6" ht="15.6">
      <c r="A588" s="17"/>
      <c r="B588" s="17"/>
      <c r="C588" s="17"/>
      <c r="D588" s="17"/>
      <c r="F588" s="262"/>
    </row>
    <row r="589" spans="1:6" ht="15.6">
      <c r="A589" s="17"/>
      <c r="B589" s="17"/>
      <c r="C589" s="17"/>
      <c r="D589" s="17"/>
      <c r="F589" s="262"/>
    </row>
    <row r="590" spans="1:6" ht="15.6">
      <c r="A590" s="17"/>
      <c r="B590" s="17"/>
      <c r="C590" s="17"/>
      <c r="D590" s="17"/>
      <c r="F590" s="262"/>
    </row>
    <row r="591" spans="1:6" ht="15.6">
      <c r="A591" s="17"/>
      <c r="B591" s="17"/>
      <c r="C591" s="17"/>
      <c r="D591" s="17"/>
      <c r="F591" s="262"/>
    </row>
    <row r="592" spans="1:6" ht="15.6">
      <c r="A592" s="17"/>
      <c r="B592" s="17"/>
      <c r="C592" s="17"/>
      <c r="D592" s="17"/>
      <c r="F592" s="262"/>
    </row>
    <row r="593" spans="1:6" ht="15.6">
      <c r="A593" s="17"/>
      <c r="B593" s="17"/>
      <c r="C593" s="17"/>
      <c r="D593" s="17"/>
      <c r="F593" s="262"/>
    </row>
    <row r="594" spans="1:6" ht="15.6">
      <c r="A594" s="17"/>
      <c r="B594" s="17"/>
      <c r="C594" s="17"/>
      <c r="D594" s="17"/>
      <c r="F594" s="262"/>
    </row>
    <row r="595" spans="1:6" ht="15.6">
      <c r="A595" s="17"/>
      <c r="B595" s="17"/>
      <c r="C595" s="17"/>
      <c r="D595" s="17"/>
      <c r="F595" s="262"/>
    </row>
    <row r="596" spans="1:6" ht="15.6">
      <c r="A596" s="17"/>
      <c r="B596" s="17"/>
      <c r="C596" s="17"/>
      <c r="D596" s="17"/>
      <c r="F596" s="262"/>
    </row>
    <row r="597" spans="1:6" ht="15.6">
      <c r="A597" s="17"/>
      <c r="B597" s="17"/>
      <c r="C597" s="17"/>
      <c r="D597" s="17"/>
      <c r="F597" s="262"/>
    </row>
    <row r="598" spans="1:6" ht="15.6">
      <c r="A598" s="17"/>
      <c r="B598" s="17"/>
      <c r="C598" s="17"/>
      <c r="D598" s="17"/>
      <c r="F598" s="262"/>
    </row>
    <row r="599" spans="1:6" ht="15.6">
      <c r="A599" s="17"/>
      <c r="B599" s="17"/>
      <c r="C599" s="17"/>
      <c r="D599" s="17"/>
      <c r="F599" s="262"/>
    </row>
    <row r="600" spans="1:6" ht="15.6">
      <c r="A600" s="17"/>
      <c r="B600" s="17"/>
      <c r="C600" s="17"/>
      <c r="D600" s="17"/>
      <c r="F600" s="262"/>
    </row>
    <row r="601" spans="1:6" ht="15.6">
      <c r="A601" s="17"/>
      <c r="B601" s="17"/>
      <c r="C601" s="17"/>
      <c r="D601" s="17"/>
      <c r="F601" s="262"/>
    </row>
    <row r="602" spans="1:6" ht="15.6">
      <c r="A602" s="17"/>
      <c r="B602" s="17"/>
      <c r="C602" s="17"/>
      <c r="D602" s="17"/>
      <c r="F602" s="262"/>
    </row>
    <row r="603" spans="1:6" ht="15.6">
      <c r="A603" s="17"/>
      <c r="B603" s="17"/>
      <c r="C603" s="17"/>
      <c r="D603" s="17"/>
      <c r="F603" s="262"/>
    </row>
    <row r="604" spans="1:6" ht="15.6">
      <c r="A604" s="17"/>
      <c r="B604" s="17"/>
      <c r="C604" s="17"/>
      <c r="D604" s="17"/>
      <c r="F604" s="262"/>
    </row>
    <row r="605" spans="1:6" ht="15.6">
      <c r="A605" s="17"/>
      <c r="B605" s="17"/>
      <c r="C605" s="17"/>
      <c r="D605" s="17"/>
      <c r="F605" s="262"/>
    </row>
    <row r="606" spans="1:6" ht="15.6">
      <c r="A606" s="17"/>
      <c r="B606" s="17"/>
      <c r="C606" s="17"/>
      <c r="D606" s="17"/>
      <c r="F606" s="262"/>
    </row>
    <row r="607" spans="1:6" ht="15.6">
      <c r="A607" s="17"/>
      <c r="B607" s="17"/>
      <c r="C607" s="17"/>
      <c r="D607" s="17"/>
      <c r="F607" s="262"/>
    </row>
    <row r="608" spans="1:6" ht="15.6">
      <c r="A608" s="17"/>
      <c r="B608" s="17"/>
      <c r="C608" s="17"/>
      <c r="D608" s="17"/>
      <c r="F608" s="262"/>
    </row>
    <row r="609" spans="1:6" ht="15.6">
      <c r="A609" s="17"/>
      <c r="B609" s="17"/>
      <c r="C609" s="17"/>
      <c r="D609" s="17"/>
      <c r="F609" s="262"/>
    </row>
    <row r="610" spans="1:6" ht="15.6">
      <c r="A610" s="17"/>
      <c r="B610" s="17"/>
      <c r="C610" s="17"/>
      <c r="D610" s="17"/>
      <c r="F610" s="262"/>
    </row>
    <row r="611" spans="1:6" ht="15.6">
      <c r="A611" s="17"/>
      <c r="B611" s="17"/>
      <c r="C611" s="17"/>
      <c r="D611" s="17"/>
      <c r="F611" s="262"/>
    </row>
    <row r="612" spans="1:6" ht="15.6">
      <c r="A612" s="17"/>
      <c r="B612" s="17"/>
      <c r="C612" s="17"/>
      <c r="D612" s="17"/>
      <c r="F612" s="262"/>
    </row>
    <row r="613" spans="1:6" ht="15.6">
      <c r="A613" s="17"/>
      <c r="B613" s="17"/>
      <c r="C613" s="17"/>
      <c r="D613" s="17"/>
      <c r="F613" s="262"/>
    </row>
    <row r="614" spans="1:6" ht="15.6">
      <c r="A614" s="17"/>
      <c r="B614" s="17"/>
      <c r="C614" s="17"/>
      <c r="D614" s="17"/>
      <c r="F614" s="262"/>
    </row>
    <row r="615" spans="1:6" ht="15.6">
      <c r="A615" s="17"/>
      <c r="B615" s="17"/>
      <c r="C615" s="17"/>
      <c r="D615" s="17"/>
      <c r="F615" s="262"/>
    </row>
    <row r="616" spans="1:6" ht="15.6">
      <c r="A616" s="17"/>
      <c r="B616" s="17"/>
      <c r="C616" s="17"/>
      <c r="D616" s="17"/>
      <c r="F616" s="262"/>
    </row>
    <row r="617" spans="1:6" ht="15.6">
      <c r="A617" s="17"/>
      <c r="B617" s="17"/>
      <c r="C617" s="17"/>
      <c r="D617" s="17"/>
      <c r="F617" s="262"/>
    </row>
    <row r="618" spans="1:6" ht="15.6">
      <c r="A618" s="17"/>
      <c r="B618" s="17"/>
      <c r="C618" s="17"/>
      <c r="D618" s="17"/>
      <c r="F618" s="262"/>
    </row>
    <row r="619" spans="1:6" ht="15.6">
      <c r="A619" s="17"/>
      <c r="B619" s="17"/>
      <c r="C619" s="17"/>
      <c r="D619" s="17"/>
      <c r="F619" s="262"/>
    </row>
    <row r="620" spans="1:6" ht="15.6">
      <c r="A620" s="17"/>
      <c r="B620" s="17"/>
      <c r="C620" s="17"/>
      <c r="D620" s="17"/>
      <c r="F620" s="262"/>
    </row>
    <row r="621" spans="1:6" ht="15.6">
      <c r="A621" s="17"/>
      <c r="B621" s="17"/>
      <c r="C621" s="17"/>
      <c r="D621" s="17"/>
      <c r="F621" s="262"/>
    </row>
    <row r="622" spans="1:6" ht="15.6">
      <c r="A622" s="17"/>
      <c r="B622" s="17"/>
      <c r="C622" s="17"/>
      <c r="D622" s="17"/>
      <c r="F622" s="262"/>
    </row>
    <row r="623" spans="1:6" ht="15.6">
      <c r="A623" s="17"/>
      <c r="B623" s="17"/>
      <c r="C623" s="17"/>
      <c r="D623" s="17"/>
      <c r="F623" s="262"/>
    </row>
    <row r="624" spans="1:6" ht="15.6">
      <c r="A624" s="17"/>
      <c r="B624" s="17"/>
      <c r="C624" s="17"/>
      <c r="D624" s="17"/>
      <c r="F624" s="262"/>
    </row>
    <row r="625" spans="1:6" ht="15.6">
      <c r="A625" s="17"/>
      <c r="B625" s="17"/>
      <c r="C625" s="17"/>
      <c r="D625" s="17"/>
      <c r="F625" s="262"/>
    </row>
    <row r="626" spans="1:6" ht="15.6">
      <c r="A626" s="17"/>
      <c r="B626" s="17"/>
      <c r="C626" s="17"/>
      <c r="D626" s="17"/>
      <c r="F626" s="262"/>
    </row>
    <row r="627" spans="1:6" ht="15.6">
      <c r="A627" s="17"/>
      <c r="B627" s="17"/>
      <c r="C627" s="17"/>
      <c r="D627" s="17"/>
      <c r="F627" s="262"/>
    </row>
    <row r="628" spans="1:6" ht="15.6">
      <c r="A628" s="17"/>
      <c r="B628" s="17"/>
      <c r="C628" s="17"/>
      <c r="D628" s="17"/>
      <c r="F628" s="262"/>
    </row>
    <row r="629" spans="1:6" ht="15.6">
      <c r="A629" s="17"/>
      <c r="B629" s="17"/>
      <c r="C629" s="17"/>
      <c r="D629" s="17"/>
      <c r="F629" s="262"/>
    </row>
    <row r="630" spans="1:6" ht="15.6">
      <c r="A630" s="17"/>
      <c r="B630" s="17"/>
      <c r="C630" s="17"/>
      <c r="D630" s="17"/>
      <c r="F630" s="262"/>
    </row>
    <row r="631" spans="1:6" ht="15.6">
      <c r="A631" s="17"/>
      <c r="B631" s="17"/>
      <c r="C631" s="17"/>
      <c r="D631" s="17"/>
      <c r="F631" s="262"/>
    </row>
    <row r="632" spans="1:6" ht="15.6">
      <c r="A632" s="17"/>
      <c r="B632" s="17"/>
      <c r="C632" s="17"/>
      <c r="D632" s="17"/>
      <c r="F632" s="262"/>
    </row>
    <row r="633" spans="1:6" ht="15.6">
      <c r="A633" s="17"/>
      <c r="B633" s="17"/>
      <c r="C633" s="17"/>
      <c r="D633" s="17"/>
      <c r="F633" s="262"/>
    </row>
    <row r="634" spans="1:6" ht="15.6">
      <c r="A634" s="17"/>
      <c r="B634" s="17"/>
      <c r="C634" s="17"/>
      <c r="D634" s="17"/>
      <c r="F634" s="262"/>
    </row>
    <row r="635" spans="1:6" ht="15.6">
      <c r="A635" s="17"/>
      <c r="B635" s="17"/>
      <c r="C635" s="17"/>
      <c r="D635" s="17"/>
      <c r="F635" s="262"/>
    </row>
    <row r="636" spans="1:6" ht="15.6">
      <c r="A636" s="17"/>
      <c r="B636" s="17"/>
      <c r="C636" s="17"/>
      <c r="D636" s="17"/>
      <c r="F636" s="262"/>
    </row>
    <row r="637" spans="1:6" ht="15.6">
      <c r="A637" s="17"/>
      <c r="B637" s="17"/>
      <c r="C637" s="17"/>
      <c r="D637" s="17"/>
      <c r="F637" s="262"/>
    </row>
    <row r="638" spans="1:6" ht="15.6">
      <c r="A638" s="17"/>
      <c r="B638" s="17"/>
      <c r="C638" s="17"/>
      <c r="D638" s="17"/>
      <c r="F638" s="262"/>
    </row>
    <row r="639" spans="1:6" ht="15.6">
      <c r="A639" s="17"/>
      <c r="B639" s="17"/>
      <c r="C639" s="17"/>
      <c r="D639" s="17"/>
      <c r="F639" s="262"/>
    </row>
    <row r="640" spans="1:6" ht="15.6">
      <c r="A640" s="17"/>
      <c r="B640" s="17"/>
      <c r="C640" s="17"/>
      <c r="D640" s="17"/>
      <c r="F640" s="262"/>
    </row>
    <row r="641" spans="1:6" ht="15.6">
      <c r="A641" s="17"/>
      <c r="B641" s="17"/>
      <c r="C641" s="17"/>
      <c r="D641" s="17"/>
      <c r="F641" s="262"/>
    </row>
    <row r="642" spans="1:6" ht="15.6">
      <c r="A642" s="17"/>
      <c r="B642" s="17"/>
      <c r="C642" s="17"/>
      <c r="D642" s="17"/>
      <c r="F642" s="262"/>
    </row>
    <row r="643" spans="1:6" ht="15.6">
      <c r="A643" s="17"/>
      <c r="B643" s="17"/>
      <c r="C643" s="17"/>
      <c r="D643" s="17"/>
      <c r="F643" s="262"/>
    </row>
    <row r="644" spans="1:6" ht="15.6">
      <c r="A644" s="17"/>
      <c r="B644" s="17"/>
      <c r="C644" s="17"/>
      <c r="D644" s="17"/>
      <c r="F644" s="262"/>
    </row>
    <row r="645" spans="1:6" ht="15.6">
      <c r="A645" s="17"/>
      <c r="B645" s="17"/>
      <c r="C645" s="17"/>
      <c r="D645" s="17"/>
      <c r="F645" s="262"/>
    </row>
    <row r="646" spans="1:6" ht="15.6">
      <c r="A646" s="17"/>
      <c r="B646" s="17"/>
      <c r="C646" s="17"/>
      <c r="D646" s="17"/>
      <c r="F646" s="262"/>
    </row>
    <row r="647" spans="1:6" ht="15.6">
      <c r="A647" s="17"/>
      <c r="B647" s="17"/>
      <c r="C647" s="17"/>
      <c r="D647" s="17"/>
      <c r="F647" s="262"/>
    </row>
    <row r="648" spans="1:6" ht="15.6">
      <c r="A648" s="17"/>
      <c r="B648" s="17"/>
      <c r="C648" s="17"/>
      <c r="D648" s="17"/>
      <c r="F648" s="262"/>
    </row>
    <row r="649" spans="1:6" ht="15.6">
      <c r="A649" s="17"/>
      <c r="B649" s="17"/>
      <c r="C649" s="17"/>
      <c r="D649" s="17"/>
      <c r="F649" s="262"/>
    </row>
    <row r="650" spans="1:6" ht="15.6">
      <c r="A650" s="17"/>
      <c r="B650" s="17"/>
      <c r="C650" s="17"/>
      <c r="D650" s="17"/>
      <c r="F650" s="262"/>
    </row>
    <row r="651" spans="1:6" ht="15.6">
      <c r="A651" s="17"/>
      <c r="B651" s="17"/>
      <c r="C651" s="17"/>
      <c r="D651" s="17"/>
      <c r="F651" s="262"/>
    </row>
    <row r="652" spans="1:6" ht="15.6">
      <c r="A652" s="17"/>
      <c r="B652" s="17"/>
      <c r="C652" s="17"/>
      <c r="D652" s="17"/>
      <c r="F652" s="262"/>
    </row>
    <row r="653" spans="1:6" ht="15.6">
      <c r="A653" s="17"/>
      <c r="B653" s="17"/>
      <c r="C653" s="17"/>
      <c r="D653" s="17"/>
      <c r="F653" s="262"/>
    </row>
    <row r="654" spans="1:6" ht="15.6">
      <c r="A654" s="17"/>
      <c r="B654" s="17"/>
      <c r="C654" s="17"/>
      <c r="D654" s="17"/>
      <c r="F654" s="262"/>
    </row>
    <row r="655" spans="1:6" ht="15.6">
      <c r="A655" s="17"/>
      <c r="B655" s="17"/>
      <c r="C655" s="17"/>
      <c r="D655" s="17"/>
      <c r="F655" s="262"/>
    </row>
    <row r="656" spans="1:6" ht="15.6">
      <c r="A656" s="17"/>
      <c r="B656" s="17"/>
      <c r="C656" s="17"/>
      <c r="D656" s="17"/>
      <c r="F656" s="262"/>
    </row>
    <row r="657" spans="1:6" ht="15.6">
      <c r="A657" s="17"/>
      <c r="B657" s="17"/>
      <c r="C657" s="17"/>
      <c r="D657" s="17"/>
      <c r="F657" s="262"/>
    </row>
    <row r="658" spans="1:6" ht="15.6">
      <c r="A658" s="17"/>
      <c r="B658" s="17"/>
      <c r="C658" s="17"/>
      <c r="D658" s="17"/>
      <c r="F658" s="262"/>
    </row>
    <row r="659" spans="1:6" ht="15.6">
      <c r="A659" s="17"/>
      <c r="B659" s="17"/>
      <c r="C659" s="17"/>
      <c r="D659" s="17"/>
      <c r="F659" s="262"/>
    </row>
    <row r="660" spans="1:6" ht="15.6">
      <c r="A660" s="17"/>
      <c r="B660" s="17"/>
      <c r="C660" s="17"/>
      <c r="D660" s="17"/>
      <c r="F660" s="262"/>
    </row>
    <row r="661" spans="1:6" ht="15.6">
      <c r="A661" s="17"/>
      <c r="B661" s="17"/>
      <c r="C661" s="17"/>
      <c r="D661" s="17"/>
      <c r="F661" s="262"/>
    </row>
    <row r="662" spans="1:6" ht="15.6">
      <c r="A662" s="17"/>
      <c r="B662" s="17"/>
      <c r="C662" s="17"/>
      <c r="D662" s="17"/>
      <c r="F662" s="262"/>
    </row>
    <row r="663" spans="1:6" ht="15.6">
      <c r="A663" s="17"/>
      <c r="B663" s="17"/>
      <c r="C663" s="17"/>
      <c r="D663" s="17"/>
      <c r="F663" s="262"/>
    </row>
    <row r="664" spans="1:6" ht="15.6">
      <c r="A664" s="17"/>
      <c r="B664" s="17"/>
      <c r="C664" s="17"/>
      <c r="D664" s="17"/>
      <c r="F664" s="262"/>
    </row>
    <row r="665" spans="1:6" ht="15.6">
      <c r="A665" s="17"/>
      <c r="B665" s="17"/>
      <c r="C665" s="17"/>
      <c r="D665" s="17"/>
      <c r="F665" s="262"/>
    </row>
    <row r="666" spans="1:6" ht="15.6">
      <c r="A666" s="17"/>
      <c r="B666" s="17"/>
      <c r="C666" s="17"/>
      <c r="D666" s="17"/>
      <c r="F666" s="262"/>
    </row>
    <row r="667" spans="1:6" ht="15.6">
      <c r="A667" s="17"/>
      <c r="B667" s="17"/>
      <c r="C667" s="17"/>
      <c r="D667" s="17"/>
      <c r="F667" s="262"/>
    </row>
    <row r="668" spans="1:6" ht="15.6">
      <c r="A668" s="17"/>
      <c r="B668" s="17"/>
      <c r="C668" s="17"/>
      <c r="D668" s="17"/>
      <c r="F668" s="262"/>
    </row>
    <row r="669" spans="1:6" ht="15.6">
      <c r="A669" s="17"/>
      <c r="B669" s="17"/>
      <c r="C669" s="17"/>
      <c r="D669" s="17"/>
      <c r="F669" s="262"/>
    </row>
    <row r="670" spans="1:6" ht="15.6">
      <c r="A670" s="17"/>
      <c r="B670" s="17"/>
      <c r="C670" s="17"/>
      <c r="D670" s="17"/>
      <c r="F670" s="262"/>
    </row>
    <row r="671" spans="1:6" ht="15.6">
      <c r="A671" s="17"/>
      <c r="B671" s="17"/>
      <c r="C671" s="17"/>
      <c r="D671" s="17"/>
      <c r="F671" s="262"/>
    </row>
    <row r="672" spans="1:6" ht="15.6">
      <c r="A672" s="17"/>
      <c r="B672" s="17"/>
      <c r="C672" s="17"/>
      <c r="D672" s="17"/>
      <c r="F672" s="262"/>
    </row>
    <row r="673" spans="1:6" ht="15.6">
      <c r="A673" s="17"/>
      <c r="B673" s="17"/>
      <c r="C673" s="17"/>
      <c r="D673" s="17"/>
      <c r="F673" s="262"/>
    </row>
    <row r="674" spans="1:6" ht="15.6">
      <c r="A674" s="17"/>
      <c r="B674" s="17"/>
      <c r="C674" s="17"/>
      <c r="D674" s="17"/>
      <c r="F674" s="262"/>
    </row>
    <row r="675" spans="1:6" ht="15.6">
      <c r="A675" s="17"/>
      <c r="B675" s="17"/>
      <c r="C675" s="17"/>
      <c r="D675" s="17"/>
      <c r="F675" s="262"/>
    </row>
    <row r="676" spans="1:6" ht="15.6">
      <c r="A676" s="17"/>
      <c r="B676" s="17"/>
      <c r="C676" s="17"/>
      <c r="D676" s="17"/>
      <c r="F676" s="262"/>
    </row>
    <row r="677" spans="1:6" ht="15.6">
      <c r="A677" s="17"/>
      <c r="B677" s="17"/>
      <c r="C677" s="17"/>
      <c r="D677" s="17"/>
      <c r="F677" s="262"/>
    </row>
    <row r="678" spans="1:6" ht="15.6">
      <c r="A678" s="17"/>
      <c r="B678" s="17"/>
      <c r="C678" s="17"/>
      <c r="D678" s="17"/>
      <c r="F678" s="262"/>
    </row>
    <row r="679" spans="1:6" ht="15.6">
      <c r="A679" s="17"/>
      <c r="B679" s="17"/>
      <c r="C679" s="17"/>
      <c r="D679" s="17"/>
      <c r="F679" s="262"/>
    </row>
    <row r="680" spans="1:6" ht="15.6">
      <c r="A680" s="17"/>
      <c r="B680" s="17"/>
      <c r="C680" s="17"/>
      <c r="D680" s="17"/>
      <c r="F680" s="262"/>
    </row>
    <row r="681" spans="1:6" ht="15.6">
      <c r="A681" s="17"/>
      <c r="B681" s="17"/>
      <c r="C681" s="17"/>
      <c r="D681" s="17"/>
      <c r="F681" s="262"/>
    </row>
    <row r="682" spans="1:6" ht="15.6">
      <c r="A682" s="17"/>
      <c r="B682" s="17"/>
      <c r="C682" s="17"/>
      <c r="D682" s="17"/>
      <c r="F682" s="262"/>
    </row>
    <row r="683" spans="1:6" ht="15.6">
      <c r="A683" s="17"/>
      <c r="B683" s="17"/>
      <c r="C683" s="17"/>
      <c r="D683" s="17"/>
      <c r="F683" s="262"/>
    </row>
    <row r="684" spans="1:6" ht="15.6">
      <c r="A684" s="17"/>
      <c r="B684" s="17"/>
      <c r="C684" s="17"/>
      <c r="D684" s="17"/>
      <c r="F684" s="262"/>
    </row>
    <row r="685" spans="1:6" ht="15.6">
      <c r="A685" s="17"/>
      <c r="B685" s="17"/>
      <c r="C685" s="17"/>
      <c r="D685" s="17"/>
      <c r="F685" s="262"/>
    </row>
    <row r="686" spans="1:6" ht="15.6">
      <c r="A686" s="17"/>
      <c r="B686" s="17"/>
      <c r="C686" s="17"/>
      <c r="D686" s="17"/>
      <c r="F686" s="262"/>
    </row>
    <row r="687" spans="1:6" ht="15.6">
      <c r="A687" s="17"/>
      <c r="B687" s="17"/>
      <c r="C687" s="17"/>
      <c r="D687" s="17"/>
      <c r="F687" s="262"/>
    </row>
    <row r="688" spans="1:6" ht="15.6">
      <c r="A688" s="17"/>
      <c r="B688" s="17"/>
      <c r="C688" s="17"/>
      <c r="D688" s="17"/>
      <c r="F688" s="262"/>
    </row>
    <row r="689" spans="1:6" ht="15.6">
      <c r="A689" s="17"/>
      <c r="B689" s="17"/>
      <c r="C689" s="17"/>
      <c r="D689" s="17"/>
      <c r="F689" s="262"/>
    </row>
    <row r="690" spans="1:6" ht="15.6">
      <c r="A690" s="17"/>
      <c r="B690" s="17"/>
      <c r="C690" s="17"/>
      <c r="D690" s="17"/>
      <c r="F690" s="262"/>
    </row>
    <row r="691" spans="1:6" ht="15.6">
      <c r="A691" s="17"/>
      <c r="B691" s="17"/>
      <c r="C691" s="17"/>
      <c r="D691" s="17"/>
      <c r="F691" s="262"/>
    </row>
    <row r="692" spans="1:6" ht="15.6">
      <c r="A692" s="17"/>
      <c r="B692" s="17"/>
      <c r="C692" s="17"/>
      <c r="D692" s="17"/>
      <c r="F692" s="262"/>
    </row>
    <row r="693" spans="1:6" ht="15.6">
      <c r="A693" s="17"/>
      <c r="B693" s="17"/>
      <c r="C693" s="17"/>
      <c r="D693" s="17"/>
      <c r="F693" s="262"/>
    </row>
    <row r="694" spans="1:6" ht="15.6">
      <c r="A694" s="17"/>
      <c r="B694" s="17"/>
      <c r="C694" s="17"/>
      <c r="D694" s="17"/>
      <c r="F694" s="262"/>
    </row>
    <row r="695" spans="1:6" ht="15.6">
      <c r="A695" s="17"/>
      <c r="B695" s="17"/>
      <c r="C695" s="17"/>
      <c r="D695" s="17"/>
      <c r="F695" s="262"/>
    </row>
    <row r="696" spans="1:6" ht="15.6">
      <c r="A696" s="17"/>
      <c r="B696" s="17"/>
      <c r="C696" s="17"/>
      <c r="D696" s="17"/>
      <c r="F696" s="262"/>
    </row>
    <row r="697" spans="1:6" ht="15.6">
      <c r="A697" s="17"/>
      <c r="B697" s="17"/>
      <c r="C697" s="17"/>
      <c r="D697" s="17"/>
      <c r="F697" s="262"/>
    </row>
    <row r="698" spans="1:6" ht="15.6">
      <c r="A698" s="17"/>
      <c r="B698" s="17"/>
      <c r="C698" s="17"/>
      <c r="D698" s="17"/>
      <c r="F698" s="262"/>
    </row>
    <row r="699" spans="1:6" ht="15.6">
      <c r="A699" s="17"/>
      <c r="B699" s="17"/>
      <c r="C699" s="17"/>
      <c r="D699" s="17"/>
      <c r="F699" s="262"/>
    </row>
    <row r="700" spans="1:6" ht="15.6">
      <c r="A700" s="17"/>
      <c r="B700" s="17"/>
      <c r="C700" s="17"/>
      <c r="D700" s="17"/>
      <c r="F700" s="262"/>
    </row>
    <row r="701" spans="1:6" ht="15.6">
      <c r="A701" s="17"/>
      <c r="B701" s="17"/>
      <c r="C701" s="17"/>
      <c r="D701" s="17"/>
      <c r="F701" s="262"/>
    </row>
    <row r="702" spans="1:6" ht="15.6">
      <c r="A702" s="17"/>
      <c r="B702" s="17"/>
      <c r="C702" s="17"/>
      <c r="D702" s="17"/>
      <c r="F702" s="262"/>
    </row>
    <row r="703" spans="1:6" ht="15.6">
      <c r="A703" s="17"/>
      <c r="B703" s="17"/>
      <c r="C703" s="17"/>
      <c r="D703" s="17"/>
      <c r="F703" s="262"/>
    </row>
    <row r="704" spans="1:6" ht="15.6">
      <c r="A704" s="17"/>
      <c r="B704" s="17"/>
      <c r="C704" s="17"/>
      <c r="D704" s="17"/>
      <c r="F704" s="262"/>
    </row>
    <row r="705" spans="1:6" ht="15.6">
      <c r="A705" s="17"/>
      <c r="B705" s="17"/>
      <c r="C705" s="17"/>
      <c r="D705" s="17"/>
      <c r="F705" s="262"/>
    </row>
    <row r="706" spans="1:6" ht="15.6">
      <c r="A706" s="17"/>
      <c r="B706" s="17"/>
      <c r="C706" s="17"/>
      <c r="D706" s="17"/>
      <c r="F706" s="262"/>
    </row>
    <row r="707" spans="1:6" ht="15.6">
      <c r="A707" s="17"/>
      <c r="B707" s="17"/>
      <c r="C707" s="17"/>
      <c r="D707" s="17"/>
      <c r="F707" s="262"/>
    </row>
    <row r="708" spans="1:6" ht="15.6">
      <c r="A708" s="17"/>
      <c r="B708" s="17"/>
      <c r="C708" s="17"/>
      <c r="D708" s="17"/>
      <c r="F708" s="262"/>
    </row>
    <row r="709" spans="1:6" ht="15.6">
      <c r="A709" s="17"/>
      <c r="B709" s="17"/>
      <c r="C709" s="17"/>
      <c r="D709" s="17"/>
      <c r="F709" s="262"/>
    </row>
    <row r="710" spans="1:6" ht="15.6">
      <c r="A710" s="17"/>
      <c r="B710" s="17"/>
      <c r="C710" s="17"/>
      <c r="D710" s="17"/>
      <c r="F710" s="262"/>
    </row>
    <row r="711" spans="1:6" ht="15.6">
      <c r="A711" s="17"/>
      <c r="B711" s="17"/>
      <c r="C711" s="17"/>
      <c r="D711" s="17"/>
      <c r="F711" s="262"/>
    </row>
    <row r="712" spans="1:6" ht="15.6">
      <c r="A712" s="17"/>
      <c r="B712" s="17"/>
      <c r="C712" s="17"/>
      <c r="D712" s="17"/>
      <c r="F712" s="262"/>
    </row>
    <row r="713" spans="1:6" ht="15.6">
      <c r="A713" s="17"/>
      <c r="B713" s="17"/>
      <c r="C713" s="17"/>
      <c r="D713" s="17"/>
      <c r="F713" s="262"/>
    </row>
    <row r="714" spans="1:6" ht="15.6">
      <c r="A714" s="17"/>
      <c r="B714" s="17"/>
      <c r="C714" s="17"/>
      <c r="D714" s="17"/>
      <c r="F714" s="262"/>
    </row>
    <row r="715" spans="1:6" ht="15.6">
      <c r="A715" s="17"/>
      <c r="B715" s="17"/>
      <c r="C715" s="17"/>
      <c r="D715" s="17"/>
      <c r="F715" s="262"/>
    </row>
    <row r="716" spans="1:6" ht="15.6">
      <c r="A716" s="17"/>
      <c r="B716" s="17"/>
      <c r="C716" s="17"/>
      <c r="D716" s="17"/>
      <c r="F716" s="262"/>
    </row>
    <row r="717" spans="1:6" ht="15.6">
      <c r="A717" s="17"/>
      <c r="B717" s="17"/>
      <c r="C717" s="17"/>
      <c r="D717" s="17"/>
      <c r="F717" s="262"/>
    </row>
    <row r="718" spans="1:6" ht="15.6">
      <c r="A718" s="17"/>
      <c r="B718" s="17"/>
      <c r="C718" s="17"/>
      <c r="D718" s="17"/>
      <c r="F718" s="262"/>
    </row>
    <row r="719" spans="1:6" ht="15.6">
      <c r="A719" s="17"/>
      <c r="B719" s="17"/>
      <c r="C719" s="17"/>
      <c r="D719" s="17"/>
      <c r="F719" s="262"/>
    </row>
    <row r="720" spans="1:6" ht="15.6">
      <c r="A720" s="17"/>
      <c r="B720" s="17"/>
      <c r="C720" s="17"/>
      <c r="D720" s="17"/>
      <c r="F720" s="262"/>
    </row>
    <row r="721" spans="1:6" ht="15.6">
      <c r="A721" s="17"/>
      <c r="B721" s="17"/>
      <c r="C721" s="17"/>
      <c r="D721" s="17"/>
      <c r="F721" s="262"/>
    </row>
    <row r="722" spans="1:6" ht="15.6">
      <c r="A722" s="17"/>
      <c r="B722" s="17"/>
      <c r="C722" s="17"/>
      <c r="D722" s="17"/>
      <c r="F722" s="262"/>
    </row>
    <row r="723" spans="1:6" ht="15.6">
      <c r="A723" s="17"/>
      <c r="B723" s="17"/>
      <c r="C723" s="17"/>
      <c r="D723" s="17"/>
      <c r="F723" s="262"/>
    </row>
    <row r="724" spans="1:6" ht="15.6">
      <c r="A724" s="17"/>
      <c r="B724" s="17"/>
      <c r="C724" s="17"/>
      <c r="D724" s="17"/>
      <c r="F724" s="262"/>
    </row>
    <row r="725" spans="1:6" ht="15.6">
      <c r="A725" s="17"/>
      <c r="B725" s="17"/>
      <c r="C725" s="17"/>
      <c r="D725" s="17"/>
      <c r="F725" s="262"/>
    </row>
    <row r="726" spans="1:6" ht="15.6">
      <c r="A726" s="17"/>
      <c r="B726" s="17"/>
      <c r="C726" s="17"/>
      <c r="D726" s="17"/>
      <c r="F726" s="262"/>
    </row>
    <row r="727" spans="1:6" ht="15.6">
      <c r="A727" s="17"/>
      <c r="B727" s="17"/>
      <c r="C727" s="17"/>
      <c r="D727" s="17"/>
      <c r="F727" s="262"/>
    </row>
    <row r="728" spans="1:6" ht="15.6">
      <c r="A728" s="17"/>
      <c r="B728" s="17"/>
      <c r="C728" s="17"/>
      <c r="D728" s="17"/>
      <c r="F728" s="262"/>
    </row>
    <row r="729" spans="1:6" ht="15.6">
      <c r="A729" s="17"/>
      <c r="B729" s="17"/>
      <c r="C729" s="17"/>
      <c r="D729" s="17"/>
      <c r="F729" s="262"/>
    </row>
    <row r="730" spans="1:6" ht="15.6">
      <c r="A730" s="17"/>
      <c r="B730" s="17"/>
      <c r="C730" s="17"/>
      <c r="D730" s="17"/>
      <c r="F730" s="262"/>
    </row>
    <row r="731" spans="1:6" ht="15.6">
      <c r="A731" s="17"/>
      <c r="B731" s="17"/>
      <c r="C731" s="17"/>
      <c r="D731" s="17"/>
      <c r="F731" s="262"/>
    </row>
    <row r="732" spans="1:6" ht="15.6">
      <c r="A732" s="17"/>
      <c r="B732" s="17"/>
      <c r="C732" s="17"/>
      <c r="D732" s="17"/>
      <c r="F732" s="262"/>
    </row>
    <row r="733" spans="1:6" ht="15.6">
      <c r="A733" s="17"/>
      <c r="B733" s="17"/>
      <c r="C733" s="17"/>
      <c r="D733" s="17"/>
      <c r="F733" s="262"/>
    </row>
    <row r="734" spans="1:6" ht="15.6">
      <c r="A734" s="17"/>
      <c r="B734" s="17"/>
      <c r="C734" s="17"/>
      <c r="D734" s="17"/>
      <c r="F734" s="262"/>
    </row>
    <row r="735" spans="1:6" ht="15.6">
      <c r="A735" s="17"/>
      <c r="B735" s="17"/>
      <c r="C735" s="17"/>
      <c r="D735" s="17"/>
      <c r="F735" s="262"/>
    </row>
    <row r="736" spans="1:6" ht="15.6">
      <c r="A736" s="17"/>
      <c r="B736" s="17"/>
      <c r="C736" s="17"/>
      <c r="D736" s="17"/>
      <c r="F736" s="262"/>
    </row>
    <row r="737" spans="1:6" ht="15.6">
      <c r="A737" s="17"/>
      <c r="B737" s="17"/>
      <c r="C737" s="17"/>
      <c r="D737" s="17"/>
      <c r="F737" s="262"/>
    </row>
    <row r="738" spans="1:6" ht="15.6">
      <c r="A738" s="17"/>
      <c r="B738" s="17"/>
      <c r="C738" s="17"/>
      <c r="D738" s="17"/>
      <c r="F738" s="262"/>
    </row>
    <row r="739" spans="1:6" ht="15.6">
      <c r="A739" s="17"/>
      <c r="B739" s="17"/>
      <c r="C739" s="17"/>
      <c r="D739" s="17"/>
      <c r="F739" s="262"/>
    </row>
    <row r="740" spans="1:6" ht="15.6">
      <c r="A740" s="17"/>
      <c r="B740" s="17"/>
      <c r="C740" s="17"/>
      <c r="D740" s="17"/>
      <c r="F740" s="262"/>
    </row>
    <row r="741" spans="1:6" ht="15.6">
      <c r="A741" s="17"/>
      <c r="B741" s="17"/>
      <c r="C741" s="17"/>
      <c r="D741" s="17"/>
      <c r="F741" s="262"/>
    </row>
    <row r="742" spans="1:6" ht="15.6">
      <c r="A742" s="17"/>
      <c r="B742" s="17"/>
      <c r="C742" s="17"/>
      <c r="D742" s="17"/>
      <c r="F742" s="262"/>
    </row>
    <row r="743" spans="1:6" ht="15.6">
      <c r="A743" s="17"/>
      <c r="B743" s="17"/>
      <c r="C743" s="17"/>
      <c r="D743" s="17"/>
      <c r="F743" s="262"/>
    </row>
    <row r="744" spans="1:6" ht="15.6">
      <c r="A744" s="17"/>
      <c r="B744" s="17"/>
      <c r="C744" s="17"/>
      <c r="D744" s="17"/>
      <c r="F744" s="262"/>
    </row>
    <row r="745" spans="1:6" ht="15.6">
      <c r="A745" s="17"/>
      <c r="B745" s="17"/>
      <c r="C745" s="17"/>
      <c r="D745" s="17"/>
      <c r="F745" s="262"/>
    </row>
    <row r="746" spans="1:6" ht="15.6">
      <c r="A746" s="17"/>
      <c r="B746" s="17"/>
      <c r="C746" s="17"/>
      <c r="D746" s="17"/>
      <c r="F746" s="262"/>
    </row>
    <row r="747" spans="1:6" ht="15.6">
      <c r="A747" s="17"/>
      <c r="B747" s="17"/>
      <c r="C747" s="17"/>
      <c r="D747" s="17"/>
      <c r="F747" s="262"/>
    </row>
    <row r="748" spans="1:6" ht="15.6">
      <c r="A748" s="17"/>
      <c r="B748" s="17"/>
      <c r="C748" s="17"/>
      <c r="D748" s="17"/>
      <c r="F748" s="262"/>
    </row>
    <row r="749" spans="1:6" ht="15.6">
      <c r="A749" s="17"/>
      <c r="B749" s="17"/>
      <c r="C749" s="17"/>
      <c r="D749" s="17"/>
      <c r="F749" s="262"/>
    </row>
    <row r="750" spans="1:6" ht="15.6">
      <c r="A750" s="17"/>
      <c r="B750" s="17"/>
      <c r="C750" s="17"/>
      <c r="D750" s="17"/>
      <c r="F750" s="262"/>
    </row>
    <row r="751" spans="1:6" ht="15.6">
      <c r="A751" s="17"/>
      <c r="B751" s="17"/>
      <c r="C751" s="17"/>
      <c r="D751" s="17"/>
      <c r="F751" s="262"/>
    </row>
    <row r="752" spans="1:6" ht="15.6">
      <c r="A752" s="17"/>
      <c r="B752" s="17"/>
      <c r="C752" s="17"/>
      <c r="D752" s="17"/>
      <c r="F752" s="262"/>
    </row>
    <row r="753" spans="1:6" ht="15.6">
      <c r="A753" s="17"/>
      <c r="B753" s="17"/>
      <c r="C753" s="17"/>
      <c r="D753" s="17"/>
      <c r="F753" s="262"/>
    </row>
    <row r="754" spans="1:6" ht="15.6">
      <c r="A754" s="17"/>
      <c r="B754" s="17"/>
      <c r="C754" s="17"/>
      <c r="D754" s="17"/>
      <c r="F754" s="262"/>
    </row>
    <row r="755" spans="1:6" ht="15.6">
      <c r="A755" s="17"/>
      <c r="B755" s="17"/>
      <c r="C755" s="17"/>
      <c r="D755" s="17"/>
      <c r="F755" s="262"/>
    </row>
    <row r="756" spans="1:6" ht="15.6">
      <c r="A756" s="17"/>
      <c r="B756" s="17"/>
      <c r="C756" s="17"/>
      <c r="D756" s="17"/>
      <c r="F756" s="262"/>
    </row>
    <row r="757" spans="1:6" ht="15.6">
      <c r="A757" s="17"/>
      <c r="B757" s="17"/>
      <c r="C757" s="17"/>
      <c r="D757" s="17"/>
      <c r="F757" s="262"/>
    </row>
    <row r="758" spans="1:6" ht="15.6">
      <c r="A758" s="17"/>
      <c r="B758" s="17"/>
      <c r="C758" s="17"/>
      <c r="D758" s="17"/>
      <c r="F758" s="262"/>
    </row>
    <row r="759" spans="1:6" ht="15.6">
      <c r="A759" s="17"/>
      <c r="B759" s="17"/>
      <c r="C759" s="17"/>
      <c r="D759" s="17"/>
      <c r="F759" s="262"/>
    </row>
    <row r="760" spans="1:6" ht="15.6">
      <c r="A760" s="17"/>
      <c r="B760" s="17"/>
      <c r="C760" s="17"/>
      <c r="D760" s="17"/>
      <c r="F760" s="262"/>
    </row>
    <row r="761" spans="1:6" ht="15.6">
      <c r="A761" s="17"/>
      <c r="B761" s="17"/>
      <c r="C761" s="17"/>
      <c r="D761" s="17"/>
      <c r="F761" s="262"/>
    </row>
    <row r="762" spans="1:6" ht="15.6">
      <c r="A762" s="17"/>
      <c r="B762" s="17"/>
      <c r="C762" s="17"/>
      <c r="D762" s="17"/>
      <c r="F762" s="262"/>
    </row>
    <row r="763" spans="1:6" ht="15.6">
      <c r="A763" s="17"/>
      <c r="B763" s="17"/>
      <c r="C763" s="17"/>
      <c r="D763" s="17"/>
      <c r="F763" s="262"/>
    </row>
    <row r="764" spans="1:6" ht="15.6">
      <c r="A764" s="17"/>
      <c r="B764" s="17"/>
      <c r="C764" s="17"/>
      <c r="D764" s="17"/>
      <c r="F764" s="262"/>
    </row>
    <row r="765" spans="1:6" ht="15.6">
      <c r="A765" s="17"/>
      <c r="B765" s="17"/>
      <c r="C765" s="17"/>
      <c r="D765" s="17"/>
      <c r="F765" s="262"/>
    </row>
    <row r="766" spans="1:6" ht="15.6">
      <c r="A766" s="17"/>
      <c r="B766" s="17"/>
      <c r="C766" s="17"/>
      <c r="D766" s="17"/>
      <c r="F766" s="262"/>
    </row>
    <row r="767" spans="1:6" ht="15.6">
      <c r="A767" s="17"/>
      <c r="B767" s="17"/>
      <c r="C767" s="17"/>
      <c r="D767" s="17"/>
      <c r="F767" s="262"/>
    </row>
    <row r="768" spans="1:6" ht="15.6">
      <c r="A768" s="17"/>
      <c r="B768" s="17"/>
      <c r="C768" s="17"/>
      <c r="D768" s="17"/>
      <c r="F768" s="262"/>
    </row>
    <row r="769" spans="1:6" ht="15.6">
      <c r="A769" s="17"/>
      <c r="B769" s="17"/>
      <c r="C769" s="17"/>
      <c r="D769" s="17"/>
      <c r="F769" s="262"/>
    </row>
    <row r="770" spans="1:6" ht="15.6">
      <c r="A770" s="17"/>
      <c r="B770" s="17"/>
      <c r="C770" s="17"/>
      <c r="D770" s="17"/>
      <c r="F770" s="262"/>
    </row>
    <row r="771" spans="1:6" ht="15.6">
      <c r="A771" s="17"/>
      <c r="B771" s="17"/>
      <c r="C771" s="17"/>
      <c r="D771" s="17"/>
      <c r="F771" s="262"/>
    </row>
    <row r="772" spans="1:6" ht="15.6">
      <c r="A772" s="17"/>
      <c r="B772" s="17"/>
      <c r="C772" s="17"/>
      <c r="D772" s="17"/>
      <c r="F772" s="262"/>
    </row>
    <row r="773" spans="1:6" ht="15.6">
      <c r="A773" s="17"/>
      <c r="B773" s="17"/>
      <c r="C773" s="17"/>
      <c r="D773" s="17"/>
      <c r="F773" s="262"/>
    </row>
    <row r="774" spans="1:6" ht="15.6">
      <c r="A774" s="17"/>
      <c r="B774" s="17"/>
      <c r="C774" s="17"/>
      <c r="D774" s="17"/>
      <c r="F774" s="262"/>
    </row>
    <row r="775" spans="1:6" ht="15.6">
      <c r="A775" s="17"/>
      <c r="B775" s="17"/>
      <c r="C775" s="17"/>
      <c r="D775" s="17"/>
      <c r="F775" s="262"/>
    </row>
    <row r="776" spans="1:6" ht="15.6">
      <c r="A776" s="17"/>
      <c r="B776" s="17"/>
      <c r="C776" s="17"/>
      <c r="D776" s="17"/>
      <c r="F776" s="262"/>
    </row>
    <row r="777" spans="1:6" ht="15.6">
      <c r="A777" s="17"/>
      <c r="B777" s="17"/>
      <c r="C777" s="17"/>
      <c r="D777" s="17"/>
      <c r="F777" s="262"/>
    </row>
    <row r="778" spans="1:6" ht="15.6">
      <c r="A778" s="17"/>
      <c r="B778" s="17"/>
      <c r="C778" s="17"/>
      <c r="D778" s="17"/>
      <c r="F778" s="262"/>
    </row>
    <row r="779" spans="1:6" ht="15.6">
      <c r="A779" s="17"/>
      <c r="B779" s="17"/>
      <c r="C779" s="17"/>
      <c r="D779" s="17"/>
      <c r="F779" s="262"/>
    </row>
    <row r="780" spans="1:6" ht="15.6">
      <c r="A780" s="17"/>
      <c r="B780" s="17"/>
      <c r="C780" s="17"/>
      <c r="D780" s="17"/>
      <c r="F780" s="262"/>
    </row>
    <row r="781" spans="1:6" ht="15.6">
      <c r="A781" s="17"/>
      <c r="B781" s="17"/>
      <c r="C781" s="17"/>
      <c r="D781" s="17"/>
      <c r="F781" s="262"/>
    </row>
    <row r="782" spans="1:6" ht="15.6">
      <c r="A782" s="17"/>
      <c r="B782" s="17"/>
      <c r="C782" s="17"/>
      <c r="D782" s="17"/>
      <c r="F782" s="262"/>
    </row>
    <row r="783" spans="1:6" ht="15.6">
      <c r="A783" s="17"/>
      <c r="B783" s="17"/>
      <c r="C783" s="17"/>
      <c r="D783" s="17"/>
      <c r="F783" s="262"/>
    </row>
    <row r="784" spans="1:6" ht="15.6">
      <c r="A784" s="17"/>
      <c r="B784" s="17"/>
      <c r="C784" s="17"/>
      <c r="D784" s="17"/>
      <c r="F784" s="262"/>
    </row>
    <row r="785" spans="1:6" ht="15.6">
      <c r="A785" s="17"/>
      <c r="B785" s="17"/>
      <c r="C785" s="17"/>
      <c r="D785" s="17"/>
      <c r="F785" s="262"/>
    </row>
    <row r="786" spans="1:6" ht="15.6">
      <c r="A786" s="17"/>
      <c r="B786" s="17"/>
      <c r="C786" s="17"/>
      <c r="D786" s="17"/>
      <c r="F786" s="262"/>
    </row>
    <row r="787" spans="1:6" ht="15.6">
      <c r="A787" s="17"/>
      <c r="B787" s="17"/>
      <c r="C787" s="17"/>
      <c r="D787" s="17"/>
      <c r="F787" s="262"/>
    </row>
    <row r="788" spans="1:6" ht="15.6">
      <c r="A788" s="17"/>
      <c r="B788" s="17"/>
      <c r="C788" s="17"/>
      <c r="D788" s="17"/>
      <c r="F788" s="262"/>
    </row>
    <row r="789" spans="1:6" ht="15.6">
      <c r="A789" s="17"/>
      <c r="B789" s="17"/>
      <c r="C789" s="17"/>
      <c r="D789" s="17"/>
      <c r="F789" s="262"/>
    </row>
    <row r="790" spans="1:6" ht="15.6">
      <c r="A790" s="17"/>
      <c r="B790" s="17"/>
      <c r="C790" s="17"/>
      <c r="D790" s="17"/>
      <c r="F790" s="262"/>
    </row>
    <row r="791" spans="1:6" ht="15.6">
      <c r="A791" s="17"/>
      <c r="B791" s="17"/>
      <c r="C791" s="17"/>
      <c r="D791" s="17"/>
      <c r="F791" s="262"/>
    </row>
    <row r="792" spans="1:6" ht="15.6">
      <c r="A792" s="17"/>
      <c r="B792" s="17"/>
      <c r="C792" s="17"/>
      <c r="D792" s="17"/>
      <c r="F792" s="262"/>
    </row>
    <row r="793" spans="1:6" ht="15.6">
      <c r="A793" s="17"/>
      <c r="B793" s="17"/>
      <c r="C793" s="17"/>
      <c r="D793" s="17"/>
      <c r="F793" s="262"/>
    </row>
    <row r="794" spans="1:6" ht="15.6">
      <c r="A794" s="17"/>
      <c r="B794" s="17"/>
      <c r="C794" s="17"/>
      <c r="D794" s="17"/>
      <c r="F794" s="262"/>
    </row>
    <row r="795" spans="1:6" ht="15.6">
      <c r="A795" s="17"/>
      <c r="B795" s="17"/>
      <c r="C795" s="17"/>
      <c r="D795" s="17"/>
      <c r="F795" s="262"/>
    </row>
    <row r="796" spans="1:6" ht="15.6">
      <c r="A796" s="17"/>
      <c r="B796" s="17"/>
      <c r="C796" s="17"/>
      <c r="D796" s="17"/>
      <c r="F796" s="262"/>
    </row>
    <row r="797" spans="1:6" ht="15.6">
      <c r="A797" s="17"/>
      <c r="B797" s="17"/>
      <c r="C797" s="17"/>
      <c r="D797" s="17"/>
      <c r="F797" s="262"/>
    </row>
    <row r="798" spans="1:6" ht="15.6">
      <c r="A798" s="17"/>
      <c r="B798" s="17"/>
      <c r="C798" s="17"/>
      <c r="D798" s="17"/>
      <c r="F798" s="262"/>
    </row>
    <row r="799" spans="1:6" ht="15.6">
      <c r="A799" s="17"/>
      <c r="B799" s="17"/>
      <c r="C799" s="17"/>
      <c r="D799" s="17"/>
      <c r="F799" s="262"/>
    </row>
    <row r="800" spans="1:6" ht="15.6">
      <c r="A800" s="17"/>
      <c r="B800" s="17"/>
      <c r="C800" s="17"/>
      <c r="D800" s="17"/>
      <c r="F800" s="262"/>
    </row>
    <row r="801" spans="1:6" ht="15.6">
      <c r="A801" s="17"/>
      <c r="B801" s="17"/>
      <c r="C801" s="17"/>
      <c r="D801" s="17"/>
      <c r="F801" s="262"/>
    </row>
    <row r="802" spans="1:6" ht="15.6">
      <c r="A802" s="17"/>
      <c r="B802" s="17"/>
      <c r="C802" s="17"/>
      <c r="D802" s="17"/>
      <c r="F802" s="262"/>
    </row>
    <row r="803" spans="1:6" ht="15.6">
      <c r="A803" s="17"/>
      <c r="B803" s="17"/>
      <c r="C803" s="17"/>
      <c r="D803" s="17"/>
      <c r="F803" s="262"/>
    </row>
    <row r="804" spans="1:6" ht="15.6">
      <c r="A804" s="17"/>
      <c r="B804" s="17"/>
      <c r="C804" s="17"/>
      <c r="D804" s="17"/>
      <c r="F804" s="262"/>
    </row>
    <row r="805" spans="1:6" ht="15.6">
      <c r="A805" s="17"/>
      <c r="B805" s="17"/>
      <c r="C805" s="17"/>
      <c r="D805" s="17"/>
      <c r="F805" s="262"/>
    </row>
    <row r="806" spans="1:6" ht="15.6">
      <c r="A806" s="17"/>
      <c r="B806" s="17"/>
      <c r="C806" s="17"/>
      <c r="D806" s="17"/>
      <c r="F806" s="262"/>
    </row>
    <row r="807" spans="1:6" ht="15.6">
      <c r="A807" s="17"/>
      <c r="B807" s="17"/>
      <c r="C807" s="17"/>
      <c r="D807" s="17"/>
      <c r="F807" s="262"/>
    </row>
    <row r="808" spans="1:6" ht="15.6">
      <c r="A808" s="17"/>
      <c r="B808" s="17"/>
      <c r="C808" s="17"/>
      <c r="D808" s="17"/>
      <c r="F808" s="262"/>
    </row>
    <row r="809" spans="1:6" ht="15.6">
      <c r="A809" s="17"/>
      <c r="B809" s="17"/>
      <c r="C809" s="17"/>
      <c r="D809" s="17"/>
      <c r="F809" s="262"/>
    </row>
    <row r="810" spans="1:6" ht="15.6">
      <c r="A810" s="17"/>
      <c r="B810" s="17"/>
      <c r="C810" s="17"/>
      <c r="D810" s="17"/>
      <c r="F810" s="262"/>
    </row>
    <row r="811" spans="1:6" ht="15.6">
      <c r="A811" s="17"/>
      <c r="B811" s="17"/>
      <c r="C811" s="17"/>
      <c r="D811" s="17"/>
      <c r="F811" s="262"/>
    </row>
    <row r="812" spans="1:6" ht="15.6">
      <c r="A812" s="17"/>
      <c r="B812" s="17"/>
      <c r="C812" s="17"/>
      <c r="D812" s="17"/>
      <c r="F812" s="262"/>
    </row>
    <row r="813" spans="1:6" ht="15.6">
      <c r="A813" s="17"/>
      <c r="B813" s="17"/>
      <c r="C813" s="17"/>
      <c r="D813" s="17"/>
      <c r="F813" s="262"/>
    </row>
    <row r="814" spans="1:6" ht="15.6">
      <c r="A814" s="17"/>
      <c r="B814" s="17"/>
      <c r="C814" s="17"/>
      <c r="D814" s="17"/>
      <c r="F814" s="262"/>
    </row>
    <row r="815" spans="1:6" ht="15.6">
      <c r="A815" s="17"/>
      <c r="B815" s="17"/>
      <c r="C815" s="17"/>
      <c r="D815" s="17"/>
      <c r="F815" s="262"/>
    </row>
    <row r="816" spans="1:6" ht="15.6">
      <c r="A816" s="17"/>
      <c r="B816" s="17"/>
      <c r="C816" s="17"/>
      <c r="D816" s="17"/>
      <c r="F816" s="262"/>
    </row>
    <row r="817" spans="1:6" ht="15.6">
      <c r="A817" s="17"/>
      <c r="B817" s="17"/>
      <c r="C817" s="17"/>
      <c r="D817" s="17"/>
      <c r="F817" s="262"/>
    </row>
    <row r="818" spans="1:6" ht="15.6">
      <c r="A818" s="17"/>
      <c r="B818" s="17"/>
      <c r="C818" s="17"/>
      <c r="D818" s="17"/>
      <c r="F818" s="262"/>
    </row>
    <row r="819" spans="1:6" ht="15.6">
      <c r="A819" s="17"/>
      <c r="B819" s="17"/>
      <c r="C819" s="17"/>
      <c r="D819" s="17"/>
      <c r="F819" s="262"/>
    </row>
    <row r="820" spans="1:6" ht="15.6">
      <c r="A820" s="17"/>
      <c r="B820" s="17"/>
      <c r="C820" s="17"/>
      <c r="D820" s="17"/>
      <c r="F820" s="262"/>
    </row>
    <row r="821" spans="1:6" ht="15.6">
      <c r="A821" s="17"/>
      <c r="B821" s="17"/>
      <c r="C821" s="17"/>
      <c r="D821" s="17"/>
      <c r="F821" s="262"/>
    </row>
    <row r="822" spans="1:6" ht="15.6">
      <c r="A822" s="17"/>
      <c r="B822" s="17"/>
      <c r="C822" s="17"/>
      <c r="D822" s="17"/>
      <c r="F822" s="262"/>
    </row>
    <row r="823" spans="1:6" ht="15.6">
      <c r="A823" s="17"/>
      <c r="B823" s="17"/>
      <c r="C823" s="17"/>
      <c r="D823" s="17"/>
      <c r="F823" s="262"/>
    </row>
    <row r="824" spans="1:6" ht="15.6">
      <c r="A824" s="17"/>
      <c r="B824" s="17"/>
      <c r="C824" s="17"/>
      <c r="D824" s="17"/>
      <c r="F824" s="262"/>
    </row>
    <row r="825" spans="1:6" ht="15.6">
      <c r="A825" s="17"/>
      <c r="B825" s="17"/>
      <c r="C825" s="17"/>
      <c r="D825" s="17"/>
      <c r="F825" s="262"/>
    </row>
    <row r="826" spans="1:6" ht="15.6">
      <c r="A826" s="17"/>
      <c r="B826" s="17"/>
      <c r="C826" s="17"/>
      <c r="D826" s="17"/>
      <c r="F826" s="262"/>
    </row>
    <row r="827" spans="1:6" ht="15.6">
      <c r="A827" s="17"/>
      <c r="B827" s="17"/>
      <c r="C827" s="17"/>
      <c r="D827" s="17"/>
      <c r="F827" s="262"/>
    </row>
    <row r="828" spans="1:6" ht="15.6">
      <c r="A828" s="17"/>
      <c r="B828" s="17"/>
      <c r="C828" s="17"/>
      <c r="D828" s="17"/>
      <c r="F828" s="262"/>
    </row>
    <row r="829" spans="1:6" ht="15.6">
      <c r="A829" s="17"/>
      <c r="B829" s="17"/>
      <c r="C829" s="17"/>
      <c r="D829" s="17"/>
      <c r="F829" s="262"/>
    </row>
    <row r="830" spans="1:6" ht="15.6">
      <c r="A830" s="17"/>
      <c r="B830" s="17"/>
      <c r="C830" s="17"/>
      <c r="D830" s="17"/>
      <c r="F830" s="262"/>
    </row>
    <row r="831" spans="1:6" ht="15.6">
      <c r="A831" s="17"/>
      <c r="B831" s="17"/>
      <c r="C831" s="17"/>
      <c r="D831" s="17"/>
      <c r="F831" s="262"/>
    </row>
    <row r="832" spans="1:6" ht="15.6">
      <c r="A832" s="17"/>
      <c r="B832" s="17"/>
      <c r="C832" s="17"/>
      <c r="D832" s="17"/>
      <c r="F832" s="262"/>
    </row>
    <row r="833" spans="1:6" ht="15.6">
      <c r="A833" s="17"/>
      <c r="B833" s="17"/>
      <c r="C833" s="17"/>
      <c r="D833" s="17"/>
      <c r="F833" s="262"/>
    </row>
    <row r="834" spans="1:6" ht="15.6">
      <c r="A834" s="17"/>
      <c r="B834" s="17"/>
      <c r="C834" s="17"/>
      <c r="D834" s="17"/>
      <c r="F834" s="262"/>
    </row>
    <row r="835" spans="1:6" ht="15.6">
      <c r="A835" s="17"/>
      <c r="B835" s="17"/>
      <c r="C835" s="17"/>
      <c r="D835" s="17"/>
      <c r="F835" s="262"/>
    </row>
    <row r="836" spans="1:6" ht="15.6">
      <c r="A836" s="17"/>
      <c r="B836" s="17"/>
      <c r="C836" s="17"/>
      <c r="D836" s="17"/>
      <c r="F836" s="262"/>
    </row>
    <row r="837" spans="1:6" ht="15.6">
      <c r="A837" s="17"/>
      <c r="B837" s="17"/>
      <c r="C837" s="17"/>
      <c r="D837" s="17"/>
      <c r="F837" s="262"/>
    </row>
    <row r="838" spans="1:6" ht="15.6">
      <c r="A838" s="17"/>
      <c r="B838" s="17"/>
      <c r="C838" s="17"/>
      <c r="D838" s="17"/>
      <c r="F838" s="262"/>
    </row>
    <row r="839" spans="1:6" ht="15.6">
      <c r="A839" s="17"/>
      <c r="B839" s="17"/>
      <c r="C839" s="17"/>
      <c r="D839" s="17"/>
      <c r="F839" s="262"/>
    </row>
    <row r="840" spans="1:6" ht="15.6">
      <c r="A840" s="17"/>
      <c r="B840" s="17"/>
      <c r="C840" s="17"/>
      <c r="D840" s="17"/>
      <c r="F840" s="262"/>
    </row>
    <row r="841" spans="1:6" ht="15.6">
      <c r="A841" s="17"/>
      <c r="B841" s="17"/>
      <c r="C841" s="17"/>
      <c r="D841" s="17"/>
      <c r="F841" s="262"/>
    </row>
    <row r="842" spans="1:6" ht="15.6">
      <c r="A842" s="17"/>
      <c r="B842" s="17"/>
      <c r="C842" s="17"/>
      <c r="D842" s="17"/>
      <c r="F842" s="262"/>
    </row>
    <row r="843" spans="1:6" ht="15.6">
      <c r="A843" s="17"/>
      <c r="B843" s="17"/>
      <c r="C843" s="17"/>
      <c r="D843" s="17"/>
      <c r="F843" s="262"/>
    </row>
    <row r="844" spans="1:6" ht="15.6">
      <c r="A844" s="17"/>
      <c r="B844" s="17"/>
      <c r="C844" s="17"/>
      <c r="D844" s="17"/>
      <c r="F844" s="262"/>
    </row>
    <row r="845" spans="1:6" ht="15.6">
      <c r="A845" s="17"/>
      <c r="B845" s="17"/>
      <c r="C845" s="17"/>
      <c r="D845" s="17"/>
      <c r="F845" s="262"/>
    </row>
    <row r="846" spans="1:6" ht="15.6">
      <c r="A846" s="17"/>
      <c r="B846" s="17"/>
      <c r="C846" s="17"/>
      <c r="D846" s="17"/>
      <c r="F846" s="262"/>
    </row>
    <row r="847" spans="1:6" ht="15.6">
      <c r="A847" s="17"/>
      <c r="B847" s="17"/>
      <c r="C847" s="17"/>
      <c r="D847" s="17"/>
      <c r="F847" s="262"/>
    </row>
    <row r="848" spans="1:6" ht="15.6">
      <c r="A848" s="17"/>
      <c r="B848" s="17"/>
      <c r="C848" s="17"/>
      <c r="D848" s="17"/>
      <c r="F848" s="262"/>
    </row>
    <row r="849" spans="1:6" ht="15.6">
      <c r="A849" s="17"/>
      <c r="B849" s="17"/>
      <c r="C849" s="17"/>
      <c r="D849" s="17"/>
      <c r="F849" s="262"/>
    </row>
    <row r="850" spans="1:6" ht="15.6">
      <c r="A850" s="17"/>
      <c r="B850" s="17"/>
      <c r="C850" s="17"/>
      <c r="D850" s="17"/>
      <c r="F850" s="262"/>
    </row>
    <row r="851" spans="1:6" ht="15.6">
      <c r="A851" s="17"/>
      <c r="B851" s="17"/>
      <c r="C851" s="17"/>
      <c r="D851" s="17"/>
      <c r="F851" s="262"/>
    </row>
    <row r="852" spans="1:6" ht="15.6">
      <c r="A852" s="17"/>
      <c r="B852" s="17"/>
      <c r="C852" s="17"/>
      <c r="D852" s="17"/>
      <c r="F852" s="262"/>
    </row>
    <row r="853" spans="1:6" ht="15.6">
      <c r="A853" s="17"/>
      <c r="B853" s="17"/>
      <c r="C853" s="17"/>
      <c r="D853" s="17"/>
      <c r="F853" s="262"/>
    </row>
    <row r="854" spans="1:6" ht="15.6">
      <c r="A854" s="17"/>
      <c r="B854" s="17"/>
      <c r="C854" s="17"/>
      <c r="D854" s="17"/>
      <c r="F854" s="262"/>
    </row>
    <row r="855" spans="1:6" ht="15.6">
      <c r="A855" s="17"/>
      <c r="B855" s="17"/>
      <c r="C855" s="17"/>
      <c r="D855" s="17"/>
      <c r="F855" s="262"/>
    </row>
    <row r="856" spans="1:6" ht="15.6">
      <c r="A856" s="17"/>
      <c r="B856" s="17"/>
      <c r="C856" s="17"/>
      <c r="D856" s="17"/>
      <c r="F856" s="262"/>
    </row>
    <row r="857" spans="1:6" ht="15.6">
      <c r="A857" s="17"/>
      <c r="B857" s="17"/>
      <c r="C857" s="17"/>
      <c r="D857" s="17"/>
      <c r="F857" s="262"/>
    </row>
    <row r="858" spans="1:6" ht="15.6">
      <c r="A858" s="17"/>
      <c r="B858" s="17"/>
      <c r="C858" s="17"/>
      <c r="D858" s="17"/>
      <c r="F858" s="262"/>
    </row>
    <row r="859" spans="1:6" ht="15.6">
      <c r="A859" s="17"/>
      <c r="B859" s="17"/>
      <c r="C859" s="17"/>
      <c r="D859" s="17"/>
      <c r="F859" s="262"/>
    </row>
    <row r="860" spans="1:6" ht="15.6">
      <c r="A860" s="17"/>
      <c r="B860" s="17"/>
      <c r="C860" s="17"/>
      <c r="D860" s="17"/>
      <c r="F860" s="262"/>
    </row>
    <row r="861" spans="1:6" ht="15.6">
      <c r="A861" s="17"/>
      <c r="B861" s="17"/>
      <c r="C861" s="17"/>
      <c r="D861" s="17"/>
      <c r="F861" s="262"/>
    </row>
    <row r="862" spans="1:6" ht="15.6">
      <c r="A862" s="17"/>
      <c r="B862" s="17"/>
      <c r="C862" s="17"/>
      <c r="D862" s="17"/>
      <c r="F862" s="262"/>
    </row>
    <row r="863" spans="1:6" ht="15.6">
      <c r="A863" s="17"/>
      <c r="B863" s="17"/>
      <c r="C863" s="17"/>
      <c r="D863" s="17"/>
      <c r="F863" s="262"/>
    </row>
    <row r="864" spans="1:6" ht="15.6">
      <c r="A864" s="17"/>
      <c r="B864" s="17"/>
      <c r="C864" s="17"/>
      <c r="D864" s="17"/>
      <c r="F864" s="262"/>
    </row>
    <row r="865" spans="1:6" ht="15.6">
      <c r="A865" s="17"/>
      <c r="B865" s="17"/>
      <c r="C865" s="17"/>
      <c r="D865" s="17"/>
      <c r="F865" s="262"/>
    </row>
    <row r="866" spans="1:6" ht="15.6">
      <c r="A866" s="17"/>
      <c r="B866" s="17"/>
      <c r="C866" s="17"/>
      <c r="D866" s="17"/>
      <c r="F866" s="262"/>
    </row>
    <row r="867" spans="1:6" ht="15.6">
      <c r="A867" s="17"/>
      <c r="B867" s="17"/>
      <c r="C867" s="17"/>
      <c r="D867" s="17"/>
      <c r="F867" s="262"/>
    </row>
    <row r="868" spans="1:6" ht="15.6">
      <c r="A868" s="17"/>
      <c r="B868" s="17"/>
      <c r="C868" s="17"/>
      <c r="D868" s="17"/>
      <c r="F868" s="262"/>
    </row>
    <row r="869" spans="1:6" ht="15.6">
      <c r="A869" s="17"/>
      <c r="B869" s="17"/>
      <c r="C869" s="17"/>
      <c r="D869" s="17"/>
      <c r="F869" s="262"/>
    </row>
    <row r="870" spans="1:6" ht="15.6">
      <c r="A870" s="17"/>
      <c r="B870" s="17"/>
      <c r="C870" s="17"/>
      <c r="D870" s="17"/>
      <c r="F870" s="262"/>
    </row>
    <row r="871" spans="1:6" ht="15.6">
      <c r="A871" s="17"/>
      <c r="B871" s="17"/>
      <c r="C871" s="17"/>
      <c r="D871" s="17"/>
      <c r="F871" s="262"/>
    </row>
    <row r="872" spans="1:6" ht="15.6">
      <c r="A872" s="17"/>
      <c r="B872" s="17"/>
      <c r="C872" s="17"/>
      <c r="D872" s="17"/>
      <c r="F872" s="262"/>
    </row>
    <row r="873" spans="1:6" ht="15.6">
      <c r="A873" s="17"/>
      <c r="B873" s="17"/>
      <c r="C873" s="17"/>
      <c r="D873" s="17"/>
      <c r="F873" s="262"/>
    </row>
    <row r="874" spans="1:6" ht="15.6">
      <c r="A874" s="17"/>
      <c r="B874" s="17"/>
      <c r="C874" s="17"/>
      <c r="D874" s="17"/>
      <c r="F874" s="262"/>
    </row>
    <row r="875" spans="1:6" ht="15.6">
      <c r="A875" s="17"/>
      <c r="B875" s="17"/>
      <c r="C875" s="17"/>
      <c r="D875" s="17"/>
      <c r="F875" s="262"/>
    </row>
    <row r="876" spans="1:6" ht="15.6">
      <c r="A876" s="17"/>
      <c r="B876" s="17"/>
      <c r="C876" s="17"/>
      <c r="D876" s="17"/>
      <c r="F876" s="262"/>
    </row>
    <row r="877" spans="1:6" ht="15.6">
      <c r="A877" s="17"/>
      <c r="B877" s="17"/>
      <c r="C877" s="17"/>
      <c r="D877" s="17"/>
      <c r="F877" s="262"/>
    </row>
    <row r="878" spans="1:6" ht="15.6">
      <c r="A878" s="17"/>
      <c r="B878" s="17"/>
      <c r="C878" s="17"/>
      <c r="D878" s="17"/>
      <c r="F878" s="262"/>
    </row>
    <row r="879" spans="1:6" ht="15.6">
      <c r="A879" s="17"/>
      <c r="B879" s="17"/>
      <c r="C879" s="17"/>
      <c r="D879" s="17"/>
      <c r="F879" s="262"/>
    </row>
    <row r="880" spans="1:6" ht="15.6">
      <c r="A880" s="17"/>
      <c r="B880" s="17"/>
      <c r="C880" s="17"/>
      <c r="D880" s="17"/>
      <c r="F880" s="262"/>
    </row>
    <row r="881" spans="1:6" ht="15.6">
      <c r="A881" s="17"/>
      <c r="B881" s="17"/>
      <c r="C881" s="17"/>
      <c r="D881" s="17"/>
      <c r="F881" s="262"/>
    </row>
    <row r="882" spans="1:6" ht="15.6">
      <c r="A882" s="17"/>
      <c r="B882" s="17"/>
      <c r="C882" s="17"/>
      <c r="D882" s="17"/>
      <c r="F882" s="262"/>
    </row>
    <row r="883" spans="1:6" ht="15.6">
      <c r="A883" s="17"/>
      <c r="B883" s="17"/>
      <c r="C883" s="17"/>
      <c r="D883" s="17"/>
      <c r="F883" s="262"/>
    </row>
    <row r="884" spans="1:6" ht="15.6">
      <c r="A884" s="17"/>
      <c r="B884" s="17"/>
      <c r="C884" s="17"/>
      <c r="D884" s="17"/>
      <c r="F884" s="262"/>
    </row>
    <row r="885" spans="1:6" ht="15.6">
      <c r="A885" s="17"/>
      <c r="B885" s="17"/>
      <c r="C885" s="17"/>
      <c r="D885" s="17"/>
      <c r="F885" s="262"/>
    </row>
    <row r="886" spans="1:6" ht="15.6">
      <c r="A886" s="17"/>
      <c r="B886" s="17"/>
      <c r="C886" s="17"/>
      <c r="D886" s="17"/>
      <c r="F886" s="262"/>
    </row>
    <row r="887" spans="1:6" ht="15.6">
      <c r="A887" s="17"/>
      <c r="B887" s="17"/>
      <c r="C887" s="17"/>
      <c r="D887" s="17"/>
      <c r="F887" s="262"/>
    </row>
    <row r="888" spans="1:6" ht="15.6">
      <c r="A888" s="17"/>
      <c r="B888" s="17"/>
      <c r="C888" s="17"/>
      <c r="D888" s="17"/>
      <c r="F888" s="262"/>
    </row>
    <row r="889" spans="1:6" ht="15.6">
      <c r="A889" s="17"/>
      <c r="B889" s="17"/>
      <c r="C889" s="17"/>
      <c r="D889" s="17"/>
      <c r="F889" s="262"/>
    </row>
    <row r="890" spans="1:6" ht="15.6">
      <c r="A890" s="17"/>
      <c r="B890" s="17"/>
      <c r="C890" s="17"/>
      <c r="D890" s="17"/>
      <c r="F890" s="262"/>
    </row>
    <row r="891" spans="1:6" ht="15.6">
      <c r="A891" s="17"/>
      <c r="B891" s="17"/>
      <c r="C891" s="17"/>
      <c r="D891" s="17"/>
      <c r="F891" s="262"/>
    </row>
    <row r="892" spans="1:6" ht="15.6">
      <c r="A892" s="17"/>
      <c r="B892" s="17"/>
      <c r="C892" s="17"/>
      <c r="D892" s="17"/>
      <c r="F892" s="262"/>
    </row>
    <row r="893" spans="1:6" ht="15.6">
      <c r="A893" s="17"/>
      <c r="B893" s="17"/>
      <c r="C893" s="17"/>
      <c r="D893" s="17"/>
      <c r="F893" s="262"/>
    </row>
    <row r="894" spans="1:6" ht="15.6">
      <c r="A894" s="17"/>
      <c r="B894" s="17"/>
      <c r="C894" s="17"/>
      <c r="D894" s="17"/>
      <c r="F894" s="262"/>
    </row>
    <row r="895" spans="1:6" ht="15.6">
      <c r="A895" s="17"/>
      <c r="B895" s="17"/>
      <c r="C895" s="17"/>
      <c r="D895" s="17"/>
      <c r="F895" s="262"/>
    </row>
    <row r="896" spans="1:6" ht="15.6">
      <c r="A896" s="17"/>
      <c r="B896" s="17"/>
      <c r="C896" s="17"/>
      <c r="D896" s="17"/>
      <c r="F896" s="262"/>
    </row>
    <row r="897" spans="1:6" ht="15.6">
      <c r="A897" s="17"/>
      <c r="B897" s="17"/>
      <c r="C897" s="17"/>
      <c r="D897" s="17"/>
      <c r="F897" s="262"/>
    </row>
    <row r="898" spans="1:6" ht="15.6">
      <c r="A898" s="17"/>
      <c r="B898" s="17"/>
      <c r="C898" s="17"/>
      <c r="D898" s="17"/>
      <c r="F898" s="262"/>
    </row>
    <row r="899" spans="1:6" ht="15.6">
      <c r="A899" s="17"/>
      <c r="B899" s="17"/>
      <c r="C899" s="17"/>
      <c r="D899" s="17"/>
      <c r="F899" s="262"/>
    </row>
    <row r="900" spans="1:6" ht="15.6">
      <c r="A900" s="17"/>
      <c r="B900" s="17"/>
      <c r="C900" s="17"/>
      <c r="D900" s="17"/>
      <c r="F900" s="262"/>
    </row>
    <row r="901" spans="1:6" ht="15.6">
      <c r="A901" s="17"/>
      <c r="B901" s="17"/>
      <c r="C901" s="17"/>
      <c r="D901" s="17"/>
      <c r="F901" s="262"/>
    </row>
    <row r="902" spans="1:6" ht="15.6">
      <c r="A902" s="17"/>
      <c r="B902" s="17"/>
      <c r="C902" s="17"/>
      <c r="D902" s="17"/>
      <c r="F902" s="262"/>
    </row>
    <row r="903" spans="1:6" ht="15.6">
      <c r="A903" s="17"/>
      <c r="B903" s="17"/>
      <c r="C903" s="17"/>
      <c r="D903" s="17"/>
      <c r="F903" s="262"/>
    </row>
    <row r="904" spans="1:6" ht="15.6">
      <c r="A904" s="17"/>
      <c r="B904" s="17"/>
      <c r="C904" s="17"/>
      <c r="D904" s="17"/>
      <c r="F904" s="262"/>
    </row>
    <row r="905" spans="1:6" ht="15.6">
      <c r="A905" s="17"/>
      <c r="B905" s="17"/>
      <c r="C905" s="17"/>
      <c r="D905" s="17"/>
      <c r="F905" s="262"/>
    </row>
    <row r="906" spans="1:6" ht="15.6">
      <c r="A906" s="17"/>
      <c r="B906" s="17"/>
      <c r="C906" s="17"/>
      <c r="D906" s="17"/>
      <c r="F906" s="262"/>
    </row>
    <row r="907" spans="1:6" ht="15.6">
      <c r="A907" s="17"/>
      <c r="B907" s="17"/>
      <c r="C907" s="17"/>
      <c r="D907" s="17"/>
      <c r="F907" s="262"/>
    </row>
    <row r="908" spans="1:6" ht="15.6">
      <c r="A908" s="17"/>
      <c r="B908" s="17"/>
      <c r="C908" s="17"/>
      <c r="D908" s="17"/>
      <c r="F908" s="262"/>
    </row>
    <row r="909" spans="1:6" ht="15.6">
      <c r="A909" s="17"/>
      <c r="B909" s="17"/>
      <c r="C909" s="17"/>
      <c r="D909" s="17"/>
      <c r="F909" s="262"/>
    </row>
    <row r="910" spans="1:6" ht="15.6">
      <c r="A910" s="17"/>
      <c r="B910" s="17"/>
      <c r="C910" s="17"/>
      <c r="D910" s="17"/>
      <c r="F910" s="262"/>
    </row>
    <row r="911" spans="1:6" ht="15.6">
      <c r="A911" s="17"/>
      <c r="B911" s="17"/>
      <c r="C911" s="17"/>
      <c r="D911" s="17"/>
      <c r="F911" s="262"/>
    </row>
    <row r="912" spans="1:6" ht="15.6">
      <c r="A912" s="17"/>
      <c r="B912" s="17"/>
      <c r="C912" s="17"/>
      <c r="D912" s="17"/>
      <c r="F912" s="262"/>
    </row>
    <row r="913" spans="1:6" ht="15.6">
      <c r="A913" s="17"/>
      <c r="B913" s="17"/>
      <c r="C913" s="17"/>
      <c r="D913" s="17"/>
      <c r="F913" s="262"/>
    </row>
    <row r="914" spans="1:6" ht="15.6">
      <c r="A914" s="17"/>
      <c r="B914" s="17"/>
      <c r="C914" s="17"/>
      <c r="D914" s="17"/>
      <c r="F914" s="262"/>
    </row>
    <row r="915" spans="1:6" ht="15.6">
      <c r="A915" s="17"/>
      <c r="B915" s="17"/>
      <c r="C915" s="17"/>
      <c r="D915" s="17"/>
      <c r="F915" s="262"/>
    </row>
    <row r="916" spans="1:6" ht="15.6">
      <c r="A916" s="17"/>
      <c r="B916" s="17"/>
      <c r="C916" s="17"/>
      <c r="D916" s="17"/>
      <c r="F916" s="262"/>
    </row>
    <row r="917" spans="1:6" ht="15.6">
      <c r="A917" s="17"/>
      <c r="B917" s="17"/>
      <c r="C917" s="17"/>
      <c r="D917" s="17"/>
      <c r="F917" s="262"/>
    </row>
    <row r="918" spans="1:6" ht="15.6">
      <c r="A918" s="17"/>
      <c r="B918" s="17"/>
      <c r="C918" s="17"/>
      <c r="D918" s="17"/>
      <c r="F918" s="262"/>
    </row>
    <row r="919" spans="1:6" ht="15.6">
      <c r="A919" s="17"/>
      <c r="B919" s="17"/>
      <c r="C919" s="17"/>
      <c r="D919" s="17"/>
      <c r="F919" s="262"/>
    </row>
    <row r="920" spans="1:6" ht="15.6">
      <c r="A920" s="17"/>
      <c r="B920" s="17"/>
      <c r="C920" s="17"/>
      <c r="D920" s="17"/>
      <c r="F920" s="262"/>
    </row>
    <row r="921" spans="1:6" ht="15.6">
      <c r="A921" s="17"/>
      <c r="B921" s="17"/>
      <c r="C921" s="17"/>
      <c r="D921" s="17"/>
      <c r="F921" s="262"/>
    </row>
    <row r="922" spans="1:6" ht="15.6">
      <c r="A922" s="17"/>
      <c r="B922" s="17"/>
      <c r="C922" s="17"/>
      <c r="D922" s="17"/>
      <c r="F922" s="262"/>
    </row>
    <row r="923" spans="1:6" ht="15.6">
      <c r="A923" s="17"/>
      <c r="B923" s="17"/>
      <c r="C923" s="17"/>
      <c r="D923" s="17"/>
      <c r="F923" s="262"/>
    </row>
    <row r="924" spans="1:6" ht="15.6">
      <c r="A924" s="17"/>
      <c r="B924" s="17"/>
      <c r="C924" s="17"/>
      <c r="D924" s="17"/>
      <c r="F924" s="262"/>
    </row>
    <row r="925" spans="1:6" ht="15.6">
      <c r="A925" s="17"/>
      <c r="B925" s="17"/>
      <c r="C925" s="17"/>
      <c r="D925" s="17"/>
      <c r="F925" s="262"/>
    </row>
    <row r="926" spans="1:6" ht="15.6">
      <c r="A926" s="17"/>
      <c r="B926" s="17"/>
      <c r="C926" s="17"/>
      <c r="D926" s="17"/>
      <c r="F926" s="262"/>
    </row>
    <row r="927" spans="1:6" ht="15.6">
      <c r="A927" s="17"/>
      <c r="B927" s="17"/>
      <c r="C927" s="17"/>
      <c r="D927" s="17"/>
      <c r="F927" s="262"/>
    </row>
    <row r="928" spans="1:6" ht="15.6">
      <c r="A928" s="17"/>
      <c r="B928" s="17"/>
      <c r="C928" s="17"/>
      <c r="D928" s="17"/>
      <c r="F928" s="262"/>
    </row>
    <row r="929" spans="1:6" ht="15.6">
      <c r="A929" s="17"/>
      <c r="B929" s="17"/>
      <c r="C929" s="17"/>
      <c r="D929" s="17"/>
      <c r="F929" s="262"/>
    </row>
    <row r="930" spans="1:6" ht="15.6">
      <c r="A930" s="17"/>
      <c r="B930" s="17"/>
      <c r="C930" s="17"/>
      <c r="D930" s="17"/>
      <c r="F930" s="262"/>
    </row>
    <row r="931" spans="1:6" ht="15.6">
      <c r="A931" s="17"/>
      <c r="B931" s="17"/>
      <c r="C931" s="17"/>
      <c r="D931" s="17"/>
      <c r="F931" s="262"/>
    </row>
    <row r="932" spans="1:6" ht="15.6">
      <c r="A932" s="17"/>
      <c r="B932" s="17"/>
      <c r="C932" s="17"/>
      <c r="D932" s="17"/>
      <c r="F932" s="262"/>
    </row>
    <row r="933" spans="1:6" ht="15.6">
      <c r="A933" s="17"/>
      <c r="B933" s="17"/>
      <c r="C933" s="17"/>
      <c r="D933" s="17"/>
      <c r="F933" s="262"/>
    </row>
    <row r="934" spans="1:6" ht="15.6">
      <c r="A934" s="17"/>
      <c r="B934" s="17"/>
      <c r="C934" s="17"/>
      <c r="D934" s="17"/>
      <c r="F934" s="262"/>
    </row>
    <row r="935" spans="1:6" ht="15.6">
      <c r="A935" s="17"/>
      <c r="B935" s="17"/>
      <c r="C935" s="17"/>
      <c r="D935" s="17"/>
      <c r="F935" s="262"/>
    </row>
    <row r="936" spans="1:6" ht="15.6">
      <c r="A936" s="17"/>
      <c r="B936" s="17"/>
      <c r="C936" s="17"/>
      <c r="D936" s="17"/>
      <c r="F936" s="262"/>
    </row>
    <row r="937" spans="1:6" ht="15.6">
      <c r="A937" s="17"/>
      <c r="B937" s="17"/>
      <c r="C937" s="17"/>
      <c r="D937" s="17"/>
      <c r="F937" s="262"/>
    </row>
    <row r="938" spans="1:6" ht="15.6">
      <c r="A938" s="17"/>
      <c r="B938" s="17"/>
      <c r="C938" s="17"/>
      <c r="D938" s="17"/>
      <c r="F938" s="262"/>
    </row>
    <row r="939" spans="1:6" ht="15.6">
      <c r="A939" s="17"/>
      <c r="B939" s="17"/>
      <c r="C939" s="17"/>
      <c r="D939" s="17"/>
      <c r="F939" s="262"/>
    </row>
    <row r="940" spans="1:6" ht="15.6">
      <c r="A940" s="17"/>
      <c r="B940" s="17"/>
      <c r="C940" s="17"/>
      <c r="D940" s="17"/>
      <c r="F940" s="262"/>
    </row>
    <row r="941" spans="1:6" ht="15.6">
      <c r="A941" s="17"/>
      <c r="B941" s="17"/>
      <c r="C941" s="17"/>
      <c r="D941" s="17"/>
      <c r="F941" s="262"/>
    </row>
    <row r="942" spans="1:6" ht="15.6">
      <c r="A942" s="17"/>
      <c r="B942" s="17"/>
      <c r="C942" s="17"/>
      <c r="D942" s="17"/>
      <c r="F942" s="262"/>
    </row>
    <row r="943" spans="1:6" ht="15.6">
      <c r="A943" s="17"/>
      <c r="B943" s="17"/>
      <c r="C943" s="17"/>
      <c r="D943" s="17"/>
      <c r="F943" s="262"/>
    </row>
    <row r="944" spans="1:6" ht="15.6">
      <c r="A944" s="17"/>
      <c r="B944" s="17"/>
      <c r="C944" s="17"/>
      <c r="D944" s="17"/>
      <c r="F944" s="262"/>
    </row>
    <row r="945" spans="1:6" ht="15.6">
      <c r="A945" s="17"/>
      <c r="B945" s="17"/>
      <c r="C945" s="17"/>
      <c r="D945" s="17"/>
      <c r="F945" s="262"/>
    </row>
    <row r="946" spans="1:6" ht="15.6">
      <c r="A946" s="17"/>
      <c r="B946" s="17"/>
      <c r="C946" s="17"/>
      <c r="D946" s="17"/>
      <c r="F946" s="262"/>
    </row>
    <row r="947" spans="1:6" ht="15.6">
      <c r="A947" s="17"/>
      <c r="B947" s="17"/>
      <c r="C947" s="17"/>
      <c r="D947" s="17"/>
      <c r="F947" s="262"/>
    </row>
    <row r="948" spans="1:6" ht="15.6">
      <c r="A948" s="17"/>
      <c r="B948" s="17"/>
      <c r="C948" s="17"/>
      <c r="D948" s="17"/>
      <c r="F948" s="262"/>
    </row>
    <row r="949" spans="1:6" ht="15.6">
      <c r="A949" s="17"/>
      <c r="B949" s="17"/>
      <c r="C949" s="17"/>
      <c r="D949" s="17"/>
      <c r="F949" s="262"/>
    </row>
    <row r="950" spans="1:6" ht="15.6">
      <c r="A950" s="17"/>
      <c r="B950" s="17"/>
      <c r="C950" s="17"/>
      <c r="D950" s="17"/>
      <c r="F950" s="262"/>
    </row>
    <row r="951" spans="1:6" ht="15.6">
      <c r="A951" s="17"/>
      <c r="B951" s="17"/>
      <c r="C951" s="17"/>
      <c r="D951" s="17"/>
      <c r="F951" s="262"/>
    </row>
    <row r="952" spans="1:6" ht="15.6">
      <c r="A952" s="17"/>
      <c r="B952" s="17"/>
      <c r="C952" s="17"/>
      <c r="D952" s="17"/>
      <c r="F952" s="262"/>
    </row>
    <row r="953" spans="1:6" ht="15.6">
      <c r="A953" s="17"/>
      <c r="B953" s="17"/>
      <c r="C953" s="17"/>
      <c r="D953" s="17"/>
      <c r="F953" s="262"/>
    </row>
    <row r="954" spans="1:6" ht="15.6">
      <c r="A954" s="17"/>
      <c r="B954" s="17"/>
      <c r="C954" s="17"/>
      <c r="D954" s="17"/>
      <c r="F954" s="262"/>
    </row>
    <row r="955" spans="1:6" ht="15.6">
      <c r="A955" s="17"/>
      <c r="B955" s="17"/>
      <c r="C955" s="17"/>
      <c r="D955" s="17"/>
      <c r="F955" s="262"/>
    </row>
    <row r="956" spans="1:6" ht="15.6">
      <c r="A956" s="17"/>
      <c r="B956" s="17"/>
      <c r="C956" s="17"/>
      <c r="D956" s="17"/>
      <c r="F956" s="262"/>
    </row>
    <row r="957" spans="1:6" ht="15.6">
      <c r="A957" s="17"/>
      <c r="B957" s="17"/>
      <c r="C957" s="17"/>
      <c r="D957" s="17"/>
      <c r="F957" s="262"/>
    </row>
    <row r="958" spans="1:6" ht="15.6">
      <c r="A958" s="17"/>
      <c r="B958" s="17"/>
      <c r="C958" s="17"/>
      <c r="D958" s="17"/>
      <c r="F958" s="262"/>
    </row>
    <row r="959" spans="1:6" ht="15.6">
      <c r="A959" s="17"/>
      <c r="B959" s="17"/>
      <c r="C959" s="17"/>
      <c r="D959" s="17"/>
      <c r="F959" s="262"/>
    </row>
    <row r="960" spans="1:6" ht="15.6">
      <c r="A960" s="17"/>
      <c r="B960" s="17"/>
      <c r="C960" s="17"/>
      <c r="D960" s="17"/>
      <c r="F960" s="262"/>
    </row>
    <row r="961" spans="1:6" ht="15.6">
      <c r="A961" s="17"/>
      <c r="B961" s="17"/>
      <c r="C961" s="17"/>
      <c r="D961" s="17"/>
      <c r="F961" s="262"/>
    </row>
    <row r="962" spans="1:6" ht="15.6">
      <c r="A962" s="17"/>
      <c r="B962" s="17"/>
      <c r="C962" s="17"/>
      <c r="D962" s="17"/>
      <c r="F962" s="262"/>
    </row>
    <row r="963" spans="1:6" ht="15.6">
      <c r="A963" s="17"/>
      <c r="B963" s="17"/>
      <c r="C963" s="17"/>
      <c r="D963" s="17"/>
      <c r="F963" s="262"/>
    </row>
    <row r="964" spans="1:6" ht="15.6">
      <c r="A964" s="17"/>
      <c r="B964" s="17"/>
      <c r="C964" s="17"/>
      <c r="D964" s="17"/>
      <c r="F964" s="262"/>
    </row>
    <row r="965" spans="1:6" ht="15.6">
      <c r="A965" s="17"/>
      <c r="B965" s="17"/>
      <c r="C965" s="17"/>
      <c r="D965" s="17"/>
      <c r="F965" s="262"/>
    </row>
    <row r="966" spans="1:6" ht="15.6">
      <c r="A966" s="17"/>
      <c r="B966" s="17"/>
      <c r="C966" s="17"/>
      <c r="D966" s="17"/>
      <c r="F966" s="262"/>
    </row>
    <row r="967" spans="1:6" ht="15.6">
      <c r="A967" s="17"/>
      <c r="B967" s="17"/>
      <c r="C967" s="17"/>
      <c r="D967" s="17"/>
      <c r="F967" s="262"/>
    </row>
    <row r="968" spans="1:6" ht="15.6">
      <c r="A968" s="17"/>
      <c r="B968" s="17"/>
      <c r="C968" s="17"/>
      <c r="D968" s="17"/>
      <c r="F968" s="262"/>
    </row>
    <row r="969" spans="1:6" ht="15.6">
      <c r="A969" s="17"/>
      <c r="B969" s="17"/>
      <c r="C969" s="17"/>
      <c r="D969" s="17"/>
      <c r="F969" s="262"/>
    </row>
    <row r="970" spans="1:6" ht="15.6">
      <c r="A970" s="17"/>
      <c r="B970" s="17"/>
      <c r="C970" s="17"/>
      <c r="D970" s="17"/>
      <c r="F970" s="262"/>
    </row>
    <row r="971" spans="1:6" ht="15.6">
      <c r="A971" s="17"/>
      <c r="B971" s="17"/>
      <c r="C971" s="17"/>
      <c r="D971" s="17"/>
      <c r="F971" s="262"/>
    </row>
    <row r="972" spans="1:6" ht="15.6">
      <c r="A972" s="17"/>
      <c r="B972" s="17"/>
      <c r="C972" s="17"/>
      <c r="D972" s="17"/>
      <c r="F972" s="262"/>
    </row>
    <row r="973" spans="1:6" ht="15.6">
      <c r="A973" s="17"/>
      <c r="B973" s="17"/>
      <c r="C973" s="17"/>
      <c r="D973" s="17"/>
      <c r="F973" s="262"/>
    </row>
    <row r="974" spans="1:6" ht="15.6">
      <c r="A974" s="17"/>
      <c r="B974" s="17"/>
      <c r="C974" s="17"/>
      <c r="D974" s="17"/>
      <c r="F974" s="262"/>
    </row>
    <row r="975" spans="1:6" ht="15.6">
      <c r="A975" s="17"/>
      <c r="B975" s="17"/>
      <c r="C975" s="17"/>
      <c r="D975" s="17"/>
      <c r="F975" s="262"/>
    </row>
    <row r="976" spans="1:6" ht="15.6">
      <c r="A976" s="17"/>
      <c r="B976" s="17"/>
      <c r="C976" s="17"/>
      <c r="D976" s="17"/>
      <c r="F976" s="262"/>
    </row>
    <row r="977" spans="1:6" ht="15.6">
      <c r="A977" s="17"/>
      <c r="B977" s="17"/>
      <c r="C977" s="17"/>
      <c r="D977" s="17"/>
      <c r="F977" s="262"/>
    </row>
    <row r="978" spans="1:6" ht="15.6">
      <c r="A978" s="17"/>
      <c r="B978" s="17"/>
      <c r="C978" s="17"/>
      <c r="D978" s="17"/>
      <c r="F978" s="262"/>
    </row>
    <row r="979" spans="1:6" ht="15.6">
      <c r="A979" s="17"/>
      <c r="B979" s="17"/>
      <c r="C979" s="17"/>
      <c r="D979" s="17"/>
      <c r="F979" s="262"/>
    </row>
    <row r="980" spans="1:6" ht="15.6">
      <c r="A980" s="17"/>
      <c r="B980" s="17"/>
      <c r="C980" s="17"/>
      <c r="D980" s="17"/>
      <c r="F980" s="262"/>
    </row>
    <row r="981" spans="1:6" ht="15.6">
      <c r="A981" s="17"/>
      <c r="B981" s="17"/>
      <c r="C981" s="17"/>
      <c r="D981" s="17"/>
      <c r="F981" s="262"/>
    </row>
    <row r="982" spans="1:6" ht="15.6">
      <c r="A982" s="17"/>
      <c r="B982" s="17"/>
      <c r="C982" s="17"/>
      <c r="D982" s="17"/>
      <c r="F982" s="262"/>
    </row>
    <row r="983" spans="1:6" ht="15.6">
      <c r="A983" s="17"/>
      <c r="B983" s="17"/>
      <c r="C983" s="17"/>
      <c r="D983" s="17"/>
      <c r="F983" s="262"/>
    </row>
    <row r="984" spans="1:6" ht="15.6">
      <c r="A984" s="17"/>
      <c r="B984" s="17"/>
      <c r="C984" s="17"/>
      <c r="D984" s="17"/>
      <c r="F984" s="262"/>
    </row>
    <row r="985" spans="1:6" ht="15.6">
      <c r="A985" s="17"/>
      <c r="B985" s="17"/>
      <c r="C985" s="17"/>
      <c r="D985" s="17"/>
      <c r="F985" s="262"/>
    </row>
    <row r="986" spans="1:6" ht="15.6">
      <c r="A986" s="17"/>
      <c r="B986" s="17"/>
      <c r="C986" s="17"/>
      <c r="D986" s="17"/>
      <c r="F986" s="262"/>
    </row>
    <row r="987" spans="1:6" ht="15.6">
      <c r="A987" s="17"/>
      <c r="B987" s="17"/>
      <c r="C987" s="17"/>
      <c r="D987" s="17"/>
      <c r="F987" s="262"/>
    </row>
    <row r="988" spans="1:6" ht="15.6">
      <c r="A988" s="17"/>
      <c r="B988" s="17"/>
      <c r="C988" s="17"/>
      <c r="D988" s="17"/>
      <c r="F988" s="262"/>
    </row>
    <row r="989" spans="1:6" ht="15.6">
      <c r="A989" s="17"/>
      <c r="B989" s="17"/>
      <c r="C989" s="17"/>
      <c r="D989" s="17"/>
      <c r="F989" s="262"/>
    </row>
    <row r="990" spans="1:6" ht="15.6">
      <c r="A990" s="17"/>
      <c r="B990" s="17"/>
      <c r="C990" s="17"/>
      <c r="D990" s="17"/>
      <c r="F990" s="262"/>
    </row>
    <row r="991" spans="1:6" ht="15.6">
      <c r="A991" s="17"/>
      <c r="B991" s="17"/>
      <c r="C991" s="17"/>
      <c r="D991" s="17"/>
      <c r="F991" s="262"/>
    </row>
    <row r="992" spans="1:6" ht="15.6">
      <c r="A992" s="17"/>
      <c r="B992" s="17"/>
      <c r="C992" s="17"/>
      <c r="D992" s="17"/>
      <c r="F992" s="262"/>
    </row>
    <row r="993" spans="1:6" ht="15.6">
      <c r="A993" s="17"/>
      <c r="B993" s="17"/>
      <c r="C993" s="17"/>
      <c r="D993" s="17"/>
      <c r="F993" s="262"/>
    </row>
    <row r="994" spans="1:6" ht="15.6">
      <c r="A994" s="17"/>
      <c r="B994" s="17"/>
      <c r="C994" s="17"/>
      <c r="D994" s="17"/>
      <c r="F994" s="262"/>
    </row>
    <row r="995" spans="1:6" ht="15.6">
      <c r="A995" s="17"/>
      <c r="B995" s="17"/>
      <c r="C995" s="17"/>
      <c r="D995" s="17"/>
      <c r="F995" s="262"/>
    </row>
    <row r="996" spans="1:6" ht="15.6">
      <c r="A996" s="17"/>
      <c r="B996" s="17"/>
      <c r="C996" s="17"/>
      <c r="D996" s="17"/>
      <c r="F996" s="262"/>
    </row>
    <row r="997" spans="1:6" ht="15.6">
      <c r="A997" s="17"/>
      <c r="B997" s="17"/>
      <c r="C997" s="17"/>
      <c r="D997" s="17"/>
      <c r="F997" s="262"/>
    </row>
    <row r="998" spans="1:6" ht="15.6">
      <c r="A998" s="17"/>
      <c r="B998" s="17"/>
      <c r="C998" s="17"/>
      <c r="D998" s="17"/>
      <c r="F998" s="262"/>
    </row>
    <row r="999" spans="1:6" ht="15.6">
      <c r="A999" s="17"/>
      <c r="B999" s="17"/>
      <c r="C999" s="17"/>
      <c r="D999" s="17"/>
      <c r="F999" s="262"/>
    </row>
    <row r="1000" spans="1:6" ht="15.6">
      <c r="A1000" s="17"/>
      <c r="B1000" s="17"/>
      <c r="C1000" s="17"/>
      <c r="D1000" s="17"/>
      <c r="F1000" s="262"/>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78"/>
  <sheetViews>
    <sheetView workbookViewId="0"/>
  </sheetViews>
  <sheetFormatPr defaultColWidth="12.6640625" defaultRowHeight="15.75" customHeight="1"/>
  <cols>
    <col min="3" max="3" width="18.6640625" customWidth="1"/>
    <col min="5" max="5" width="38.77734375" customWidth="1"/>
    <col min="6" max="6" width="24.6640625" customWidth="1"/>
    <col min="7" max="7" width="23.88671875" customWidth="1"/>
  </cols>
  <sheetData>
    <row r="1" spans="1:9" ht="15.75" customHeight="1">
      <c r="A1" s="4" t="s">
        <v>7003</v>
      </c>
      <c r="B1" s="4" t="s">
        <v>0</v>
      </c>
      <c r="C1" s="4" t="s">
        <v>2</v>
      </c>
      <c r="D1" s="4" t="s">
        <v>5</v>
      </c>
      <c r="E1" s="4" t="s">
        <v>7004</v>
      </c>
      <c r="F1" s="4" t="s">
        <v>7005</v>
      </c>
      <c r="G1" s="4" t="s">
        <v>7006</v>
      </c>
      <c r="H1" s="4" t="s">
        <v>21</v>
      </c>
      <c r="I1" s="4" t="s">
        <v>20</v>
      </c>
    </row>
    <row r="2" spans="1:9" ht="15.75" customHeight="1">
      <c r="A2" s="7" t="s">
        <v>7007</v>
      </c>
      <c r="B2" s="7" t="s">
        <v>6910</v>
      </c>
      <c r="C2" s="279" t="s">
        <v>7008</v>
      </c>
      <c r="D2" s="7" t="s">
        <v>27</v>
      </c>
      <c r="E2" s="7" t="s">
        <v>7009</v>
      </c>
      <c r="F2" s="7" t="s">
        <v>7010</v>
      </c>
      <c r="G2" s="7" t="s">
        <v>7011</v>
      </c>
      <c r="H2" s="235" t="s">
        <v>7012</v>
      </c>
      <c r="I2" s="74" t="s">
        <v>7013</v>
      </c>
    </row>
    <row r="3" spans="1:9" ht="15.75" customHeight="1">
      <c r="A3" s="7" t="s">
        <v>7014</v>
      </c>
      <c r="B3" s="7" t="s">
        <v>6913</v>
      </c>
      <c r="C3" s="279" t="s">
        <v>7015</v>
      </c>
      <c r="D3" s="7" t="s">
        <v>27</v>
      </c>
      <c r="E3" s="7" t="s">
        <v>7016</v>
      </c>
      <c r="F3" s="7" t="s">
        <v>1030</v>
      </c>
      <c r="G3" s="7" t="s">
        <v>7011</v>
      </c>
      <c r="I3" s="74" t="s">
        <v>7017</v>
      </c>
    </row>
    <row r="4" spans="1:9" ht="15.75" customHeight="1">
      <c r="A4" s="7" t="s">
        <v>7018</v>
      </c>
      <c r="B4" s="7" t="s">
        <v>6898</v>
      </c>
      <c r="C4" s="279" t="s">
        <v>7019</v>
      </c>
      <c r="D4" s="7" t="s">
        <v>27</v>
      </c>
      <c r="E4" s="7" t="s">
        <v>7020</v>
      </c>
      <c r="F4" s="7" t="s">
        <v>1132</v>
      </c>
      <c r="G4" s="7" t="s">
        <v>7011</v>
      </c>
      <c r="I4" s="74" t="s">
        <v>7017</v>
      </c>
    </row>
    <row r="5" spans="1:9" ht="15.75" customHeight="1">
      <c r="A5" s="7" t="s">
        <v>7021</v>
      </c>
      <c r="B5" s="7" t="s">
        <v>6896</v>
      </c>
      <c r="C5" s="279" t="s">
        <v>7022</v>
      </c>
      <c r="D5" s="7" t="s">
        <v>27</v>
      </c>
      <c r="E5" s="7" t="s">
        <v>7009</v>
      </c>
      <c r="F5" s="7" t="s">
        <v>7023</v>
      </c>
      <c r="G5" s="7" t="s">
        <v>7011</v>
      </c>
      <c r="I5" s="74" t="s">
        <v>7017</v>
      </c>
    </row>
    <row r="6" spans="1:9" ht="15.75" customHeight="1">
      <c r="A6" s="7" t="s">
        <v>7024</v>
      </c>
      <c r="B6" s="7" t="s">
        <v>6631</v>
      </c>
      <c r="C6" s="279" t="s">
        <v>7025</v>
      </c>
      <c r="D6" s="7" t="s">
        <v>27</v>
      </c>
      <c r="E6" s="7" t="s">
        <v>7026</v>
      </c>
      <c r="F6" s="7" t="s">
        <v>1293</v>
      </c>
      <c r="G6" s="7" t="s">
        <v>7011</v>
      </c>
      <c r="H6" s="251" t="s">
        <v>7027</v>
      </c>
      <c r="I6" s="74" t="s">
        <v>7028</v>
      </c>
    </row>
    <row r="7" spans="1:9" ht="15.75" customHeight="1">
      <c r="A7" s="7" t="s">
        <v>7029</v>
      </c>
      <c r="B7" s="7" t="s">
        <v>6627</v>
      </c>
      <c r="C7" s="279" t="s">
        <v>7030</v>
      </c>
      <c r="D7" s="7" t="s">
        <v>27</v>
      </c>
      <c r="E7" s="7" t="s">
        <v>7031</v>
      </c>
      <c r="F7" s="7" t="s">
        <v>2271</v>
      </c>
      <c r="G7" s="7" t="s">
        <v>7011</v>
      </c>
      <c r="H7" s="280"/>
    </row>
    <row r="8" spans="1:9" ht="15.75" customHeight="1">
      <c r="A8" s="7" t="s">
        <v>7032</v>
      </c>
      <c r="B8" s="7" t="s">
        <v>7033</v>
      </c>
      <c r="C8" s="279" t="s">
        <v>7034</v>
      </c>
      <c r="D8" s="7" t="s">
        <v>27</v>
      </c>
      <c r="E8" s="7" t="s">
        <v>7035</v>
      </c>
      <c r="F8" s="7" t="s">
        <v>5150</v>
      </c>
      <c r="G8" s="7" t="s">
        <v>7011</v>
      </c>
    </row>
    <row r="9" spans="1:9" ht="15.75" customHeight="1">
      <c r="A9" s="7" t="s">
        <v>7036</v>
      </c>
      <c r="B9" s="7" t="s">
        <v>6922</v>
      </c>
      <c r="C9" s="279" t="s">
        <v>7037</v>
      </c>
      <c r="D9" s="7" t="s">
        <v>27</v>
      </c>
      <c r="E9" s="7" t="s">
        <v>7009</v>
      </c>
      <c r="F9" s="7" t="s">
        <v>7038</v>
      </c>
      <c r="G9" s="7" t="s">
        <v>7011</v>
      </c>
    </row>
    <row r="10" spans="1:9" ht="15.75" customHeight="1">
      <c r="A10" s="7" t="s">
        <v>7039</v>
      </c>
      <c r="B10" s="7" t="s">
        <v>6932</v>
      </c>
      <c r="C10" s="279" t="s">
        <v>7040</v>
      </c>
      <c r="D10" s="7" t="s">
        <v>27</v>
      </c>
      <c r="E10" s="7" t="s">
        <v>7041</v>
      </c>
      <c r="F10" s="7" t="s">
        <v>7042</v>
      </c>
      <c r="G10" s="7" t="s">
        <v>7011</v>
      </c>
    </row>
    <row r="11" spans="1:9" ht="15.6">
      <c r="A11" s="7" t="s">
        <v>7043</v>
      </c>
      <c r="B11" s="7" t="s">
        <v>3989</v>
      </c>
      <c r="C11" s="279" t="s">
        <v>3991</v>
      </c>
      <c r="D11" s="7" t="s">
        <v>27</v>
      </c>
      <c r="E11" s="7" t="s">
        <v>7044</v>
      </c>
      <c r="F11" s="7" t="s">
        <v>3985</v>
      </c>
      <c r="G11" s="7" t="s">
        <v>7011</v>
      </c>
    </row>
    <row r="12" spans="1:9" ht="15.6">
      <c r="A12" s="7" t="s">
        <v>7045</v>
      </c>
      <c r="B12" s="7" t="s">
        <v>6925</v>
      </c>
      <c r="C12" s="279" t="s">
        <v>7046</v>
      </c>
      <c r="D12" s="7" t="s">
        <v>27</v>
      </c>
      <c r="E12" s="7" t="s">
        <v>7047</v>
      </c>
      <c r="F12" s="7" t="s">
        <v>3211</v>
      </c>
      <c r="G12" s="7" t="s">
        <v>7011</v>
      </c>
    </row>
    <row r="13" spans="1:9" ht="15.6">
      <c r="A13" s="7" t="s">
        <v>7048</v>
      </c>
      <c r="B13" s="7" t="s">
        <v>6931</v>
      </c>
      <c r="C13" s="279" t="s">
        <v>7049</v>
      </c>
      <c r="D13" s="7" t="s">
        <v>27</v>
      </c>
      <c r="E13" s="7" t="s">
        <v>7050</v>
      </c>
      <c r="F13" s="7" t="s">
        <v>3211</v>
      </c>
      <c r="G13" s="7" t="s">
        <v>7011</v>
      </c>
    </row>
    <row r="14" spans="1:9" ht="15.6">
      <c r="A14" s="7" t="s">
        <v>7051</v>
      </c>
      <c r="B14" s="7" t="s">
        <v>6907</v>
      </c>
      <c r="C14" s="279" t="s">
        <v>7052</v>
      </c>
      <c r="D14" s="7" t="s">
        <v>27</v>
      </c>
      <c r="E14" s="7" t="s">
        <v>7053</v>
      </c>
      <c r="F14" s="7" t="s">
        <v>7054</v>
      </c>
      <c r="G14" s="7" t="s">
        <v>7011</v>
      </c>
    </row>
    <row r="15" spans="1:9" ht="15.6">
      <c r="A15" s="7" t="s">
        <v>7055</v>
      </c>
      <c r="B15" s="7" t="s">
        <v>6513</v>
      </c>
      <c r="C15" s="279" t="s">
        <v>7056</v>
      </c>
      <c r="D15" s="7" t="s">
        <v>27</v>
      </c>
      <c r="E15" s="7" t="s">
        <v>7009</v>
      </c>
      <c r="F15" s="7" t="s">
        <v>3211</v>
      </c>
      <c r="G15" s="7" t="s">
        <v>7011</v>
      </c>
    </row>
    <row r="16" spans="1:9" ht="15.6">
      <c r="A16" s="7" t="s">
        <v>7057</v>
      </c>
      <c r="B16" s="7" t="s">
        <v>6515</v>
      </c>
      <c r="C16" s="279" t="s">
        <v>7058</v>
      </c>
      <c r="D16" s="7" t="s">
        <v>27</v>
      </c>
      <c r="E16" s="7" t="s">
        <v>7009</v>
      </c>
      <c r="F16" s="7" t="s">
        <v>3985</v>
      </c>
      <c r="G16" s="7" t="s">
        <v>7011</v>
      </c>
    </row>
    <row r="17" spans="1:7" ht="15.6">
      <c r="A17" s="7" t="s">
        <v>7059</v>
      </c>
      <c r="B17" s="7" t="s">
        <v>6517</v>
      </c>
      <c r="C17" s="279" t="s">
        <v>7060</v>
      </c>
      <c r="D17" s="7" t="s">
        <v>27</v>
      </c>
      <c r="E17" s="7" t="s">
        <v>7009</v>
      </c>
      <c r="F17" s="7" t="s">
        <v>3979</v>
      </c>
      <c r="G17" s="7" t="s">
        <v>7011</v>
      </c>
    </row>
    <row r="18" spans="1:7" ht="15.6">
      <c r="A18" s="7" t="s">
        <v>7061</v>
      </c>
      <c r="B18" s="7" t="s">
        <v>6479</v>
      </c>
      <c r="C18" s="279" t="s">
        <v>7062</v>
      </c>
      <c r="D18" s="7" t="s">
        <v>27</v>
      </c>
      <c r="E18" s="7" t="s">
        <v>7009</v>
      </c>
      <c r="F18" s="7" t="s">
        <v>2223</v>
      </c>
      <c r="G18" s="7" t="s">
        <v>7011</v>
      </c>
    </row>
    <row r="19" spans="1:7" ht="15.6">
      <c r="A19" s="7" t="s">
        <v>7063</v>
      </c>
      <c r="B19" s="7" t="s">
        <v>6920</v>
      </c>
      <c r="C19" s="279" t="s">
        <v>7064</v>
      </c>
      <c r="D19" s="7" t="s">
        <v>27</v>
      </c>
      <c r="E19" s="7" t="s">
        <v>7065</v>
      </c>
      <c r="F19" s="7" t="s">
        <v>372</v>
      </c>
      <c r="G19" s="7" t="s">
        <v>7011</v>
      </c>
    </row>
    <row r="20" spans="1:7" ht="15.6">
      <c r="A20" s="7" t="s">
        <v>7066</v>
      </c>
      <c r="B20" s="7" t="s">
        <v>6928</v>
      </c>
      <c r="C20" s="279" t="s">
        <v>7067</v>
      </c>
      <c r="D20" s="7" t="s">
        <v>27</v>
      </c>
      <c r="E20" s="7" t="s">
        <v>7068</v>
      </c>
      <c r="F20" s="7" t="s">
        <v>372</v>
      </c>
      <c r="G20" s="7" t="s">
        <v>7011</v>
      </c>
    </row>
    <row r="21" spans="1:7" ht="15.6">
      <c r="A21" s="7" t="s">
        <v>7069</v>
      </c>
      <c r="B21" s="7" t="s">
        <v>6914</v>
      </c>
      <c r="C21" s="279" t="s">
        <v>7070</v>
      </c>
      <c r="D21" s="7" t="s">
        <v>27</v>
      </c>
      <c r="E21" s="7" t="s">
        <v>7071</v>
      </c>
      <c r="F21" s="7" t="s">
        <v>372</v>
      </c>
      <c r="G21" s="7" t="s">
        <v>7011</v>
      </c>
    </row>
    <row r="22" spans="1:7" ht="15.6">
      <c r="A22" s="7" t="s">
        <v>7072</v>
      </c>
      <c r="B22" s="7" t="s">
        <v>6904</v>
      </c>
      <c r="C22" s="279" t="s">
        <v>7073</v>
      </c>
      <c r="D22" s="7" t="s">
        <v>27</v>
      </c>
      <c r="E22" s="7" t="s">
        <v>7074</v>
      </c>
      <c r="F22" s="7" t="s">
        <v>372</v>
      </c>
      <c r="G22" s="7" t="s">
        <v>7011</v>
      </c>
    </row>
    <row r="23" spans="1:7" ht="15.6">
      <c r="A23" s="7" t="s">
        <v>7075</v>
      </c>
      <c r="B23" s="7" t="s">
        <v>6915</v>
      </c>
      <c r="C23" s="279" t="s">
        <v>7076</v>
      </c>
      <c r="D23" s="7" t="s">
        <v>27</v>
      </c>
      <c r="E23" s="7" t="s">
        <v>7077</v>
      </c>
      <c r="F23" s="7" t="s">
        <v>6136</v>
      </c>
      <c r="G23" s="7" t="s">
        <v>7011</v>
      </c>
    </row>
    <row r="24" spans="1:7" ht="15.6">
      <c r="A24" s="7" t="s">
        <v>7078</v>
      </c>
      <c r="B24" s="7" t="s">
        <v>6895</v>
      </c>
      <c r="C24" s="279" t="s">
        <v>7079</v>
      </c>
      <c r="D24" s="7" t="s">
        <v>27</v>
      </c>
      <c r="E24" s="7" t="s">
        <v>7009</v>
      </c>
      <c r="F24" s="7" t="s">
        <v>2087</v>
      </c>
      <c r="G24" s="7" t="s">
        <v>7011</v>
      </c>
    </row>
    <row r="25" spans="1:7" ht="15.6">
      <c r="A25" s="7" t="s">
        <v>7080</v>
      </c>
      <c r="B25" s="7" t="s">
        <v>6912</v>
      </c>
      <c r="C25" s="279" t="s">
        <v>7081</v>
      </c>
      <c r="D25" s="7" t="s">
        <v>27</v>
      </c>
      <c r="E25" s="7" t="s">
        <v>7009</v>
      </c>
      <c r="F25" s="7" t="s">
        <v>7082</v>
      </c>
      <c r="G25" s="7" t="s">
        <v>7011</v>
      </c>
    </row>
    <row r="26" spans="1:7" ht="15.6">
      <c r="A26" s="7" t="s">
        <v>7083</v>
      </c>
      <c r="B26" s="7" t="s">
        <v>6908</v>
      </c>
      <c r="C26" s="279" t="s">
        <v>7084</v>
      </c>
      <c r="D26" s="7" t="s">
        <v>27</v>
      </c>
      <c r="E26" s="7" t="s">
        <v>7009</v>
      </c>
      <c r="F26" s="7" t="s">
        <v>6136</v>
      </c>
      <c r="G26" s="7" t="s">
        <v>7011</v>
      </c>
    </row>
    <row r="27" spans="1:7" ht="15.6">
      <c r="A27" s="7" t="s">
        <v>7085</v>
      </c>
      <c r="B27" s="7" t="s">
        <v>6909</v>
      </c>
      <c r="C27" s="279" t="s">
        <v>7086</v>
      </c>
      <c r="D27" s="7" t="s">
        <v>27</v>
      </c>
      <c r="E27" s="7" t="s">
        <v>7087</v>
      </c>
      <c r="F27" s="7" t="s">
        <v>7088</v>
      </c>
      <c r="G27" s="7" t="s">
        <v>7089</v>
      </c>
    </row>
    <row r="28" spans="1:7" ht="15.6">
      <c r="A28" s="7" t="s">
        <v>7090</v>
      </c>
      <c r="B28" s="7" t="s">
        <v>6927</v>
      </c>
      <c r="C28" s="279" t="s">
        <v>7091</v>
      </c>
      <c r="D28" s="7" t="s">
        <v>27</v>
      </c>
      <c r="E28" s="7" t="s">
        <v>7087</v>
      </c>
      <c r="F28" s="7" t="s">
        <v>7088</v>
      </c>
      <c r="G28" s="7" t="s">
        <v>7089</v>
      </c>
    </row>
    <row r="29" spans="1:7" ht="15.6">
      <c r="A29" s="7" t="s">
        <v>7092</v>
      </c>
      <c r="B29" s="7" t="s">
        <v>6919</v>
      </c>
      <c r="C29" s="279" t="s">
        <v>7093</v>
      </c>
      <c r="D29" s="7" t="s">
        <v>27</v>
      </c>
      <c r="E29" s="7" t="s">
        <v>7087</v>
      </c>
      <c r="F29" s="7" t="s">
        <v>7088</v>
      </c>
      <c r="G29" s="7" t="s">
        <v>7089</v>
      </c>
    </row>
    <row r="30" spans="1:7" ht="15.6">
      <c r="A30" s="7" t="s">
        <v>7094</v>
      </c>
      <c r="B30" s="7" t="s">
        <v>6930</v>
      </c>
      <c r="C30" s="279" t="s">
        <v>7095</v>
      </c>
      <c r="D30" s="7" t="s">
        <v>27</v>
      </c>
      <c r="E30" s="7" t="s">
        <v>7074</v>
      </c>
      <c r="F30" s="7" t="s">
        <v>4679</v>
      </c>
      <c r="G30" s="7" t="s">
        <v>7089</v>
      </c>
    </row>
    <row r="31" spans="1:7" ht="15.6">
      <c r="A31" s="7" t="s">
        <v>7096</v>
      </c>
      <c r="B31" s="7" t="s">
        <v>6923</v>
      </c>
      <c r="C31" s="279" t="s">
        <v>7097</v>
      </c>
      <c r="D31" s="7" t="s">
        <v>27</v>
      </c>
      <c r="E31" s="7" t="s">
        <v>7071</v>
      </c>
      <c r="F31" s="7" t="s">
        <v>4679</v>
      </c>
      <c r="G31" s="7" t="s">
        <v>7089</v>
      </c>
    </row>
    <row r="32" spans="1:7" ht="15.6">
      <c r="A32" s="7" t="s">
        <v>7098</v>
      </c>
      <c r="B32" s="7" t="s">
        <v>6894</v>
      </c>
      <c r="C32" s="279" t="s">
        <v>7099</v>
      </c>
      <c r="D32" s="7" t="s">
        <v>27</v>
      </c>
      <c r="E32" s="7" t="s">
        <v>7068</v>
      </c>
      <c r="F32" s="7" t="s">
        <v>4679</v>
      </c>
      <c r="G32" s="7" t="s">
        <v>7089</v>
      </c>
    </row>
    <row r="33" spans="1:7" ht="15.6">
      <c r="A33" s="7" t="s">
        <v>7100</v>
      </c>
      <c r="B33" s="7" t="s">
        <v>6901</v>
      </c>
      <c r="C33" s="279" t="s">
        <v>7101</v>
      </c>
      <c r="D33" s="7" t="s">
        <v>27</v>
      </c>
      <c r="E33" s="7" t="s">
        <v>7102</v>
      </c>
      <c r="F33" s="7" t="s">
        <v>4679</v>
      </c>
      <c r="G33" s="7" t="s">
        <v>7089</v>
      </c>
    </row>
    <row r="34" spans="1:7" ht="15.6">
      <c r="A34" s="7" t="s">
        <v>7103</v>
      </c>
      <c r="B34" s="7" t="s">
        <v>6918</v>
      </c>
      <c r="C34" s="279" t="s">
        <v>7104</v>
      </c>
      <c r="D34" s="7" t="s">
        <v>27</v>
      </c>
      <c r="E34" s="7" t="s">
        <v>7105</v>
      </c>
      <c r="F34" s="7" t="s">
        <v>4679</v>
      </c>
      <c r="G34" s="7" t="s">
        <v>7089</v>
      </c>
    </row>
    <row r="35" spans="1:7" ht="15.6">
      <c r="A35" s="7" t="s">
        <v>7106</v>
      </c>
      <c r="B35" s="7" t="s">
        <v>6926</v>
      </c>
      <c r="C35" s="279" t="s">
        <v>7107</v>
      </c>
      <c r="D35" s="7" t="s">
        <v>27</v>
      </c>
      <c r="E35" s="7" t="s">
        <v>7009</v>
      </c>
      <c r="F35" s="7" t="s">
        <v>2312</v>
      </c>
      <c r="G35" s="7" t="s">
        <v>7089</v>
      </c>
    </row>
    <row r="36" spans="1:7" ht="15.6">
      <c r="A36" s="7" t="s">
        <v>7108</v>
      </c>
      <c r="B36" s="7" t="s">
        <v>6916</v>
      </c>
      <c r="C36" s="279" t="s">
        <v>7109</v>
      </c>
      <c r="D36" s="7" t="s">
        <v>27</v>
      </c>
      <c r="E36" s="7" t="s">
        <v>7009</v>
      </c>
      <c r="F36" s="7" t="s">
        <v>2312</v>
      </c>
      <c r="G36" s="7" t="s">
        <v>7089</v>
      </c>
    </row>
    <row r="37" spans="1:7" ht="15.6">
      <c r="A37" s="7" t="s">
        <v>7110</v>
      </c>
      <c r="B37" s="7" t="s">
        <v>6902</v>
      </c>
      <c r="C37" s="279" t="s">
        <v>7111</v>
      </c>
      <c r="D37" s="7" t="s">
        <v>27</v>
      </c>
      <c r="E37" s="7" t="s">
        <v>7009</v>
      </c>
      <c r="F37" s="7" t="s">
        <v>2312</v>
      </c>
      <c r="G37" s="7" t="s">
        <v>7089</v>
      </c>
    </row>
    <row r="38" spans="1:7" ht="15.6">
      <c r="A38" s="7" t="s">
        <v>7112</v>
      </c>
      <c r="B38" s="7" t="s">
        <v>6899</v>
      </c>
      <c r="C38" s="279" t="s">
        <v>7113</v>
      </c>
      <c r="D38" s="7" t="s">
        <v>27</v>
      </c>
      <c r="E38" s="7" t="s">
        <v>1429</v>
      </c>
      <c r="F38" s="7" t="s">
        <v>7114</v>
      </c>
      <c r="G38" s="7" t="s">
        <v>7011</v>
      </c>
    </row>
    <row r="39" spans="1:7" ht="15.6">
      <c r="A39" s="7" t="s">
        <v>7115</v>
      </c>
      <c r="B39" s="7" t="s">
        <v>6852</v>
      </c>
      <c r="C39" s="279" t="s">
        <v>7116</v>
      </c>
      <c r="D39" s="7" t="s">
        <v>130</v>
      </c>
      <c r="E39" s="7" t="s">
        <v>7117</v>
      </c>
      <c r="F39" s="7" t="s">
        <v>1455</v>
      </c>
      <c r="G39" s="7" t="s">
        <v>7011</v>
      </c>
    </row>
    <row r="40" spans="1:7" ht="15.6">
      <c r="A40" s="7" t="s">
        <v>7118</v>
      </c>
      <c r="B40" s="7" t="s">
        <v>6860</v>
      </c>
      <c r="C40" s="279" t="s">
        <v>7119</v>
      </c>
      <c r="D40" s="7" t="s">
        <v>130</v>
      </c>
      <c r="E40" s="7" t="s">
        <v>7120</v>
      </c>
      <c r="F40" s="7" t="s">
        <v>1455</v>
      </c>
      <c r="G40" s="7" t="s">
        <v>7011</v>
      </c>
    </row>
    <row r="41" spans="1:7" ht="15.6">
      <c r="A41" s="7" t="s">
        <v>7121</v>
      </c>
      <c r="B41" s="7" t="s">
        <v>1378</v>
      </c>
      <c r="C41" s="279" t="s">
        <v>1379</v>
      </c>
      <c r="D41" s="7" t="s">
        <v>130</v>
      </c>
      <c r="E41" s="7" t="s">
        <v>7122</v>
      </c>
      <c r="F41" s="7" t="s">
        <v>1380</v>
      </c>
      <c r="G41" s="7" t="s">
        <v>7011</v>
      </c>
    </row>
    <row r="42" spans="1:7" ht="15.6">
      <c r="A42" s="7" t="s">
        <v>7123</v>
      </c>
      <c r="B42" s="7" t="s">
        <v>6878</v>
      </c>
      <c r="C42" s="279" t="s">
        <v>7124</v>
      </c>
      <c r="D42" s="7" t="s">
        <v>130</v>
      </c>
      <c r="E42" s="7" t="s">
        <v>7125</v>
      </c>
      <c r="F42" s="7" t="s">
        <v>1506</v>
      </c>
      <c r="G42" s="7" t="s">
        <v>7011</v>
      </c>
    </row>
    <row r="43" spans="1:7" ht="15.6">
      <c r="A43" s="7" t="s">
        <v>7126</v>
      </c>
      <c r="B43" s="7" t="s">
        <v>6858</v>
      </c>
      <c r="C43" s="279" t="s">
        <v>6859</v>
      </c>
      <c r="D43" s="7" t="s">
        <v>130</v>
      </c>
      <c r="E43" s="7" t="s">
        <v>7127</v>
      </c>
      <c r="F43" s="7" t="s">
        <v>157</v>
      </c>
      <c r="G43" s="7" t="s">
        <v>7011</v>
      </c>
    </row>
    <row r="44" spans="1:7" ht="15.6">
      <c r="A44" s="7" t="s">
        <v>7128</v>
      </c>
      <c r="B44" s="7" t="s">
        <v>6868</v>
      </c>
      <c r="C44" s="279" t="s">
        <v>7129</v>
      </c>
      <c r="D44" s="7" t="s">
        <v>130</v>
      </c>
      <c r="E44" s="7" t="s">
        <v>7130</v>
      </c>
      <c r="F44" s="7" t="s">
        <v>157</v>
      </c>
      <c r="G44" s="7" t="s">
        <v>7011</v>
      </c>
    </row>
    <row r="45" spans="1:7" ht="15.6">
      <c r="A45" s="7" t="s">
        <v>7131</v>
      </c>
      <c r="B45" s="7" t="s">
        <v>6880</v>
      </c>
      <c r="C45" s="279" t="s">
        <v>7132</v>
      </c>
      <c r="D45" s="7" t="s">
        <v>130</v>
      </c>
      <c r="E45" s="7" t="s">
        <v>7133</v>
      </c>
      <c r="F45" s="7" t="s">
        <v>1293</v>
      </c>
      <c r="G45" s="7" t="s">
        <v>7011</v>
      </c>
    </row>
    <row r="46" spans="1:7" ht="15.6">
      <c r="A46" s="7" t="s">
        <v>7134</v>
      </c>
      <c r="B46" s="7" t="s">
        <v>6862</v>
      </c>
      <c r="C46" s="279" t="s">
        <v>6864</v>
      </c>
      <c r="D46" s="7" t="s">
        <v>130</v>
      </c>
      <c r="E46" s="7" t="s">
        <v>6863</v>
      </c>
      <c r="F46" s="7" t="s">
        <v>4805</v>
      </c>
      <c r="G46" s="7" t="s">
        <v>7011</v>
      </c>
    </row>
    <row r="47" spans="1:7" ht="15.6">
      <c r="A47" s="7" t="s">
        <v>7135</v>
      </c>
      <c r="B47" s="7" t="s">
        <v>6869</v>
      </c>
      <c r="C47" s="279" t="s">
        <v>7136</v>
      </c>
      <c r="D47" s="7" t="s">
        <v>130</v>
      </c>
      <c r="E47" s="7" t="s">
        <v>7125</v>
      </c>
      <c r="F47" s="7" t="s">
        <v>353</v>
      </c>
      <c r="G47" s="7" t="s">
        <v>7011</v>
      </c>
    </row>
    <row r="48" spans="1:7" ht="15.6">
      <c r="A48" s="7" t="s">
        <v>7137</v>
      </c>
      <c r="B48" s="7" t="s">
        <v>6866</v>
      </c>
      <c r="C48" s="279" t="s">
        <v>7138</v>
      </c>
      <c r="D48" s="7" t="s">
        <v>130</v>
      </c>
      <c r="E48" s="7" t="s">
        <v>2845</v>
      </c>
      <c r="F48" s="7" t="s">
        <v>724</v>
      </c>
      <c r="G48" s="7" t="s">
        <v>7011</v>
      </c>
    </row>
    <row r="49" spans="1:7" ht="15.6">
      <c r="A49" s="7" t="s">
        <v>7139</v>
      </c>
      <c r="B49" s="7" t="s">
        <v>6881</v>
      </c>
      <c r="C49" s="279" t="s">
        <v>7140</v>
      </c>
      <c r="D49" s="7" t="s">
        <v>130</v>
      </c>
      <c r="E49" s="7" t="s">
        <v>7133</v>
      </c>
      <c r="F49" s="7" t="s">
        <v>669</v>
      </c>
      <c r="G49" s="7" t="s">
        <v>7011</v>
      </c>
    </row>
    <row r="50" spans="1:7" ht="15.6">
      <c r="A50" s="7" t="s">
        <v>7141</v>
      </c>
      <c r="B50" s="7" t="s">
        <v>6874</v>
      </c>
      <c r="C50" s="279" t="s">
        <v>7142</v>
      </c>
      <c r="D50" s="7" t="s">
        <v>130</v>
      </c>
      <c r="E50" s="7" t="s">
        <v>7133</v>
      </c>
      <c r="F50" s="7" t="s">
        <v>669</v>
      </c>
      <c r="G50" s="7" t="s">
        <v>7011</v>
      </c>
    </row>
    <row r="51" spans="1:7" ht="15.6">
      <c r="A51" s="7" t="s">
        <v>7143</v>
      </c>
      <c r="B51" s="7" t="s">
        <v>6877</v>
      </c>
      <c r="C51" s="279" t="s">
        <v>7144</v>
      </c>
      <c r="D51" s="7" t="s">
        <v>130</v>
      </c>
      <c r="E51" s="7" t="s">
        <v>7133</v>
      </c>
      <c r="F51" s="7" t="s">
        <v>669</v>
      </c>
      <c r="G51" s="7" t="s">
        <v>7011</v>
      </c>
    </row>
    <row r="52" spans="1:7" ht="15.6">
      <c r="A52" s="7" t="s">
        <v>7145</v>
      </c>
      <c r="B52" s="7" t="s">
        <v>6861</v>
      </c>
      <c r="C52" s="279" t="s">
        <v>7146</v>
      </c>
      <c r="D52" s="7" t="s">
        <v>130</v>
      </c>
      <c r="E52" s="7" t="s">
        <v>7133</v>
      </c>
      <c r="F52" s="7" t="s">
        <v>669</v>
      </c>
      <c r="G52" s="7" t="s">
        <v>7011</v>
      </c>
    </row>
    <row r="53" spans="1:7" ht="15.6">
      <c r="A53" s="7" t="s">
        <v>7147</v>
      </c>
      <c r="B53" s="7" t="s">
        <v>6867</v>
      </c>
      <c r="C53" s="279" t="s">
        <v>7148</v>
      </c>
      <c r="D53" s="7" t="s">
        <v>130</v>
      </c>
      <c r="E53" s="7" t="s">
        <v>7133</v>
      </c>
      <c r="F53" s="7" t="s">
        <v>669</v>
      </c>
      <c r="G53" s="7" t="s">
        <v>7011</v>
      </c>
    </row>
    <row r="54" spans="1:7" ht="15.6">
      <c r="A54" s="7" t="s">
        <v>7149</v>
      </c>
      <c r="B54" s="7" t="s">
        <v>6857</v>
      </c>
      <c r="C54" s="279" t="s">
        <v>7150</v>
      </c>
      <c r="D54" s="7" t="s">
        <v>130</v>
      </c>
      <c r="E54" s="7" t="s">
        <v>7133</v>
      </c>
      <c r="F54" s="7" t="s">
        <v>669</v>
      </c>
      <c r="G54" s="7" t="s">
        <v>7011</v>
      </c>
    </row>
    <row r="55" spans="1:7" ht="15.6">
      <c r="A55" s="7" t="s">
        <v>7151</v>
      </c>
      <c r="B55" s="7" t="s">
        <v>6873</v>
      </c>
      <c r="C55" s="279" t="s">
        <v>7152</v>
      </c>
      <c r="D55" s="7" t="s">
        <v>130</v>
      </c>
      <c r="E55" s="7" t="s">
        <v>7133</v>
      </c>
      <c r="F55" s="7" t="s">
        <v>669</v>
      </c>
      <c r="G55" s="7" t="s">
        <v>7011</v>
      </c>
    </row>
    <row r="56" spans="1:7" ht="15.6">
      <c r="A56" s="7" t="s">
        <v>7153</v>
      </c>
      <c r="B56" s="7" t="s">
        <v>6856</v>
      </c>
      <c r="C56" s="279" t="s">
        <v>7154</v>
      </c>
      <c r="D56" s="7" t="s">
        <v>130</v>
      </c>
      <c r="E56" s="7" t="s">
        <v>7133</v>
      </c>
      <c r="F56" s="7" t="s">
        <v>669</v>
      </c>
      <c r="G56" s="7" t="s">
        <v>7011</v>
      </c>
    </row>
    <row r="57" spans="1:7" ht="15.6">
      <c r="A57" s="7" t="s">
        <v>7155</v>
      </c>
      <c r="B57" s="7" t="s">
        <v>3435</v>
      </c>
      <c r="C57" s="279" t="s">
        <v>7156</v>
      </c>
      <c r="D57" s="7" t="s">
        <v>130</v>
      </c>
      <c r="E57" s="7" t="s">
        <v>7157</v>
      </c>
      <c r="F57" s="7" t="s">
        <v>3438</v>
      </c>
      <c r="G57" s="7" t="s">
        <v>7011</v>
      </c>
    </row>
    <row r="58" spans="1:7" ht="15.6">
      <c r="A58" s="7" t="s">
        <v>7158</v>
      </c>
      <c r="B58" s="7" t="s">
        <v>6855</v>
      </c>
      <c r="C58" s="279" t="s">
        <v>7159</v>
      </c>
      <c r="D58" s="7" t="s">
        <v>130</v>
      </c>
      <c r="E58" s="7" t="s">
        <v>7160</v>
      </c>
      <c r="F58" s="7" t="s">
        <v>7161</v>
      </c>
      <c r="G58" s="7" t="s">
        <v>7011</v>
      </c>
    </row>
    <row r="59" spans="1:7" ht="15.6">
      <c r="A59" s="7" t="s">
        <v>7162</v>
      </c>
      <c r="B59" s="7" t="s">
        <v>6743</v>
      </c>
      <c r="C59" s="279" t="s">
        <v>7163</v>
      </c>
      <c r="D59" s="7" t="s">
        <v>130</v>
      </c>
      <c r="E59" s="7" t="s">
        <v>7164</v>
      </c>
      <c r="F59" s="7" t="s">
        <v>556</v>
      </c>
      <c r="G59" s="7" t="s">
        <v>7011</v>
      </c>
    </row>
    <row r="60" spans="1:7" ht="15.6">
      <c r="A60" s="7" t="s">
        <v>7165</v>
      </c>
      <c r="B60" s="7" t="s">
        <v>6739</v>
      </c>
      <c r="C60" s="279" t="s">
        <v>7166</v>
      </c>
      <c r="D60" s="7" t="s">
        <v>130</v>
      </c>
      <c r="E60" s="7" t="s">
        <v>7164</v>
      </c>
      <c r="F60" s="7" t="s">
        <v>567</v>
      </c>
      <c r="G60" s="7" t="s">
        <v>7011</v>
      </c>
    </row>
    <row r="61" spans="1:7" ht="15.6">
      <c r="A61" s="7" t="s">
        <v>7167</v>
      </c>
      <c r="B61" s="7" t="s">
        <v>6741</v>
      </c>
      <c r="C61" s="279" t="s">
        <v>7168</v>
      </c>
      <c r="D61" s="7" t="s">
        <v>130</v>
      </c>
      <c r="E61" s="7" t="s">
        <v>7164</v>
      </c>
      <c r="F61" s="7" t="s">
        <v>567</v>
      </c>
      <c r="G61" s="7" t="s">
        <v>7011</v>
      </c>
    </row>
    <row r="62" spans="1:7" ht="15.6">
      <c r="A62" s="7" t="s">
        <v>7169</v>
      </c>
      <c r="B62" s="7" t="s">
        <v>6880</v>
      </c>
      <c r="C62" s="279" t="s">
        <v>7132</v>
      </c>
      <c r="D62" s="7" t="s">
        <v>130</v>
      </c>
      <c r="E62" s="7" t="s">
        <v>7133</v>
      </c>
      <c r="F62" s="7" t="s">
        <v>1293</v>
      </c>
      <c r="G62" s="7" t="s">
        <v>7011</v>
      </c>
    </row>
    <row r="63" spans="1:7" ht="15.6">
      <c r="A63" s="7" t="s">
        <v>7170</v>
      </c>
      <c r="B63" s="7" t="s">
        <v>6872</v>
      </c>
      <c r="C63" s="279" t="s">
        <v>7171</v>
      </c>
      <c r="D63" s="7" t="s">
        <v>130</v>
      </c>
      <c r="E63" s="7" t="s">
        <v>7133</v>
      </c>
      <c r="F63" s="7" t="s">
        <v>7172</v>
      </c>
      <c r="G63" s="7" t="s">
        <v>7089</v>
      </c>
    </row>
    <row r="64" spans="1:7" ht="15.6">
      <c r="A64" s="7" t="s">
        <v>7173</v>
      </c>
      <c r="B64" s="7" t="s">
        <v>6875</v>
      </c>
      <c r="C64" s="279" t="s">
        <v>7174</v>
      </c>
      <c r="D64" s="7" t="s">
        <v>130</v>
      </c>
      <c r="E64" s="7" t="s">
        <v>7175</v>
      </c>
      <c r="F64" s="7" t="s">
        <v>1593</v>
      </c>
      <c r="G64" s="7" t="s">
        <v>7089</v>
      </c>
    </row>
    <row r="65" spans="1:7" ht="15.6">
      <c r="A65" s="7" t="s">
        <v>7176</v>
      </c>
      <c r="B65" s="7" t="s">
        <v>7177</v>
      </c>
      <c r="C65" s="279" t="s">
        <v>7178</v>
      </c>
      <c r="D65" s="7" t="s">
        <v>38</v>
      </c>
      <c r="E65" s="7" t="s">
        <v>7179</v>
      </c>
      <c r="F65" s="7" t="s">
        <v>755</v>
      </c>
      <c r="G65" s="7" t="s">
        <v>7011</v>
      </c>
    </row>
    <row r="66" spans="1:7" ht="15.6">
      <c r="A66" s="7" t="s">
        <v>7180</v>
      </c>
      <c r="B66" s="7" t="s">
        <v>6890</v>
      </c>
      <c r="C66" s="279" t="s">
        <v>7181</v>
      </c>
      <c r="D66" s="7" t="s">
        <v>38</v>
      </c>
      <c r="E66" s="7" t="s">
        <v>7182</v>
      </c>
      <c r="F66" s="7" t="s">
        <v>2271</v>
      </c>
      <c r="G66" s="7" t="s">
        <v>7011</v>
      </c>
    </row>
    <row r="67" spans="1:7" ht="15.6">
      <c r="A67" s="7" t="s">
        <v>7183</v>
      </c>
      <c r="B67" s="7" t="s">
        <v>4102</v>
      </c>
      <c r="C67" s="279" t="s">
        <v>6892</v>
      </c>
      <c r="D67" s="7" t="s">
        <v>38</v>
      </c>
      <c r="E67" s="7" t="s">
        <v>7184</v>
      </c>
      <c r="F67" s="7" t="s">
        <v>4096</v>
      </c>
      <c r="G67" s="7" t="s">
        <v>7011</v>
      </c>
    </row>
    <row r="68" spans="1:7" ht="15.6">
      <c r="A68" s="7" t="s">
        <v>7185</v>
      </c>
      <c r="B68" s="7" t="s">
        <v>4093</v>
      </c>
      <c r="C68" s="279" t="s">
        <v>4095</v>
      </c>
      <c r="D68" s="7" t="s">
        <v>38</v>
      </c>
      <c r="E68" s="7" t="s">
        <v>7186</v>
      </c>
      <c r="F68" s="7" t="s">
        <v>4096</v>
      </c>
      <c r="G68" s="7" t="s">
        <v>7011</v>
      </c>
    </row>
    <row r="69" spans="1:7" ht="15.6">
      <c r="A69" s="7" t="s">
        <v>7187</v>
      </c>
      <c r="B69" s="7" t="s">
        <v>6888</v>
      </c>
      <c r="C69" s="279" t="s">
        <v>7188</v>
      </c>
      <c r="D69" s="7" t="s">
        <v>38</v>
      </c>
      <c r="E69" s="7" t="s">
        <v>7189</v>
      </c>
      <c r="F69" s="7" t="s">
        <v>5109</v>
      </c>
      <c r="G69" s="7" t="s">
        <v>7011</v>
      </c>
    </row>
    <row r="70" spans="1:7" ht="15.6">
      <c r="A70" s="7" t="s">
        <v>7190</v>
      </c>
      <c r="B70" s="7" t="s">
        <v>6946</v>
      </c>
      <c r="C70" s="279" t="s">
        <v>6947</v>
      </c>
      <c r="D70" s="7" t="s">
        <v>38</v>
      </c>
      <c r="E70" s="7" t="s">
        <v>7191</v>
      </c>
      <c r="F70" s="7" t="s">
        <v>6948</v>
      </c>
      <c r="G70" s="7" t="s">
        <v>7011</v>
      </c>
    </row>
    <row r="71" spans="1:7" ht="15.6">
      <c r="A71" s="7" t="s">
        <v>7192</v>
      </c>
      <c r="B71" s="7" t="s">
        <v>6889</v>
      </c>
      <c r="C71" s="279" t="s">
        <v>7193</v>
      </c>
      <c r="D71" s="7" t="s">
        <v>38</v>
      </c>
      <c r="E71" s="7" t="s">
        <v>7194</v>
      </c>
      <c r="F71" s="7" t="s">
        <v>546</v>
      </c>
      <c r="G71" s="7" t="s">
        <v>7011</v>
      </c>
    </row>
    <row r="72" spans="1:7" ht="15.6">
      <c r="A72" s="7" t="s">
        <v>7195</v>
      </c>
      <c r="B72" s="7" t="s">
        <v>6886</v>
      </c>
      <c r="C72" s="279" t="s">
        <v>7196</v>
      </c>
      <c r="D72" s="7" t="s">
        <v>38</v>
      </c>
      <c r="E72" s="7" t="s">
        <v>7197</v>
      </c>
      <c r="F72" s="7" t="s">
        <v>5714</v>
      </c>
      <c r="G72" s="7" t="s">
        <v>7011</v>
      </c>
    </row>
    <row r="73" spans="1:7" ht="15.6">
      <c r="A73" s="7" t="s">
        <v>7198</v>
      </c>
      <c r="B73" s="7" t="s">
        <v>6887</v>
      </c>
      <c r="C73" s="279" t="s">
        <v>7199</v>
      </c>
      <c r="D73" s="7" t="s">
        <v>38</v>
      </c>
      <c r="E73" s="7" t="s">
        <v>7200</v>
      </c>
      <c r="F73" s="7" t="s">
        <v>538</v>
      </c>
      <c r="G73" s="7" t="s">
        <v>7011</v>
      </c>
    </row>
    <row r="74" spans="1:7" ht="15.6">
      <c r="A74" s="7" t="s">
        <v>7201</v>
      </c>
      <c r="B74" s="7" t="s">
        <v>6617</v>
      </c>
      <c r="C74" s="279" t="s">
        <v>6883</v>
      </c>
      <c r="D74" s="7" t="s">
        <v>38</v>
      </c>
      <c r="E74" s="7" t="s">
        <v>7202</v>
      </c>
      <c r="F74" s="7" t="s">
        <v>5150</v>
      </c>
      <c r="G74" s="7" t="s">
        <v>7089</v>
      </c>
    </row>
    <row r="75" spans="1:7" ht="15.6">
      <c r="A75" s="7" t="s">
        <v>7203</v>
      </c>
      <c r="B75" s="7" t="s">
        <v>6891</v>
      </c>
      <c r="C75" s="279" t="s">
        <v>7204</v>
      </c>
      <c r="D75" s="7" t="s">
        <v>38</v>
      </c>
      <c r="E75" s="7" t="s">
        <v>7205</v>
      </c>
      <c r="F75" s="7" t="s">
        <v>2052</v>
      </c>
      <c r="G75" s="7" t="s">
        <v>7206</v>
      </c>
    </row>
    <row r="76" spans="1:7" ht="15.6">
      <c r="A76" s="7" t="s">
        <v>7207</v>
      </c>
      <c r="B76" s="281" t="s">
        <v>6485</v>
      </c>
      <c r="C76" s="279" t="s">
        <v>7208</v>
      </c>
      <c r="D76" s="74" t="s">
        <v>27</v>
      </c>
      <c r="E76" s="7" t="s">
        <v>7209</v>
      </c>
      <c r="F76" s="7" t="s">
        <v>2223</v>
      </c>
      <c r="G76" s="74" t="s">
        <v>7210</v>
      </c>
    </row>
    <row r="77" spans="1:7" ht="15.6">
      <c r="A77" s="7" t="s">
        <v>7211</v>
      </c>
      <c r="B77" s="7" t="s">
        <v>6681</v>
      </c>
      <c r="C77" s="279" t="s">
        <v>7212</v>
      </c>
      <c r="D77" s="74" t="s">
        <v>27</v>
      </c>
      <c r="E77" s="7" t="s">
        <v>7213</v>
      </c>
      <c r="F77" s="7" t="s">
        <v>1293</v>
      </c>
      <c r="G77" s="7" t="s">
        <v>7210</v>
      </c>
    </row>
    <row r="78" spans="1:7" ht="15.6">
      <c r="A78" s="7" t="s">
        <v>7214</v>
      </c>
      <c r="B78" s="7" t="s">
        <v>1732</v>
      </c>
      <c r="C78" s="279" t="s">
        <v>7215</v>
      </c>
      <c r="D78" s="74" t="s">
        <v>27</v>
      </c>
      <c r="E78" s="7" t="s">
        <v>7216</v>
      </c>
      <c r="F78" s="7" t="s">
        <v>1293</v>
      </c>
      <c r="G78" s="7" t="s">
        <v>7210</v>
      </c>
    </row>
  </sheetData>
  <hyperlinks>
    <hyperlink ref="H2" r:id="rId1" xr:uid="{00000000-0004-0000-0700-000000000000}"/>
    <hyperlink ref="H6" r:id="rId2" xr:uid="{00000000-0004-0000-0700-000001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8</vt:i4>
      </vt:variant>
    </vt:vector>
  </HeadingPairs>
  <TitlesOfParts>
    <vt:vector size="8" baseType="lpstr">
      <vt:lpstr>Canonical TPS</vt:lpstr>
      <vt:lpstr>Non-canonical TPS</vt:lpstr>
      <vt:lpstr>pfamsupfam hits from swissprot</vt:lpstr>
      <vt:lpstr>To be added</vt:lpstr>
      <vt:lpstr>Uncharacterized TPS</vt:lpstr>
      <vt:lpstr>Substrates</vt:lpstr>
      <vt:lpstr>SubIntermediates</vt:lpstr>
      <vt:lpstr>_temp__semisupervised_tps__terz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Tereza Čalounová</cp:lastModifiedBy>
  <dcterms:modified xsi:type="dcterms:W3CDTF">2023-10-26T07:55:31Z</dcterms:modified>
</cp:coreProperties>
</file>