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207826\Objective\Objects\"/>
    </mc:Choice>
  </mc:AlternateContent>
  <bookViews>
    <workbookView xWindow="0" yWindow="0" windowWidth="18750" windowHeight="6170" tabRatio="704"/>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 - Testing" sheetId="13" r:id="rId14"/>
    <sheet name="Table 6 - Workforce" sheetId="10" r:id="rId15"/>
    <sheet name="Chart 8 - Workforce" sheetId="14" r:id="rId16"/>
    <sheet name="Table 7 - Care Homes" sheetId="28" r:id="rId17"/>
    <sheet name="Table 8 - Deaths" sheetId="29" r:id="rId18"/>
    <sheet name="Chart 9 - Deaths" sheetId="30" r:id="rId19"/>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3" i="10" l="1"/>
  <c r="E49" i="10" l="1"/>
  <c r="E42" i="10" l="1"/>
  <c r="E38" i="10" l="1"/>
  <c r="E18" i="10" l="1"/>
  <c r="E19" i="10"/>
  <c r="E20" i="10"/>
  <c r="E21" i="10"/>
  <c r="E22" i="10"/>
  <c r="E23" i="10"/>
  <c r="E24" i="10"/>
  <c r="E25" i="10"/>
  <c r="E26" i="10"/>
  <c r="E27" i="10"/>
  <c r="E28" i="10"/>
  <c r="E29" i="10"/>
  <c r="E30" i="10"/>
  <c r="E31" i="10"/>
  <c r="E32" i="10"/>
  <c r="E33" i="10"/>
  <c r="E34" i="10"/>
  <c r="E35" i="10"/>
  <c r="E17" i="10"/>
  <c r="D9" i="27" l="1"/>
  <c r="C9" i="27"/>
  <c r="D8" i="27"/>
  <c r="C8" i="27"/>
  <c r="D7" i="27"/>
  <c r="C7" i="27"/>
  <c r="D6" i="27"/>
  <c r="C6" i="27"/>
  <c r="D5" i="27"/>
  <c r="C5" i="27"/>
  <c r="D4" i="27"/>
  <c r="C4" i="27"/>
  <c r="D3" i="27"/>
  <c r="C3" i="27"/>
  <c r="A3" i="27"/>
  <c r="A4" i="27" s="1"/>
  <c r="A5" i="27" s="1"/>
  <c r="A6" i="27" s="1"/>
  <c r="A7" i="27" s="1"/>
  <c r="A8" i="27" s="1"/>
  <c r="A9" i="27" s="1"/>
  <c r="A10" i="27" s="1"/>
  <c r="A11" i="27" s="1"/>
  <c r="A12" i="27" s="1"/>
  <c r="A13" i="27" s="1"/>
  <c r="A14" i="27" s="1"/>
  <c r="A15" i="27" s="1"/>
  <c r="A16" i="27" s="1"/>
  <c r="A17" i="27" s="1"/>
  <c r="A18" i="27" s="1"/>
  <c r="A19" i="27" s="1"/>
  <c r="A20" i="27" s="1"/>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<sst xmlns="http://schemas.openxmlformats.org/spreadsheetml/2006/main" count="163" uniqueCount="92">
  <si>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</si>
  <si>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</si>
  <si>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</si>
  <si>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</si>
  <si>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</si>
  <si>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</si>
  <si>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</si>
  <si>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</si>
  <si>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</si>
  <si>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</si>
  <si>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</si>
  <si>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</si>
  <si>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</si>
  <si>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</si>
  <si>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</si>
  <si>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</si>
  <si>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</si>
  <si>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</si>
  <si>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</si>
  <si>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</si>
  <si>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</si>
  <si>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</si>
  <si>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</si>
  <si>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</si>
  <si>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</si>
  <si>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</si>
  <si>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</si>
  <si>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</si>
  <si>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</si>
  <si>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</si>
  <si>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</si>
  <si>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</si>
  <si>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</si>
  <si>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Cumulative people tested for COVID-19</t>
  </si>
  <si>
    <t>Table 5 - Cumulative number of people tested for COVID-19 in Scotland</t>
  </si>
  <si>
    <t>Table 2 - Daily number of people in hospital with confirmed or suspected COVID-19 in Scotland</t>
  </si>
  <si>
    <t>Table 3 - Daily Scottish Ambulance attendances</t>
  </si>
  <si>
    <t>Trends in number delayed discharges in Scotland</t>
  </si>
  <si>
    <t>Table 7 - Care Homes</t>
  </si>
  <si>
    <t>Chart 4 - Ambulance attendances</t>
  </si>
  <si>
    <t>Chart 5 - Ambulance to hospital</t>
  </si>
  <si>
    <t>Chart 7 - Testing</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</si>
  <si>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</si>
  <si>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</si>
  <si>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</si>
  <si>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</si>
  <si>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</si>
  <si>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</si>
  <si>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</si>
  <si>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Cumulative number of people tested for COVID-19, by results</t>
  </si>
  <si>
    <t>Numbers of people tested to date, and numbers with positive and negative results</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</si>
  <si>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</si>
  <si>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</si>
  <si>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</si>
  <si>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</si>
  <si>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</si>
  <si>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</si>
  <si>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</si>
  <si>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</si>
  <si>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</si>
  <si>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</si>
  <si>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</si>
  <si>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</si>
  <si>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</si>
  <si>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</si>
  <si>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</si>
  <si>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</si>
  <si>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</si>
  <si>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</si>
  <si>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</si>
  <si>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Table 7 - Cumulative number of adult care homes notifying the Care Inspectorate of a suspected COVID-19 case and the cumulative number of suspected COVID-19 cases</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</si>
  <si>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</si>
  <si>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</si>
  <si>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</si>
  <si>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</si>
  <si>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</si>
  <si>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</si>
  <si>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</si>
  <si>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Chart 9 - Deaths</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</si>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</sst>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d/mm/yy;@"/>
    <numFmt numFmtId="166" formatCode="_(* #,##0_);_(* \(#,##0\);_(* &quot;-&quot;??_);_(@_)"/>
    <numFmt numFmtId="167" formatCode="_-* #,##0_-;\-* #,##0_-;_-* &quot;-&quot;??_-;_-@_-"/>
  </numFmts>
  <fonts count="2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cellStyleXfs>
  <cellXfs count="167">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7"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0" fontId="9" fillId="0" borderId="0" xfId="0" applyFont="1" applyBorder="1" applyAlignment="1">
      <alignment horizontal="right" wrapText="1"/>
    </xf>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NumberFormat="1" applyFont="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1" fontId="2" fillId="0" borderId="8" xfId="0" applyNumberFormat="1" applyFont="1" applyBorder="1" applyAlignment="1">
      <alignment horizontal="right"/>
    </xf>
    <xf numFmtId="167" fontId="0" fillId="0" borderId="0" xfId="0" applyNumberFormat="1"/>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0" xfId="2" applyFill="1" applyBorder="1" applyAlignment="1">
      <alignment vertical="center"/>
    </xf>
    <xf numFmtId="0" fontId="2" fillId="2" borderId="0" xfId="0" applyFont="1" applyFill="1" applyBorder="1" applyAlignment="1">
      <alignment vertical="center"/>
    </xf>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9" fontId="0" fillId="0" borderId="0" xfId="0" applyNumberFormat="1" applyBorder="1"/>
    <xf numFmtId="167" fontId="0" fillId="0" borderId="0" xfId="0" applyNumberFormat="1" applyBorder="1"/>
    <xf numFmtId="0" fontId="0" fillId="2" borderId="8" xfId="0" applyFill="1" applyBorder="1"/>
    <xf numFmtId="3" fontId="2" fillId="2" borderId="0" xfId="0" applyNumberFormat="1" applyFont="1" applyFill="1"/>
    <xf numFmtId="3" fontId="23" fillId="0" borderId="0" xfId="0" applyNumberFormat="1" applyFont="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 fontId="2" fillId="0" borderId="8" xfId="0" applyNumberFormat="1" applyFont="1" applyFill="1" applyBorder="1" applyAlignment="1">
      <alignment horizontal="right"/>
    </xf>
    <xf numFmtId="1" fontId="2" fillId="0" borderId="10" xfId="0" applyNumberFormat="1" applyFont="1" applyFill="1" applyBorder="1" applyAlignment="1">
      <alignment horizontal="right"/>
    </xf>
    <xf numFmtId="167" fontId="2" fillId="0" borderId="10" xfId="0" applyNumberFormat="1" applyFont="1" applyBorder="1"/>
    <xf numFmtId="167" fontId="2" fillId="0" borderId="3" xfId="0" applyNumberFormat="1" applyFont="1" applyBorder="1" applyAlignment="1">
      <alignment horizontal="right"/>
    </xf>
    <xf numFmtId="167" fontId="2" fillId="0" borderId="0" xfId="0" applyNumberFormat="1" applyFont="1"/>
    <xf numFmtId="166" fontId="2" fillId="0" borderId="0" xfId="4" applyNumberFormat="1" applyFont="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cellXfs>
  <cellStyles count="7">
    <cellStyle name="Comma" xfId="4" builtinId="3"/>
    <cellStyle name="Comma 2" xfId="5"/>
    <cellStyle name="Comma 3" xfId="6"/>
    <cellStyle name="Hyperlink" xfId="2" builtinId="8"/>
    <cellStyle name="Hyperlink 2" xfId="3"/>
    <cellStyle name="Normal" xfId="0" builtinId="0"/>
    <cellStyle name="Normal 2" xfId="1"/>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3.xml" Id="rId3" /><Relationship Type="http://schemas.openxmlformats.org/officeDocument/2006/relationships/styles" Target="styles.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theme" Target="theme/theme1.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calcChain" Target="calcChain.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sharedStrings" Target="sharedStrings.xml" Id="rId22" /><Relationship Type="http://schemas.openxmlformats.org/officeDocument/2006/relationships/customXml" Target="/customXML/item2.xml" Id="R36495076116c444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7840659000918333"/>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tx2"/>
              </a:solidFill>
              <a:round/>
            </a:ln>
            <a:effectLst/>
          </c:spPr>
          <c:marker>
            <c:symbol val="circle"/>
            <c:size val="7"/>
            <c:spPr>
              <a:solidFill>
                <a:schemeClr val="tx2"/>
              </a:solidFill>
              <a:ln w="9525">
                <a:solidFill>
                  <a:schemeClr val="tx2"/>
                </a:solidFill>
              </a:ln>
              <a:effectLst/>
            </c:spPr>
          </c:marker>
          <c:cat>
            <c:numRef>
              <c:f>'Table 1 - NHS 24'!$A$4:$A$55</c:f>
              <c:numCache>
                <c:formatCode>dd/mm/yy;@</c:formatCode>
                <c:ptCount val="5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numCache>
            </c:numRef>
          </c:cat>
          <c:val>
            <c:numRef>
              <c:f>'Table 1 - NHS 24'!$B$4:$B$55</c:f>
              <c:numCache>
                <c:formatCode>#,##0</c:formatCode>
                <c:ptCount val="52"/>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numCache>
            </c:numRef>
          </c:val>
          <c:smooth val="0"/>
          <c:extLst>
            <c:ext xmlns:c16="http://schemas.microsoft.com/office/drawing/2014/chart" uri="{C3380CC4-5D6E-409C-BE32-E72D297353CC}">
              <c16:uniqueId val="{00000000-F486-4C10-A47D-C1234429CAF4}"/>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24'!$A$4:$A$55</c:f>
              <c:numCache>
                <c:formatCode>dd/mm/yy;@</c:formatCode>
                <c:ptCount val="5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numCache>
            </c:numRef>
          </c:cat>
          <c:val>
            <c:numRef>
              <c:f>'Table 1 - NHS 24'!$C$4:$C$55</c:f>
              <c:numCache>
                <c:formatCode>#,##0</c:formatCode>
                <c:ptCount val="52"/>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scaling>
        <c:delete val="0"/>
        <c:axPos val="b"/>
        <c:numFmt formatCode="dd/mm/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1"/>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51783027500575"/>
          <c:y val="0.46705227102548014"/>
          <c:w val="0.14700681502846114"/>
          <c:h val="0.3602724558796301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4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numCache>
            </c:numRef>
          </c:cat>
          <c:val>
            <c:numRef>
              <c:f>'Chart 2 - Hospital Confirmed'!ConfirmedHosp</c:f>
              <c:numCache>
                <c:formatCode>General</c:formatCode>
                <c:ptCount val="4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5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numCache>
            </c:numRef>
          </c:cat>
          <c:val>
            <c:numRef>
              <c:f>'Chart 3 - Hospital Care (ICU)'!Confirmed</c:f>
              <c:numCache>
                <c:formatCode>General</c:formatCode>
                <c:ptCount val="5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5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numCache>
            </c:numRef>
          </c:cat>
          <c:val>
            <c:numRef>
              <c:f>'Chart 3 - Hospital Care (ICU)'!Suspected</c:f>
              <c:numCache>
                <c:formatCode>General</c:formatCode>
                <c:ptCount val="52"/>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5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numCache>
            </c:numRef>
          </c:cat>
          <c:val>
            <c:numRef>
              <c:f>'Chart 3 - Hospital Care (ICU)'!Unknown</c:f>
              <c:numCache>
                <c:formatCode>General</c:formatCode>
                <c:ptCount val="52"/>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6.8868072488168522E-2"/>
          <c:y val="0.10688804386614532"/>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Ambulance'!$B$3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numRef>
              <c:f>'Table 3 - Ambulance'!$A$4:$A$54</c:f>
              <c:numCache>
                <c:formatCode>m/d/yyyy</c:formatCode>
                <c:ptCount val="5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numCache>
            </c:numRef>
          </c:cat>
          <c:val>
            <c:numRef>
              <c:f>'Table 3 - Ambulance'!$B$4:$B$54</c:f>
              <c:numCache>
                <c:formatCode>#,##0</c:formatCode>
                <c:ptCount val="51"/>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1558</c:v>
                </c:pt>
                <c:pt idx="50">
                  <c:v>1540</c:v>
                </c:pt>
              </c:numCache>
            </c:numRef>
          </c:val>
          <c:smooth val="0"/>
          <c:extLst>
            <c:ext xmlns:c16="http://schemas.microsoft.com/office/drawing/2014/chart" uri="{C3380CC4-5D6E-409C-BE32-E72D297353CC}">
              <c16:uniqueId val="{00000000-7BC9-447D-9D48-A32B87DDE70E}"/>
            </c:ext>
          </c:extLst>
        </c:ser>
        <c:ser>
          <c:idx val="1"/>
          <c:order val="1"/>
          <c:tx>
            <c:strRef>
              <c:f>'Table 3 - Ambulance'!$C$3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'Table 3 - Ambulance'!$A$4:$A$54</c:f>
              <c:numCache>
                <c:formatCode>m/d/yyyy</c:formatCode>
                <c:ptCount val="5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numCache>
            </c:numRef>
          </c:cat>
          <c:val>
            <c:numRef>
              <c:f>'Table 3 - Ambulance'!$C$4:$C$54</c:f>
              <c:numCache>
                <c:formatCode>#,##0</c:formatCode>
                <c:ptCount val="51"/>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1"/>
        <c:lblOffset val="100"/>
        <c:baseTimeUnit val="days"/>
        <c:majorUnit val="1"/>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3 - Ambulance'!$D$3</c:f>
              <c:strCache>
                <c:ptCount val="1"/>
                <c:pt idx="0">
                  <c:v>Number of suspected COVID-19 patients taken to hospital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3 - Ambulance'!$A$4:$A$54</c:f>
              <c:numCache>
                <c:formatCode>m/d/yyyy</c:formatCode>
                <c:ptCount val="51"/>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numCache>
            </c:numRef>
          </c:cat>
          <c:val>
            <c:numRef>
              <c:f>'Table 3 - Ambulance'!$D$4:$D$54</c:f>
              <c:numCache>
                <c:formatCode>#,##0</c:formatCode>
                <c:ptCount val="51"/>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43908"/>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1"/>
        <c:lblOffset val="100"/>
        <c:baseTimeUnit val="days"/>
        <c:majorUnit val="1"/>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Discharges'!$A$4:$A$48</c:f>
              <c:numCache>
                <c:formatCode>m/d/yyyy</c:formatCode>
                <c:ptCount val="4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numCache>
            </c:numRef>
          </c:cat>
          <c:val>
            <c:numRef>
              <c:f>'Table 4 - Delayed Discharges'!$B$4:$B$48</c:f>
              <c:numCache>
                <c:formatCode>#,##0</c:formatCode>
                <c:ptCount val="4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Offset val="100"/>
        <c:baseTimeUnit val="days"/>
        <c:majorUnit val="1"/>
        <c:majorTimeUnit val="days"/>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Workforce'!$A$17:$A$53</c:f>
              <c:numCache>
                <c:formatCode>m/d/yyyy</c:formatCode>
                <c:ptCount val="3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numCache>
            </c:numRef>
          </c:cat>
          <c:val>
            <c:numRef>
              <c:f>'Table 6 - Workforce'!$B$17:$B$53</c:f>
              <c:numCache>
                <c:formatCode>#,##0</c:formatCode>
                <c:ptCount val="37"/>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Workforce'!$A$17:$A$53</c:f>
              <c:numCache>
                <c:formatCode>m/d/yyyy</c:formatCode>
                <c:ptCount val="3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numCache>
            </c:numRef>
          </c:cat>
          <c:val>
            <c:numRef>
              <c:f>'Table 6 - Workforce'!$C$17:$C$53</c:f>
              <c:numCache>
                <c:formatCode>#,##0</c:formatCode>
                <c:ptCount val="37"/>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Workforce'!$A$17:$A$53</c:f>
              <c:numCache>
                <c:formatCode>m/d/yyyy</c:formatCode>
                <c:ptCount val="3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numCache>
            </c:numRef>
          </c:cat>
          <c:val>
            <c:numRef>
              <c:f>'Table 6 - Workforce'!$D$17:$D$53</c:f>
              <c:numCache>
                <c:formatCode>#,##0</c:formatCode>
                <c:ptCount val="37"/>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49170546861331771"/>
          <c:y val="9.3327553843711053E-2"/>
          <c:w val="0.48724781547431195"/>
          <c:h val="0.13007427957684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171450</xdr:rowOff>
    </xdr:from>
    <xdr:to>
      <xdr:col>9</xdr:col>
      <xdr:colOff>292100</xdr:colOff>
      <xdr:row>16</xdr:row>
      <xdr:rowOff>139700</xdr:rowOff>
    </xdr:to>
    <xdr:sp macro="" textlink="">
      <xdr:nvSpPr>
        <xdr:cNvPr id="5" name="TextBox 4"/>
        <xdr:cNvSpPr txBox="1"/>
      </xdr:nvSpPr>
      <xdr:spPr>
        <a:xfrm>
          <a:off x="196850" y="1460500"/>
          <a:ext cx="5264150" cy="1879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More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116276</xdr:colOff>
      <xdr:row>0</xdr:row>
      <xdr:rowOff>79794</xdr:rowOff>
    </xdr:from>
    <xdr:to>
      <xdr:col>14</xdr:col>
      <xdr:colOff>586597</xdr:colOff>
      <xdr:row>28</xdr:row>
      <xdr:rowOff>108369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108008</xdr:rowOff>
    </xdr:from>
    <xdr:to>
      <xdr:col>14</xdr:col>
      <xdr:colOff>428625</xdr:colOff>
      <xdr:row>26</xdr:row>
      <xdr:rowOff>127059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310910</xdr:colOff>
      <xdr:row>36</xdr:row>
      <xdr:rowOff>20567</xdr:rowOff>
    </xdr:from>
    <xdr:to>
      <xdr:col>9</xdr:col>
      <xdr:colOff>419340</xdr:colOff>
      <xdr:row>46</xdr:row>
      <xdr:rowOff>187106</xdr:rowOff>
    </xdr:to>
    <xdr:sp macro="" textlink="">
      <xdr:nvSpPr>
        <xdr:cNvPr id="2" name="TextBox 1"/>
        <xdr:cNvSpPr txBox="1"/>
      </xdr:nvSpPr>
      <xdr:spPr>
        <a:xfrm>
          <a:off x="2681577" y="7026734"/>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31750</xdr:colOff>
      <xdr:row>7</xdr:row>
      <xdr:rowOff>10583</xdr:rowOff>
    </xdr:from>
    <xdr:to>
      <xdr:col>13</xdr:col>
      <xdr:colOff>359834</xdr:colOff>
      <xdr:row>23</xdr:row>
      <xdr:rowOff>0</xdr:rowOff>
    </xdr:to>
    <xdr:sp macro="" textlink="">
      <xdr:nvSpPr>
        <xdr:cNvPr id="2" name="TextBox 1"/>
        <xdr:cNvSpPr txBox="1"/>
      </xdr:nvSpPr>
      <xdr:spPr>
        <a:xfrm>
          <a:off x="4085167" y="1534583"/>
          <a:ext cx="5238750" cy="3037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1. The data in Table 5 shows the number of people tested for COVID-19 across Scotland to date, with a breakdown for negative and positive results. These data refer to the total number of individuals newly tested for COVID-19 each day, and do not include tests done on those who have previously been tested.</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2. Daily results refer to the number of tests in the Health Protection Scotland ECOSS system reported to HPS by the laboratories in the 24 hours from 08:00 to 08:00. Therefore, the number of tests reported each day refers to the number of individuals tested on the day preceding the notification date.</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endParaRPr lang="en-GB" sz="1100">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4. It should be noted that testing capacity tends to be lower at weekends, and on public holidays.</a:t>
          </a:r>
        </a:p>
        <a:p>
          <a:endParaRPr lang="en-GB" sz="1000">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15</xdr:col>
      <xdr:colOff>259080</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26</xdr:row>
      <xdr:rowOff>158750</xdr:rowOff>
    </xdr:to>
    <xdr:sp macro="" textlink="">
      <xdr:nvSpPr>
        <xdr:cNvPr id="2" name="TextBox 1"/>
        <xdr:cNvSpPr txBox="1"/>
      </xdr:nvSpPr>
      <xdr:spPr>
        <a:xfrm>
          <a:off x="5312834" y="1809750"/>
          <a:ext cx="4826000" cy="40110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 related to COVID-19 would be recorded as sick leave, and not included here.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457200</xdr:colOff>
      <xdr:row>0</xdr:row>
      <xdr:rowOff>152400</xdr:rowOff>
    </xdr:from>
    <xdr:to>
      <xdr:col>15</xdr:col>
      <xdr:colOff>523875</xdr:colOff>
      <xdr:row>27</xdr:row>
      <xdr:rowOff>134249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287542</xdr:colOff>
      <xdr:row>1</xdr:row>
      <xdr:rowOff>153357</xdr:rowOff>
    </xdr:from>
    <xdr:to>
      <xdr:col>21</xdr:col>
      <xdr:colOff>220452</xdr:colOff>
      <xdr:row>45</xdr:row>
      <xdr:rowOff>47923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703164" y="335470"/>
          <a:ext cx="6786118" cy="85784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chemeClr val="dk1"/>
              </a:solidFill>
              <a:latin typeface="Arial" panose="020B0604020202020204" pitchFamily="34" charset="0"/>
              <a:ea typeface="+mn-ea"/>
              <a:cs typeface="Arial" panose="020B0604020202020204" pitchFamily="34" charset="0"/>
            </a:rPr>
            <a:t>Care Inspectorate are notified of suspected COVID-19 cases by service providers.</a:t>
          </a:r>
          <a:r>
            <a:rPr lang="en-GB" sz="1100" b="0" i="0" baseline="0">
              <a:solidFill>
                <a:schemeClr val="dk1"/>
              </a:solidFill>
              <a:latin typeface="Arial" panose="020B0604020202020204" pitchFamily="34" charset="0"/>
              <a:ea typeface="+mn-ea"/>
              <a:cs typeface="Arial" panose="020B0604020202020204" pitchFamily="34" charset="0"/>
            </a:rPr>
            <a:t> </a:t>
          </a:r>
          <a:r>
            <a:rPr lang="en-GB" sz="1100" b="0" i="0">
              <a:solidFill>
                <a:schemeClr val="dk1"/>
              </a:solidFill>
              <a:latin typeface="Arial" panose="020B0604020202020204" pitchFamily="34" charset="0"/>
              <a:ea typeface="+mn-ea"/>
              <a:cs typeface="Arial" panose="020B0604020202020204" pitchFamily="34" charset="0"/>
            </a:rPr>
            <a:t>Some care homes were only notifying the Care Inspectorate of the first cases of suspected COVID-19 and therefore may be under reporting the number of cases. On the 17th April 2020, the Care Inspectorate asked care homes to notify every suspected case going forward. Caution is therefore required when considering trends over time.</a:t>
          </a: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r>
            <a:rPr lang="en-GB" sz="1100" b="0" i="0">
              <a:solidFill>
                <a:sysClr val="windowText" lastClr="000000"/>
              </a:solidFill>
              <a:latin typeface="Arial" panose="020B0604020202020204" pitchFamily="34" charset="0"/>
              <a:ea typeface="+mn-ea"/>
              <a:cs typeface="Arial" panose="020B0604020202020204" pitchFamily="34" charset="0"/>
            </a:rPr>
            <a:t>Two</a:t>
          </a:r>
          <a:r>
            <a:rPr lang="en-GB" sz="1100" b="0" i="0" baseline="0">
              <a:solidFill>
                <a:sysClr val="windowText" lastClr="000000"/>
              </a:solidFill>
              <a:latin typeface="Arial" panose="020B0604020202020204" pitchFamily="34" charset="0"/>
              <a:ea typeface="+mn-ea"/>
              <a:cs typeface="Arial" panose="020B0604020202020204" pitchFamily="34" charset="0"/>
            </a:rPr>
            <a:t> key metrics are used;</a:t>
          </a:r>
          <a:endParaRPr lang="en-GB" sz="1100" b="0" i="0">
            <a:solidFill>
              <a:sysClr val="windowText" lastClr="000000"/>
            </a:solidFill>
            <a:latin typeface="Arial" panose="020B0604020202020204" pitchFamily="34" charset="0"/>
            <a:ea typeface="+mn-ea"/>
            <a:cs typeface="Arial" panose="020B0604020202020204" pitchFamily="34" charset="0"/>
          </a:endParaRP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Cumulative figures</a:t>
          </a:r>
          <a:r>
            <a:rPr lang="en-GB" sz="1100" b="0" i="0" baseline="0">
              <a:solidFill>
                <a:sysClr val="windowText" lastClr="000000"/>
              </a:solidFill>
              <a:latin typeface="Arial" panose="020B0604020202020204" pitchFamily="34" charset="0"/>
              <a:ea typeface="+mn-ea"/>
              <a:cs typeface="Arial" panose="020B0604020202020204" pitchFamily="34" charset="0"/>
            </a:rPr>
            <a:t> are counts since data was first reported and will include cases which are no longer active.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sng" baseline="0">
              <a:solidFill>
                <a:sysClr val="windowText" lastClr="000000"/>
              </a:solidFill>
              <a:latin typeface="Arial" panose="020B0604020202020204" pitchFamily="34" charset="0"/>
              <a:ea typeface="+mn-ea"/>
              <a:cs typeface="Arial" panose="020B0604020202020204" pitchFamily="34" charset="0"/>
            </a:rPr>
            <a:t>Current suspected case figures</a:t>
          </a:r>
          <a:r>
            <a:rPr lang="en-GB" sz="1100" b="0" i="0" u="none" baseline="0">
              <a:solidFill>
                <a:sysClr val="windowText" lastClr="000000"/>
              </a:solidFill>
              <a:latin typeface="Arial" panose="020B0604020202020204" pitchFamily="34" charset="0"/>
              <a:ea typeface="+mn-ea"/>
              <a:cs typeface="Arial" panose="020B0604020202020204" pitchFamily="34" charset="0"/>
            </a:rPr>
            <a:t> include only data for which cases are still considered active. The following notes apply:</a:t>
          </a:r>
        </a:p>
        <a:p>
          <a:pPr marL="0" indent="0"/>
          <a:endParaRPr lang="en-GB" sz="1100" b="0" i="0" u="none"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u="none" baseline="0">
              <a:solidFill>
                <a:sysClr val="windowText" lastClr="000000"/>
              </a:solidFill>
              <a:latin typeface="Arial" panose="020B0604020202020204" pitchFamily="34" charset="0"/>
              <a:ea typeface="+mn-ea"/>
              <a:cs typeface="Arial" panose="020B0604020202020204" pitchFamily="34" charset="0"/>
            </a:rPr>
            <a:t>•</a:t>
          </a:r>
          <a:r>
            <a:rPr lang="en-GB" sz="1100" b="0" i="0" baseline="0">
              <a:solidFill>
                <a:sysClr val="windowText" lastClr="000000"/>
              </a:solidFill>
              <a:latin typeface="Arial" panose="020B0604020202020204" pitchFamily="34" charset="0"/>
              <a:ea typeface="+mn-ea"/>
              <a:cs typeface="Arial" panose="020B0604020202020204" pitchFamily="34" charset="0"/>
            </a:rPr>
            <a:t> A case is no longer considered active where a person has not exhibited symptoms for 14 days as per Health Protection Scotland advice.</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If no care home residents have exhibited any symptoms for 14 days then this care home is considered to have no current suspected cases.</a:t>
          </a:r>
        </a:p>
        <a:p>
          <a:pPr marL="0" indent="0"/>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Data on current suspected cases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t>
          </a:r>
          <a:r>
            <a:rPr lang="en-GB" sz="1100" b="0" i="0" baseline="0">
              <a:solidFill>
                <a:sysClr val="windowText" lastClr="000000"/>
              </a:solidFill>
              <a:effectLst/>
              <a:latin typeface="Arial" panose="020B0604020202020204" pitchFamily="34" charset="0"/>
              <a:ea typeface="+mn-ea"/>
              <a:cs typeface="Arial" panose="020B0604020202020204" pitchFamily="34" charset="0"/>
            </a:rPr>
            <a:t>All care homes that have not yet notified the Care Inspectorate of any cases are assumed to have no cases. </a:t>
          </a:r>
          <a:r>
            <a:rPr lang="en-GB" sz="1100" b="0" i="0" baseline="0">
              <a:solidFill>
                <a:sysClr val="windowText" lastClr="000000"/>
              </a:solidFill>
              <a:latin typeface="Arial" panose="020B0604020202020204" pitchFamily="34" charset="0"/>
              <a:ea typeface="+mn-ea"/>
              <a:cs typeface="Arial" panose="020B0604020202020204" pitchFamily="34" charset="0"/>
            </a:rPr>
            <a:t>In addition, care homes who notified the Care Inspectorate of a suspected case at some point but have not reported any further cases in the past 14 days have been contacted by inspectors on the 21/04/20 to record whether the care home still has a current suspected case.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ysClr val="windowText" lastClr="000000"/>
            </a:solidFill>
            <a:latin typeface="Arial" panose="020B0604020202020204" pitchFamily="34" charset="0"/>
            <a:ea typeface="+mn-ea"/>
            <a:cs typeface="Arial" panose="020B0604020202020204" pitchFamily="34" charset="0"/>
          </a:endParaRPr>
        </a:p>
        <a:p>
          <a:pPr marL="0" indent="0"/>
          <a:r>
            <a:rPr lang="en-GB" sz="1100" b="0" i="0" baseline="0">
              <a:solidFill>
                <a:sysClr val="windowText" lastClr="000000"/>
              </a:solidFill>
              <a:latin typeface="Arial" panose="020B0604020202020204" pitchFamily="34" charset="0"/>
              <a:ea typeface="+mn-ea"/>
              <a:cs typeface="Arial" panose="020B0604020202020204" pitchFamily="34" charset="0"/>
            </a:rPr>
            <a:t>• From 22/04/20 onwards, the Care Inspectorate have set-up a new notification for care homes to report when they no longer have a suspected case in their service. This mechanism will used for reporting going forward. These are incoroprated into the figure for 28/04/20 onwards.</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Cases are self-reported by care providers and should be considered </a:t>
          </a:r>
          <a:r>
            <a:rPr lang="en-GB" sz="1100" b="0" i="0" baseline="0">
              <a:solidFill>
                <a:sysClr val="windowText" lastClr="000000"/>
              </a:solidFill>
              <a:latin typeface="Arial" panose="020B0604020202020204" pitchFamily="34" charset="0"/>
              <a:ea typeface="+mn-ea"/>
              <a:cs typeface="Arial" panose="020B0604020202020204" pitchFamily="34" charset="0"/>
            </a:rPr>
            <a:t>suspected COVID-19. Some </a:t>
          </a:r>
          <a:r>
            <a:rPr lang="en-GB" sz="1100" b="0" i="0" baseline="0">
              <a:solidFill>
                <a:schemeClr val="dk1"/>
              </a:solidFill>
              <a:latin typeface="Arial" panose="020B0604020202020204" pitchFamily="34" charset="0"/>
              <a:ea typeface="+mn-ea"/>
              <a:cs typeface="Arial" panose="020B0604020202020204" pitchFamily="34" charset="0"/>
            </a:rPr>
            <a:t>cases may subsequently have a formal positive test, other cases after testing may prove not to be COVID-19 and some cases will not be tested.  It is possible not all cases have been reported by all care homes, or there may be a delay in reporting.</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anose="020B0604020202020204" pitchFamily="34" charset="0"/>
              <a:ea typeface="+mn-ea"/>
              <a:cs typeface="Arial" panose="020B0604020202020204" pitchFamily="34" charset="0"/>
            </a:rPr>
            <a:t>All data is based on the date notified to the Care Inspectorate rather than the date of the event, and there may be a lag between these dates. </a:t>
          </a:r>
          <a:r>
            <a:rPr lang="en-GB" sz="1100" b="0" i="0" baseline="0">
              <a:solidFill>
                <a:schemeClr val="dk1"/>
              </a:solidFill>
              <a:latin typeface="Arial" panose="020B0604020202020204" pitchFamily="34" charset="0"/>
              <a:ea typeface="+mn-ea"/>
              <a:cs typeface="Arial" panose="020B0604020202020204" pitchFamily="34" charset="0"/>
            </a:rPr>
            <a:t>Larger increases tend to occur the first few days of the week  as many care homes do not report over the weekend.</a:t>
          </a:r>
        </a:p>
        <a:p>
          <a:pPr marL="0" indent="0"/>
          <a:endParaRPr lang="en-GB" sz="1100" b="0" i="0" baseline="0">
            <a:solidFill>
              <a:schemeClr val="dk1"/>
            </a:solidFill>
            <a:latin typeface="Arial" panose="020B0604020202020204" pitchFamily="34" charset="0"/>
            <a:ea typeface="+mn-ea"/>
            <a:cs typeface="Arial" panose="020B0604020202020204" pitchFamily="34" charset="0"/>
          </a:endParaRPr>
        </a:p>
        <a:p>
          <a:pPr marL="0" indent="0"/>
          <a:r>
            <a:rPr lang="en-GB" sz="1100" b="0" i="0" baseline="0">
              <a:solidFill>
                <a:schemeClr val="dk1"/>
              </a:solidFill>
              <a:latin typeface="Arial" panose="020B0604020202020204" pitchFamily="34" charset="0"/>
              <a:ea typeface="+mn-ea"/>
              <a:cs typeface="Arial" panose="020B0604020202020204" pitchFamily="34" charset="0"/>
            </a:rPr>
            <a:t>On occasion the Care Inspectorate revises figures and these updates are reflected in the figures shown. For cumulative number of care homes that have reported a suspected case, the following revisions were provided:</a:t>
          </a:r>
        </a:p>
        <a:p>
          <a:pPr marL="0" indent="0"/>
          <a:r>
            <a:rPr lang="en-GB" sz="1100" b="0" i="0" baseline="0">
              <a:solidFill>
                <a:schemeClr val="dk1"/>
              </a:solidFill>
              <a:latin typeface="Arial" panose="020B0604020202020204" pitchFamily="34" charset="0"/>
              <a:ea typeface="+mn-ea"/>
              <a:cs typeface="Arial" panose="020B0604020202020204" pitchFamily="34" charset="0"/>
            </a:rPr>
            <a:t>15/04/20 - previously shown as 470 but revised on 17/04/20 to 444</a:t>
          </a:r>
        </a:p>
        <a:p>
          <a:pPr marL="0" indent="0"/>
          <a:r>
            <a:rPr lang="en-GB" sz="1100" b="0" i="0" baseline="0">
              <a:solidFill>
                <a:schemeClr val="dk1"/>
              </a:solidFill>
              <a:latin typeface="Arial" panose="020B0604020202020204" pitchFamily="34" charset="0"/>
              <a:ea typeface="+mn-ea"/>
              <a:cs typeface="Arial" panose="020B0604020202020204" pitchFamily="34" charset="0"/>
            </a:rPr>
            <a:t>18/04/20 - previously shown as 459 but revised on 20/04/20 to 462</a:t>
          </a: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a:p>
          <a:pPr marL="342900" lvl="0" indent="-342900">
            <a:spcAft>
              <a:spcPts val="0"/>
            </a:spcAft>
            <a:buFont typeface="Symbol" panose="05050102010706020507" pitchFamily="18" charset="2"/>
            <a:buChar char=""/>
          </a:pPr>
          <a:endParaRPr lang="en-GB" sz="1100" baseline="0">
            <a:solidFill>
              <a:schemeClr val="dk1"/>
            </a:solidFill>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212727</xdr:colOff>
      <xdr:row>1</xdr:row>
      <xdr:rowOff>3174</xdr:rowOff>
    </xdr:from>
    <xdr:to>
      <xdr:col>9</xdr:col>
      <xdr:colOff>390525</xdr:colOff>
      <xdr:row>26</xdr:row>
      <xdr:rowOff>19050</xdr:rowOff>
    </xdr:to>
    <xdr:sp macro="" textlink="">
      <xdr:nvSpPr>
        <xdr:cNvPr id="2" name="TextBox 1"/>
        <xdr:cNvSpPr txBox="1"/>
      </xdr:nvSpPr>
      <xdr:spPr>
        <a:xfrm>
          <a:off x="3517902" y="193674"/>
          <a:ext cx="360679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432719</xdr:colOff>
      <xdr:row>41</xdr:row>
      <xdr:rowOff>67295</xdr:rowOff>
    </xdr:from>
    <xdr:to>
      <xdr:col>10</xdr:col>
      <xdr:colOff>58509</xdr:colOff>
      <xdr:row>50</xdr:row>
      <xdr:rowOff>179917</xdr:rowOff>
    </xdr:to>
    <xdr:sp macro="" textlink="">
      <xdr:nvSpPr>
        <xdr:cNvPr id="2" name="TextBox 1"/>
        <xdr:cNvSpPr txBox="1"/>
      </xdr:nvSpPr>
      <xdr:spPr>
        <a:xfrm>
          <a:off x="3755886" y="8068295"/>
          <a:ext cx="416604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91294</xdr:colOff>
      <xdr:row>0</xdr:row>
      <xdr:rowOff>88958</xdr:rowOff>
    </xdr:from>
    <xdr:to>
      <xdr:col>14</xdr:col>
      <xdr:colOff>444979</xdr:colOff>
      <xdr:row>27</xdr:row>
      <xdr:rowOff>80332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465666</xdr:colOff>
      <xdr:row>4</xdr:row>
      <xdr:rowOff>116416</xdr:rowOff>
    </xdr:from>
    <xdr:to>
      <xdr:col>18</xdr:col>
      <xdr:colOff>465666</xdr:colOff>
      <xdr:row>44</xdr:row>
      <xdr:rowOff>35277</xdr:rowOff>
    </xdr:to>
    <xdr:sp macro="" textlink="">
      <xdr:nvSpPr>
        <xdr:cNvPr id="2" name="TextBox 1"/>
        <xdr:cNvSpPr txBox="1"/>
      </xdr:nvSpPr>
      <xdr:spPr>
        <a:xfrm>
          <a:off x="6625166" y="1054805"/>
          <a:ext cx="6674556" cy="7256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Figures may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5. Other minor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or 19/03/2020.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NHS Greater Glasgow &amp; Clyde are not currently able to provide an estimate of suspected cases.</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6. Health Boards started to provide data on the breakdown of suspected and confirmed COVID-19 hospitalisation and ICU patients on 26th March with all Boards providing this breakdown from 27th March 2020. From 29th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a:t>
          </a:r>
          <a:r>
            <a:rPr lang="en-GB" sz="1100" baseline="30000">
              <a:solidFill>
                <a:schemeClr val="dk1"/>
              </a:solidFill>
              <a:effectLst/>
              <a:latin typeface="Arial" panose="020B0604020202020204" pitchFamily="34" charset="0"/>
              <a:ea typeface="+mn-ea"/>
              <a:cs typeface="Arial" panose="020B0604020202020204" pitchFamily="34" charset="0"/>
            </a:rPr>
            <a:t>th</a:t>
          </a:r>
          <a:r>
            <a:rPr lang="en-GB" sz="1100">
              <a:solidFill>
                <a:schemeClr val="dk1"/>
              </a:solidFill>
              <a:effectLst/>
              <a:latin typeface="Arial" panose="020B0604020202020204" pitchFamily="34" charset="0"/>
              <a:ea typeface="+mn-ea"/>
              <a:cs typeface="Arial" panose="020B0604020202020204" pitchFamily="34" charset="0"/>
            </a:rPr>
            <a:t> May onwards the numbers shown in chart 2 are confirmed COVID-19 only. We will continue to monitor the methodology and data being provided by NHS Boards on suspected COVID-19 cases.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Data on the number of suspected COVID-19 patients published for 1st</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May was revised for NHS Grampian on 2nd May from 97 to 29 and as such the national total of suspected cases for 1st  May was revised from 507 to 439.  The respective confirmed or suspected</a:t>
          </a:r>
          <a:r>
            <a:rPr lang="en-GB" sz="1100" baseline="0">
              <a:solidFill>
                <a:schemeClr val="dk1"/>
              </a:solidFill>
              <a:effectLst/>
              <a:latin typeface="Arial" pitchFamily="34" charset="0"/>
              <a:ea typeface="+mn-ea"/>
              <a:cs typeface="Arial" pitchFamily="34" charset="0"/>
            </a:rPr>
            <a:t> COVID-19 totals therefore </a:t>
          </a:r>
          <a:r>
            <a:rPr lang="en-GB" sz="1100">
              <a:solidFill>
                <a:schemeClr val="dk1"/>
              </a:solidFill>
              <a:effectLst/>
              <a:latin typeface="Arial" pitchFamily="34" charset="0"/>
              <a:ea typeface="+mn-ea"/>
              <a:cs typeface="Arial" pitchFamily="34" charset="0"/>
            </a:rPr>
            <a:t>changed from 187 to 119, and 1,809 to 1,741</a:t>
          </a:r>
          <a:r>
            <a:rPr lang="en-GB" sz="1100" baseline="0">
              <a:solidFill>
                <a:schemeClr val="dk1"/>
              </a:solidFill>
              <a:effectLst/>
              <a:latin typeface="Arial" pitchFamily="34" charset="0"/>
              <a:ea typeface="+mn-ea"/>
              <a:cs typeface="Arial" pitchFamily="34" charset="0"/>
            </a:rPr>
            <a:t>. </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485038</xdr:colOff>
      <xdr:row>34</xdr:row>
      <xdr:rowOff>107433</xdr:rowOff>
    </xdr:from>
    <xdr:to>
      <xdr:col>11</xdr:col>
      <xdr:colOff>239623</xdr:colOff>
      <xdr:row>43</xdr:row>
      <xdr:rowOff>91722</xdr:rowOff>
    </xdr:to>
    <xdr:sp macro="" textlink="">
      <xdr:nvSpPr>
        <xdr:cNvPr id="2" name="TextBox 1"/>
        <xdr:cNvSpPr txBox="1"/>
      </xdr:nvSpPr>
      <xdr:spPr>
        <a:xfrm>
          <a:off x="4951205" y="6662044"/>
          <a:ext cx="4002029" cy="1635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endParaRPr lang="en-GB" sz="1100" b="0" i="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4"/>
  <sheetViews>
    <sheetView tabSelected="1" workbookViewId="0"/>
  </sheetViews>
  <sheetFormatPr defaultColWidth="9.26953125" defaultRowHeight="14.5" x14ac:dyDescent="0.35"/>
  <cols>
    <col min="1" max="1" width="2" style="7" customWidth="1"/>
    <col min="2" max="2" width="29.26953125" style="7" customWidth="1"/>
    <col min="3" max="3" width="90.26953125" style="7" customWidth="1"/>
    <col min="4" max="16384" width="9.26953125" style="7"/>
  </cols>
  <sheetData>
    <row r="1" spans="2:3" ht="23.5" x14ac:dyDescent="0.55000000000000004">
      <c r="B1" s="54" t="s">
        <v>55</v>
      </c>
    </row>
    <row r="2" spans="2:3" ht="9.75" customHeight="1" x14ac:dyDescent="0.35"/>
    <row r="3" spans="2:3" x14ac:dyDescent="0.35">
      <c r="B3" s="28" t="s">
        <v>21</v>
      </c>
      <c r="C3" s="27" t="s">
        <v>22</v>
      </c>
    </row>
    <row r="4" spans="2:3" ht="30.65" customHeight="1" x14ac:dyDescent="0.35">
      <c r="B4" s="31" t="s">
        <v>18</v>
      </c>
      <c r="C4" s="53" t="s">
        <v>54</v>
      </c>
    </row>
    <row r="5" spans="2:3" ht="15" customHeight="1" x14ac:dyDescent="0.35">
      <c r="B5" s="30" t="s">
        <v>44</v>
      </c>
      <c r="C5" s="29"/>
    </row>
    <row r="6" spans="2:3" ht="30.65" customHeight="1" x14ac:dyDescent="0.35">
      <c r="B6" s="32" t="s">
        <v>24</v>
      </c>
      <c r="C6" s="48" t="s">
        <v>66</v>
      </c>
    </row>
    <row r="7" spans="2:3" ht="30.65" customHeight="1" x14ac:dyDescent="0.35">
      <c r="B7" s="32" t="s">
        <v>25</v>
      </c>
      <c r="C7" s="48" t="s">
        <v>43</v>
      </c>
    </row>
    <row r="8" spans="2:3" ht="30.65" customHeight="1" x14ac:dyDescent="0.35">
      <c r="B8" s="32" t="s">
        <v>27</v>
      </c>
      <c r="C8" s="50" t="s">
        <v>47</v>
      </c>
    </row>
    <row r="9" spans="2:3" ht="30.65" customHeight="1" x14ac:dyDescent="0.35">
      <c r="B9" s="32" t="s">
        <v>86</v>
      </c>
      <c r="C9" s="48" t="s">
        <v>48</v>
      </c>
    </row>
    <row r="10" spans="2:3" ht="30.65" customHeight="1" x14ac:dyDescent="0.35">
      <c r="B10" s="32" t="s">
        <v>28</v>
      </c>
      <c r="C10" s="48" t="s">
        <v>50</v>
      </c>
    </row>
    <row r="11" spans="2:3" ht="30.65" customHeight="1" x14ac:dyDescent="0.35">
      <c r="B11" s="32" t="s">
        <v>29</v>
      </c>
      <c r="C11" s="48" t="s">
        <v>51</v>
      </c>
    </row>
    <row r="12" spans="2:3" ht="30.65" customHeight="1" x14ac:dyDescent="0.35">
      <c r="B12" s="32" t="s">
        <v>38</v>
      </c>
      <c r="C12" s="52" t="s">
        <v>52</v>
      </c>
    </row>
    <row r="13" spans="2:3" ht="30.65" customHeight="1" x14ac:dyDescent="0.35">
      <c r="B13" s="32" t="s">
        <v>76</v>
      </c>
      <c r="C13" s="52" t="s">
        <v>77</v>
      </c>
    </row>
    <row r="14" spans="2:3" ht="15" customHeight="1" x14ac:dyDescent="0.35">
      <c r="B14" s="30" t="s">
        <v>30</v>
      </c>
      <c r="C14" s="49"/>
    </row>
    <row r="15" spans="2:3" ht="30.65" customHeight="1" x14ac:dyDescent="0.35">
      <c r="B15" s="32" t="s">
        <v>23</v>
      </c>
      <c r="C15" s="48" t="s">
        <v>67</v>
      </c>
    </row>
    <row r="16" spans="2:3" ht="30.65" customHeight="1" x14ac:dyDescent="0.35">
      <c r="B16" s="32" t="s">
        <v>90</v>
      </c>
      <c r="C16" s="48" t="s">
        <v>91</v>
      </c>
    </row>
    <row r="17" spans="2:3" ht="30.65" customHeight="1" x14ac:dyDescent="0.35">
      <c r="B17" s="32" t="s">
        <v>26</v>
      </c>
      <c r="C17" s="48" t="s">
        <v>5</v>
      </c>
    </row>
    <row r="18" spans="2:3" ht="30.65" customHeight="1" x14ac:dyDescent="0.35">
      <c r="B18" s="32" t="s">
        <v>39</v>
      </c>
      <c r="C18" s="51" t="s">
        <v>45</v>
      </c>
    </row>
    <row r="19" spans="2:3" ht="30.65" customHeight="1" x14ac:dyDescent="0.35">
      <c r="B19" s="32" t="s">
        <v>40</v>
      </c>
      <c r="C19" s="51" t="s">
        <v>46</v>
      </c>
    </row>
    <row r="20" spans="2:3" ht="30.65" customHeight="1" x14ac:dyDescent="0.35">
      <c r="B20" s="32" t="s">
        <v>87</v>
      </c>
      <c r="C20" s="48" t="s">
        <v>37</v>
      </c>
    </row>
    <row r="21" spans="2:3" ht="30.65" customHeight="1" x14ac:dyDescent="0.35">
      <c r="B21" s="32" t="s">
        <v>41</v>
      </c>
      <c r="C21" s="52" t="s">
        <v>49</v>
      </c>
    </row>
    <row r="22" spans="2:3" ht="30.65" customHeight="1" x14ac:dyDescent="0.35">
      <c r="B22" s="116" t="s">
        <v>42</v>
      </c>
      <c r="C22" s="48" t="s">
        <v>53</v>
      </c>
    </row>
    <row r="23" spans="2:3" ht="30.65" customHeight="1" x14ac:dyDescent="0.35">
      <c r="B23" s="125" t="s">
        <v>78</v>
      </c>
      <c r="C23" s="117" t="s">
        <v>77</v>
      </c>
    </row>
    <row r="24" spans="2:3" ht="30.65" customHeight="1" x14ac:dyDescent="0.35">
      <c r="B24" s="114"/>
      <c r="C24" s="115"/>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5" location="'Chart 1 - NHS 24'!A1" display="Chart 1 - NHS 24"/>
    <hyperlink ref="B16" location="'Chart 2 - Hospital Care'!A1" display="Chart 2 - Hospital Care"/>
    <hyperlink ref="B17" location="'Chart 3 - Hospital Care (ICU)'!A1" display="Chart 3 - Hospital Care (ICU)"/>
    <hyperlink ref="B18" location="'Chart 4 - Ambulance attendances'!A1" display="Chart 4 - Ambulance attendances"/>
    <hyperlink ref="B20" location="'Chart 6 - Delayed Discharges'!A1" display="Chart 6 - Delayed Discharges"/>
    <hyperlink ref="B21" location="'Chart 7 - Testing'!A1" display="Chart 7 - Testing"/>
    <hyperlink ref="B22" location="'Chart 8 - Workforce'!A1" display="Chart 8 - Workforce"/>
    <hyperlink ref="B12" location="'Table 7 - Care Homes'!A1" display="Table 7 - Care Homes"/>
    <hyperlink ref="B19" location="'Chart 5 - Ambulance to hospital'!A1" display="Chart 5 - Ambulance to hospital"/>
    <hyperlink ref="B13" location="'Table 8 - Deaths'!A1" display="Table 8 - Deaths"/>
    <hyperlink ref="B23" location="'Chart 9 - Deaths'!A1" display="Chart 9 - Death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election activeCell="U22" sqref="U22"/>
    </sheetView>
  </sheetViews>
  <sheetFormatPr defaultColWidth="9.26953125" defaultRowHeight="14.5" x14ac:dyDescent="0.35"/>
  <cols>
    <col min="1" max="16384" width="9.26953125" style="7"/>
  </cols>
  <sheetData>
    <row r="1" spans="1:16" ht="15.5" x14ac:dyDescent="0.35">
      <c r="A1" s="46"/>
      <c r="P1" s="33"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76"/>
  <sheetViews>
    <sheetView showGridLines="0" zoomScale="90" zoomScaleNormal="90" workbookViewId="0">
      <pane xSplit="1" ySplit="3" topLeftCell="B4" activePane="bottomRight" state="frozen"/>
      <selection pane="topRight" activeCell="B1" sqref="B1"/>
      <selection pane="bottomLeft" activeCell="A4" sqref="A4"/>
      <selection pane="bottomRight" activeCell="A2" sqref="A1:A2"/>
    </sheetView>
  </sheetViews>
  <sheetFormatPr defaultRowHeight="14.5" x14ac:dyDescent="0.35"/>
  <cols>
    <col min="1" max="1" width="13.26953125" customWidth="1"/>
    <col min="2" max="2" width="19.26953125" customWidth="1"/>
    <col min="3" max="3" width="3.26953125" customWidth="1"/>
  </cols>
  <sheetData>
    <row r="1" spans="1:14" x14ac:dyDescent="0.35">
      <c r="A1" s="1" t="s">
        <v>85</v>
      </c>
      <c r="B1" s="1"/>
      <c r="L1" s="33" t="s">
        <v>31</v>
      </c>
    </row>
    <row r="2" spans="1:14" x14ac:dyDescent="0.35">
      <c r="A2" s="2"/>
      <c r="B2" s="2"/>
    </row>
    <row r="3" spans="1:14" ht="26.5" x14ac:dyDescent="0.35">
      <c r="A3" s="22" t="s">
        <v>0</v>
      </c>
      <c r="B3" s="68" t="s">
        <v>17</v>
      </c>
      <c r="C3" s="67"/>
    </row>
    <row r="4" spans="1:14" x14ac:dyDescent="0.35">
      <c r="A4" s="18">
        <v>43894</v>
      </c>
      <c r="B4" s="71">
        <v>1612</v>
      </c>
      <c r="C4" s="75"/>
    </row>
    <row r="5" spans="1:14" x14ac:dyDescent="0.35">
      <c r="A5" s="19">
        <v>43899</v>
      </c>
      <c r="B5" s="71">
        <v>1533</v>
      </c>
      <c r="C5" s="75"/>
    </row>
    <row r="6" spans="1:14" x14ac:dyDescent="0.35">
      <c r="A6" s="19">
        <v>43900</v>
      </c>
      <c r="B6" s="71">
        <v>1553</v>
      </c>
      <c r="C6" s="75"/>
    </row>
    <row r="7" spans="1:14" x14ac:dyDescent="0.35">
      <c r="A7" s="19">
        <v>43901</v>
      </c>
      <c r="B7" s="71">
        <v>1502</v>
      </c>
      <c r="C7" s="75"/>
    </row>
    <row r="8" spans="1:14" x14ac:dyDescent="0.35">
      <c r="A8" s="19">
        <v>43902</v>
      </c>
      <c r="B8" s="71">
        <v>1549</v>
      </c>
      <c r="C8" s="75"/>
    </row>
    <row r="9" spans="1:14" x14ac:dyDescent="0.35">
      <c r="A9" s="19">
        <v>43903</v>
      </c>
      <c r="B9" s="71">
        <v>1528</v>
      </c>
      <c r="C9" s="75"/>
      <c r="E9" s="44"/>
    </row>
    <row r="10" spans="1:14" x14ac:dyDescent="0.35">
      <c r="A10" s="19">
        <v>43906</v>
      </c>
      <c r="B10" s="71">
        <v>1492</v>
      </c>
      <c r="C10" s="75"/>
      <c r="D10" s="11"/>
    </row>
    <row r="11" spans="1:14" x14ac:dyDescent="0.35">
      <c r="A11" s="19">
        <v>43907</v>
      </c>
      <c r="B11" s="71">
        <v>1487</v>
      </c>
      <c r="C11" s="75"/>
      <c r="D11" s="11"/>
    </row>
    <row r="12" spans="1:14" x14ac:dyDescent="0.35">
      <c r="A12" s="19">
        <v>43908</v>
      </c>
      <c r="B12" s="71">
        <v>1483</v>
      </c>
      <c r="C12" s="75"/>
      <c r="D12" s="11"/>
      <c r="E12" s="11"/>
      <c r="F12" s="11"/>
      <c r="G12" s="11"/>
      <c r="H12" s="11"/>
      <c r="I12" s="12"/>
      <c r="J12" s="12"/>
      <c r="K12" s="12"/>
      <c r="L12" s="12"/>
      <c r="M12" s="12"/>
      <c r="N12" s="12"/>
    </row>
    <row r="13" spans="1:14" x14ac:dyDescent="0.35">
      <c r="A13" s="19">
        <v>43909</v>
      </c>
      <c r="B13" s="71">
        <v>1411</v>
      </c>
      <c r="C13" s="75"/>
      <c r="D13" s="11"/>
      <c r="E13" s="11"/>
      <c r="F13" s="11"/>
      <c r="G13" s="11"/>
      <c r="H13" s="11"/>
      <c r="I13" s="12"/>
      <c r="J13" s="12"/>
      <c r="K13" s="12"/>
      <c r="L13" s="12"/>
      <c r="M13" s="12"/>
      <c r="N13" s="12"/>
    </row>
    <row r="14" spans="1:14" x14ac:dyDescent="0.35">
      <c r="A14" s="19">
        <v>43910</v>
      </c>
      <c r="B14" s="71">
        <v>1358</v>
      </c>
      <c r="C14" s="75"/>
      <c r="D14" s="11"/>
      <c r="E14" s="11"/>
      <c r="F14" s="11"/>
      <c r="G14" s="11"/>
      <c r="H14" s="11"/>
      <c r="I14" s="12"/>
      <c r="J14" s="12"/>
      <c r="K14" s="12"/>
      <c r="L14" s="12"/>
      <c r="M14" s="12"/>
      <c r="N14" s="12"/>
    </row>
    <row r="15" spans="1:14" x14ac:dyDescent="0.35">
      <c r="A15" s="19">
        <v>43913</v>
      </c>
      <c r="B15" s="71">
        <v>1209</v>
      </c>
      <c r="C15" s="75"/>
      <c r="D15" s="11"/>
      <c r="E15" s="11"/>
      <c r="F15" s="11"/>
      <c r="G15" s="11"/>
      <c r="H15" s="11"/>
      <c r="I15" s="12"/>
      <c r="J15" s="12"/>
      <c r="K15" s="12"/>
      <c r="L15" s="12"/>
      <c r="M15" s="12"/>
      <c r="N15" s="12"/>
    </row>
    <row r="16" spans="1:14" x14ac:dyDescent="0.35">
      <c r="A16" s="19">
        <v>43914</v>
      </c>
      <c r="B16" s="71">
        <v>1200</v>
      </c>
      <c r="C16" s="75"/>
      <c r="D16" s="11"/>
      <c r="E16" s="11"/>
      <c r="F16" s="11"/>
      <c r="G16" s="11"/>
      <c r="H16" s="11"/>
      <c r="I16" s="12"/>
      <c r="J16" s="12"/>
      <c r="K16" s="12"/>
      <c r="L16" s="12"/>
      <c r="M16" s="12"/>
      <c r="N16" s="12"/>
    </row>
    <row r="17" spans="1:14" x14ac:dyDescent="0.35">
      <c r="A17" s="19">
        <v>43915</v>
      </c>
      <c r="B17" s="71">
        <v>1120</v>
      </c>
      <c r="C17" s="75"/>
      <c r="D17" s="11"/>
      <c r="E17" s="11"/>
      <c r="F17" s="11"/>
      <c r="G17" s="11"/>
      <c r="H17" s="11"/>
      <c r="I17" s="12"/>
      <c r="J17" s="12"/>
      <c r="K17" s="12"/>
      <c r="L17" s="12"/>
      <c r="M17" s="12"/>
      <c r="N17" s="12"/>
    </row>
    <row r="18" spans="1:14" x14ac:dyDescent="0.35">
      <c r="A18" s="19">
        <v>43916</v>
      </c>
      <c r="B18" s="71">
        <v>1090</v>
      </c>
      <c r="C18" s="75"/>
      <c r="D18" s="11"/>
      <c r="E18" s="11"/>
      <c r="F18" s="11"/>
      <c r="G18" s="11"/>
      <c r="H18" s="11"/>
      <c r="I18" s="12"/>
      <c r="J18" s="12"/>
      <c r="K18" s="12"/>
      <c r="L18" s="12"/>
      <c r="M18" s="12"/>
      <c r="N18" s="12"/>
    </row>
    <row r="19" spans="1:14" x14ac:dyDescent="0.35">
      <c r="A19" s="19">
        <v>43917</v>
      </c>
      <c r="B19" s="71">
        <v>1075</v>
      </c>
      <c r="C19" s="75"/>
      <c r="D19" s="11"/>
      <c r="E19" s="11"/>
      <c r="F19" s="11"/>
      <c r="G19" s="11"/>
      <c r="H19" s="11"/>
      <c r="I19" s="12"/>
      <c r="J19" s="12"/>
      <c r="K19" s="12"/>
      <c r="L19" s="12"/>
      <c r="M19" s="12"/>
      <c r="N19" s="12"/>
    </row>
    <row r="20" spans="1:14" x14ac:dyDescent="0.35">
      <c r="A20" s="19">
        <v>43920</v>
      </c>
      <c r="B20" s="71">
        <v>1041</v>
      </c>
      <c r="C20" s="75"/>
      <c r="D20" s="11"/>
      <c r="E20" s="11"/>
      <c r="F20" s="11"/>
      <c r="G20" s="11"/>
      <c r="H20" s="11"/>
      <c r="I20" s="12"/>
      <c r="J20" s="12"/>
      <c r="K20" s="12"/>
      <c r="L20" s="12"/>
      <c r="M20" s="12"/>
      <c r="N20" s="12"/>
    </row>
    <row r="21" spans="1:14" x14ac:dyDescent="0.35">
      <c r="A21" s="19">
        <v>43921</v>
      </c>
      <c r="B21" s="71">
        <v>987</v>
      </c>
      <c r="C21" s="75"/>
      <c r="D21" s="11"/>
      <c r="E21" s="11"/>
      <c r="F21" s="11"/>
      <c r="G21" s="11"/>
      <c r="H21" s="11"/>
      <c r="I21" s="12"/>
      <c r="J21" s="12"/>
      <c r="K21" s="12"/>
      <c r="L21" s="12"/>
      <c r="M21" s="12"/>
      <c r="N21" s="12"/>
    </row>
    <row r="22" spans="1:14" x14ac:dyDescent="0.35">
      <c r="A22" s="19">
        <v>43922</v>
      </c>
      <c r="B22" s="71">
        <v>921</v>
      </c>
      <c r="C22" s="75"/>
      <c r="D22" s="11"/>
      <c r="E22" s="11"/>
      <c r="F22" s="11"/>
      <c r="G22" s="11"/>
      <c r="H22" s="11"/>
      <c r="I22" s="12"/>
      <c r="J22" s="12"/>
      <c r="K22" s="12"/>
      <c r="L22" s="12"/>
      <c r="M22" s="12"/>
      <c r="N22" s="12"/>
    </row>
    <row r="23" spans="1:14" x14ac:dyDescent="0.35">
      <c r="A23" s="19">
        <v>43923</v>
      </c>
      <c r="B23" s="71">
        <v>890</v>
      </c>
      <c r="C23" s="75"/>
      <c r="D23" s="11"/>
      <c r="E23" s="11"/>
      <c r="F23" s="11"/>
      <c r="G23" s="11"/>
      <c r="H23" s="11"/>
      <c r="I23" s="12"/>
      <c r="J23" s="12"/>
      <c r="K23" s="12"/>
      <c r="L23" s="12"/>
      <c r="M23" s="12"/>
      <c r="N23" s="12"/>
    </row>
    <row r="24" spans="1:14" x14ac:dyDescent="0.35">
      <c r="A24" s="19">
        <v>43924</v>
      </c>
      <c r="B24" s="71">
        <v>805</v>
      </c>
      <c r="C24" s="75"/>
      <c r="E24" s="11"/>
      <c r="F24" s="11"/>
      <c r="G24" s="11"/>
      <c r="H24" s="11"/>
      <c r="I24" s="12"/>
      <c r="J24" s="12"/>
      <c r="K24" s="12"/>
      <c r="L24" s="12"/>
      <c r="M24" s="12"/>
      <c r="N24" s="12"/>
    </row>
    <row r="25" spans="1:14" x14ac:dyDescent="0.35">
      <c r="A25" s="19">
        <v>43927</v>
      </c>
      <c r="B25" s="71">
        <v>740</v>
      </c>
      <c r="C25" s="75"/>
      <c r="E25" s="11"/>
      <c r="F25" s="11"/>
      <c r="G25" s="11"/>
      <c r="H25" s="11"/>
      <c r="I25" s="12"/>
      <c r="J25" s="12"/>
      <c r="K25" s="12"/>
      <c r="L25" s="12"/>
      <c r="M25" s="12"/>
      <c r="N25" s="12"/>
    </row>
    <row r="26" spans="1:14" x14ac:dyDescent="0.35">
      <c r="A26" s="19">
        <v>43928</v>
      </c>
      <c r="B26" s="71">
        <v>725</v>
      </c>
      <c r="C26" s="75"/>
      <c r="E26" s="11"/>
      <c r="F26" s="11"/>
      <c r="G26" s="11"/>
      <c r="H26" s="11"/>
      <c r="I26" s="12"/>
      <c r="J26" s="12"/>
      <c r="K26" s="12"/>
      <c r="L26" s="12"/>
      <c r="M26" s="12"/>
      <c r="N26" s="12"/>
    </row>
    <row r="27" spans="1:14" x14ac:dyDescent="0.35">
      <c r="A27" s="19">
        <v>43929</v>
      </c>
      <c r="B27" s="71">
        <v>692</v>
      </c>
      <c r="C27" s="75"/>
      <c r="E27" s="11"/>
      <c r="F27" s="11"/>
      <c r="G27" s="11"/>
      <c r="H27" s="11"/>
      <c r="I27" s="12"/>
      <c r="J27" s="12"/>
      <c r="K27" s="12"/>
      <c r="L27" s="12"/>
      <c r="M27" s="12"/>
      <c r="N27" s="12"/>
    </row>
    <row r="28" spans="1:14" x14ac:dyDescent="0.35">
      <c r="A28" s="19">
        <v>43930</v>
      </c>
      <c r="B28" s="71">
        <v>687</v>
      </c>
      <c r="C28" s="75"/>
      <c r="E28" s="11"/>
      <c r="F28" s="11"/>
      <c r="G28" s="11"/>
      <c r="H28" s="11"/>
      <c r="I28" s="12"/>
      <c r="J28" s="12"/>
      <c r="K28" s="12"/>
      <c r="L28" s="12"/>
      <c r="M28" s="12"/>
      <c r="N28" s="12"/>
    </row>
    <row r="29" spans="1:14" x14ac:dyDescent="0.35">
      <c r="A29" s="19">
        <v>43931</v>
      </c>
      <c r="B29" s="71">
        <v>652</v>
      </c>
      <c r="C29" s="75"/>
      <c r="E29" s="11"/>
      <c r="F29" s="11"/>
      <c r="G29" s="11"/>
      <c r="H29" s="11"/>
      <c r="I29" s="12"/>
      <c r="J29" s="12"/>
      <c r="K29" s="12"/>
      <c r="L29" s="12"/>
      <c r="M29" s="12"/>
      <c r="N29" s="12"/>
    </row>
    <row r="30" spans="1:14" x14ac:dyDescent="0.35">
      <c r="A30" s="21">
        <v>43934</v>
      </c>
      <c r="B30" s="71">
        <v>611</v>
      </c>
      <c r="C30" s="75"/>
    </row>
    <row r="31" spans="1:14" x14ac:dyDescent="0.35">
      <c r="A31" s="21">
        <v>43935</v>
      </c>
      <c r="B31" s="71">
        <v>589</v>
      </c>
      <c r="C31" s="45"/>
    </row>
    <row r="32" spans="1:14" x14ac:dyDescent="0.35">
      <c r="A32" s="21">
        <v>43936</v>
      </c>
      <c r="B32" s="71">
        <v>591</v>
      </c>
      <c r="C32" s="45"/>
    </row>
    <row r="33" spans="1:3" x14ac:dyDescent="0.35">
      <c r="A33" s="21">
        <v>43937</v>
      </c>
      <c r="B33" s="2">
        <v>616</v>
      </c>
      <c r="C33" s="45"/>
    </row>
    <row r="34" spans="1:3" x14ac:dyDescent="0.35">
      <c r="A34" s="21">
        <v>43938</v>
      </c>
      <c r="B34" s="2">
        <v>628</v>
      </c>
      <c r="C34" s="45"/>
    </row>
    <row r="35" spans="1:3" x14ac:dyDescent="0.35">
      <c r="A35" s="21">
        <v>43941</v>
      </c>
      <c r="B35" s="2">
        <v>619</v>
      </c>
      <c r="C35" s="45"/>
    </row>
    <row r="36" spans="1:3" x14ac:dyDescent="0.35">
      <c r="A36" s="21">
        <v>43942</v>
      </c>
      <c r="B36" s="2">
        <v>587</v>
      </c>
      <c r="C36" s="45"/>
    </row>
    <row r="37" spans="1:3" x14ac:dyDescent="0.35">
      <c r="A37" s="21">
        <v>43943</v>
      </c>
      <c r="B37" s="2">
        <v>610</v>
      </c>
      <c r="C37" s="45"/>
    </row>
    <row r="38" spans="1:3" x14ac:dyDescent="0.35">
      <c r="A38" s="21">
        <v>43944</v>
      </c>
      <c r="B38" s="2">
        <v>600</v>
      </c>
      <c r="C38" s="45"/>
    </row>
    <row r="39" spans="1:3" x14ac:dyDescent="0.35">
      <c r="A39" s="21">
        <v>43945</v>
      </c>
      <c r="B39" s="2">
        <v>582</v>
      </c>
      <c r="C39" s="45"/>
    </row>
    <row r="40" spans="1:3" x14ac:dyDescent="0.35">
      <c r="A40" s="21">
        <v>43948</v>
      </c>
      <c r="B40" s="2">
        <v>580</v>
      </c>
      <c r="C40" s="45"/>
    </row>
    <row r="41" spans="1:3" x14ac:dyDescent="0.35">
      <c r="A41" s="21">
        <v>43949</v>
      </c>
      <c r="B41" s="2">
        <v>591</v>
      </c>
      <c r="C41" s="45"/>
    </row>
    <row r="42" spans="1:3" x14ac:dyDescent="0.35">
      <c r="A42" s="21">
        <v>43950</v>
      </c>
      <c r="B42" s="2">
        <v>597</v>
      </c>
      <c r="C42" s="45"/>
    </row>
    <row r="43" spans="1:3" x14ac:dyDescent="0.35">
      <c r="A43" s="21">
        <v>43951</v>
      </c>
      <c r="B43" s="2">
        <v>593</v>
      </c>
      <c r="C43" s="45"/>
    </row>
    <row r="44" spans="1:3" x14ac:dyDescent="0.35">
      <c r="A44" s="21">
        <v>43952</v>
      </c>
      <c r="B44" s="2">
        <v>607</v>
      </c>
      <c r="C44" s="45"/>
    </row>
    <row r="45" spans="1:3" x14ac:dyDescent="0.35">
      <c r="A45" s="21">
        <v>43955</v>
      </c>
      <c r="B45" s="2">
        <v>600</v>
      </c>
      <c r="C45" s="45"/>
    </row>
    <row r="46" spans="1:3" x14ac:dyDescent="0.35">
      <c r="A46" s="21">
        <v>43956</v>
      </c>
      <c r="B46" s="2">
        <v>607</v>
      </c>
      <c r="C46" s="45"/>
    </row>
    <row r="47" spans="1:3" x14ac:dyDescent="0.35">
      <c r="A47" s="21">
        <v>43957</v>
      </c>
      <c r="B47" s="2">
        <v>613</v>
      </c>
      <c r="C47" s="45"/>
    </row>
    <row r="48" spans="1:3" x14ac:dyDescent="0.35">
      <c r="A48" s="21">
        <v>43958</v>
      </c>
      <c r="B48" s="2">
        <v>608</v>
      </c>
      <c r="C48" s="45"/>
    </row>
    <row r="49" spans="3:3" x14ac:dyDescent="0.35">
      <c r="C49" s="45"/>
    </row>
    <row r="50" spans="3:3" x14ac:dyDescent="0.35">
      <c r="C50" s="45"/>
    </row>
    <row r="51" spans="3:3" x14ac:dyDescent="0.35">
      <c r="C51" s="45"/>
    </row>
    <row r="52" spans="3:3" x14ac:dyDescent="0.35">
      <c r="C52" s="45"/>
    </row>
    <row r="53" spans="3:3" x14ac:dyDescent="0.35">
      <c r="C53" s="45"/>
    </row>
    <row r="54" spans="3:3" x14ac:dyDescent="0.35">
      <c r="C54" s="45"/>
    </row>
    <row r="55" spans="3:3" x14ac:dyDescent="0.35">
      <c r="C55" s="45"/>
    </row>
    <row r="56" spans="3:3" x14ac:dyDescent="0.35">
      <c r="C56" s="45"/>
    </row>
    <row r="57" spans="3:3" x14ac:dyDescent="0.35">
      <c r="C57" s="45"/>
    </row>
    <row r="58" spans="3:3" x14ac:dyDescent="0.35">
      <c r="C58" s="45"/>
    </row>
    <row r="59" spans="3:3" x14ac:dyDescent="0.35">
      <c r="C59" s="45"/>
    </row>
    <row r="60" spans="3:3" x14ac:dyDescent="0.35">
      <c r="C60" s="45"/>
    </row>
    <row r="61" spans="3:3" x14ac:dyDescent="0.35">
      <c r="C61" s="45"/>
    </row>
    <row r="62" spans="3:3" x14ac:dyDescent="0.35">
      <c r="C62" s="45"/>
    </row>
    <row r="63" spans="3:3" x14ac:dyDescent="0.35">
      <c r="C63" s="45"/>
    </row>
    <row r="64" spans="3:3" x14ac:dyDescent="0.35">
      <c r="C64" s="45"/>
    </row>
    <row r="65" spans="3:3" x14ac:dyDescent="0.35">
      <c r="C65" s="45"/>
    </row>
    <row r="66" spans="3:3" x14ac:dyDescent="0.35">
      <c r="C66" s="45"/>
    </row>
    <row r="67" spans="3:3" x14ac:dyDescent="0.35">
      <c r="C67" s="45"/>
    </row>
    <row r="68" spans="3:3" x14ac:dyDescent="0.35">
      <c r="C68" s="45"/>
    </row>
    <row r="69" spans="3:3" x14ac:dyDescent="0.35">
      <c r="C69" s="45"/>
    </row>
    <row r="70" spans="3:3" x14ac:dyDescent="0.35">
      <c r="C70" s="45"/>
    </row>
    <row r="71" spans="3:3" x14ac:dyDescent="0.35">
      <c r="C71" s="45"/>
    </row>
    <row r="72" spans="3:3" x14ac:dyDescent="0.35">
      <c r="C72" s="45"/>
    </row>
    <row r="73" spans="3:3" x14ac:dyDescent="0.35">
      <c r="C73" s="45"/>
    </row>
    <row r="74" spans="3:3" x14ac:dyDescent="0.35">
      <c r="C74" s="45"/>
    </row>
    <row r="75" spans="3:3" x14ac:dyDescent="0.35">
      <c r="C75" s="45"/>
    </row>
    <row r="76" spans="3:3" x14ac:dyDescent="0.35">
      <c r="C76" s="45"/>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28"/>
  <sheetViews>
    <sheetView workbookViewId="0"/>
  </sheetViews>
  <sheetFormatPr defaultColWidth="9.26953125" defaultRowHeight="14.5" x14ac:dyDescent="0.35"/>
  <cols>
    <col min="1" max="16384" width="9.26953125" style="7"/>
  </cols>
  <sheetData>
    <row r="1" spans="1:16" ht="15.5" x14ac:dyDescent="0.35">
      <c r="A1" s="8"/>
      <c r="P1" s="33" t="s">
        <v>31</v>
      </c>
    </row>
    <row r="28" spans="2:2" x14ac:dyDescent="0.35">
      <c r="B28" s="55" t="s">
        <v>65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P172"/>
  <sheetViews>
    <sheetView showGridLines="0" zoomScale="90" zoomScaleNormal="90" workbookViewId="0">
      <pane xSplit="1" ySplit="4" topLeftCell="B59" activePane="bottomRight" state="frozen"/>
      <selection pane="topRight" activeCell="B1" sqref="B1"/>
      <selection pane="bottomLeft" activeCell="A5" sqref="A5"/>
      <selection pane="bottomRight" activeCell="F68" sqref="F68"/>
    </sheetView>
  </sheetViews>
  <sheetFormatPr defaultRowHeight="14.5" x14ac:dyDescent="0.35"/>
  <cols>
    <col min="1" max="1" width="11.26953125" bestFit="1" customWidth="1"/>
    <col min="2" max="4" width="12.7265625" style="2" customWidth="1"/>
    <col min="5" max="5" width="12" customWidth="1"/>
  </cols>
  <sheetData>
    <row r="1" spans="1:16" x14ac:dyDescent="0.35">
      <c r="A1" s="1" t="s">
        <v>34</v>
      </c>
      <c r="B1" s="1"/>
      <c r="C1" s="1"/>
      <c r="L1" s="33" t="s">
        <v>31</v>
      </c>
    </row>
    <row r="2" spans="1:16" x14ac:dyDescent="0.35">
      <c r="A2" s="2"/>
    </row>
    <row r="3" spans="1:16" x14ac:dyDescent="0.35">
      <c r="A3" s="163" t="s">
        <v>32</v>
      </c>
      <c r="B3" s="165" t="s">
        <v>33</v>
      </c>
      <c r="C3" s="166"/>
      <c r="D3" s="166"/>
      <c r="E3" s="23"/>
    </row>
    <row r="4" spans="1:16" ht="30.65" customHeight="1" x14ac:dyDescent="0.35">
      <c r="A4" s="164"/>
      <c r="B4" s="37" t="s">
        <v>20</v>
      </c>
      <c r="C4" s="38" t="s">
        <v>19</v>
      </c>
      <c r="D4" s="42" t="s">
        <v>3</v>
      </c>
      <c r="E4" s="76"/>
    </row>
    <row r="5" spans="1:16" x14ac:dyDescent="0.35">
      <c r="A5" s="39">
        <v>43892</v>
      </c>
      <c r="B5" s="40">
        <v>814</v>
      </c>
      <c r="C5" s="41">
        <v>1</v>
      </c>
      <c r="D5" s="41">
        <v>815</v>
      </c>
      <c r="E5" s="74"/>
      <c r="F5" s="11"/>
      <c r="G5" s="11"/>
      <c r="H5" s="11"/>
      <c r="I5" s="11"/>
      <c r="J5" s="11"/>
      <c r="K5" s="12"/>
      <c r="L5" s="12"/>
      <c r="M5" s="12"/>
      <c r="N5" s="12"/>
      <c r="O5" s="12"/>
      <c r="P5" s="12"/>
    </row>
    <row r="6" spans="1:16" x14ac:dyDescent="0.35">
      <c r="A6" s="39">
        <v>43893</v>
      </c>
      <c r="B6" s="40">
        <v>914</v>
      </c>
      <c r="C6" s="41">
        <v>1</v>
      </c>
      <c r="D6" s="41">
        <v>915</v>
      </c>
      <c r="E6" s="74"/>
      <c r="F6" s="11"/>
      <c r="G6" s="11"/>
      <c r="H6" s="11"/>
      <c r="I6" s="11"/>
      <c r="J6" s="11"/>
      <c r="K6" s="12"/>
      <c r="L6" s="12"/>
      <c r="M6" s="12"/>
      <c r="N6" s="12"/>
      <c r="O6" s="12"/>
      <c r="P6" s="12"/>
    </row>
    <row r="7" spans="1:16" x14ac:dyDescent="0.35">
      <c r="A7" s="39">
        <v>43894</v>
      </c>
      <c r="B7" s="40">
        <v>1043</v>
      </c>
      <c r="C7" s="41">
        <v>3</v>
      </c>
      <c r="D7" s="41">
        <v>1046</v>
      </c>
      <c r="E7" s="74"/>
      <c r="F7" s="11"/>
      <c r="G7" s="11"/>
      <c r="H7" s="11"/>
      <c r="I7" s="11"/>
      <c r="J7" s="11"/>
      <c r="K7" s="12"/>
      <c r="L7" s="12"/>
      <c r="M7" s="12"/>
      <c r="N7" s="12"/>
      <c r="O7" s="12"/>
      <c r="P7" s="12"/>
    </row>
    <row r="8" spans="1:16" x14ac:dyDescent="0.35">
      <c r="A8" s="39">
        <v>43895</v>
      </c>
      <c r="B8" s="40">
        <v>1250</v>
      </c>
      <c r="C8" s="41">
        <v>6</v>
      </c>
      <c r="D8" s="41">
        <v>1256</v>
      </c>
      <c r="E8" s="74"/>
      <c r="F8" s="11"/>
      <c r="G8" s="11"/>
      <c r="H8" s="11"/>
      <c r="I8" s="11"/>
      <c r="J8" s="11"/>
      <c r="K8" s="12"/>
      <c r="L8" s="12"/>
      <c r="M8" s="12"/>
      <c r="N8" s="12"/>
      <c r="O8" s="12"/>
      <c r="P8" s="12"/>
    </row>
    <row r="9" spans="1:16" x14ac:dyDescent="0.35">
      <c r="A9" s="39">
        <v>43896</v>
      </c>
      <c r="B9" s="40">
        <v>1514</v>
      </c>
      <c r="C9" s="41">
        <v>11</v>
      </c>
      <c r="D9" s="41">
        <v>1525</v>
      </c>
      <c r="E9" s="74"/>
      <c r="F9" s="11"/>
      <c r="G9" s="11"/>
      <c r="H9" s="11"/>
      <c r="I9" s="11"/>
      <c r="J9" s="11"/>
      <c r="K9" s="12"/>
      <c r="L9" s="12"/>
      <c r="M9" s="12"/>
      <c r="N9" s="12"/>
      <c r="O9" s="12"/>
      <c r="P9" s="12"/>
    </row>
    <row r="10" spans="1:16" x14ac:dyDescent="0.35">
      <c r="A10" s="39">
        <v>43897</v>
      </c>
      <c r="B10" s="40">
        <v>1664</v>
      </c>
      <c r="C10" s="41">
        <v>16</v>
      </c>
      <c r="D10" s="41">
        <v>1680</v>
      </c>
      <c r="E10" s="74"/>
      <c r="F10" s="11"/>
      <c r="G10" s="11"/>
      <c r="H10" s="11"/>
      <c r="I10" s="11"/>
      <c r="J10" s="11"/>
      <c r="K10" s="12"/>
      <c r="L10" s="12"/>
      <c r="M10" s="12"/>
      <c r="N10" s="12"/>
      <c r="O10" s="12"/>
      <c r="P10" s="12"/>
    </row>
    <row r="11" spans="1:16" x14ac:dyDescent="0.35">
      <c r="A11" s="39">
        <v>43898</v>
      </c>
      <c r="B11" s="40">
        <v>1939</v>
      </c>
      <c r="C11" s="41">
        <v>18</v>
      </c>
      <c r="D11" s="41">
        <v>1957</v>
      </c>
      <c r="E11" s="74"/>
      <c r="F11" s="11"/>
      <c r="G11" s="11"/>
      <c r="H11" s="11"/>
      <c r="I11" s="11"/>
      <c r="J11" s="11"/>
      <c r="K11" s="12"/>
      <c r="L11" s="12"/>
      <c r="M11" s="12"/>
      <c r="N11" s="12"/>
      <c r="O11" s="12"/>
      <c r="P11" s="12"/>
    </row>
    <row r="12" spans="1:16" x14ac:dyDescent="0.35">
      <c r="A12" s="39">
        <v>43899</v>
      </c>
      <c r="B12" s="40">
        <v>2078</v>
      </c>
      <c r="C12" s="41">
        <v>23</v>
      </c>
      <c r="D12" s="41">
        <v>2101</v>
      </c>
      <c r="E12" s="74"/>
      <c r="F12" s="11"/>
      <c r="G12" s="11"/>
      <c r="H12" s="11"/>
      <c r="I12" s="11"/>
      <c r="J12" s="11"/>
      <c r="K12" s="12"/>
      <c r="L12" s="12"/>
      <c r="M12" s="12"/>
      <c r="N12" s="12"/>
      <c r="O12" s="12"/>
      <c r="P12" s="12"/>
    </row>
    <row r="13" spans="1:16" x14ac:dyDescent="0.35">
      <c r="A13" s="39">
        <v>43900</v>
      </c>
      <c r="B13" s="40">
        <v>2207</v>
      </c>
      <c r="C13" s="41">
        <v>27</v>
      </c>
      <c r="D13" s="41">
        <v>2234</v>
      </c>
      <c r="E13" s="74"/>
      <c r="F13" s="11"/>
      <c r="G13" s="11"/>
      <c r="H13" s="11"/>
      <c r="I13" s="11"/>
      <c r="J13" s="11"/>
      <c r="K13" s="12"/>
      <c r="L13" s="12"/>
      <c r="M13" s="12"/>
      <c r="N13" s="12"/>
      <c r="O13" s="12"/>
      <c r="P13" s="12"/>
    </row>
    <row r="14" spans="1:16" x14ac:dyDescent="0.35">
      <c r="A14" s="39">
        <v>43901</v>
      </c>
      <c r="B14" s="40">
        <v>2280</v>
      </c>
      <c r="C14" s="41">
        <v>36</v>
      </c>
      <c r="D14" s="41">
        <v>2316</v>
      </c>
      <c r="E14" s="74"/>
      <c r="F14" s="11"/>
      <c r="G14" s="11"/>
      <c r="H14" s="11"/>
      <c r="I14" s="11"/>
      <c r="J14" s="11"/>
      <c r="K14" s="12"/>
      <c r="L14" s="12"/>
      <c r="M14" s="12"/>
      <c r="N14" s="12"/>
      <c r="O14" s="12"/>
      <c r="P14" s="12"/>
    </row>
    <row r="15" spans="1:16" x14ac:dyDescent="0.35">
      <c r="A15" s="39">
        <v>43902</v>
      </c>
      <c r="B15" s="40">
        <v>2832</v>
      </c>
      <c r="C15" s="41">
        <v>60</v>
      </c>
      <c r="D15" s="41">
        <v>2892</v>
      </c>
      <c r="E15" s="74"/>
      <c r="F15" s="11"/>
      <c r="G15" s="11"/>
      <c r="H15" s="11"/>
      <c r="I15" s="11"/>
      <c r="J15" s="11"/>
      <c r="K15" s="12"/>
      <c r="L15" s="12"/>
      <c r="M15" s="12"/>
      <c r="N15" s="12"/>
      <c r="O15" s="12"/>
      <c r="P15" s="12"/>
    </row>
    <row r="16" spans="1:16" x14ac:dyDescent="0.35">
      <c r="A16" s="39">
        <v>43903</v>
      </c>
      <c r="B16" s="40">
        <v>3229</v>
      </c>
      <c r="C16" s="41">
        <v>85</v>
      </c>
      <c r="D16" s="41">
        <v>3314</v>
      </c>
      <c r="E16" s="74"/>
      <c r="F16" s="11"/>
      <c r="G16" s="11"/>
      <c r="H16" s="11"/>
      <c r="I16" s="11"/>
      <c r="J16" s="11"/>
      <c r="K16" s="12"/>
      <c r="L16" s="12"/>
      <c r="M16" s="12"/>
      <c r="N16" s="12"/>
      <c r="O16" s="12"/>
      <c r="P16" s="12"/>
    </row>
    <row r="17" spans="1:16" x14ac:dyDescent="0.35">
      <c r="A17" s="39">
        <v>43904</v>
      </c>
      <c r="B17" s="40">
        <v>3594</v>
      </c>
      <c r="C17" s="41">
        <v>121</v>
      </c>
      <c r="D17" s="41">
        <v>3715</v>
      </c>
      <c r="E17" s="74"/>
      <c r="F17" s="11"/>
      <c r="G17" s="11"/>
      <c r="H17" s="11"/>
      <c r="I17" s="11"/>
      <c r="J17" s="11"/>
      <c r="K17" s="12"/>
      <c r="L17" s="12"/>
      <c r="M17" s="12"/>
      <c r="N17" s="12"/>
      <c r="O17" s="12"/>
      <c r="P17" s="12"/>
    </row>
    <row r="18" spans="1:16" x14ac:dyDescent="0.35">
      <c r="A18" s="39">
        <v>43905</v>
      </c>
      <c r="B18" s="40">
        <v>4087</v>
      </c>
      <c r="C18" s="41">
        <v>153</v>
      </c>
      <c r="D18" s="41">
        <v>4240</v>
      </c>
      <c r="E18" s="74"/>
      <c r="F18" s="11"/>
      <c r="G18" s="11"/>
      <c r="H18" s="11"/>
      <c r="I18" s="11"/>
      <c r="J18" s="11"/>
      <c r="K18" s="12"/>
      <c r="L18" s="12"/>
      <c r="M18" s="12"/>
      <c r="N18" s="12"/>
      <c r="O18" s="12"/>
      <c r="P18" s="12"/>
    </row>
    <row r="19" spans="1:16" x14ac:dyDescent="0.35">
      <c r="A19" s="39">
        <v>43906</v>
      </c>
      <c r="B19" s="40">
        <v>4724</v>
      </c>
      <c r="C19" s="41">
        <v>171</v>
      </c>
      <c r="D19" s="41">
        <v>4895</v>
      </c>
      <c r="E19" s="74"/>
      <c r="F19" s="11"/>
      <c r="G19" s="11"/>
      <c r="H19" s="11"/>
      <c r="I19" s="11"/>
      <c r="J19" s="11"/>
      <c r="K19" s="12"/>
      <c r="L19" s="12"/>
      <c r="M19" s="12"/>
      <c r="N19" s="12"/>
      <c r="O19" s="12"/>
      <c r="P19" s="12"/>
    </row>
    <row r="20" spans="1:16" x14ac:dyDescent="0.35">
      <c r="A20" s="39">
        <v>43907</v>
      </c>
      <c r="B20" s="40">
        <v>5051</v>
      </c>
      <c r="C20" s="41">
        <v>195</v>
      </c>
      <c r="D20" s="41">
        <v>5246</v>
      </c>
      <c r="E20" s="74"/>
      <c r="F20" s="11"/>
      <c r="G20" s="11"/>
      <c r="H20" s="11"/>
      <c r="I20" s="11"/>
      <c r="J20" s="11"/>
      <c r="K20" s="12"/>
      <c r="L20" s="12"/>
      <c r="M20" s="12"/>
      <c r="N20" s="12"/>
      <c r="O20" s="12"/>
      <c r="P20" s="12"/>
    </row>
    <row r="21" spans="1:16" x14ac:dyDescent="0.35">
      <c r="A21" s="39">
        <v>43908</v>
      </c>
      <c r="B21" s="40">
        <v>5864</v>
      </c>
      <c r="C21" s="41">
        <v>227</v>
      </c>
      <c r="D21" s="41">
        <v>6091</v>
      </c>
      <c r="E21" s="74"/>
      <c r="F21" s="11"/>
      <c r="G21" s="11"/>
      <c r="H21" s="11"/>
      <c r="I21" s="11"/>
      <c r="J21" s="11"/>
      <c r="K21" s="12"/>
      <c r="L21" s="12"/>
      <c r="M21" s="12"/>
      <c r="N21" s="12"/>
      <c r="O21" s="12"/>
      <c r="P21" s="12"/>
    </row>
    <row r="22" spans="1:16" x14ac:dyDescent="0.35">
      <c r="A22" s="39">
        <v>43909</v>
      </c>
      <c r="B22" s="40">
        <v>6506</v>
      </c>
      <c r="C22" s="41">
        <v>266</v>
      </c>
      <c r="D22" s="41">
        <v>6772</v>
      </c>
      <c r="E22" s="74"/>
      <c r="F22" s="11"/>
      <c r="G22" s="11"/>
      <c r="H22" s="11"/>
      <c r="I22" s="11"/>
      <c r="J22" s="11"/>
      <c r="K22" s="12"/>
      <c r="L22" s="12"/>
      <c r="M22" s="12"/>
      <c r="N22" s="12"/>
      <c r="O22" s="12"/>
      <c r="P22" s="12"/>
    </row>
    <row r="23" spans="1:16" x14ac:dyDescent="0.35">
      <c r="A23" s="39">
        <v>43910</v>
      </c>
      <c r="B23" s="40">
        <v>7228</v>
      </c>
      <c r="C23" s="41">
        <v>322</v>
      </c>
      <c r="D23" s="41">
        <v>7550</v>
      </c>
      <c r="E23" s="74"/>
      <c r="F23" s="11"/>
      <c r="G23" s="11"/>
      <c r="H23" s="11"/>
      <c r="I23" s="11"/>
      <c r="J23" s="11"/>
      <c r="K23" s="12"/>
      <c r="L23" s="12"/>
      <c r="M23" s="12"/>
      <c r="N23" s="12"/>
      <c r="O23" s="12"/>
      <c r="P23" s="12"/>
    </row>
    <row r="24" spans="1:16" x14ac:dyDescent="0.35">
      <c r="A24" s="39">
        <v>43911</v>
      </c>
      <c r="B24" s="40">
        <v>7886</v>
      </c>
      <c r="C24" s="41">
        <v>373</v>
      </c>
      <c r="D24" s="41">
        <v>8259</v>
      </c>
      <c r="E24" s="74"/>
      <c r="F24" s="11"/>
      <c r="G24" s="11"/>
      <c r="H24" s="11"/>
      <c r="I24" s="11"/>
      <c r="J24" s="11"/>
      <c r="K24" s="12"/>
      <c r="L24" s="12"/>
      <c r="M24" s="12"/>
      <c r="N24" s="12"/>
      <c r="O24" s="12"/>
      <c r="P24" s="12"/>
    </row>
    <row r="25" spans="1:16" x14ac:dyDescent="0.35">
      <c r="A25" s="39">
        <v>43912</v>
      </c>
      <c r="B25" s="40">
        <v>8263</v>
      </c>
      <c r="C25" s="41">
        <v>416</v>
      </c>
      <c r="D25" s="41">
        <v>8679</v>
      </c>
      <c r="E25" s="74"/>
      <c r="F25" s="11"/>
      <c r="G25" s="11"/>
      <c r="H25" s="11"/>
      <c r="I25" s="11"/>
      <c r="J25" s="11"/>
      <c r="K25" s="12"/>
      <c r="L25" s="12"/>
      <c r="M25" s="12"/>
      <c r="N25" s="12"/>
      <c r="O25" s="12"/>
      <c r="P25" s="12"/>
    </row>
    <row r="26" spans="1:16" x14ac:dyDescent="0.35">
      <c r="A26" s="39">
        <v>43913</v>
      </c>
      <c r="B26" s="40">
        <v>8865</v>
      </c>
      <c r="C26" s="41">
        <v>499</v>
      </c>
      <c r="D26" s="41">
        <v>9364</v>
      </c>
      <c r="E26" s="74"/>
      <c r="F26" s="11"/>
      <c r="G26" s="11"/>
      <c r="H26" s="11"/>
      <c r="I26" s="11"/>
      <c r="J26" s="11"/>
      <c r="K26" s="12"/>
      <c r="L26" s="12"/>
      <c r="M26" s="12"/>
      <c r="N26" s="12"/>
      <c r="O26" s="12"/>
      <c r="P26" s="12"/>
    </row>
    <row r="27" spans="1:16" x14ac:dyDescent="0.35">
      <c r="A27" s="39">
        <v>43914</v>
      </c>
      <c r="B27" s="129">
        <v>9384</v>
      </c>
      <c r="C27" s="130">
        <v>584</v>
      </c>
      <c r="D27" s="130">
        <v>9968</v>
      </c>
      <c r="E27" s="74"/>
      <c r="F27" s="11"/>
      <c r="G27" s="11"/>
      <c r="H27" s="11"/>
      <c r="I27" s="11"/>
      <c r="J27" s="11"/>
      <c r="K27" s="12"/>
      <c r="L27" s="12"/>
      <c r="M27" s="12"/>
      <c r="N27" s="12"/>
      <c r="O27" s="12"/>
      <c r="P27" s="12"/>
    </row>
    <row r="28" spans="1:16" x14ac:dyDescent="0.35">
      <c r="A28" s="39">
        <v>43915</v>
      </c>
      <c r="B28" s="130">
        <v>9957</v>
      </c>
      <c r="C28" s="130">
        <v>719</v>
      </c>
      <c r="D28" s="130">
        <v>10676</v>
      </c>
      <c r="E28" s="74"/>
      <c r="F28" s="11"/>
      <c r="G28" s="11"/>
      <c r="H28" s="11"/>
      <c r="I28" s="11"/>
      <c r="J28" s="11"/>
      <c r="K28" s="12"/>
      <c r="L28" s="12"/>
      <c r="M28" s="12"/>
      <c r="N28" s="12"/>
      <c r="O28" s="12"/>
      <c r="P28" s="12"/>
    </row>
    <row r="29" spans="1:16" x14ac:dyDescent="0.35">
      <c r="A29" s="39">
        <v>43916</v>
      </c>
      <c r="B29" s="41">
        <v>10593</v>
      </c>
      <c r="C29" s="41">
        <v>894</v>
      </c>
      <c r="D29" s="41">
        <v>11487</v>
      </c>
      <c r="E29" s="74"/>
      <c r="F29" s="11"/>
      <c r="G29" s="11"/>
      <c r="H29" s="11"/>
      <c r="I29" s="11"/>
      <c r="J29" s="11"/>
      <c r="K29" s="12"/>
      <c r="L29" s="12"/>
      <c r="M29" s="12"/>
      <c r="N29" s="12"/>
      <c r="O29" s="12"/>
      <c r="P29" s="12"/>
    </row>
    <row r="30" spans="1:16" x14ac:dyDescent="0.35">
      <c r="A30" s="39">
        <v>43917</v>
      </c>
      <c r="B30" s="41">
        <v>11214</v>
      </c>
      <c r="C30" s="41">
        <v>1059</v>
      </c>
      <c r="D30" s="41">
        <v>12273</v>
      </c>
      <c r="E30" s="45"/>
    </row>
    <row r="31" spans="1:16" x14ac:dyDescent="0.35">
      <c r="A31" s="39">
        <v>43918</v>
      </c>
      <c r="B31" s="129">
        <v>11888</v>
      </c>
      <c r="C31" s="130">
        <v>1245</v>
      </c>
      <c r="D31" s="130">
        <v>13133</v>
      </c>
      <c r="E31" s="45"/>
    </row>
    <row r="32" spans="1:16" x14ac:dyDescent="0.35">
      <c r="A32" s="39">
        <v>43919</v>
      </c>
      <c r="B32" s="129">
        <v>12505</v>
      </c>
      <c r="C32" s="130">
        <v>1384</v>
      </c>
      <c r="D32" s="130">
        <v>13889</v>
      </c>
      <c r="E32" s="45"/>
    </row>
    <row r="33" spans="1:5" x14ac:dyDescent="0.35">
      <c r="A33" s="39">
        <v>43920</v>
      </c>
      <c r="B33" s="129">
        <v>13061</v>
      </c>
      <c r="C33" s="130">
        <v>1563</v>
      </c>
      <c r="D33" s="130">
        <v>14624</v>
      </c>
      <c r="E33" s="45"/>
    </row>
    <row r="34" spans="1:5" x14ac:dyDescent="0.35">
      <c r="A34" s="39">
        <v>43921</v>
      </c>
      <c r="B34" s="129">
        <v>13902</v>
      </c>
      <c r="C34" s="130">
        <v>1993</v>
      </c>
      <c r="D34" s="130">
        <v>15895</v>
      </c>
      <c r="E34" s="45"/>
    </row>
    <row r="35" spans="1:5" x14ac:dyDescent="0.35">
      <c r="A35" s="39">
        <v>43922</v>
      </c>
      <c r="B35" s="129">
        <v>14697</v>
      </c>
      <c r="C35" s="130">
        <v>2310</v>
      </c>
      <c r="D35" s="130">
        <v>17007</v>
      </c>
      <c r="E35" s="45"/>
    </row>
    <row r="36" spans="1:5" x14ac:dyDescent="0.35">
      <c r="A36" s="39">
        <v>43923</v>
      </c>
      <c r="B36" s="129">
        <v>15526</v>
      </c>
      <c r="C36" s="130">
        <v>2602</v>
      </c>
      <c r="D36" s="130">
        <v>18128</v>
      </c>
      <c r="E36" s="45"/>
    </row>
    <row r="37" spans="1:5" x14ac:dyDescent="0.35">
      <c r="A37" s="39">
        <v>43924</v>
      </c>
      <c r="B37" s="129">
        <v>16534</v>
      </c>
      <c r="C37" s="130">
        <v>3001</v>
      </c>
      <c r="D37" s="130">
        <v>19535</v>
      </c>
      <c r="E37" s="45"/>
    </row>
    <row r="38" spans="1:5" x14ac:dyDescent="0.35">
      <c r="A38" s="39">
        <v>43925</v>
      </c>
      <c r="B38" s="129">
        <v>17453</v>
      </c>
      <c r="C38" s="130">
        <v>3345</v>
      </c>
      <c r="D38" s="130">
        <v>20798</v>
      </c>
      <c r="E38" s="45"/>
    </row>
    <row r="39" spans="1:5" x14ac:dyDescent="0.35">
      <c r="A39" s="39">
        <v>43926</v>
      </c>
      <c r="B39" s="129">
        <v>19437</v>
      </c>
      <c r="C39" s="130">
        <v>3706</v>
      </c>
      <c r="D39" s="130">
        <v>23143</v>
      </c>
      <c r="E39" s="45"/>
    </row>
    <row r="40" spans="1:5" x14ac:dyDescent="0.35">
      <c r="A40" s="39">
        <v>43927</v>
      </c>
      <c r="B40" s="129">
        <v>20075</v>
      </c>
      <c r="C40" s="130">
        <v>3961</v>
      </c>
      <c r="D40" s="130">
        <v>24036</v>
      </c>
      <c r="E40" s="45"/>
    </row>
    <row r="41" spans="1:5" x14ac:dyDescent="0.35">
      <c r="A41" s="39">
        <v>43928</v>
      </c>
      <c r="B41" s="129">
        <v>20793</v>
      </c>
      <c r="C41" s="130">
        <v>4229</v>
      </c>
      <c r="D41" s="130">
        <v>25022</v>
      </c>
      <c r="E41" s="45"/>
    </row>
    <row r="42" spans="1:5" x14ac:dyDescent="0.35">
      <c r="A42" s="39">
        <v>43929</v>
      </c>
      <c r="B42" s="129">
        <v>21661</v>
      </c>
      <c r="C42" s="130">
        <v>4565</v>
      </c>
      <c r="D42" s="130">
        <v>26226</v>
      </c>
      <c r="E42" s="45"/>
    </row>
    <row r="43" spans="1:5" x14ac:dyDescent="0.35">
      <c r="A43" s="39">
        <v>43930</v>
      </c>
      <c r="B43" s="129">
        <v>22561</v>
      </c>
      <c r="C43" s="130">
        <v>4957</v>
      </c>
      <c r="D43" s="130">
        <v>27518</v>
      </c>
      <c r="E43" s="45"/>
    </row>
    <row r="44" spans="1:5" x14ac:dyDescent="0.35">
      <c r="A44" s="39">
        <v>43931</v>
      </c>
      <c r="B44" s="129">
        <v>23377</v>
      </c>
      <c r="C44" s="130">
        <v>5275</v>
      </c>
      <c r="D44" s="130">
        <v>28652</v>
      </c>
      <c r="E44" s="45"/>
    </row>
    <row r="45" spans="1:5" x14ac:dyDescent="0.35">
      <c r="A45" s="39">
        <v>43932</v>
      </c>
      <c r="B45" s="129">
        <v>24313</v>
      </c>
      <c r="C45" s="130">
        <v>5590</v>
      </c>
      <c r="D45" s="130">
        <v>29903</v>
      </c>
      <c r="E45" s="45"/>
    </row>
    <row r="46" spans="1:5" x14ac:dyDescent="0.35">
      <c r="A46" s="39">
        <v>43933</v>
      </c>
      <c r="B46" s="130">
        <v>25202</v>
      </c>
      <c r="C46" s="130">
        <v>5912</v>
      </c>
      <c r="D46" s="130">
        <v>31114</v>
      </c>
      <c r="E46" s="45"/>
    </row>
    <row r="47" spans="1:5" x14ac:dyDescent="0.35">
      <c r="A47" s="39">
        <v>43934</v>
      </c>
      <c r="B47" s="130">
        <v>25746</v>
      </c>
      <c r="C47" s="130">
        <v>6067</v>
      </c>
      <c r="D47" s="130">
        <v>31813</v>
      </c>
      <c r="E47" s="45"/>
    </row>
    <row r="48" spans="1:5" x14ac:dyDescent="0.35">
      <c r="A48" s="57">
        <v>43935</v>
      </c>
      <c r="B48" s="131">
        <v>26497</v>
      </c>
      <c r="C48" s="132">
        <v>6358</v>
      </c>
      <c r="D48" s="132">
        <v>32855</v>
      </c>
      <c r="E48" s="45"/>
    </row>
    <row r="49" spans="1:5" x14ac:dyDescent="0.35">
      <c r="A49" s="21">
        <v>43936</v>
      </c>
      <c r="B49" s="132">
        <v>27316</v>
      </c>
      <c r="C49" s="132">
        <v>6748</v>
      </c>
      <c r="D49" s="132">
        <v>34064</v>
      </c>
      <c r="E49" s="45"/>
    </row>
    <row r="50" spans="1:5" x14ac:dyDescent="0.35">
      <c r="A50" s="21">
        <v>43937</v>
      </c>
      <c r="B50" s="130">
        <v>28290</v>
      </c>
      <c r="C50" s="132">
        <v>7102</v>
      </c>
      <c r="D50" s="132">
        <v>35392</v>
      </c>
      <c r="E50" s="45"/>
    </row>
    <row r="51" spans="1:5" x14ac:dyDescent="0.35">
      <c r="A51" s="21">
        <v>43938</v>
      </c>
      <c r="B51" s="133">
        <v>29228</v>
      </c>
      <c r="C51" s="133">
        <v>7409</v>
      </c>
      <c r="D51" s="133">
        <v>36637</v>
      </c>
    </row>
    <row r="52" spans="1:5" x14ac:dyDescent="0.35">
      <c r="A52" s="21">
        <v>43939</v>
      </c>
      <c r="B52" s="133">
        <v>30413</v>
      </c>
      <c r="C52" s="133">
        <v>7820</v>
      </c>
      <c r="D52" s="133">
        <v>38233</v>
      </c>
    </row>
    <row r="53" spans="1:5" x14ac:dyDescent="0.35">
      <c r="A53" s="21">
        <v>43940</v>
      </c>
      <c r="B53" s="133">
        <v>31425</v>
      </c>
      <c r="C53" s="133">
        <v>8187</v>
      </c>
      <c r="D53" s="133">
        <v>39612</v>
      </c>
    </row>
    <row r="54" spans="1:5" x14ac:dyDescent="0.35">
      <c r="A54" s="21">
        <v>43941</v>
      </c>
      <c r="B54" s="133">
        <v>32250</v>
      </c>
      <c r="C54" s="133">
        <v>8450</v>
      </c>
      <c r="D54" s="133">
        <v>40700</v>
      </c>
    </row>
    <row r="55" spans="1:5" x14ac:dyDescent="0.35">
      <c r="A55" s="21">
        <v>43942</v>
      </c>
      <c r="B55" s="134">
        <v>33027</v>
      </c>
      <c r="C55" s="134">
        <v>8672</v>
      </c>
      <c r="D55" s="134">
        <v>41699</v>
      </c>
      <c r="E55" s="45"/>
    </row>
    <row r="56" spans="1:5" x14ac:dyDescent="0.35">
      <c r="A56" s="21">
        <v>43943</v>
      </c>
      <c r="B56" s="134">
        <v>34271</v>
      </c>
      <c r="C56" s="134">
        <v>9038</v>
      </c>
      <c r="D56" s="132">
        <v>43309</v>
      </c>
      <c r="E56" s="45"/>
    </row>
    <row r="57" spans="1:5" x14ac:dyDescent="0.35">
      <c r="A57" s="21">
        <v>43944</v>
      </c>
      <c r="B57" s="134">
        <v>35390</v>
      </c>
      <c r="C57" s="134">
        <v>9409</v>
      </c>
      <c r="D57" s="132">
        <v>44799</v>
      </c>
      <c r="E57" s="45"/>
    </row>
    <row r="58" spans="1:5" x14ac:dyDescent="0.35">
      <c r="A58" s="21">
        <v>43945</v>
      </c>
      <c r="B58" s="134">
        <v>36392</v>
      </c>
      <c r="C58" s="134">
        <v>9697</v>
      </c>
      <c r="D58" s="132">
        <v>46089</v>
      </c>
    </row>
    <row r="59" spans="1:5" x14ac:dyDescent="0.35">
      <c r="A59" s="21">
        <v>43946</v>
      </c>
      <c r="B59" s="134">
        <v>37698</v>
      </c>
      <c r="C59" s="134">
        <v>10051</v>
      </c>
      <c r="D59" s="134">
        <v>47749</v>
      </c>
    </row>
    <row r="60" spans="1:5" x14ac:dyDescent="0.35">
      <c r="A60" s="21">
        <v>43947</v>
      </c>
      <c r="B60" s="134">
        <v>38833</v>
      </c>
      <c r="C60" s="134">
        <v>10324</v>
      </c>
      <c r="D60" s="134">
        <v>49157</v>
      </c>
    </row>
    <row r="61" spans="1:5" x14ac:dyDescent="0.35">
      <c r="A61" s="21">
        <v>43948</v>
      </c>
      <c r="B61" s="134">
        <v>39733</v>
      </c>
      <c r="C61" s="134">
        <v>10521</v>
      </c>
      <c r="D61" s="134">
        <v>50294</v>
      </c>
    </row>
    <row r="62" spans="1:5" x14ac:dyDescent="0.35">
      <c r="A62" s="21">
        <v>43949</v>
      </c>
      <c r="B62" s="134">
        <v>40728</v>
      </c>
      <c r="C62" s="134">
        <v>10721</v>
      </c>
      <c r="D62" s="134">
        <v>51499</v>
      </c>
    </row>
    <row r="63" spans="1:5" x14ac:dyDescent="0.35">
      <c r="A63" s="21">
        <v>43950</v>
      </c>
      <c r="B63" s="134">
        <v>42048</v>
      </c>
      <c r="C63" s="134">
        <v>11034</v>
      </c>
      <c r="D63" s="134">
        <v>53082</v>
      </c>
    </row>
    <row r="64" spans="1:5" x14ac:dyDescent="0.35">
      <c r="A64" s="21">
        <v>43951</v>
      </c>
      <c r="B64" s="72">
        <v>43286</v>
      </c>
      <c r="C64" s="72">
        <v>11353</v>
      </c>
      <c r="D64" s="72">
        <v>54639</v>
      </c>
    </row>
    <row r="65" spans="1:4" x14ac:dyDescent="0.35">
      <c r="A65" s="21">
        <v>43952</v>
      </c>
      <c r="B65" s="134">
        <v>45048</v>
      </c>
      <c r="C65" s="134">
        <v>11654</v>
      </c>
      <c r="D65" s="134">
        <v>56702</v>
      </c>
    </row>
    <row r="66" spans="1:4" x14ac:dyDescent="0.35">
      <c r="A66" s="21">
        <v>43953</v>
      </c>
      <c r="B66" s="134">
        <v>46906</v>
      </c>
      <c r="C66" s="134">
        <v>11927</v>
      </c>
      <c r="D66" s="134">
        <v>58833</v>
      </c>
    </row>
    <row r="67" spans="1:4" x14ac:dyDescent="0.35">
      <c r="A67" s="21">
        <v>43954</v>
      </c>
      <c r="B67" s="72">
        <v>48198</v>
      </c>
      <c r="C67" s="72">
        <v>12097</v>
      </c>
      <c r="D67" s="72">
        <v>60295</v>
      </c>
    </row>
    <row r="68" spans="1:4" x14ac:dyDescent="0.35">
      <c r="A68" s="21">
        <v>43955</v>
      </c>
      <c r="B68" s="72">
        <v>49430</v>
      </c>
      <c r="C68" s="72">
        <v>12266</v>
      </c>
      <c r="D68" s="72">
        <v>61696</v>
      </c>
    </row>
    <row r="69" spans="1:4" x14ac:dyDescent="0.35">
      <c r="A69" s="21">
        <v>43956</v>
      </c>
      <c r="B69" s="72">
        <v>50874</v>
      </c>
      <c r="C69" s="72">
        <v>12437</v>
      </c>
      <c r="D69" s="72">
        <v>63311</v>
      </c>
    </row>
    <row r="70" spans="1:4" x14ac:dyDescent="0.35">
      <c r="A70" s="21">
        <v>43957</v>
      </c>
      <c r="B70" s="72">
        <v>52416</v>
      </c>
      <c r="C70" s="72">
        <v>12709</v>
      </c>
      <c r="D70" s="72">
        <v>65125</v>
      </c>
    </row>
    <row r="71" spans="1:4" x14ac:dyDescent="0.35">
      <c r="A71" s="21">
        <v>43958</v>
      </c>
      <c r="B71" s="72">
        <v>54173</v>
      </c>
      <c r="C71" s="72">
        <v>12924</v>
      </c>
      <c r="D71" s="72">
        <v>67097</v>
      </c>
    </row>
    <row r="72" spans="1:4" x14ac:dyDescent="0.35">
      <c r="A72" s="21">
        <v>43959</v>
      </c>
      <c r="B72" s="72">
        <v>56042</v>
      </c>
      <c r="C72" s="72">
        <v>13149</v>
      </c>
      <c r="D72" s="72">
        <v>69191</v>
      </c>
    </row>
    <row r="73" spans="1:4" x14ac:dyDescent="0.35">
      <c r="B73" s="72"/>
      <c r="C73" s="72"/>
      <c r="D73" s="72"/>
    </row>
    <row r="74" spans="1:4" x14ac:dyDescent="0.35">
      <c r="B74" s="72"/>
      <c r="C74" s="72"/>
      <c r="D74" s="72"/>
    </row>
    <row r="75" spans="1:4" x14ac:dyDescent="0.35">
      <c r="B75" s="72"/>
      <c r="C75" s="72"/>
      <c r="D75" s="72"/>
    </row>
    <row r="76" spans="1:4" x14ac:dyDescent="0.35">
      <c r="B76" s="72"/>
      <c r="C76" s="72"/>
      <c r="D76" s="72"/>
    </row>
    <row r="77" spans="1:4" x14ac:dyDescent="0.35">
      <c r="B77" s="72"/>
      <c r="C77" s="72"/>
      <c r="D77" s="72"/>
    </row>
    <row r="78" spans="1:4" x14ac:dyDescent="0.35">
      <c r="B78" s="72"/>
      <c r="C78" s="72"/>
      <c r="D78" s="72"/>
    </row>
    <row r="79" spans="1:4" x14ac:dyDescent="0.35">
      <c r="B79" s="72"/>
      <c r="C79" s="72"/>
      <c r="D79" s="72"/>
    </row>
    <row r="80" spans="1:4" x14ac:dyDescent="0.35">
      <c r="B80" s="72"/>
      <c r="C80" s="72"/>
      <c r="D80" s="72"/>
    </row>
    <row r="81" spans="2:4" x14ac:dyDescent="0.35">
      <c r="B81" s="72"/>
      <c r="C81" s="72"/>
      <c r="D81" s="72"/>
    </row>
    <row r="82" spans="2:4" x14ac:dyDescent="0.35">
      <c r="B82" s="72"/>
      <c r="C82" s="72"/>
      <c r="D82" s="72"/>
    </row>
    <row r="83" spans="2:4" x14ac:dyDescent="0.35">
      <c r="B83" s="72"/>
      <c r="C83" s="72"/>
      <c r="D83" s="72"/>
    </row>
    <row r="84" spans="2:4" x14ac:dyDescent="0.35">
      <c r="B84" s="72"/>
      <c r="C84" s="72"/>
      <c r="D84" s="72"/>
    </row>
    <row r="85" spans="2:4" x14ac:dyDescent="0.35">
      <c r="B85" s="72"/>
      <c r="C85" s="72"/>
      <c r="D85" s="72"/>
    </row>
    <row r="86" spans="2:4" x14ac:dyDescent="0.35">
      <c r="B86" s="72"/>
      <c r="C86" s="72"/>
      <c r="D86" s="72"/>
    </row>
    <row r="87" spans="2:4" x14ac:dyDescent="0.35">
      <c r="B87" s="72"/>
      <c r="C87" s="72"/>
      <c r="D87" s="72"/>
    </row>
    <row r="88" spans="2:4" x14ac:dyDescent="0.35">
      <c r="B88" s="72"/>
      <c r="C88" s="72"/>
      <c r="D88" s="72"/>
    </row>
    <row r="89" spans="2:4" x14ac:dyDescent="0.35">
      <c r="B89" s="72"/>
      <c r="C89" s="72"/>
      <c r="D89" s="72"/>
    </row>
    <row r="90" spans="2:4" x14ac:dyDescent="0.35">
      <c r="B90" s="72"/>
      <c r="C90" s="72"/>
      <c r="D90" s="72"/>
    </row>
    <row r="91" spans="2:4" x14ac:dyDescent="0.35">
      <c r="B91" s="72"/>
      <c r="C91" s="72"/>
      <c r="D91" s="72"/>
    </row>
    <row r="92" spans="2:4" x14ac:dyDescent="0.35">
      <c r="B92" s="72"/>
      <c r="C92" s="72"/>
      <c r="D92" s="72"/>
    </row>
    <row r="93" spans="2:4" x14ac:dyDescent="0.35">
      <c r="B93" s="72"/>
      <c r="C93" s="72"/>
      <c r="D93" s="72"/>
    </row>
    <row r="94" spans="2:4" x14ac:dyDescent="0.35">
      <c r="B94" s="72"/>
      <c r="C94" s="72"/>
      <c r="D94" s="72"/>
    </row>
    <row r="95" spans="2:4" x14ac:dyDescent="0.35">
      <c r="B95" s="72"/>
      <c r="C95" s="72"/>
      <c r="D95" s="72"/>
    </row>
    <row r="96" spans="2:4" x14ac:dyDescent="0.35">
      <c r="B96" s="72"/>
      <c r="C96" s="72"/>
      <c r="D96" s="72"/>
    </row>
    <row r="97" spans="2:4" x14ac:dyDescent="0.35">
      <c r="B97" s="72"/>
      <c r="C97" s="72"/>
      <c r="D97" s="72"/>
    </row>
    <row r="98" spans="2:4" x14ac:dyDescent="0.35">
      <c r="B98" s="72"/>
      <c r="C98" s="72"/>
      <c r="D98" s="72"/>
    </row>
    <row r="99" spans="2:4" x14ac:dyDescent="0.35">
      <c r="B99" s="72"/>
      <c r="C99" s="72"/>
      <c r="D99" s="72"/>
    </row>
    <row r="100" spans="2:4" x14ac:dyDescent="0.35">
      <c r="B100" s="72"/>
      <c r="C100" s="72"/>
      <c r="D100" s="72"/>
    </row>
    <row r="101" spans="2:4" x14ac:dyDescent="0.35">
      <c r="B101" s="72"/>
      <c r="C101" s="72"/>
      <c r="D101" s="72"/>
    </row>
    <row r="102" spans="2:4" x14ac:dyDescent="0.35">
      <c r="B102" s="72"/>
      <c r="C102" s="72"/>
      <c r="D102" s="72"/>
    </row>
    <row r="103" spans="2:4" x14ac:dyDescent="0.35">
      <c r="B103" s="72"/>
      <c r="C103" s="72"/>
      <c r="D103" s="72"/>
    </row>
    <row r="104" spans="2:4" x14ac:dyDescent="0.35">
      <c r="B104" s="72"/>
      <c r="C104" s="72"/>
      <c r="D104" s="72"/>
    </row>
    <row r="105" spans="2:4" x14ac:dyDescent="0.35">
      <c r="B105" s="72"/>
      <c r="C105" s="72"/>
      <c r="D105" s="72"/>
    </row>
    <row r="106" spans="2:4" x14ac:dyDescent="0.35">
      <c r="B106" s="72"/>
      <c r="C106" s="72"/>
      <c r="D106" s="72"/>
    </row>
    <row r="107" spans="2:4" x14ac:dyDescent="0.35">
      <c r="B107" s="72"/>
      <c r="C107" s="72"/>
      <c r="D107" s="72"/>
    </row>
    <row r="108" spans="2:4" x14ac:dyDescent="0.35">
      <c r="B108" s="72"/>
      <c r="C108" s="72"/>
      <c r="D108" s="72"/>
    </row>
    <row r="109" spans="2:4" x14ac:dyDescent="0.35">
      <c r="B109" s="72"/>
      <c r="C109" s="72"/>
      <c r="D109" s="72"/>
    </row>
    <row r="110" spans="2:4" x14ac:dyDescent="0.35">
      <c r="B110" s="72"/>
      <c r="C110" s="72"/>
      <c r="D110" s="72"/>
    </row>
    <row r="111" spans="2:4" x14ac:dyDescent="0.35">
      <c r="B111" s="72"/>
      <c r="C111" s="72"/>
      <c r="D111" s="72"/>
    </row>
    <row r="112" spans="2:4" x14ac:dyDescent="0.35">
      <c r="B112" s="72"/>
      <c r="C112" s="72"/>
      <c r="D112" s="72"/>
    </row>
    <row r="113" spans="2:4" x14ac:dyDescent="0.35">
      <c r="B113" s="72"/>
      <c r="C113" s="72"/>
      <c r="D113" s="72"/>
    </row>
    <row r="114" spans="2:4" x14ac:dyDescent="0.35">
      <c r="B114" s="72"/>
      <c r="C114" s="72"/>
      <c r="D114" s="72"/>
    </row>
    <row r="115" spans="2:4" x14ac:dyDescent="0.35">
      <c r="B115" s="72"/>
      <c r="C115" s="72"/>
      <c r="D115" s="72"/>
    </row>
    <row r="116" spans="2:4" x14ac:dyDescent="0.35">
      <c r="B116" s="72"/>
      <c r="C116" s="72"/>
      <c r="D116" s="72"/>
    </row>
    <row r="117" spans="2:4" x14ac:dyDescent="0.35">
      <c r="B117" s="72"/>
      <c r="C117" s="72"/>
      <c r="D117" s="72"/>
    </row>
    <row r="118" spans="2:4" x14ac:dyDescent="0.35">
      <c r="B118" s="72"/>
      <c r="C118" s="72"/>
      <c r="D118" s="72"/>
    </row>
    <row r="119" spans="2:4" x14ac:dyDescent="0.35">
      <c r="B119" s="72"/>
      <c r="C119" s="72"/>
      <c r="D119" s="72"/>
    </row>
    <row r="120" spans="2:4" x14ac:dyDescent="0.35">
      <c r="B120" s="72"/>
      <c r="C120" s="72"/>
      <c r="D120" s="72"/>
    </row>
    <row r="121" spans="2:4" x14ac:dyDescent="0.35">
      <c r="B121" s="72"/>
      <c r="C121" s="72"/>
      <c r="D121" s="72"/>
    </row>
    <row r="122" spans="2:4" x14ac:dyDescent="0.35">
      <c r="B122" s="72"/>
      <c r="C122" s="72"/>
      <c r="D122" s="72"/>
    </row>
    <row r="123" spans="2:4" x14ac:dyDescent="0.35">
      <c r="B123" s="72"/>
      <c r="C123" s="72"/>
      <c r="D123" s="72"/>
    </row>
    <row r="124" spans="2:4" x14ac:dyDescent="0.35">
      <c r="B124" s="72"/>
      <c r="C124" s="72"/>
      <c r="D124" s="72"/>
    </row>
    <row r="125" spans="2:4" x14ac:dyDescent="0.35">
      <c r="B125" s="72"/>
      <c r="C125" s="72"/>
      <c r="D125" s="72"/>
    </row>
    <row r="126" spans="2:4" x14ac:dyDescent="0.35">
      <c r="B126" s="72"/>
      <c r="C126" s="72"/>
      <c r="D126" s="72"/>
    </row>
    <row r="127" spans="2:4" x14ac:dyDescent="0.35">
      <c r="B127" s="72"/>
      <c r="C127" s="72"/>
      <c r="D127" s="72"/>
    </row>
    <row r="128" spans="2:4" x14ac:dyDescent="0.35">
      <c r="B128" s="72"/>
      <c r="C128" s="72"/>
      <c r="D128" s="72"/>
    </row>
    <row r="129" spans="2:4" x14ac:dyDescent="0.35">
      <c r="B129" s="72"/>
      <c r="C129" s="72"/>
      <c r="D129" s="72"/>
    </row>
    <row r="130" spans="2:4" x14ac:dyDescent="0.35">
      <c r="B130" s="72"/>
      <c r="C130" s="72"/>
      <c r="D130" s="72"/>
    </row>
    <row r="131" spans="2:4" x14ac:dyDescent="0.35">
      <c r="B131" s="72"/>
      <c r="C131" s="72"/>
      <c r="D131" s="72"/>
    </row>
    <row r="132" spans="2:4" x14ac:dyDescent="0.35">
      <c r="B132" s="72"/>
      <c r="C132" s="72"/>
      <c r="D132" s="72"/>
    </row>
    <row r="133" spans="2:4" x14ac:dyDescent="0.35">
      <c r="B133" s="72"/>
      <c r="C133" s="72"/>
      <c r="D133" s="72"/>
    </row>
    <row r="134" spans="2:4" x14ac:dyDescent="0.35">
      <c r="B134" s="72"/>
      <c r="C134" s="72"/>
      <c r="D134" s="72"/>
    </row>
    <row r="135" spans="2:4" x14ac:dyDescent="0.35">
      <c r="B135" s="72"/>
      <c r="C135" s="72"/>
      <c r="D135" s="72"/>
    </row>
    <row r="136" spans="2:4" x14ac:dyDescent="0.35">
      <c r="B136" s="72"/>
      <c r="C136" s="72"/>
      <c r="D136" s="72"/>
    </row>
    <row r="137" spans="2:4" x14ac:dyDescent="0.35">
      <c r="B137" s="72"/>
      <c r="C137" s="72"/>
      <c r="D137" s="72"/>
    </row>
    <row r="138" spans="2:4" x14ac:dyDescent="0.35">
      <c r="B138" s="72"/>
      <c r="C138" s="72"/>
      <c r="D138" s="72"/>
    </row>
    <row r="139" spans="2:4" x14ac:dyDescent="0.35">
      <c r="B139" s="72"/>
      <c r="C139" s="72"/>
      <c r="D139" s="72"/>
    </row>
    <row r="140" spans="2:4" x14ac:dyDescent="0.35">
      <c r="B140" s="72"/>
      <c r="C140" s="72"/>
      <c r="D140" s="72"/>
    </row>
    <row r="141" spans="2:4" x14ac:dyDescent="0.35">
      <c r="B141" s="72"/>
      <c r="C141" s="72"/>
      <c r="D141" s="72"/>
    </row>
    <row r="142" spans="2:4" x14ac:dyDescent="0.35">
      <c r="B142" s="72"/>
      <c r="C142" s="72"/>
      <c r="D142" s="72"/>
    </row>
    <row r="143" spans="2:4" x14ac:dyDescent="0.35">
      <c r="B143" s="72"/>
      <c r="C143" s="72"/>
      <c r="D143" s="72"/>
    </row>
    <row r="144" spans="2:4" x14ac:dyDescent="0.35">
      <c r="B144" s="72"/>
      <c r="C144" s="72"/>
      <c r="D144" s="72"/>
    </row>
    <row r="145" spans="2:4" x14ac:dyDescent="0.35">
      <c r="B145" s="72"/>
      <c r="C145" s="72"/>
      <c r="D145" s="72"/>
    </row>
    <row r="146" spans="2:4" x14ac:dyDescent="0.35">
      <c r="B146" s="72"/>
      <c r="C146" s="72"/>
      <c r="D146" s="72"/>
    </row>
    <row r="147" spans="2:4" x14ac:dyDescent="0.35">
      <c r="B147" s="72"/>
      <c r="C147" s="72"/>
      <c r="D147" s="72"/>
    </row>
    <row r="148" spans="2:4" x14ac:dyDescent="0.35">
      <c r="B148" s="72"/>
      <c r="C148" s="72"/>
      <c r="D148" s="72"/>
    </row>
    <row r="149" spans="2:4" x14ac:dyDescent="0.35">
      <c r="B149" s="72"/>
      <c r="C149" s="72"/>
      <c r="D149" s="72"/>
    </row>
    <row r="150" spans="2:4" x14ac:dyDescent="0.35">
      <c r="B150" s="72"/>
      <c r="C150" s="72"/>
      <c r="D150" s="72"/>
    </row>
    <row r="151" spans="2:4" x14ac:dyDescent="0.35">
      <c r="B151" s="72"/>
      <c r="C151" s="72"/>
      <c r="D151" s="72"/>
    </row>
    <row r="152" spans="2:4" x14ac:dyDescent="0.35">
      <c r="B152" s="72"/>
      <c r="C152" s="72"/>
      <c r="D152" s="72"/>
    </row>
    <row r="153" spans="2:4" x14ac:dyDescent="0.35">
      <c r="B153" s="72"/>
      <c r="C153" s="72"/>
      <c r="D153" s="72"/>
    </row>
    <row r="154" spans="2:4" x14ac:dyDescent="0.35">
      <c r="B154" s="72"/>
      <c r="C154" s="72"/>
      <c r="D154" s="72"/>
    </row>
    <row r="155" spans="2:4" x14ac:dyDescent="0.35">
      <c r="B155" s="72"/>
      <c r="C155" s="72"/>
      <c r="D155" s="72"/>
    </row>
    <row r="156" spans="2:4" x14ac:dyDescent="0.35">
      <c r="B156" s="72"/>
      <c r="C156" s="72"/>
      <c r="D156" s="72"/>
    </row>
    <row r="157" spans="2:4" x14ac:dyDescent="0.35">
      <c r="B157" s="72"/>
      <c r="C157" s="72"/>
      <c r="D157" s="72"/>
    </row>
    <row r="158" spans="2:4" x14ac:dyDescent="0.35">
      <c r="B158" s="72"/>
      <c r="C158" s="72"/>
      <c r="D158" s="72"/>
    </row>
    <row r="159" spans="2:4" x14ac:dyDescent="0.35">
      <c r="B159" s="72"/>
      <c r="C159" s="72"/>
      <c r="D159" s="72"/>
    </row>
    <row r="160" spans="2:4" x14ac:dyDescent="0.35">
      <c r="B160" s="72"/>
      <c r="C160" s="72"/>
      <c r="D160" s="72"/>
    </row>
    <row r="161" spans="2:4" x14ac:dyDescent="0.35">
      <c r="B161" s="72"/>
      <c r="C161" s="72"/>
      <c r="D161" s="72"/>
    </row>
    <row r="162" spans="2:4" x14ac:dyDescent="0.35">
      <c r="B162" s="72"/>
      <c r="C162" s="72"/>
      <c r="D162" s="72"/>
    </row>
    <row r="163" spans="2:4" x14ac:dyDescent="0.35">
      <c r="B163" s="72"/>
      <c r="C163" s="72"/>
      <c r="D163" s="72"/>
    </row>
    <row r="164" spans="2:4" x14ac:dyDescent="0.35">
      <c r="B164" s="72"/>
      <c r="C164" s="72"/>
      <c r="D164" s="72"/>
    </row>
    <row r="165" spans="2:4" x14ac:dyDescent="0.35">
      <c r="B165" s="72"/>
      <c r="C165" s="72"/>
      <c r="D165" s="72"/>
    </row>
    <row r="166" spans="2:4" x14ac:dyDescent="0.35">
      <c r="B166" s="72"/>
      <c r="C166" s="72"/>
      <c r="D166" s="72"/>
    </row>
    <row r="167" spans="2:4" x14ac:dyDescent="0.35">
      <c r="B167" s="72"/>
      <c r="C167" s="72"/>
      <c r="D167" s="72"/>
    </row>
    <row r="168" spans="2:4" x14ac:dyDescent="0.35">
      <c r="B168" s="72"/>
      <c r="C168" s="72"/>
      <c r="D168" s="72"/>
    </row>
    <row r="169" spans="2:4" x14ac:dyDescent="0.35">
      <c r="B169" s="72"/>
      <c r="C169" s="72"/>
      <c r="D169" s="72"/>
    </row>
    <row r="170" spans="2:4" x14ac:dyDescent="0.35">
      <c r="B170" s="72"/>
      <c r="C170" s="72"/>
      <c r="D170" s="72"/>
    </row>
    <row r="171" spans="2:4" x14ac:dyDescent="0.35">
      <c r="B171" s="72"/>
      <c r="C171" s="72"/>
      <c r="D171" s="72"/>
    </row>
    <row r="172" spans="2:4" x14ac:dyDescent="0.35">
      <c r="B172" s="72"/>
      <c r="C172" s="72"/>
      <c r="D172" s="72"/>
    </row>
  </sheetData>
  <mergeCells count="2">
    <mergeCell ref="A3:A4"/>
    <mergeCell ref="B3:D3"/>
  </mergeCells>
  <hyperlinks>
    <hyperlink ref="L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4"/>
  <sheetViews>
    <sheetView workbookViewId="0">
      <selection activeCell="S16" sqref="S16"/>
    </sheetView>
  </sheetViews>
  <sheetFormatPr defaultColWidth="8.7265625" defaultRowHeight="14.5" x14ac:dyDescent="0.35"/>
  <cols>
    <col min="1" max="16384" width="8.7265625" style="7"/>
  </cols>
  <sheetData>
    <row r="1" spans="1:24" ht="15.5" x14ac:dyDescent="0.35">
      <c r="A1" s="43"/>
    </row>
    <row r="2" spans="1:24" x14ac:dyDescent="0.35">
      <c r="Q2" s="140"/>
      <c r="R2" s="140"/>
      <c r="S2" s="140"/>
      <c r="T2" s="140"/>
      <c r="U2" s="140"/>
      <c r="V2" s="140"/>
      <c r="W2" s="140"/>
      <c r="X2" s="140"/>
    </row>
    <row r="3" spans="1:24" x14ac:dyDescent="0.35">
      <c r="Q3" s="140"/>
      <c r="R3" s="140"/>
      <c r="S3" s="140"/>
      <c r="T3" s="140"/>
      <c r="U3" s="140"/>
      <c r="V3" s="140"/>
      <c r="W3" s="140"/>
      <c r="X3" s="140"/>
    </row>
    <row r="4" spans="1:24" x14ac:dyDescent="0.35">
      <c r="Q4" s="140"/>
      <c r="R4" s="140"/>
      <c r="S4" s="140"/>
      <c r="T4" s="140"/>
      <c r="U4" s="140"/>
      <c r="V4" s="140"/>
      <c r="W4" s="140"/>
      <c r="X4" s="140"/>
    </row>
    <row r="5" spans="1:24" x14ac:dyDescent="0.35">
      <c r="Q5" s="140"/>
      <c r="R5" s="140"/>
      <c r="S5" s="140"/>
      <c r="T5" s="140"/>
      <c r="U5" s="140"/>
      <c r="V5" s="140"/>
      <c r="W5" s="140"/>
      <c r="X5" s="140"/>
    </row>
    <row r="6" spans="1:24" x14ac:dyDescent="0.35">
      <c r="Q6" s="140"/>
      <c r="R6" s="140"/>
      <c r="S6" s="140"/>
      <c r="T6" s="140"/>
      <c r="U6" s="140"/>
      <c r="V6" s="140"/>
      <c r="W6" s="140"/>
      <c r="X6" s="140"/>
    </row>
    <row r="7" spans="1:24" x14ac:dyDescent="0.35">
      <c r="Q7" s="140"/>
      <c r="R7" s="140"/>
      <c r="S7" s="140"/>
      <c r="T7" s="140"/>
      <c r="U7" s="140"/>
      <c r="V7" s="140"/>
      <c r="W7" s="140"/>
      <c r="X7" s="140"/>
    </row>
    <row r="8" spans="1:24" x14ac:dyDescent="0.35">
      <c r="Q8" s="140"/>
      <c r="R8" s="140"/>
      <c r="S8" s="140"/>
      <c r="T8" s="140"/>
      <c r="U8" s="140"/>
      <c r="V8" s="140"/>
      <c r="W8" s="140"/>
      <c r="X8" s="140"/>
    </row>
    <row r="9" spans="1:24" x14ac:dyDescent="0.35">
      <c r="Q9" s="140"/>
      <c r="R9" s="140"/>
      <c r="S9" s="140"/>
      <c r="T9" s="140"/>
      <c r="U9" s="140"/>
      <c r="V9" s="140"/>
      <c r="W9" s="140"/>
      <c r="X9" s="140"/>
    </row>
    <row r="10" spans="1:24" x14ac:dyDescent="0.35">
      <c r="Q10" s="140"/>
      <c r="R10" s="140"/>
      <c r="S10" s="140"/>
      <c r="T10" s="140"/>
      <c r="U10" s="140"/>
      <c r="V10" s="140"/>
      <c r="W10" s="140"/>
      <c r="X10" s="140"/>
    </row>
    <row r="11" spans="1:24" x14ac:dyDescent="0.35">
      <c r="Q11" s="140"/>
      <c r="R11" s="140"/>
      <c r="S11" s="140"/>
      <c r="T11" s="140"/>
      <c r="U11" s="140"/>
      <c r="V11" s="140"/>
      <c r="W11" s="140"/>
      <c r="X11" s="140"/>
    </row>
    <row r="12" spans="1:24" x14ac:dyDescent="0.35">
      <c r="Q12" s="140"/>
      <c r="R12" s="140"/>
      <c r="S12" s="140"/>
      <c r="T12" s="140"/>
      <c r="U12" s="140"/>
      <c r="V12" s="140"/>
      <c r="W12" s="140"/>
      <c r="X12" s="140"/>
    </row>
    <row r="13" spans="1:24" x14ac:dyDescent="0.35">
      <c r="Q13" s="140"/>
      <c r="R13" s="140"/>
      <c r="S13" s="140"/>
      <c r="T13" s="140"/>
      <c r="U13" s="140"/>
      <c r="V13" s="140"/>
      <c r="W13" s="140"/>
      <c r="X13" s="140"/>
    </row>
    <row r="14" spans="1:24" x14ac:dyDescent="0.35">
      <c r="Q14" s="140"/>
      <c r="R14" s="140"/>
      <c r="S14" s="140"/>
      <c r="T14" s="140"/>
      <c r="U14" s="140"/>
      <c r="V14" s="140"/>
      <c r="W14" s="140"/>
      <c r="X14" s="140"/>
    </row>
    <row r="15" spans="1:24" x14ac:dyDescent="0.35">
      <c r="Q15" s="140"/>
      <c r="R15" s="140"/>
      <c r="S15" s="140"/>
      <c r="T15" s="140"/>
      <c r="U15" s="140"/>
      <c r="V15" s="140"/>
      <c r="W15" s="140"/>
      <c r="X15" s="140"/>
    </row>
    <row r="16" spans="1:24" x14ac:dyDescent="0.35">
      <c r="Q16" s="140"/>
      <c r="R16" s="140"/>
      <c r="S16" s="140"/>
      <c r="T16" s="140"/>
      <c r="U16" s="140"/>
      <c r="V16" s="140"/>
      <c r="W16" s="140"/>
      <c r="X16" s="140"/>
    </row>
    <row r="17" spans="17:24" x14ac:dyDescent="0.35">
      <c r="Q17" s="140"/>
      <c r="R17" s="140"/>
      <c r="S17" s="140"/>
      <c r="T17" s="140"/>
      <c r="U17" s="140"/>
      <c r="V17" s="140"/>
      <c r="W17" s="140"/>
      <c r="X17" s="140"/>
    </row>
    <row r="18" spans="17:24" x14ac:dyDescent="0.35">
      <c r="Q18" s="140"/>
      <c r="R18" s="140"/>
      <c r="S18" s="140"/>
      <c r="T18" s="140"/>
      <c r="U18" s="140"/>
      <c r="V18" s="140"/>
      <c r="W18" s="140"/>
      <c r="X18" s="140"/>
    </row>
    <row r="19" spans="17:24" x14ac:dyDescent="0.35">
      <c r="Q19" s="140"/>
      <c r="R19" s="140"/>
      <c r="S19" s="140"/>
      <c r="T19" s="140"/>
      <c r="U19" s="140"/>
      <c r="V19" s="140"/>
      <c r="W19" s="140"/>
      <c r="X19" s="140"/>
    </row>
    <row r="20" spans="17:24" x14ac:dyDescent="0.35">
      <c r="Q20" s="140"/>
      <c r="R20" s="140"/>
      <c r="S20" s="140"/>
      <c r="T20" s="140"/>
      <c r="U20" s="140"/>
      <c r="V20" s="140"/>
      <c r="W20" s="140"/>
      <c r="X20" s="140"/>
    </row>
    <row r="21" spans="17:24" x14ac:dyDescent="0.35">
      <c r="Q21" s="140"/>
      <c r="R21" s="140"/>
      <c r="S21" s="140"/>
      <c r="T21" s="140"/>
      <c r="U21" s="140"/>
      <c r="V21" s="140"/>
      <c r="W21" s="140"/>
      <c r="X21" s="140"/>
    </row>
    <row r="22" spans="17:24" x14ac:dyDescent="0.35">
      <c r="Q22" s="140"/>
      <c r="R22" s="140"/>
      <c r="S22" s="140"/>
      <c r="T22" s="140"/>
      <c r="U22" s="140"/>
      <c r="V22" s="140"/>
      <c r="W22" s="140"/>
      <c r="X22" s="140"/>
    </row>
    <row r="23" spans="17:24" x14ac:dyDescent="0.35">
      <c r="Q23" s="140"/>
      <c r="R23" s="140"/>
      <c r="S23" s="140"/>
      <c r="T23" s="140"/>
      <c r="U23" s="140"/>
      <c r="V23" s="140"/>
      <c r="W23" s="140"/>
      <c r="X23" s="140"/>
    </row>
    <row r="24" spans="17:24" x14ac:dyDescent="0.35">
      <c r="Q24" s="140"/>
      <c r="R24" s="140"/>
      <c r="S24" s="140"/>
      <c r="T24" s="140"/>
      <c r="U24" s="140"/>
      <c r="V24" s="140"/>
      <c r="W24" s="140"/>
      <c r="X24" s="14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P68"/>
  <sheetViews>
    <sheetView showGridLines="0" zoomScale="90" zoomScaleNormal="90" workbookViewId="0">
      <pane xSplit="1" ySplit="2" topLeftCell="B41" activePane="bottomRight" state="frozen"/>
      <selection pane="topRight" activeCell="B1" sqref="B1"/>
      <selection pane="bottomLeft" activeCell="A4" sqref="A4"/>
      <selection pane="bottomRight" activeCell="C55" sqref="C55"/>
    </sheetView>
  </sheetViews>
  <sheetFormatPr defaultRowHeight="14.5" x14ac:dyDescent="0.35"/>
  <cols>
    <col min="1" max="1" width="11.26953125" bestFit="1" customWidth="1"/>
    <col min="2" max="5" width="13.7265625" customWidth="1"/>
  </cols>
  <sheetData>
    <row r="1" spans="1:16" x14ac:dyDescent="0.35">
      <c r="A1" s="1"/>
      <c r="B1" s="1"/>
      <c r="C1" s="1"/>
      <c r="D1" s="2"/>
      <c r="K1" s="33" t="s">
        <v>31</v>
      </c>
    </row>
    <row r="2" spans="1:16" ht="55.5" customHeight="1" x14ac:dyDescent="0.35">
      <c r="A2" s="47" t="s">
        <v>0</v>
      </c>
      <c r="B2" s="25" t="s">
        <v>10</v>
      </c>
      <c r="C2" s="25" t="s">
        <v>11</v>
      </c>
      <c r="D2" s="25" t="s">
        <v>12</v>
      </c>
      <c r="E2" s="26" t="s">
        <v>13</v>
      </c>
    </row>
    <row r="3" spans="1:16" x14ac:dyDescent="0.35">
      <c r="A3" s="18">
        <v>43908</v>
      </c>
      <c r="B3" s="14"/>
      <c r="C3" s="14"/>
      <c r="D3" s="15"/>
      <c r="E3" s="11"/>
      <c r="F3" s="11"/>
      <c r="G3" s="11"/>
      <c r="H3" s="11"/>
      <c r="I3" s="11"/>
      <c r="J3" s="11"/>
      <c r="K3" s="12"/>
      <c r="L3" s="12"/>
      <c r="M3" s="12"/>
      <c r="N3" s="12"/>
      <c r="O3" s="12"/>
      <c r="P3" s="12"/>
    </row>
    <row r="4" spans="1:16" x14ac:dyDescent="0.35">
      <c r="A4" s="19">
        <v>43909</v>
      </c>
      <c r="B4" s="9"/>
      <c r="C4" s="9"/>
      <c r="D4" s="10"/>
      <c r="E4" s="11"/>
      <c r="F4" s="11"/>
      <c r="G4" s="11"/>
      <c r="H4" s="11"/>
      <c r="I4" s="11"/>
      <c r="J4" s="11"/>
      <c r="K4" s="12"/>
      <c r="L4" s="12"/>
      <c r="M4" s="12"/>
      <c r="N4" s="12"/>
      <c r="O4" s="12"/>
      <c r="P4" s="12"/>
    </row>
    <row r="5" spans="1:16" x14ac:dyDescent="0.35">
      <c r="A5" s="19">
        <v>43910</v>
      </c>
      <c r="B5" s="9"/>
      <c r="C5" s="9"/>
      <c r="D5" s="10"/>
      <c r="E5" s="11"/>
      <c r="F5" s="11"/>
      <c r="G5" s="11"/>
      <c r="H5" s="11"/>
      <c r="I5" s="11"/>
      <c r="J5" s="11"/>
      <c r="K5" s="12"/>
      <c r="L5" s="12"/>
      <c r="M5" s="12"/>
      <c r="N5" s="12"/>
      <c r="O5" s="12"/>
      <c r="P5" s="12"/>
    </row>
    <row r="6" spans="1:16" x14ac:dyDescent="0.35">
      <c r="A6" s="19">
        <v>43911</v>
      </c>
      <c r="B6" s="9"/>
      <c r="C6" s="9"/>
      <c r="D6" s="10"/>
      <c r="E6" s="11"/>
      <c r="F6" s="11"/>
      <c r="G6" s="11"/>
      <c r="H6" s="11"/>
      <c r="I6" s="11"/>
      <c r="J6" s="11"/>
      <c r="K6" s="12"/>
      <c r="L6" s="12"/>
      <c r="M6" s="12"/>
      <c r="N6" s="12"/>
      <c r="O6" s="12"/>
      <c r="P6" s="12"/>
    </row>
    <row r="7" spans="1:16" x14ac:dyDescent="0.35">
      <c r="A7" s="19">
        <v>43912</v>
      </c>
      <c r="B7" s="9"/>
      <c r="C7" s="9"/>
      <c r="D7" s="10"/>
      <c r="E7" s="11"/>
      <c r="F7" s="11"/>
      <c r="G7" s="11"/>
      <c r="H7" s="11"/>
      <c r="I7" s="11"/>
      <c r="J7" s="11"/>
      <c r="K7" s="12"/>
      <c r="L7" s="12"/>
      <c r="M7" s="12"/>
      <c r="N7" s="12"/>
      <c r="O7" s="12"/>
      <c r="P7" s="12"/>
    </row>
    <row r="8" spans="1:16" x14ac:dyDescent="0.35">
      <c r="A8" s="19">
        <v>43913</v>
      </c>
      <c r="B8" s="9"/>
      <c r="C8" s="9"/>
      <c r="D8" s="10"/>
      <c r="E8" s="11"/>
      <c r="F8" s="11"/>
      <c r="G8" s="11"/>
      <c r="H8" s="11"/>
      <c r="I8" s="11"/>
      <c r="J8" s="11"/>
      <c r="K8" s="12"/>
      <c r="L8" s="12"/>
      <c r="M8" s="12"/>
      <c r="N8" s="12"/>
      <c r="O8" s="12"/>
      <c r="P8" s="12"/>
    </row>
    <row r="9" spans="1:16" x14ac:dyDescent="0.35">
      <c r="A9" s="19">
        <v>43914</v>
      </c>
      <c r="B9" s="9"/>
      <c r="C9" s="9"/>
      <c r="D9" s="10"/>
      <c r="E9" s="11"/>
      <c r="F9" s="11"/>
      <c r="G9" s="11"/>
      <c r="H9" s="11"/>
      <c r="I9" s="11"/>
      <c r="J9" s="11"/>
      <c r="K9" s="12"/>
      <c r="L9" s="12"/>
      <c r="M9" s="12"/>
      <c r="N9" s="12"/>
      <c r="O9" s="12"/>
      <c r="P9" s="12"/>
    </row>
    <row r="10" spans="1:16" x14ac:dyDescent="0.35">
      <c r="A10" s="19">
        <v>43915</v>
      </c>
      <c r="B10" s="9"/>
      <c r="C10" s="9"/>
      <c r="D10" s="10"/>
      <c r="E10" s="11"/>
      <c r="F10" s="11"/>
      <c r="G10" s="11"/>
      <c r="H10" s="11"/>
      <c r="I10" s="11"/>
      <c r="J10" s="11"/>
      <c r="K10" s="12"/>
      <c r="L10" s="12"/>
      <c r="M10" s="12"/>
      <c r="N10" s="12"/>
      <c r="O10" s="12"/>
      <c r="P10" s="12"/>
    </row>
    <row r="11" spans="1:16" x14ac:dyDescent="0.35">
      <c r="A11" s="19">
        <v>43916</v>
      </c>
      <c r="B11" s="9"/>
      <c r="C11" s="9"/>
      <c r="D11" s="10"/>
      <c r="E11" s="11"/>
      <c r="F11" s="11"/>
      <c r="G11" s="11"/>
      <c r="H11" s="11"/>
      <c r="I11" s="11"/>
      <c r="J11" s="11"/>
      <c r="K11" s="12"/>
      <c r="L11" s="12"/>
      <c r="M11" s="12"/>
      <c r="N11" s="12"/>
      <c r="O11" s="12"/>
      <c r="P11" s="12"/>
    </row>
    <row r="12" spans="1:16" x14ac:dyDescent="0.35">
      <c r="A12" s="19">
        <v>43917</v>
      </c>
      <c r="B12" s="9"/>
      <c r="C12" s="9"/>
      <c r="D12" s="10"/>
      <c r="E12" s="80"/>
      <c r="F12" s="11"/>
      <c r="G12" s="11"/>
      <c r="H12" s="11"/>
      <c r="I12" s="11"/>
      <c r="J12" s="11"/>
      <c r="K12" s="12"/>
      <c r="L12" s="12"/>
      <c r="M12" s="12"/>
      <c r="N12" s="12"/>
      <c r="O12" s="12"/>
      <c r="P12" s="12"/>
    </row>
    <row r="13" spans="1:16" x14ac:dyDescent="0.35">
      <c r="A13" s="19">
        <v>43918</v>
      </c>
      <c r="B13" s="9"/>
      <c r="C13" s="9"/>
      <c r="D13" s="10"/>
      <c r="E13" s="80"/>
      <c r="F13" s="11"/>
      <c r="G13" s="11"/>
      <c r="H13" s="11"/>
      <c r="I13" s="11"/>
      <c r="J13" s="11"/>
      <c r="K13" s="12"/>
      <c r="L13" s="12"/>
      <c r="M13" s="12"/>
      <c r="N13" s="12"/>
      <c r="O13" s="12"/>
      <c r="P13" s="12"/>
    </row>
    <row r="14" spans="1:16" x14ac:dyDescent="0.35">
      <c r="A14" s="19">
        <v>43919</v>
      </c>
      <c r="B14" s="9"/>
      <c r="C14" s="9"/>
      <c r="D14" s="10"/>
      <c r="E14" s="80"/>
      <c r="F14" s="11"/>
      <c r="G14" s="11"/>
      <c r="H14" s="11"/>
      <c r="I14" s="11"/>
      <c r="J14" s="11"/>
      <c r="K14" s="12"/>
      <c r="L14" s="12"/>
      <c r="M14" s="12"/>
      <c r="N14" s="12"/>
      <c r="O14" s="12"/>
      <c r="P14" s="12"/>
    </row>
    <row r="15" spans="1:16" x14ac:dyDescent="0.35">
      <c r="A15" s="19">
        <v>43920</v>
      </c>
      <c r="B15" s="9"/>
      <c r="C15" s="9"/>
      <c r="D15" s="10"/>
      <c r="E15" s="80"/>
      <c r="F15" s="11"/>
      <c r="G15" s="11"/>
      <c r="H15" s="11"/>
      <c r="I15" s="11"/>
      <c r="J15" s="11"/>
      <c r="K15" s="12"/>
      <c r="L15" s="12"/>
      <c r="M15" s="12"/>
      <c r="N15" s="12"/>
      <c r="O15" s="12"/>
      <c r="P15" s="12"/>
    </row>
    <row r="16" spans="1:16" x14ac:dyDescent="0.35">
      <c r="A16" s="19">
        <v>43921</v>
      </c>
      <c r="B16" s="9"/>
      <c r="C16" s="9"/>
      <c r="D16" s="10"/>
      <c r="E16" s="80"/>
      <c r="F16" s="11"/>
      <c r="G16" s="11"/>
      <c r="H16" s="11"/>
      <c r="I16" s="11"/>
      <c r="J16" s="11"/>
      <c r="K16" s="12"/>
      <c r="L16" s="12"/>
      <c r="M16" s="12"/>
      <c r="N16" s="12"/>
      <c r="O16" s="12"/>
      <c r="P16" s="12"/>
    </row>
    <row r="17" spans="1:16" x14ac:dyDescent="0.35">
      <c r="A17" s="19">
        <v>43922</v>
      </c>
      <c r="B17" s="9">
        <v>4354</v>
      </c>
      <c r="C17" s="9">
        <v>467</v>
      </c>
      <c r="D17" s="10">
        <v>4898</v>
      </c>
      <c r="E17" s="72">
        <f>SUM(B17:D17)</f>
        <v>9719</v>
      </c>
      <c r="F17" s="11"/>
      <c r="G17" s="11"/>
      <c r="H17" s="12"/>
      <c r="I17" s="11"/>
      <c r="J17" s="11"/>
      <c r="K17" s="12"/>
      <c r="L17" s="12"/>
      <c r="M17" s="12"/>
      <c r="N17" s="12"/>
      <c r="O17" s="12"/>
      <c r="P17" s="12"/>
    </row>
    <row r="18" spans="1:16" x14ac:dyDescent="0.35">
      <c r="A18" s="19">
        <v>43923</v>
      </c>
      <c r="B18" s="9">
        <v>4378</v>
      </c>
      <c r="C18" s="9">
        <v>435</v>
      </c>
      <c r="D18" s="10">
        <v>5578</v>
      </c>
      <c r="E18" s="72">
        <f t="shared" ref="E18:E35" si="0">SUM(B18:D18)</f>
        <v>10391</v>
      </c>
      <c r="F18" s="11"/>
      <c r="G18" s="11"/>
      <c r="H18" s="12"/>
      <c r="I18" s="11"/>
      <c r="J18" s="11"/>
      <c r="K18" s="12"/>
      <c r="L18" s="12"/>
      <c r="M18" s="12"/>
      <c r="N18" s="12"/>
      <c r="O18" s="12"/>
      <c r="P18" s="12"/>
    </row>
    <row r="19" spans="1:16" x14ac:dyDescent="0.35">
      <c r="A19" s="19">
        <v>43924</v>
      </c>
      <c r="B19" s="9">
        <v>4403</v>
      </c>
      <c r="C19" s="9">
        <v>399</v>
      </c>
      <c r="D19" s="10">
        <v>5699</v>
      </c>
      <c r="E19" s="72">
        <f t="shared" si="0"/>
        <v>10501</v>
      </c>
      <c r="F19" s="11"/>
      <c r="G19" s="11"/>
      <c r="H19" s="12"/>
      <c r="I19" s="11"/>
      <c r="J19" s="11"/>
      <c r="K19" s="12"/>
      <c r="L19" s="12"/>
      <c r="M19" s="12"/>
      <c r="N19" s="12"/>
      <c r="O19" s="12"/>
      <c r="P19" s="12"/>
    </row>
    <row r="20" spans="1:16" x14ac:dyDescent="0.35">
      <c r="A20" s="19">
        <v>43925</v>
      </c>
      <c r="B20" s="9">
        <v>4227</v>
      </c>
      <c r="C20" s="9">
        <v>365</v>
      </c>
      <c r="D20" s="10">
        <v>5170</v>
      </c>
      <c r="E20" s="72">
        <f t="shared" si="0"/>
        <v>9762</v>
      </c>
      <c r="F20" s="11"/>
      <c r="G20" s="11"/>
      <c r="H20" s="12"/>
      <c r="I20" s="11"/>
      <c r="J20" s="11"/>
      <c r="K20" s="12"/>
      <c r="L20" s="12"/>
      <c r="M20" s="12"/>
      <c r="N20" s="12"/>
      <c r="O20" s="12"/>
      <c r="P20" s="12"/>
    </row>
    <row r="21" spans="1:16" x14ac:dyDescent="0.35">
      <c r="A21" s="19">
        <v>43926</v>
      </c>
      <c r="B21" s="9">
        <v>4192</v>
      </c>
      <c r="C21" s="9">
        <v>342</v>
      </c>
      <c r="D21" s="10">
        <v>5117</v>
      </c>
      <c r="E21" s="72">
        <f t="shared" si="0"/>
        <v>9651</v>
      </c>
      <c r="F21" s="11"/>
      <c r="G21" s="11"/>
      <c r="H21" s="12"/>
      <c r="I21" s="11"/>
      <c r="J21" s="11"/>
      <c r="K21" s="12"/>
      <c r="L21" s="12"/>
      <c r="M21" s="12"/>
      <c r="N21" s="12"/>
      <c r="O21" s="12"/>
      <c r="P21" s="12"/>
    </row>
    <row r="22" spans="1:16" x14ac:dyDescent="0.35">
      <c r="A22" s="19">
        <v>43927</v>
      </c>
      <c r="B22" s="9">
        <v>3138</v>
      </c>
      <c r="C22" s="9">
        <v>264</v>
      </c>
      <c r="D22" s="10">
        <v>4045</v>
      </c>
      <c r="E22" s="72">
        <f t="shared" si="0"/>
        <v>7447</v>
      </c>
      <c r="F22" s="11"/>
      <c r="G22" s="11"/>
      <c r="H22" s="12"/>
      <c r="I22" s="11"/>
      <c r="J22" s="11"/>
      <c r="K22" s="12"/>
      <c r="L22" s="12"/>
      <c r="M22" s="12"/>
      <c r="N22" s="12"/>
      <c r="O22" s="12"/>
      <c r="P22" s="12"/>
    </row>
    <row r="23" spans="1:16" x14ac:dyDescent="0.35">
      <c r="A23" s="19">
        <v>43928</v>
      </c>
      <c r="B23" s="9">
        <v>3342</v>
      </c>
      <c r="C23" s="9">
        <v>252</v>
      </c>
      <c r="D23" s="10">
        <v>4315</v>
      </c>
      <c r="E23" s="72">
        <f t="shared" si="0"/>
        <v>7909</v>
      </c>
      <c r="F23" s="11"/>
      <c r="G23" s="11"/>
      <c r="H23" s="12"/>
      <c r="I23" s="11"/>
      <c r="J23" s="11"/>
      <c r="K23" s="12"/>
      <c r="L23" s="12"/>
      <c r="M23" s="12"/>
      <c r="N23" s="12"/>
      <c r="O23" s="12"/>
      <c r="P23" s="12"/>
    </row>
    <row r="24" spans="1:16" x14ac:dyDescent="0.35">
      <c r="A24" s="19">
        <v>43929</v>
      </c>
      <c r="B24" s="9">
        <v>3777</v>
      </c>
      <c r="C24" s="9">
        <v>287</v>
      </c>
      <c r="D24" s="10">
        <v>4699</v>
      </c>
      <c r="E24" s="72">
        <f t="shared" si="0"/>
        <v>8763</v>
      </c>
      <c r="F24" s="11"/>
      <c r="G24" s="11"/>
      <c r="H24" s="12"/>
      <c r="I24" s="11"/>
      <c r="J24" s="11"/>
      <c r="K24" s="12"/>
      <c r="L24" s="12"/>
      <c r="M24" s="12"/>
      <c r="N24" s="12"/>
      <c r="O24" s="12"/>
      <c r="P24" s="12"/>
    </row>
    <row r="25" spans="1:16" x14ac:dyDescent="0.35">
      <c r="A25" s="19">
        <v>43930</v>
      </c>
      <c r="B25" s="9">
        <v>3601</v>
      </c>
      <c r="C25" s="9">
        <v>269</v>
      </c>
      <c r="D25" s="10">
        <v>4493</v>
      </c>
      <c r="E25" s="72">
        <f t="shared" si="0"/>
        <v>8363</v>
      </c>
      <c r="F25" s="11"/>
      <c r="G25" s="11"/>
      <c r="H25" s="12"/>
      <c r="I25" s="11"/>
      <c r="J25" s="11"/>
      <c r="K25" s="12"/>
      <c r="L25" s="12"/>
      <c r="M25" s="12"/>
      <c r="N25" s="12"/>
      <c r="O25" s="12"/>
      <c r="P25" s="12"/>
    </row>
    <row r="26" spans="1:16" x14ac:dyDescent="0.35">
      <c r="A26" s="19">
        <v>43931</v>
      </c>
      <c r="B26" s="17">
        <v>3448</v>
      </c>
      <c r="C26" s="17">
        <v>243</v>
      </c>
      <c r="D26" s="17">
        <v>3967</v>
      </c>
      <c r="E26" s="71">
        <f t="shared" si="0"/>
        <v>7658</v>
      </c>
      <c r="F26" s="11"/>
      <c r="G26" s="11"/>
      <c r="H26" s="12"/>
      <c r="I26" s="11"/>
      <c r="J26" s="11"/>
      <c r="K26" s="12"/>
      <c r="L26" s="12"/>
      <c r="M26" s="12"/>
      <c r="N26" s="12"/>
      <c r="O26" s="12"/>
      <c r="P26" s="12"/>
    </row>
    <row r="27" spans="1:16" x14ac:dyDescent="0.35">
      <c r="A27" s="21">
        <v>43932</v>
      </c>
      <c r="B27" s="17">
        <v>3397</v>
      </c>
      <c r="C27" s="17">
        <v>233</v>
      </c>
      <c r="D27" s="17">
        <v>3776</v>
      </c>
      <c r="E27" s="71">
        <f t="shared" si="0"/>
        <v>7406</v>
      </c>
      <c r="F27" s="11"/>
      <c r="G27" s="11"/>
      <c r="H27" s="12"/>
      <c r="I27" s="11"/>
      <c r="J27" s="11"/>
      <c r="K27" s="12"/>
      <c r="L27" s="12"/>
      <c r="M27" s="12"/>
      <c r="N27" s="12"/>
      <c r="O27" s="12"/>
      <c r="P27" s="12"/>
    </row>
    <row r="28" spans="1:16" x14ac:dyDescent="0.35">
      <c r="A28" s="21">
        <v>43933</v>
      </c>
      <c r="B28" s="9">
        <v>3387</v>
      </c>
      <c r="C28" s="9">
        <v>229</v>
      </c>
      <c r="D28" s="9">
        <v>3696</v>
      </c>
      <c r="E28" s="71">
        <f t="shared" si="0"/>
        <v>7312</v>
      </c>
      <c r="H28" s="12"/>
    </row>
    <row r="29" spans="1:16" x14ac:dyDescent="0.35">
      <c r="A29" s="21">
        <v>43934</v>
      </c>
      <c r="B29" s="9">
        <v>2980</v>
      </c>
      <c r="C29" s="9">
        <v>195</v>
      </c>
      <c r="D29" s="9">
        <v>3155</v>
      </c>
      <c r="E29" s="71">
        <f t="shared" si="0"/>
        <v>6330</v>
      </c>
      <c r="H29" s="12"/>
    </row>
    <row r="30" spans="1:16" x14ac:dyDescent="0.35">
      <c r="A30" s="21">
        <v>43935</v>
      </c>
      <c r="B30" s="9">
        <v>3209</v>
      </c>
      <c r="C30" s="9">
        <v>219</v>
      </c>
      <c r="D30" s="9">
        <v>3665</v>
      </c>
      <c r="E30" s="71">
        <f t="shared" si="0"/>
        <v>7093</v>
      </c>
    </row>
    <row r="31" spans="1:16" x14ac:dyDescent="0.35">
      <c r="A31" s="21">
        <v>43936</v>
      </c>
      <c r="B31" s="9">
        <v>3321</v>
      </c>
      <c r="C31" s="9">
        <v>213</v>
      </c>
      <c r="D31" s="9">
        <v>3801</v>
      </c>
      <c r="E31" s="71">
        <f t="shared" si="0"/>
        <v>7335</v>
      </c>
    </row>
    <row r="32" spans="1:16" x14ac:dyDescent="0.35">
      <c r="A32" s="21">
        <v>43937</v>
      </c>
      <c r="B32" s="9">
        <v>3453</v>
      </c>
      <c r="C32" s="9">
        <v>227</v>
      </c>
      <c r="D32" s="9">
        <v>3972</v>
      </c>
      <c r="E32" s="71">
        <f t="shared" si="0"/>
        <v>7652</v>
      </c>
    </row>
    <row r="33" spans="1:6" x14ac:dyDescent="0.35">
      <c r="A33" s="21">
        <v>43938</v>
      </c>
      <c r="B33" s="9">
        <v>3740</v>
      </c>
      <c r="C33" s="9">
        <v>245</v>
      </c>
      <c r="D33" s="9">
        <v>3946</v>
      </c>
      <c r="E33" s="71">
        <f t="shared" si="0"/>
        <v>7931</v>
      </c>
    </row>
    <row r="34" spans="1:6" x14ac:dyDescent="0.35">
      <c r="A34" s="21">
        <v>43939</v>
      </c>
      <c r="B34" s="9">
        <v>3363</v>
      </c>
      <c r="C34" s="2">
        <v>220</v>
      </c>
      <c r="D34" s="78">
        <v>3759</v>
      </c>
      <c r="E34" s="71">
        <f t="shared" si="0"/>
        <v>7342</v>
      </c>
    </row>
    <row r="35" spans="1:6" x14ac:dyDescent="0.35">
      <c r="A35" s="21">
        <v>43940</v>
      </c>
      <c r="B35" s="9">
        <v>3425</v>
      </c>
      <c r="C35" s="2">
        <v>215</v>
      </c>
      <c r="D35" s="78">
        <v>3870</v>
      </c>
      <c r="E35" s="71">
        <f t="shared" si="0"/>
        <v>7510</v>
      </c>
    </row>
    <row r="36" spans="1:6" x14ac:dyDescent="0.35">
      <c r="A36" s="21">
        <v>43941</v>
      </c>
      <c r="B36" s="9">
        <v>3253</v>
      </c>
      <c r="C36" s="2">
        <v>217</v>
      </c>
      <c r="D36" s="78">
        <v>3501</v>
      </c>
      <c r="E36" s="71">
        <v>6971</v>
      </c>
    </row>
    <row r="37" spans="1:6" x14ac:dyDescent="0.35">
      <c r="A37" s="21">
        <v>43942</v>
      </c>
      <c r="B37" s="9">
        <v>3348</v>
      </c>
      <c r="C37" s="2">
        <v>237</v>
      </c>
      <c r="D37" s="78">
        <v>3625</v>
      </c>
      <c r="E37" s="71">
        <v>7210</v>
      </c>
    </row>
    <row r="38" spans="1:6" x14ac:dyDescent="0.35">
      <c r="A38" s="21">
        <v>43943</v>
      </c>
      <c r="B38" s="12">
        <v>3434</v>
      </c>
      <c r="C38" s="12">
        <v>233</v>
      </c>
      <c r="D38" s="12">
        <v>3680</v>
      </c>
      <c r="E38" s="126">
        <f>SUM(B38:D38)</f>
        <v>7347</v>
      </c>
    </row>
    <row r="39" spans="1:6" x14ac:dyDescent="0.35">
      <c r="A39" s="21">
        <v>43944</v>
      </c>
      <c r="B39" s="9">
        <v>3496</v>
      </c>
      <c r="C39" s="2">
        <v>237</v>
      </c>
      <c r="D39" s="78">
        <v>3834</v>
      </c>
      <c r="E39" s="71">
        <v>7567</v>
      </c>
    </row>
    <row r="40" spans="1:6" x14ac:dyDescent="0.35">
      <c r="A40" s="21">
        <v>43945</v>
      </c>
      <c r="B40" s="9">
        <v>3530</v>
      </c>
      <c r="C40" s="2">
        <v>233</v>
      </c>
      <c r="D40" s="78">
        <v>3913</v>
      </c>
      <c r="E40" s="71">
        <v>7676</v>
      </c>
    </row>
    <row r="41" spans="1:6" x14ac:dyDescent="0.35">
      <c r="A41" s="21">
        <v>43946</v>
      </c>
      <c r="B41" s="9">
        <v>3185</v>
      </c>
      <c r="C41" s="2">
        <v>212</v>
      </c>
      <c r="D41" s="78">
        <v>3665</v>
      </c>
      <c r="E41" s="71">
        <v>7062</v>
      </c>
    </row>
    <row r="42" spans="1:6" x14ac:dyDescent="0.35">
      <c r="A42" s="21">
        <v>43947</v>
      </c>
      <c r="B42" s="9">
        <v>3202</v>
      </c>
      <c r="C42" s="2">
        <v>210</v>
      </c>
      <c r="D42" s="78">
        <v>3792</v>
      </c>
      <c r="E42" s="71">
        <f>SUM(B42:D42)</f>
        <v>7204</v>
      </c>
    </row>
    <row r="43" spans="1:6" x14ac:dyDescent="0.35">
      <c r="A43" s="21">
        <v>43948</v>
      </c>
      <c r="B43" s="9">
        <v>3217</v>
      </c>
      <c r="C43" s="2">
        <v>193</v>
      </c>
      <c r="D43" s="78">
        <v>3364</v>
      </c>
      <c r="E43" s="71">
        <v>6774</v>
      </c>
    </row>
    <row r="44" spans="1:6" x14ac:dyDescent="0.35">
      <c r="A44" s="21">
        <v>43949</v>
      </c>
      <c r="B44" s="9">
        <v>3263</v>
      </c>
      <c r="C44" s="2">
        <v>210</v>
      </c>
      <c r="D44" s="78">
        <v>3540</v>
      </c>
      <c r="E44" s="71">
        <v>7013</v>
      </c>
    </row>
    <row r="45" spans="1:6" x14ac:dyDescent="0.35">
      <c r="A45" s="21">
        <v>43950</v>
      </c>
      <c r="B45" s="9">
        <v>3346</v>
      </c>
      <c r="C45" s="2">
        <v>221</v>
      </c>
      <c r="D45" s="78">
        <v>3636</v>
      </c>
      <c r="E45" s="71">
        <v>7203</v>
      </c>
    </row>
    <row r="46" spans="1:6" x14ac:dyDescent="0.35">
      <c r="A46" s="21">
        <v>43951</v>
      </c>
      <c r="B46" s="9">
        <v>3455</v>
      </c>
      <c r="C46" s="2">
        <v>235</v>
      </c>
      <c r="D46" s="78">
        <v>3778</v>
      </c>
      <c r="E46" s="71">
        <v>7468</v>
      </c>
      <c r="F46" s="12"/>
    </row>
    <row r="47" spans="1:6" x14ac:dyDescent="0.35">
      <c r="A47" s="21">
        <v>43952</v>
      </c>
      <c r="B47" s="9">
        <v>3427</v>
      </c>
      <c r="C47" s="2">
        <v>206</v>
      </c>
      <c r="D47" s="78">
        <v>3575</v>
      </c>
      <c r="E47" s="71">
        <v>7208</v>
      </c>
      <c r="F47" s="12"/>
    </row>
    <row r="48" spans="1:6" x14ac:dyDescent="0.35">
      <c r="A48" s="21">
        <v>43953</v>
      </c>
      <c r="B48" s="9">
        <v>3238</v>
      </c>
      <c r="C48" s="2">
        <v>187</v>
      </c>
      <c r="D48" s="78">
        <v>3155</v>
      </c>
      <c r="E48" s="71">
        <v>6580</v>
      </c>
      <c r="F48" s="12"/>
    </row>
    <row r="49" spans="1:6" x14ac:dyDescent="0.35">
      <c r="A49" s="21">
        <v>43954</v>
      </c>
      <c r="B49" s="9">
        <v>3281</v>
      </c>
      <c r="C49" s="2">
        <v>186</v>
      </c>
      <c r="D49" s="78">
        <v>3141</v>
      </c>
      <c r="E49" s="71">
        <f>SUM(B49:D49)</f>
        <v>6608</v>
      </c>
      <c r="F49" s="12"/>
    </row>
    <row r="50" spans="1:6" x14ac:dyDescent="0.35">
      <c r="A50" s="21">
        <v>43955</v>
      </c>
      <c r="B50" s="9">
        <v>2690</v>
      </c>
      <c r="C50" s="2">
        <v>181</v>
      </c>
      <c r="D50" s="78">
        <v>2589</v>
      </c>
      <c r="E50" s="71">
        <v>5460</v>
      </c>
      <c r="F50" s="12"/>
    </row>
    <row r="51" spans="1:6" x14ac:dyDescent="0.35">
      <c r="A51" s="21">
        <v>43956</v>
      </c>
      <c r="B51" s="9">
        <v>2867</v>
      </c>
      <c r="C51" s="2">
        <v>196</v>
      </c>
      <c r="D51" s="78">
        <v>2965</v>
      </c>
      <c r="E51" s="71">
        <v>6028</v>
      </c>
      <c r="F51" s="12"/>
    </row>
    <row r="52" spans="1:6" x14ac:dyDescent="0.35">
      <c r="A52" s="21">
        <v>43957</v>
      </c>
      <c r="B52" s="9">
        <v>2985</v>
      </c>
      <c r="C52" s="2">
        <v>209</v>
      </c>
      <c r="D52" s="78">
        <v>3117</v>
      </c>
      <c r="E52" s="71">
        <v>6311</v>
      </c>
      <c r="F52" s="12"/>
    </row>
    <row r="53" spans="1:6" x14ac:dyDescent="0.35">
      <c r="A53" s="21">
        <v>43958</v>
      </c>
      <c r="B53" s="9">
        <v>3096</v>
      </c>
      <c r="C53" s="2">
        <v>198</v>
      </c>
      <c r="D53" s="78">
        <v>3233</v>
      </c>
      <c r="E53" s="71">
        <f>SUM(B53:D53)</f>
        <v>6527</v>
      </c>
      <c r="F53" s="12"/>
    </row>
    <row r="54" spans="1:6" x14ac:dyDescent="0.35">
      <c r="A54" s="21"/>
      <c r="B54" s="9"/>
      <c r="C54" s="2"/>
      <c r="D54" s="78"/>
      <c r="E54" s="71"/>
      <c r="F54" s="12"/>
    </row>
    <row r="55" spans="1:6" x14ac:dyDescent="0.35">
      <c r="A55" s="21"/>
      <c r="B55" s="9"/>
      <c r="C55" s="2"/>
      <c r="D55" s="78"/>
      <c r="E55" s="71"/>
      <c r="F55" s="12"/>
    </row>
    <row r="56" spans="1:6" x14ac:dyDescent="0.35">
      <c r="A56" s="21"/>
      <c r="B56" s="9"/>
      <c r="C56" s="2"/>
      <c r="D56" s="78"/>
      <c r="E56" s="71"/>
      <c r="F56" s="12"/>
    </row>
    <row r="57" spans="1:6" x14ac:dyDescent="0.35">
      <c r="A57" s="21"/>
      <c r="B57" s="9"/>
      <c r="C57" s="2"/>
      <c r="D57" s="78"/>
      <c r="E57" s="71"/>
      <c r="F57" s="12"/>
    </row>
    <row r="58" spans="1:6" x14ac:dyDescent="0.35">
      <c r="A58" s="21"/>
      <c r="B58" s="9"/>
      <c r="C58" s="2"/>
      <c r="D58" s="78"/>
      <c r="E58" s="71"/>
      <c r="F58" s="12"/>
    </row>
    <row r="59" spans="1:6" x14ac:dyDescent="0.35">
      <c r="B59" s="139"/>
      <c r="C59" s="139"/>
      <c r="D59" s="139"/>
      <c r="E59" s="139"/>
      <c r="F59" s="12"/>
    </row>
    <row r="60" spans="1:6" x14ac:dyDescent="0.35">
      <c r="B60" s="139"/>
      <c r="C60" s="139"/>
      <c r="D60" s="139"/>
      <c r="E60" s="139"/>
      <c r="F60" s="12"/>
    </row>
    <row r="61" spans="1:6" x14ac:dyDescent="0.35">
      <c r="B61" s="139"/>
      <c r="C61" s="139"/>
      <c r="D61" s="139"/>
      <c r="E61" s="139"/>
      <c r="F61" s="12"/>
    </row>
    <row r="62" spans="1:6" x14ac:dyDescent="0.35">
      <c r="B62" s="139"/>
      <c r="C62" s="139"/>
      <c r="D62" s="139"/>
      <c r="E62" s="139"/>
      <c r="F62" s="12"/>
    </row>
    <row r="63" spans="1:6" x14ac:dyDescent="0.35">
      <c r="B63" s="139"/>
      <c r="C63" s="139"/>
      <c r="D63" s="139"/>
      <c r="E63" s="139"/>
      <c r="F63" s="12"/>
    </row>
    <row r="64" spans="1:6" x14ac:dyDescent="0.35">
      <c r="B64" s="139"/>
      <c r="C64" s="139"/>
      <c r="D64" s="139"/>
      <c r="E64" s="139"/>
      <c r="F64" s="12"/>
    </row>
    <row r="65" spans="2:6" x14ac:dyDescent="0.35">
      <c r="B65" s="139"/>
      <c r="C65" s="139"/>
      <c r="D65" s="139"/>
      <c r="E65" s="139"/>
      <c r="F65" s="12"/>
    </row>
    <row r="66" spans="2:6" x14ac:dyDescent="0.35">
      <c r="B66" s="139"/>
      <c r="C66" s="139"/>
      <c r="D66" s="139"/>
      <c r="E66" s="139"/>
      <c r="F66" s="12"/>
    </row>
    <row r="67" spans="2:6" x14ac:dyDescent="0.35">
      <c r="B67" s="139"/>
      <c r="C67" s="139"/>
      <c r="D67" s="139"/>
      <c r="E67" s="139"/>
      <c r="F67" s="12"/>
    </row>
    <row r="68" spans="2:6" x14ac:dyDescent="0.35">
      <c r="B68" s="12"/>
      <c r="C68" s="12"/>
      <c r="D68" s="12"/>
      <c r="E68" s="12"/>
      <c r="F68" s="1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26953125" defaultRowHeight="14.5" x14ac:dyDescent="0.35"/>
  <cols>
    <col min="1" max="16384" width="9.26953125" style="7"/>
  </cols>
  <sheetData>
    <row r="1" spans="1:17" ht="15.5" x14ac:dyDescent="0.35">
      <c r="A1" s="8"/>
      <c r="Q1" s="33" t="s">
        <v>31</v>
      </c>
    </row>
    <row r="26" ht="86.25" customHeight="1" x14ac:dyDescent="0.35"/>
  </sheetData>
  <hyperlinks>
    <hyperlink ref="Q1" location="Contents!A1" display="Contents page"/>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U31"/>
  <sheetViews>
    <sheetView showGridLines="0" topLeftCell="B16" zoomScale="90" zoomScaleNormal="90" workbookViewId="0">
      <selection activeCell="U1" sqref="U1"/>
    </sheetView>
  </sheetViews>
  <sheetFormatPr defaultRowHeight="14.5" x14ac:dyDescent="0.35"/>
  <cols>
    <col min="1" max="1" width="9.26953125" customWidth="1"/>
    <col min="2" max="2" width="23.7265625" customWidth="1"/>
    <col min="3" max="3" width="20.7265625" customWidth="1"/>
    <col min="4" max="4" width="26.26953125" customWidth="1"/>
    <col min="5" max="5" width="4.26953125" customWidth="1"/>
    <col min="6" max="6" width="20" customWidth="1"/>
    <col min="7" max="7" width="23.26953125" customWidth="1"/>
    <col min="8" max="8" width="4.26953125" customWidth="1"/>
    <col min="9" max="9" width="23.26953125" customWidth="1"/>
    <col min="10" max="10" width="19.26953125" customWidth="1"/>
  </cols>
  <sheetData>
    <row r="1" spans="1:21" x14ac:dyDescent="0.35">
      <c r="A1" s="1" t="s">
        <v>70</v>
      </c>
      <c r="B1" s="1"/>
      <c r="C1" s="1"/>
      <c r="D1" s="1"/>
      <c r="E1" s="1"/>
      <c r="F1" s="1"/>
      <c r="G1" s="2"/>
      <c r="H1" s="2"/>
      <c r="U1" s="33" t="s">
        <v>31</v>
      </c>
    </row>
    <row r="2" spans="1:21" ht="15.65" customHeight="1" x14ac:dyDescent="0.35">
      <c r="A2" s="2"/>
      <c r="B2" s="2"/>
      <c r="C2" s="2"/>
      <c r="D2" s="2"/>
      <c r="E2" s="2"/>
      <c r="F2" s="2"/>
      <c r="G2" s="2"/>
      <c r="H2" s="2"/>
    </row>
    <row r="3" spans="1:21" ht="62.9" customHeight="1" x14ac:dyDescent="0.35">
      <c r="A3" s="99" t="s">
        <v>0</v>
      </c>
      <c r="B3" s="68" t="s">
        <v>80</v>
      </c>
      <c r="C3" s="68" t="s">
        <v>71</v>
      </c>
      <c r="D3" s="68" t="s">
        <v>81</v>
      </c>
      <c r="E3" s="100"/>
      <c r="F3" s="68" t="s">
        <v>82</v>
      </c>
      <c r="G3" s="68" t="s">
        <v>72</v>
      </c>
      <c r="H3" s="101"/>
      <c r="I3" s="68" t="s">
        <v>83</v>
      </c>
      <c r="J3" s="68" t="s">
        <v>84</v>
      </c>
    </row>
    <row r="4" spans="1:21" x14ac:dyDescent="0.35">
      <c r="A4" s="36">
        <v>43932</v>
      </c>
      <c r="B4" s="13">
        <v>406</v>
      </c>
      <c r="C4" s="102">
        <v>0.37</v>
      </c>
      <c r="D4" s="103">
        <v>202</v>
      </c>
      <c r="E4" s="103"/>
      <c r="F4" s="102" t="s">
        <v>73</v>
      </c>
      <c r="G4" s="102" t="s">
        <v>73</v>
      </c>
      <c r="H4" s="104"/>
      <c r="I4" s="103">
        <v>1095</v>
      </c>
      <c r="J4" s="103">
        <v>35</v>
      </c>
      <c r="K4" s="11"/>
      <c r="L4" s="11"/>
      <c r="M4" s="12"/>
      <c r="N4" s="12"/>
      <c r="O4" s="12"/>
      <c r="P4" s="12"/>
      <c r="Q4" s="12"/>
      <c r="R4" s="12"/>
    </row>
    <row r="5" spans="1:21" x14ac:dyDescent="0.35">
      <c r="A5" s="36">
        <v>43933</v>
      </c>
      <c r="B5" s="16">
        <v>408</v>
      </c>
      <c r="C5" s="102">
        <v>0.38</v>
      </c>
      <c r="D5" s="103">
        <v>204</v>
      </c>
      <c r="E5" s="103"/>
      <c r="F5" s="102" t="s">
        <v>73</v>
      </c>
      <c r="G5" s="102" t="s">
        <v>73</v>
      </c>
      <c r="H5" s="102"/>
      <c r="I5" s="103">
        <v>1124</v>
      </c>
      <c r="J5" s="103">
        <v>29</v>
      </c>
    </row>
    <row r="6" spans="1:21" x14ac:dyDescent="0.35">
      <c r="A6" s="36">
        <v>43934</v>
      </c>
      <c r="B6" s="16">
        <v>414</v>
      </c>
      <c r="C6" s="102">
        <v>0.38</v>
      </c>
      <c r="D6" s="103">
        <v>214</v>
      </c>
      <c r="E6" s="103"/>
      <c r="F6" s="102" t="s">
        <v>73</v>
      </c>
      <c r="G6" s="102" t="s">
        <v>73</v>
      </c>
      <c r="H6" s="102"/>
      <c r="I6" s="103">
        <v>1209</v>
      </c>
      <c r="J6" s="103">
        <v>85</v>
      </c>
    </row>
    <row r="7" spans="1:21" x14ac:dyDescent="0.35">
      <c r="A7" s="36">
        <v>43935</v>
      </c>
      <c r="B7" s="16">
        <v>433</v>
      </c>
      <c r="C7" s="102">
        <v>0.4</v>
      </c>
      <c r="D7" s="103">
        <v>225</v>
      </c>
      <c r="E7" s="103"/>
      <c r="F7" s="102" t="s">
        <v>73</v>
      </c>
      <c r="G7" s="102" t="s">
        <v>73</v>
      </c>
      <c r="H7" s="102"/>
      <c r="I7" s="103">
        <v>1295</v>
      </c>
      <c r="J7" s="103">
        <v>86</v>
      </c>
    </row>
    <row r="8" spans="1:21" x14ac:dyDescent="0.35">
      <c r="A8" s="73">
        <v>43936</v>
      </c>
      <c r="B8" s="16">
        <v>444</v>
      </c>
      <c r="C8" s="102">
        <v>0.41</v>
      </c>
      <c r="D8" s="103">
        <v>239</v>
      </c>
      <c r="E8" s="103"/>
      <c r="F8" s="102" t="s">
        <v>73</v>
      </c>
      <c r="G8" s="102" t="s">
        <v>73</v>
      </c>
      <c r="H8" s="102"/>
      <c r="I8" s="103">
        <v>1398</v>
      </c>
      <c r="J8" s="103">
        <v>103</v>
      </c>
    </row>
    <row r="9" spans="1:21" x14ac:dyDescent="0.35">
      <c r="A9" s="73">
        <v>43937</v>
      </c>
      <c r="B9" s="20">
        <v>456</v>
      </c>
      <c r="C9" s="105">
        <v>0.42</v>
      </c>
      <c r="D9" s="103">
        <v>251</v>
      </c>
      <c r="E9" s="103"/>
      <c r="F9" s="106" t="s">
        <v>73</v>
      </c>
      <c r="G9" s="106" t="s">
        <v>73</v>
      </c>
      <c r="H9" s="106"/>
      <c r="I9" s="103">
        <v>1498</v>
      </c>
      <c r="J9" s="103">
        <v>100</v>
      </c>
    </row>
    <row r="10" spans="1:21" x14ac:dyDescent="0.35">
      <c r="A10" s="73">
        <v>43938</v>
      </c>
      <c r="B10" s="20">
        <v>459</v>
      </c>
      <c r="C10" s="105">
        <v>0.42</v>
      </c>
      <c r="D10" s="103">
        <v>267</v>
      </c>
      <c r="E10" s="103"/>
      <c r="F10" s="106" t="s">
        <v>73</v>
      </c>
      <c r="G10" s="106" t="s">
        <v>73</v>
      </c>
      <c r="H10" s="106"/>
      <c r="I10" s="103">
        <v>1621</v>
      </c>
      <c r="J10" s="103">
        <v>123</v>
      </c>
    </row>
    <row r="11" spans="1:21" x14ac:dyDescent="0.35">
      <c r="A11" s="73">
        <v>43939</v>
      </c>
      <c r="B11" s="81">
        <v>462</v>
      </c>
      <c r="C11" s="105">
        <v>0.43</v>
      </c>
      <c r="D11" s="103">
        <v>269</v>
      </c>
      <c r="E11" s="103"/>
      <c r="F11" s="106" t="s">
        <v>73</v>
      </c>
      <c r="G11" s="106" t="s">
        <v>73</v>
      </c>
      <c r="H11" s="106"/>
      <c r="I11" s="103">
        <v>1663</v>
      </c>
      <c r="J11" s="103">
        <v>42</v>
      </c>
    </row>
    <row r="12" spans="1:21" x14ac:dyDescent="0.35">
      <c r="A12" s="73">
        <v>43940</v>
      </c>
      <c r="B12" s="2">
        <v>462</v>
      </c>
      <c r="C12" s="105">
        <v>0.43</v>
      </c>
      <c r="D12" s="103">
        <v>272</v>
      </c>
      <c r="E12" s="103"/>
      <c r="F12" s="106" t="s">
        <v>73</v>
      </c>
      <c r="G12" s="106" t="s">
        <v>73</v>
      </c>
      <c r="H12" s="106"/>
      <c r="I12" s="103">
        <v>1677</v>
      </c>
      <c r="J12" s="103">
        <v>14</v>
      </c>
    </row>
    <row r="13" spans="1:21" x14ac:dyDescent="0.35">
      <c r="A13" s="73">
        <v>43941</v>
      </c>
      <c r="B13" s="2">
        <v>475</v>
      </c>
      <c r="C13" s="105">
        <v>0.44</v>
      </c>
      <c r="D13" s="103">
        <v>286</v>
      </c>
      <c r="E13" s="103"/>
      <c r="F13" s="106" t="s">
        <v>73</v>
      </c>
      <c r="G13" s="106" t="s">
        <v>73</v>
      </c>
      <c r="H13" s="106"/>
      <c r="I13" s="103">
        <v>1873</v>
      </c>
      <c r="J13" s="103">
        <v>196</v>
      </c>
    </row>
    <row r="14" spans="1:21" x14ac:dyDescent="0.35">
      <c r="A14" s="73">
        <v>43942</v>
      </c>
      <c r="B14" s="81">
        <v>495</v>
      </c>
      <c r="C14" s="106">
        <v>0.46</v>
      </c>
      <c r="D14" s="107">
        <v>308</v>
      </c>
      <c r="E14" s="107"/>
      <c r="F14" s="108">
        <v>384</v>
      </c>
      <c r="G14" s="106">
        <v>0.35</v>
      </c>
      <c r="H14" s="106"/>
      <c r="I14" s="107">
        <v>2085</v>
      </c>
      <c r="J14" s="107">
        <v>212</v>
      </c>
    </row>
    <row r="15" spans="1:21" x14ac:dyDescent="0.35">
      <c r="A15" s="73">
        <v>43943</v>
      </c>
      <c r="B15" s="81">
        <v>506</v>
      </c>
      <c r="C15" s="106">
        <v>0.47</v>
      </c>
      <c r="D15" s="122">
        <v>318</v>
      </c>
      <c r="E15" s="120"/>
      <c r="F15" s="108" t="s">
        <v>73</v>
      </c>
      <c r="G15" s="121" t="s">
        <v>73</v>
      </c>
      <c r="H15" s="119"/>
      <c r="I15" s="107">
        <v>2293</v>
      </c>
      <c r="J15" s="107">
        <v>208</v>
      </c>
    </row>
    <row r="16" spans="1:21" x14ac:dyDescent="0.35">
      <c r="A16" s="73">
        <v>43944</v>
      </c>
      <c r="B16" s="81">
        <v>516</v>
      </c>
      <c r="C16" s="106">
        <v>0.48</v>
      </c>
      <c r="D16" s="122">
        <v>332</v>
      </c>
      <c r="E16" s="120"/>
      <c r="F16" s="108" t="s">
        <v>73</v>
      </c>
      <c r="G16" s="121" t="s">
        <v>73</v>
      </c>
      <c r="H16" s="119"/>
      <c r="I16" s="107">
        <v>2445</v>
      </c>
      <c r="J16" s="107">
        <v>152</v>
      </c>
    </row>
    <row r="17" spans="1:10" ht="17.899999999999999" customHeight="1" x14ac:dyDescent="0.35">
      <c r="A17" s="73">
        <v>43945</v>
      </c>
      <c r="B17" s="81">
        <v>526</v>
      </c>
      <c r="C17" s="106">
        <v>0.49</v>
      </c>
      <c r="D17" s="122">
        <v>342</v>
      </c>
      <c r="E17" s="120"/>
      <c r="F17" s="108" t="s">
        <v>73</v>
      </c>
      <c r="G17" s="121" t="s">
        <v>73</v>
      </c>
      <c r="H17" s="119"/>
      <c r="I17" s="107">
        <v>2621</v>
      </c>
      <c r="J17" s="107">
        <v>176</v>
      </c>
    </row>
    <row r="18" spans="1:10" x14ac:dyDescent="0.35">
      <c r="A18" s="73">
        <v>43946</v>
      </c>
      <c r="B18" s="81">
        <v>529</v>
      </c>
      <c r="C18" s="106">
        <v>0.49</v>
      </c>
      <c r="D18" s="122">
        <v>345</v>
      </c>
      <c r="E18" s="120"/>
      <c r="F18" s="108" t="s">
        <v>73</v>
      </c>
      <c r="G18" s="121" t="s">
        <v>73</v>
      </c>
      <c r="H18" s="119"/>
      <c r="I18" s="107">
        <v>2690</v>
      </c>
      <c r="J18" s="107">
        <v>69</v>
      </c>
    </row>
    <row r="19" spans="1:10" x14ac:dyDescent="0.35">
      <c r="A19" s="73">
        <v>43947</v>
      </c>
      <c r="B19" s="81">
        <v>530</v>
      </c>
      <c r="C19" s="106">
        <v>0.49</v>
      </c>
      <c r="D19" s="122">
        <v>345</v>
      </c>
      <c r="E19" s="120"/>
      <c r="F19" s="108" t="s">
        <v>73</v>
      </c>
      <c r="G19" s="121" t="s">
        <v>73</v>
      </c>
      <c r="H19" s="119"/>
      <c r="I19" s="107">
        <v>2731</v>
      </c>
      <c r="J19" s="107">
        <v>41</v>
      </c>
    </row>
    <row r="20" spans="1:10" x14ac:dyDescent="0.35">
      <c r="A20" s="73">
        <v>43948</v>
      </c>
      <c r="B20" s="81">
        <v>538</v>
      </c>
      <c r="C20" s="106">
        <v>0.5</v>
      </c>
      <c r="D20" s="122">
        <v>354</v>
      </c>
      <c r="E20" s="120"/>
      <c r="F20" s="108" t="s">
        <v>73</v>
      </c>
      <c r="G20" s="121" t="s">
        <v>73</v>
      </c>
      <c r="H20" s="119"/>
      <c r="I20" s="107">
        <v>2935</v>
      </c>
      <c r="J20" s="107">
        <v>204</v>
      </c>
    </row>
    <row r="21" spans="1:10" x14ac:dyDescent="0.35">
      <c r="A21" s="73">
        <v>43949</v>
      </c>
      <c r="B21" s="81">
        <v>547</v>
      </c>
      <c r="C21" s="106">
        <v>0.51</v>
      </c>
      <c r="D21" s="122">
        <v>360</v>
      </c>
      <c r="E21" s="120"/>
      <c r="F21" s="108">
        <v>429</v>
      </c>
      <c r="G21" s="121">
        <v>0.4</v>
      </c>
      <c r="H21" s="119"/>
      <c r="I21" s="107">
        <v>3095</v>
      </c>
      <c r="J21" s="107">
        <v>160</v>
      </c>
    </row>
    <row r="22" spans="1:10" x14ac:dyDescent="0.35">
      <c r="A22" s="73">
        <v>43950</v>
      </c>
      <c r="B22" s="81">
        <v>554</v>
      </c>
      <c r="C22" s="106">
        <v>0.51</v>
      </c>
      <c r="D22" s="122">
        <v>367</v>
      </c>
      <c r="E22" s="120"/>
      <c r="F22" s="108" t="s">
        <v>73</v>
      </c>
      <c r="G22" s="121" t="s">
        <v>73</v>
      </c>
      <c r="H22" s="119"/>
      <c r="I22" s="107">
        <v>3221</v>
      </c>
      <c r="J22" s="107">
        <v>126</v>
      </c>
    </row>
    <row r="23" spans="1:10" x14ac:dyDescent="0.35">
      <c r="A23" s="73">
        <v>43951</v>
      </c>
      <c r="B23" s="81">
        <v>562</v>
      </c>
      <c r="C23" s="106">
        <v>0.52</v>
      </c>
      <c r="D23" s="122">
        <v>377</v>
      </c>
      <c r="E23" s="120"/>
      <c r="F23" s="108" t="s">
        <v>73</v>
      </c>
      <c r="G23" s="121" t="s">
        <v>73</v>
      </c>
      <c r="H23" s="119"/>
      <c r="I23" s="107">
        <v>3345</v>
      </c>
      <c r="J23" s="107">
        <v>124</v>
      </c>
    </row>
    <row r="24" spans="1:10" x14ac:dyDescent="0.35">
      <c r="A24" s="73">
        <v>43952</v>
      </c>
      <c r="B24" s="142">
        <v>568</v>
      </c>
      <c r="C24" s="106">
        <v>0.52</v>
      </c>
      <c r="D24" s="122">
        <v>384</v>
      </c>
      <c r="E24" s="135"/>
      <c r="F24" s="108" t="s">
        <v>73</v>
      </c>
      <c r="G24" s="121" t="s">
        <v>73</v>
      </c>
      <c r="H24" s="136"/>
      <c r="I24" s="141">
        <v>3466</v>
      </c>
      <c r="J24" s="141">
        <v>121</v>
      </c>
    </row>
    <row r="25" spans="1:10" x14ac:dyDescent="0.35">
      <c r="A25" s="73">
        <v>43953</v>
      </c>
      <c r="B25" s="142">
        <v>569</v>
      </c>
      <c r="C25" s="106">
        <v>0.53</v>
      </c>
      <c r="D25" s="122">
        <v>388</v>
      </c>
      <c r="E25" s="135"/>
      <c r="F25" s="108" t="s">
        <v>73</v>
      </c>
      <c r="G25" s="121" t="s">
        <v>73</v>
      </c>
      <c r="H25" s="136"/>
      <c r="I25" s="141">
        <v>3500</v>
      </c>
      <c r="J25" s="141">
        <v>34</v>
      </c>
    </row>
    <row r="26" spans="1:10" x14ac:dyDescent="0.35">
      <c r="A26" s="73">
        <v>43954</v>
      </c>
      <c r="B26" s="142">
        <v>571</v>
      </c>
      <c r="C26" s="106">
        <v>0.53</v>
      </c>
      <c r="D26" s="122">
        <v>390</v>
      </c>
      <c r="E26" s="135"/>
      <c r="F26" s="108" t="s">
        <v>73</v>
      </c>
      <c r="G26" s="121" t="s">
        <v>73</v>
      </c>
      <c r="H26" s="136"/>
      <c r="I26" s="141">
        <v>3558</v>
      </c>
      <c r="J26" s="141">
        <v>58</v>
      </c>
    </row>
    <row r="27" spans="1:10" x14ac:dyDescent="0.35">
      <c r="A27" s="73">
        <v>43955</v>
      </c>
      <c r="B27" s="142">
        <v>576</v>
      </c>
      <c r="C27" s="106">
        <v>0.53</v>
      </c>
      <c r="D27" s="122">
        <v>402</v>
      </c>
      <c r="E27" s="135"/>
      <c r="F27" s="108" t="s">
        <v>73</v>
      </c>
      <c r="G27" s="121" t="s">
        <v>73</v>
      </c>
      <c r="H27" s="136"/>
      <c r="I27" s="141">
        <v>3779</v>
      </c>
      <c r="J27" s="141">
        <v>221</v>
      </c>
    </row>
    <row r="28" spans="1:10" x14ac:dyDescent="0.35">
      <c r="A28" s="73">
        <v>43956</v>
      </c>
      <c r="B28" s="142">
        <v>585</v>
      </c>
      <c r="C28" s="106">
        <v>0.54</v>
      </c>
      <c r="D28" s="122">
        <v>408</v>
      </c>
      <c r="E28" s="135"/>
      <c r="F28" s="108">
        <v>453</v>
      </c>
      <c r="G28" s="121">
        <v>0.42</v>
      </c>
      <c r="H28" s="136"/>
      <c r="I28" s="141">
        <v>3948</v>
      </c>
      <c r="J28" s="141">
        <v>169</v>
      </c>
    </row>
    <row r="29" spans="1:10" x14ac:dyDescent="0.35">
      <c r="A29" s="73">
        <v>43957</v>
      </c>
      <c r="B29" s="146">
        <v>593</v>
      </c>
      <c r="C29" s="147">
        <v>0.55000000000000004</v>
      </c>
      <c r="D29" s="148">
        <v>415</v>
      </c>
      <c r="F29" s="149" t="s">
        <v>73</v>
      </c>
      <c r="G29" s="121" t="s">
        <v>73</v>
      </c>
      <c r="H29" s="109"/>
      <c r="I29" s="141">
        <v>4139</v>
      </c>
      <c r="J29" s="141">
        <v>191</v>
      </c>
    </row>
    <row r="30" spans="1:10" x14ac:dyDescent="0.35">
      <c r="A30" s="73">
        <v>43958</v>
      </c>
      <c r="B30" s="146">
        <v>599</v>
      </c>
      <c r="C30" s="147">
        <v>0.55000000000000004</v>
      </c>
      <c r="D30" s="148">
        <v>420</v>
      </c>
      <c r="E30" s="2"/>
      <c r="F30" s="150" t="s">
        <v>73</v>
      </c>
      <c r="G30" s="152" t="s">
        <v>73</v>
      </c>
      <c r="H30" s="153"/>
      <c r="I30" s="151">
        <v>4281</v>
      </c>
      <c r="J30" s="141">
        <v>142</v>
      </c>
    </row>
    <row r="31" spans="1:10" x14ac:dyDescent="0.35">
      <c r="G31" s="109"/>
      <c r="H31" s="109"/>
    </row>
  </sheetData>
  <hyperlinks>
    <hyperlink ref="U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9"/>
  <sheetViews>
    <sheetView workbookViewId="0"/>
  </sheetViews>
  <sheetFormatPr defaultColWidth="8.7265625" defaultRowHeight="14.5" x14ac:dyDescent="0.35"/>
  <cols>
    <col min="1" max="1" width="15" style="7" customWidth="1"/>
    <col min="2" max="2" width="26" style="138" customWidth="1"/>
    <col min="3" max="16384" width="8.7265625" style="7"/>
  </cols>
  <sheetData>
    <row r="1" spans="1:2" x14ac:dyDescent="0.35">
      <c r="A1" s="110" t="s">
        <v>75</v>
      </c>
    </row>
    <row r="3" spans="1:2" ht="39.5" x14ac:dyDescent="0.35">
      <c r="A3" s="111" t="s">
        <v>0</v>
      </c>
      <c r="B3" s="127" t="s">
        <v>74</v>
      </c>
    </row>
    <row r="4" spans="1:2" x14ac:dyDescent="0.35">
      <c r="A4" s="39">
        <v>43904</v>
      </c>
      <c r="B4" s="112">
        <v>1</v>
      </c>
    </row>
    <row r="5" spans="1:2" x14ac:dyDescent="0.35">
      <c r="A5" s="39">
        <v>43905</v>
      </c>
      <c r="B5" s="112">
        <v>1</v>
      </c>
    </row>
    <row r="6" spans="1:2" x14ac:dyDescent="0.35">
      <c r="A6" s="39">
        <v>43906</v>
      </c>
      <c r="B6" s="112">
        <v>1</v>
      </c>
    </row>
    <row r="7" spans="1:2" x14ac:dyDescent="0.35">
      <c r="A7" s="39">
        <v>43907</v>
      </c>
      <c r="B7" s="112">
        <v>2</v>
      </c>
    </row>
    <row r="8" spans="1:2" x14ac:dyDescent="0.35">
      <c r="A8" s="39">
        <v>43908</v>
      </c>
      <c r="B8" s="112">
        <v>3</v>
      </c>
    </row>
    <row r="9" spans="1:2" x14ac:dyDescent="0.35">
      <c r="A9" s="39">
        <v>43909</v>
      </c>
      <c r="B9" s="112">
        <v>6</v>
      </c>
    </row>
    <row r="10" spans="1:2" x14ac:dyDescent="0.35">
      <c r="A10" s="39">
        <v>43910</v>
      </c>
      <c r="B10" s="112">
        <v>6</v>
      </c>
    </row>
    <row r="11" spans="1:2" x14ac:dyDescent="0.35">
      <c r="A11" s="39">
        <v>43911</v>
      </c>
      <c r="B11" s="112">
        <v>7</v>
      </c>
    </row>
    <row r="12" spans="1:2" x14ac:dyDescent="0.35">
      <c r="A12" s="39">
        <v>43912</v>
      </c>
      <c r="B12" s="112">
        <v>10</v>
      </c>
    </row>
    <row r="13" spans="1:2" x14ac:dyDescent="0.35">
      <c r="A13" s="39">
        <v>43913</v>
      </c>
      <c r="B13" s="112">
        <v>14</v>
      </c>
    </row>
    <row r="14" spans="1:2" x14ac:dyDescent="0.35">
      <c r="A14" s="39">
        <v>43914</v>
      </c>
      <c r="B14" s="112">
        <v>16</v>
      </c>
    </row>
    <row r="15" spans="1:2" x14ac:dyDescent="0.35">
      <c r="A15" s="39">
        <v>43915</v>
      </c>
      <c r="B15" s="112">
        <v>22</v>
      </c>
    </row>
    <row r="16" spans="1:2" x14ac:dyDescent="0.35">
      <c r="A16" s="39">
        <v>43916</v>
      </c>
      <c r="B16" s="112">
        <v>25</v>
      </c>
    </row>
    <row r="17" spans="1:4" x14ac:dyDescent="0.35">
      <c r="A17" s="39">
        <v>43917</v>
      </c>
      <c r="B17" s="112">
        <v>33</v>
      </c>
    </row>
    <row r="18" spans="1:4" x14ac:dyDescent="0.35">
      <c r="A18" s="39">
        <v>43918</v>
      </c>
      <c r="B18" s="112">
        <v>40</v>
      </c>
    </row>
    <row r="19" spans="1:4" x14ac:dyDescent="0.35">
      <c r="A19" s="39">
        <v>43919</v>
      </c>
      <c r="B19" s="112">
        <v>41</v>
      </c>
    </row>
    <row r="20" spans="1:4" x14ac:dyDescent="0.35">
      <c r="A20" s="39">
        <v>43920</v>
      </c>
      <c r="B20" s="112">
        <v>47</v>
      </c>
    </row>
    <row r="21" spans="1:4" x14ac:dyDescent="0.35">
      <c r="A21" s="39">
        <v>43921</v>
      </c>
      <c r="B21" s="112">
        <v>69</v>
      </c>
    </row>
    <row r="22" spans="1:4" x14ac:dyDescent="0.35">
      <c r="A22" s="39">
        <v>43922</v>
      </c>
      <c r="B22" s="112">
        <v>97</v>
      </c>
    </row>
    <row r="23" spans="1:4" x14ac:dyDescent="0.35">
      <c r="A23" s="39">
        <v>43923</v>
      </c>
      <c r="B23" s="112">
        <v>126</v>
      </c>
    </row>
    <row r="24" spans="1:4" x14ac:dyDescent="0.35">
      <c r="A24" s="39">
        <v>43924</v>
      </c>
      <c r="B24" s="112">
        <v>172</v>
      </c>
    </row>
    <row r="25" spans="1:4" x14ac:dyDescent="0.35">
      <c r="A25" s="39">
        <v>43925</v>
      </c>
      <c r="B25" s="112">
        <v>218</v>
      </c>
    </row>
    <row r="26" spans="1:4" x14ac:dyDescent="0.35">
      <c r="A26" s="39">
        <v>43926</v>
      </c>
      <c r="B26" s="112">
        <v>220</v>
      </c>
    </row>
    <row r="27" spans="1:4" x14ac:dyDescent="0.35">
      <c r="A27" s="39">
        <v>43927</v>
      </c>
      <c r="B27" s="112">
        <v>222</v>
      </c>
      <c r="D27" s="118" t="s">
        <v>88</v>
      </c>
    </row>
    <row r="28" spans="1:4" x14ac:dyDescent="0.35">
      <c r="A28" s="39">
        <v>43928</v>
      </c>
      <c r="B28" s="112">
        <v>296</v>
      </c>
    </row>
    <row r="29" spans="1:4" x14ac:dyDescent="0.35">
      <c r="A29" s="39">
        <v>43929</v>
      </c>
      <c r="B29" s="112">
        <v>366</v>
      </c>
    </row>
    <row r="30" spans="1:4" x14ac:dyDescent="0.35">
      <c r="A30" s="39">
        <v>43930</v>
      </c>
      <c r="B30" s="112">
        <v>447</v>
      </c>
    </row>
    <row r="31" spans="1:4" x14ac:dyDescent="0.35">
      <c r="A31" s="39">
        <v>43931</v>
      </c>
      <c r="B31" s="112">
        <v>495</v>
      </c>
    </row>
    <row r="32" spans="1:4" x14ac:dyDescent="0.35">
      <c r="A32" s="39">
        <v>43932</v>
      </c>
      <c r="B32" s="112">
        <v>542</v>
      </c>
    </row>
    <row r="33" spans="1:5" x14ac:dyDescent="0.35">
      <c r="A33" s="39">
        <v>43933</v>
      </c>
      <c r="B33" s="112">
        <v>566</v>
      </c>
    </row>
    <row r="34" spans="1:5" x14ac:dyDescent="0.35">
      <c r="A34" s="39">
        <v>43934</v>
      </c>
      <c r="B34" s="112">
        <v>575</v>
      </c>
    </row>
    <row r="35" spans="1:5" x14ac:dyDescent="0.35">
      <c r="A35" s="39">
        <v>43935</v>
      </c>
      <c r="B35" s="112">
        <v>615</v>
      </c>
    </row>
    <row r="36" spans="1:5" x14ac:dyDescent="0.35">
      <c r="A36" s="39">
        <v>43936</v>
      </c>
      <c r="B36" s="112">
        <v>699</v>
      </c>
    </row>
    <row r="37" spans="1:5" x14ac:dyDescent="0.35">
      <c r="A37" s="39">
        <v>43937</v>
      </c>
      <c r="B37" s="112">
        <v>779</v>
      </c>
      <c r="E37" s="118" t="s">
        <v>79</v>
      </c>
    </row>
    <row r="38" spans="1:5" x14ac:dyDescent="0.35">
      <c r="A38" s="39">
        <v>43938</v>
      </c>
      <c r="B38" s="112">
        <v>837</v>
      </c>
    </row>
    <row r="39" spans="1:5" x14ac:dyDescent="0.35">
      <c r="A39" s="39">
        <v>43939</v>
      </c>
      <c r="B39" s="112">
        <v>893</v>
      </c>
    </row>
    <row r="40" spans="1:5" x14ac:dyDescent="0.35">
      <c r="A40" s="39">
        <v>43940</v>
      </c>
      <c r="B40" s="112">
        <v>903</v>
      </c>
    </row>
    <row r="41" spans="1:5" x14ac:dyDescent="0.35">
      <c r="A41" s="39">
        <v>43941</v>
      </c>
      <c r="B41" s="112">
        <v>915</v>
      </c>
    </row>
    <row r="42" spans="1:5" x14ac:dyDescent="0.35">
      <c r="A42" s="39">
        <v>43942</v>
      </c>
      <c r="B42" s="112">
        <v>985</v>
      </c>
    </row>
    <row r="43" spans="1:5" x14ac:dyDescent="0.35">
      <c r="A43" s="39">
        <v>43943</v>
      </c>
      <c r="B43" s="112">
        <v>1062</v>
      </c>
    </row>
    <row r="44" spans="1:5" x14ac:dyDescent="0.35">
      <c r="A44" s="39">
        <v>43944</v>
      </c>
      <c r="B44" s="112">
        <v>1120</v>
      </c>
    </row>
    <row r="45" spans="1:5" x14ac:dyDescent="0.35">
      <c r="A45" s="39">
        <v>43945</v>
      </c>
      <c r="B45" s="124">
        <v>1184</v>
      </c>
    </row>
    <row r="46" spans="1:5" x14ac:dyDescent="0.35">
      <c r="A46" s="39">
        <v>43946</v>
      </c>
      <c r="B46" s="124">
        <v>1231</v>
      </c>
    </row>
    <row r="47" spans="1:5" x14ac:dyDescent="0.35">
      <c r="A47" s="39">
        <v>43947</v>
      </c>
      <c r="B47" s="124">
        <v>1249</v>
      </c>
    </row>
    <row r="48" spans="1:5" x14ac:dyDescent="0.35">
      <c r="A48" s="39">
        <v>43948</v>
      </c>
      <c r="B48" s="124">
        <v>1262</v>
      </c>
    </row>
    <row r="49" spans="1:3" x14ac:dyDescent="0.35">
      <c r="A49" s="39">
        <v>43949</v>
      </c>
      <c r="B49" s="124">
        <v>1332</v>
      </c>
    </row>
    <row r="50" spans="1:3" x14ac:dyDescent="0.35">
      <c r="A50" s="39">
        <v>43950</v>
      </c>
      <c r="B50" s="124">
        <v>1415</v>
      </c>
    </row>
    <row r="51" spans="1:3" x14ac:dyDescent="0.35">
      <c r="A51" s="39">
        <v>43951</v>
      </c>
      <c r="B51" s="138">
        <v>1475</v>
      </c>
      <c r="C51" s="137"/>
    </row>
    <row r="52" spans="1:3" x14ac:dyDescent="0.35">
      <c r="A52" s="39">
        <v>43952</v>
      </c>
      <c r="B52" s="124">
        <v>1515</v>
      </c>
    </row>
    <row r="53" spans="1:3" x14ac:dyDescent="0.35">
      <c r="A53" s="39">
        <v>43953</v>
      </c>
      <c r="B53" s="124">
        <v>1559</v>
      </c>
    </row>
    <row r="54" spans="1:3" x14ac:dyDescent="0.35">
      <c r="A54" s="39">
        <v>43954</v>
      </c>
      <c r="B54" s="124">
        <v>1571</v>
      </c>
    </row>
    <row r="55" spans="1:3" x14ac:dyDescent="0.35">
      <c r="A55" s="39">
        <v>43955</v>
      </c>
      <c r="B55" s="138">
        <v>1576</v>
      </c>
      <c r="C55" s="137"/>
    </row>
    <row r="56" spans="1:3" x14ac:dyDescent="0.35">
      <c r="A56" s="39">
        <v>43956</v>
      </c>
      <c r="B56" s="138">
        <v>1620</v>
      </c>
      <c r="C56" s="137"/>
    </row>
    <row r="57" spans="1:3" x14ac:dyDescent="0.35">
      <c r="A57" s="39">
        <v>43957</v>
      </c>
      <c r="B57" s="124">
        <v>1703</v>
      </c>
    </row>
    <row r="58" spans="1:3" x14ac:dyDescent="0.35">
      <c r="A58" s="39">
        <v>43958</v>
      </c>
      <c r="B58" s="124">
        <v>1762</v>
      </c>
    </row>
    <row r="59" spans="1:3" x14ac:dyDescent="0.35">
      <c r="A59" s="39">
        <v>43959</v>
      </c>
      <c r="B59" s="124">
        <v>1811</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ColWidth="8.7265625" defaultRowHeight="14.5" x14ac:dyDescent="0.35"/>
  <cols>
    <col min="1" max="16384" width="8.7265625" style="7"/>
  </cols>
  <sheetData>
    <row r="1" spans="1:1" x14ac:dyDescent="0.35">
      <c r="A1" s="1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5:M18"/>
  <sheetViews>
    <sheetView showGridLines="0" workbookViewId="0">
      <selection activeCell="M6" sqref="M6"/>
    </sheetView>
  </sheetViews>
  <sheetFormatPr defaultRowHeight="14.5" x14ac:dyDescent="0.35"/>
  <cols>
    <col min="1" max="1" width="4.26953125" customWidth="1"/>
  </cols>
  <sheetData>
    <row r="5" spans="2:13" x14ac:dyDescent="0.35">
      <c r="M5" s="55" t="s">
        <v>58</v>
      </c>
    </row>
    <row r="6" spans="2:13" x14ac:dyDescent="0.35">
      <c r="B6" s="33" t="s">
        <v>59</v>
      </c>
    </row>
    <row r="10" spans="2:13" x14ac:dyDescent="0.35">
      <c r="L10" s="33"/>
    </row>
    <row r="15" spans="2:13" ht="20" x14ac:dyDescent="0.4">
      <c r="B15" s="56"/>
    </row>
    <row r="16" spans="2:13" x14ac:dyDescent="0.35">
      <c r="B16" s="55"/>
    </row>
    <row r="17" spans="2:2" x14ac:dyDescent="0.35">
      <c r="B17" s="33"/>
    </row>
    <row r="18" spans="2:2" x14ac:dyDescent="0.35">
      <c r="B18" s="33" t="s">
        <v>57</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55"/>
  <sheetViews>
    <sheetView showGridLines="0" zoomScale="90" zoomScaleNormal="90" workbookViewId="0">
      <pane xSplit="1" ySplit="3" topLeftCell="B4" activePane="bottomRight" state="frozen"/>
      <selection pane="topRight" activeCell="B1" sqref="B1"/>
      <selection pane="bottomLeft" activeCell="A4" sqref="A4"/>
      <selection pane="bottomRight"/>
    </sheetView>
  </sheetViews>
  <sheetFormatPr defaultRowHeight="14.5" x14ac:dyDescent="0.35"/>
  <cols>
    <col min="1" max="1" width="11.7265625" customWidth="1"/>
    <col min="2" max="2" width="18" customWidth="1"/>
    <col min="3" max="3" width="20.26953125" customWidth="1"/>
    <col min="4" max="4" width="12.7265625" customWidth="1"/>
  </cols>
  <sheetData>
    <row r="1" spans="1:15" x14ac:dyDescent="0.35">
      <c r="A1" s="1" t="s">
        <v>69</v>
      </c>
      <c r="B1" s="1"/>
      <c r="C1" s="1"/>
      <c r="D1" s="2"/>
      <c r="K1" s="33" t="s">
        <v>31</v>
      </c>
    </row>
    <row r="2" spans="1:15" x14ac:dyDescent="0.35">
      <c r="A2" s="2"/>
      <c r="B2" s="2"/>
      <c r="C2" s="2"/>
      <c r="D2" s="2"/>
    </row>
    <row r="3" spans="1:15" ht="30.65" customHeight="1" x14ac:dyDescent="0.35">
      <c r="A3" s="22" t="s">
        <v>0</v>
      </c>
      <c r="B3" s="24" t="s">
        <v>56</v>
      </c>
      <c r="C3" s="24" t="s">
        <v>68</v>
      </c>
      <c r="D3" s="45"/>
    </row>
    <row r="4" spans="1:15" x14ac:dyDescent="0.35">
      <c r="A4" s="34">
        <v>43907</v>
      </c>
      <c r="B4" s="13">
        <v>6977</v>
      </c>
      <c r="C4" s="14">
        <v>6772</v>
      </c>
      <c r="D4" s="74"/>
      <c r="E4" s="11"/>
      <c r="F4" s="11"/>
      <c r="G4" s="11"/>
      <c r="H4" s="11"/>
      <c r="I4" s="11"/>
      <c r="J4" s="12"/>
      <c r="K4" s="12"/>
      <c r="L4" s="12"/>
      <c r="M4" s="12"/>
      <c r="N4" s="12"/>
      <c r="O4" s="12"/>
    </row>
    <row r="5" spans="1:15" x14ac:dyDescent="0.35">
      <c r="A5" s="35">
        <v>43908</v>
      </c>
      <c r="B5" s="16">
        <v>5568</v>
      </c>
      <c r="C5" s="9">
        <v>4930</v>
      </c>
      <c r="D5" s="74"/>
      <c r="E5" s="11"/>
      <c r="F5" s="11"/>
      <c r="G5" s="11"/>
      <c r="H5" s="11"/>
      <c r="I5" s="11"/>
      <c r="J5" s="12"/>
      <c r="K5" s="12"/>
      <c r="L5" s="12"/>
      <c r="M5" s="12"/>
      <c r="N5" s="12"/>
      <c r="O5" s="12"/>
    </row>
    <row r="6" spans="1:15" x14ac:dyDescent="0.35">
      <c r="A6" s="35">
        <v>43909</v>
      </c>
      <c r="B6" s="16">
        <v>4774</v>
      </c>
      <c r="C6" s="9">
        <v>3271</v>
      </c>
      <c r="D6" s="74"/>
      <c r="E6" s="11"/>
      <c r="F6" s="11"/>
      <c r="G6" s="11"/>
      <c r="H6" s="11"/>
      <c r="I6" s="11"/>
      <c r="J6" s="12"/>
      <c r="K6" s="12"/>
      <c r="L6" s="12"/>
      <c r="M6" s="12"/>
      <c r="N6" s="12"/>
      <c r="O6" s="12"/>
    </row>
    <row r="7" spans="1:15" x14ac:dyDescent="0.35">
      <c r="A7" s="35">
        <v>43910</v>
      </c>
      <c r="B7" s="16">
        <v>4789</v>
      </c>
      <c r="C7" s="9">
        <v>2693</v>
      </c>
      <c r="D7" s="74"/>
      <c r="E7" s="11"/>
      <c r="F7" s="11"/>
      <c r="G7" s="11"/>
      <c r="H7" s="11"/>
      <c r="I7" s="11"/>
      <c r="J7" s="12"/>
      <c r="K7" s="12"/>
      <c r="L7" s="12"/>
      <c r="M7" s="12"/>
      <c r="N7" s="12"/>
      <c r="O7" s="12"/>
    </row>
    <row r="8" spans="1:15" x14ac:dyDescent="0.35">
      <c r="A8" s="35">
        <v>43911</v>
      </c>
      <c r="B8" s="16">
        <v>11620</v>
      </c>
      <c r="C8" s="9">
        <v>1304</v>
      </c>
      <c r="D8" s="74"/>
      <c r="E8" s="11"/>
      <c r="F8" s="11"/>
      <c r="G8" s="11"/>
      <c r="H8" s="11"/>
      <c r="I8" s="11"/>
      <c r="J8" s="12"/>
      <c r="K8" s="12"/>
      <c r="L8" s="12"/>
      <c r="M8" s="12"/>
      <c r="N8" s="12"/>
      <c r="O8" s="12"/>
    </row>
    <row r="9" spans="1:15" x14ac:dyDescent="0.35">
      <c r="A9" s="35">
        <v>43912</v>
      </c>
      <c r="B9" s="16">
        <v>10824</v>
      </c>
      <c r="C9" s="9">
        <v>1824</v>
      </c>
      <c r="D9" s="74"/>
      <c r="E9" s="11"/>
      <c r="F9" s="11"/>
      <c r="G9" s="11"/>
      <c r="H9" s="11"/>
      <c r="I9" s="11"/>
      <c r="J9" s="12"/>
      <c r="K9" s="12"/>
      <c r="L9" s="12"/>
      <c r="M9" s="12"/>
      <c r="N9" s="12"/>
      <c r="O9" s="12"/>
    </row>
    <row r="10" spans="1:15" x14ac:dyDescent="0.35">
      <c r="A10" s="35">
        <v>43913</v>
      </c>
      <c r="B10" s="16">
        <v>11904</v>
      </c>
      <c r="C10" s="9">
        <v>6895</v>
      </c>
      <c r="D10" s="74"/>
      <c r="E10" s="11"/>
      <c r="F10" s="11"/>
      <c r="G10" s="11"/>
      <c r="H10" s="11"/>
      <c r="I10" s="11"/>
      <c r="J10" s="12"/>
      <c r="K10" s="12"/>
      <c r="L10" s="12"/>
      <c r="M10" s="12"/>
      <c r="N10" s="12"/>
      <c r="O10" s="12"/>
    </row>
    <row r="11" spans="1:15" x14ac:dyDescent="0.35">
      <c r="A11" s="35">
        <v>43914</v>
      </c>
      <c r="B11" s="16">
        <v>8573</v>
      </c>
      <c r="C11" s="9">
        <v>3959</v>
      </c>
      <c r="D11" s="74"/>
      <c r="E11" s="11"/>
      <c r="F11" s="11"/>
      <c r="G11" s="11"/>
      <c r="H11" s="11"/>
      <c r="I11" s="11"/>
      <c r="J11" s="12"/>
      <c r="K11" s="12"/>
      <c r="L11" s="12"/>
      <c r="M11" s="12"/>
      <c r="N11" s="12"/>
      <c r="O11" s="12"/>
    </row>
    <row r="12" spans="1:15" x14ac:dyDescent="0.35">
      <c r="A12" s="35">
        <v>43915</v>
      </c>
      <c r="B12" s="16">
        <v>8520</v>
      </c>
      <c r="C12" s="9">
        <v>3030</v>
      </c>
      <c r="D12" s="74"/>
      <c r="E12" s="11"/>
      <c r="F12" s="11"/>
      <c r="G12" s="11"/>
      <c r="H12" s="11"/>
      <c r="I12" s="11"/>
      <c r="J12" s="12"/>
      <c r="K12" s="12"/>
      <c r="L12" s="12"/>
      <c r="M12" s="12"/>
      <c r="N12" s="12"/>
      <c r="O12" s="12"/>
    </row>
    <row r="13" spans="1:15" x14ac:dyDescent="0.35">
      <c r="A13" s="35">
        <v>43916</v>
      </c>
      <c r="B13" s="16">
        <v>7803</v>
      </c>
      <c r="C13" s="9">
        <v>2490</v>
      </c>
      <c r="D13" s="74"/>
      <c r="E13" s="11"/>
      <c r="F13" s="11"/>
      <c r="G13" s="11"/>
      <c r="H13" s="11"/>
      <c r="I13" s="11"/>
      <c r="J13" s="12"/>
      <c r="K13" s="12"/>
      <c r="L13" s="12"/>
      <c r="M13" s="12"/>
      <c r="N13" s="12"/>
      <c r="O13" s="12"/>
    </row>
    <row r="14" spans="1:15" x14ac:dyDescent="0.35">
      <c r="A14" s="35">
        <v>43917</v>
      </c>
      <c r="B14" s="16">
        <v>7401</v>
      </c>
      <c r="C14" s="9">
        <v>2015</v>
      </c>
      <c r="D14" s="74"/>
      <c r="E14" s="11"/>
      <c r="F14" s="11"/>
      <c r="G14" s="11"/>
      <c r="H14" s="11"/>
      <c r="I14" s="11"/>
      <c r="J14" s="12"/>
      <c r="K14" s="12"/>
      <c r="L14" s="12"/>
      <c r="M14" s="12"/>
      <c r="N14" s="12"/>
      <c r="O14" s="12"/>
    </row>
    <row r="15" spans="1:15" x14ac:dyDescent="0.35">
      <c r="A15" s="35">
        <v>43918</v>
      </c>
      <c r="B15" s="16">
        <v>9001</v>
      </c>
      <c r="C15" s="9">
        <v>925</v>
      </c>
      <c r="D15" s="74"/>
      <c r="E15" s="11"/>
      <c r="F15" s="11"/>
      <c r="G15" s="11"/>
      <c r="H15" s="11"/>
      <c r="I15" s="11"/>
      <c r="J15" s="12"/>
      <c r="K15" s="12"/>
      <c r="L15" s="12"/>
      <c r="M15" s="12"/>
      <c r="N15" s="12"/>
      <c r="O15" s="12"/>
    </row>
    <row r="16" spans="1:15" x14ac:dyDescent="0.35">
      <c r="A16" s="35">
        <v>43919</v>
      </c>
      <c r="B16" s="16">
        <v>7534</v>
      </c>
      <c r="C16" s="9">
        <v>861</v>
      </c>
      <c r="D16" s="74"/>
      <c r="E16" s="11"/>
      <c r="F16" s="11"/>
      <c r="G16" s="11"/>
      <c r="H16" s="11"/>
      <c r="I16" s="11"/>
      <c r="J16" s="12"/>
      <c r="K16" s="12"/>
      <c r="L16" s="12"/>
      <c r="M16" s="12"/>
      <c r="N16" s="12"/>
      <c r="O16" s="12"/>
    </row>
    <row r="17" spans="1:15" x14ac:dyDescent="0.35">
      <c r="A17" s="35">
        <v>43920</v>
      </c>
      <c r="B17" s="16">
        <v>7018</v>
      </c>
      <c r="C17" s="9">
        <v>2469</v>
      </c>
      <c r="D17" s="74"/>
      <c r="E17" s="11"/>
      <c r="F17" s="11"/>
      <c r="G17" s="11"/>
      <c r="H17" s="11"/>
      <c r="I17" s="11"/>
      <c r="J17" s="12"/>
      <c r="K17" s="12"/>
      <c r="L17" s="12"/>
      <c r="M17" s="12"/>
      <c r="N17" s="12"/>
      <c r="O17" s="12"/>
    </row>
    <row r="18" spans="1:15" x14ac:dyDescent="0.35">
      <c r="A18" s="35">
        <v>43921</v>
      </c>
      <c r="B18" s="16">
        <v>5343</v>
      </c>
      <c r="C18" s="9">
        <v>1415</v>
      </c>
      <c r="D18" s="74"/>
      <c r="E18" s="11"/>
      <c r="F18" s="11"/>
      <c r="G18" s="11"/>
      <c r="H18" s="11"/>
      <c r="I18" s="11"/>
      <c r="J18" s="12"/>
      <c r="K18" s="12"/>
      <c r="L18" s="12"/>
      <c r="M18" s="12"/>
      <c r="N18" s="12"/>
      <c r="O18" s="12"/>
    </row>
    <row r="19" spans="1:15" x14ac:dyDescent="0.35">
      <c r="A19" s="35">
        <v>43922</v>
      </c>
      <c r="B19" s="16">
        <v>5333</v>
      </c>
      <c r="C19" s="9">
        <v>1255</v>
      </c>
      <c r="D19" s="74"/>
      <c r="E19" s="11"/>
      <c r="F19" s="11"/>
      <c r="G19" s="11"/>
      <c r="H19" s="11"/>
      <c r="I19" s="11"/>
      <c r="J19" s="12"/>
      <c r="K19" s="12"/>
      <c r="L19" s="12"/>
      <c r="M19" s="12"/>
      <c r="N19" s="12"/>
      <c r="O19" s="12"/>
    </row>
    <row r="20" spans="1:15" x14ac:dyDescent="0.35">
      <c r="A20" s="35">
        <v>43923</v>
      </c>
      <c r="B20" s="16">
        <v>4609</v>
      </c>
      <c r="C20" s="9">
        <v>1233</v>
      </c>
      <c r="D20" s="74"/>
      <c r="E20" s="11"/>
      <c r="F20" s="11"/>
      <c r="G20" s="11"/>
      <c r="H20" s="11"/>
      <c r="I20" s="11"/>
      <c r="J20" s="12"/>
      <c r="K20" s="12"/>
      <c r="L20" s="12"/>
      <c r="M20" s="12"/>
      <c r="N20" s="12"/>
      <c r="O20" s="12"/>
    </row>
    <row r="21" spans="1:15" x14ac:dyDescent="0.35">
      <c r="A21" s="35">
        <v>43924</v>
      </c>
      <c r="B21" s="16">
        <v>4534</v>
      </c>
      <c r="C21" s="9">
        <v>1146</v>
      </c>
      <c r="D21" s="74"/>
      <c r="E21" s="11"/>
      <c r="F21" s="11"/>
      <c r="G21" s="11"/>
      <c r="H21" s="11"/>
      <c r="I21" s="11"/>
      <c r="J21" s="12"/>
      <c r="K21" s="12"/>
      <c r="L21" s="12"/>
      <c r="M21" s="12"/>
      <c r="N21" s="12"/>
      <c r="O21" s="12"/>
    </row>
    <row r="22" spans="1:15" x14ac:dyDescent="0.35">
      <c r="A22" s="35">
        <v>43925</v>
      </c>
      <c r="B22" s="16">
        <v>7682</v>
      </c>
      <c r="C22" s="9">
        <v>538</v>
      </c>
      <c r="D22" s="74"/>
      <c r="E22" s="11"/>
      <c r="F22" s="11"/>
      <c r="G22" s="11"/>
      <c r="H22" s="11"/>
      <c r="I22" s="11"/>
      <c r="J22" s="12"/>
      <c r="K22" s="12"/>
      <c r="L22" s="12"/>
      <c r="M22" s="12"/>
      <c r="N22" s="12"/>
      <c r="O22" s="12"/>
    </row>
    <row r="23" spans="1:15" x14ac:dyDescent="0.35">
      <c r="A23" s="35">
        <v>43926</v>
      </c>
      <c r="B23" s="16">
        <v>6865</v>
      </c>
      <c r="C23" s="9">
        <v>464</v>
      </c>
      <c r="D23" s="74"/>
      <c r="E23" s="11"/>
      <c r="F23" s="11"/>
      <c r="G23" s="11"/>
      <c r="H23" s="11"/>
      <c r="I23" s="11"/>
      <c r="J23" s="12"/>
      <c r="K23" s="12"/>
      <c r="L23" s="12"/>
      <c r="M23" s="12"/>
      <c r="N23" s="12"/>
      <c r="O23" s="12"/>
    </row>
    <row r="24" spans="1:15" x14ac:dyDescent="0.35">
      <c r="A24" s="35">
        <v>43927</v>
      </c>
      <c r="B24" s="16">
        <v>5310</v>
      </c>
      <c r="C24" s="9">
        <v>1246</v>
      </c>
      <c r="D24" s="74"/>
      <c r="E24" s="11"/>
      <c r="F24" s="11"/>
      <c r="G24" s="11"/>
      <c r="H24" s="11"/>
      <c r="I24" s="11"/>
      <c r="J24" s="12"/>
      <c r="K24" s="12"/>
      <c r="L24" s="12"/>
      <c r="M24" s="12"/>
      <c r="N24" s="12"/>
      <c r="O24" s="12"/>
    </row>
    <row r="25" spans="1:15" x14ac:dyDescent="0.35">
      <c r="A25" s="35">
        <v>43928</v>
      </c>
      <c r="B25" s="16">
        <v>4428</v>
      </c>
      <c r="C25" s="9">
        <v>984</v>
      </c>
      <c r="D25" s="74"/>
      <c r="E25" s="11"/>
      <c r="F25" s="11"/>
      <c r="G25" s="11"/>
      <c r="H25" s="11"/>
      <c r="I25" s="11"/>
      <c r="J25" s="12"/>
      <c r="K25" s="12"/>
      <c r="L25" s="12"/>
      <c r="M25" s="12"/>
      <c r="N25" s="12"/>
      <c r="O25" s="12"/>
    </row>
    <row r="26" spans="1:15" x14ac:dyDescent="0.35">
      <c r="A26" s="35">
        <v>43929</v>
      </c>
      <c r="B26" s="16">
        <v>4215</v>
      </c>
      <c r="C26" s="9">
        <v>907</v>
      </c>
      <c r="D26" s="74"/>
      <c r="E26" s="11"/>
      <c r="F26" s="11"/>
      <c r="G26" s="11"/>
      <c r="H26" s="11"/>
      <c r="I26" s="11"/>
      <c r="J26" s="12"/>
      <c r="K26" s="12"/>
      <c r="L26" s="12"/>
      <c r="M26" s="12"/>
      <c r="N26" s="12"/>
      <c r="O26" s="12"/>
    </row>
    <row r="27" spans="1:15" x14ac:dyDescent="0.35">
      <c r="A27" s="35">
        <v>43930</v>
      </c>
      <c r="B27" s="16">
        <v>4057</v>
      </c>
      <c r="C27" s="9">
        <v>791</v>
      </c>
      <c r="D27" s="74"/>
      <c r="E27" s="11"/>
      <c r="F27" s="11"/>
      <c r="G27" s="11"/>
      <c r="H27" s="11"/>
      <c r="I27" s="11"/>
      <c r="J27" s="12"/>
      <c r="K27" s="12"/>
      <c r="L27" s="12"/>
      <c r="M27" s="12"/>
      <c r="N27" s="12"/>
      <c r="O27" s="12"/>
    </row>
    <row r="28" spans="1:15" x14ac:dyDescent="0.35">
      <c r="A28" s="35">
        <v>43931</v>
      </c>
      <c r="B28" s="16">
        <v>3927</v>
      </c>
      <c r="C28" s="9">
        <v>595</v>
      </c>
      <c r="D28" s="74"/>
      <c r="E28" s="11"/>
      <c r="F28" s="11"/>
      <c r="G28" s="11"/>
      <c r="H28" s="11"/>
      <c r="I28" s="11"/>
      <c r="J28" s="12"/>
      <c r="K28" s="12"/>
      <c r="L28" s="12"/>
      <c r="M28" s="12"/>
      <c r="N28" s="12"/>
      <c r="O28" s="12"/>
    </row>
    <row r="29" spans="1:15" x14ac:dyDescent="0.35">
      <c r="A29" s="36">
        <v>43932</v>
      </c>
      <c r="B29" s="16">
        <v>7743</v>
      </c>
      <c r="C29" s="9">
        <v>286</v>
      </c>
      <c r="D29" s="74"/>
      <c r="E29" s="11"/>
      <c r="F29" s="11"/>
      <c r="G29" s="11"/>
      <c r="H29" s="11"/>
      <c r="I29" s="11"/>
      <c r="J29" s="12"/>
      <c r="K29" s="12"/>
      <c r="L29" s="12"/>
      <c r="M29" s="12"/>
      <c r="N29" s="12"/>
      <c r="O29" s="12"/>
    </row>
    <row r="30" spans="1:15" x14ac:dyDescent="0.35">
      <c r="A30" s="36">
        <v>43933</v>
      </c>
      <c r="B30" s="16">
        <v>7040</v>
      </c>
      <c r="C30" s="9">
        <v>271</v>
      </c>
      <c r="D30" s="45"/>
    </row>
    <row r="31" spans="1:15" x14ac:dyDescent="0.35">
      <c r="A31" s="36">
        <v>43934</v>
      </c>
      <c r="B31" s="16">
        <v>3602</v>
      </c>
      <c r="C31" s="9">
        <v>506</v>
      </c>
      <c r="D31" s="45"/>
    </row>
    <row r="32" spans="1:15" x14ac:dyDescent="0.35">
      <c r="A32" s="36">
        <v>43935</v>
      </c>
      <c r="B32" s="16">
        <v>3826</v>
      </c>
      <c r="C32" s="9">
        <v>679</v>
      </c>
      <c r="D32" s="45"/>
    </row>
    <row r="33" spans="1:4" x14ac:dyDescent="0.35">
      <c r="A33" s="36">
        <v>43936</v>
      </c>
      <c r="B33" s="72">
        <v>3400</v>
      </c>
      <c r="C33" s="2">
        <v>626</v>
      </c>
      <c r="D33" s="45"/>
    </row>
    <row r="34" spans="1:4" x14ac:dyDescent="0.35">
      <c r="A34" s="36">
        <v>43937</v>
      </c>
      <c r="B34" s="72">
        <v>3413</v>
      </c>
      <c r="C34" s="2">
        <v>581</v>
      </c>
    </row>
    <row r="35" spans="1:4" x14ac:dyDescent="0.35">
      <c r="A35" s="36">
        <v>43938</v>
      </c>
      <c r="B35" s="72">
        <v>3499</v>
      </c>
      <c r="C35" s="2">
        <v>499</v>
      </c>
    </row>
    <row r="36" spans="1:4" x14ac:dyDescent="0.35">
      <c r="A36" s="36">
        <v>43939</v>
      </c>
      <c r="B36" s="72">
        <v>7415</v>
      </c>
      <c r="C36" s="2">
        <v>193</v>
      </c>
    </row>
    <row r="37" spans="1:4" x14ac:dyDescent="0.35">
      <c r="A37" s="36">
        <v>43940</v>
      </c>
      <c r="B37" s="72">
        <v>6616</v>
      </c>
      <c r="C37" s="2">
        <v>152</v>
      </c>
    </row>
    <row r="38" spans="1:4" x14ac:dyDescent="0.35">
      <c r="A38" s="36">
        <v>43941</v>
      </c>
      <c r="B38" s="72">
        <v>3555</v>
      </c>
      <c r="C38" s="2">
        <v>520</v>
      </c>
    </row>
    <row r="39" spans="1:4" x14ac:dyDescent="0.35">
      <c r="A39" s="36">
        <v>43942</v>
      </c>
      <c r="B39" s="72">
        <v>3005</v>
      </c>
      <c r="C39" s="2">
        <v>380</v>
      </c>
    </row>
    <row r="40" spans="1:4" x14ac:dyDescent="0.35">
      <c r="A40" s="36">
        <v>43943</v>
      </c>
      <c r="B40" s="72">
        <v>3061</v>
      </c>
      <c r="C40" s="2">
        <v>420</v>
      </c>
    </row>
    <row r="41" spans="1:4" x14ac:dyDescent="0.35">
      <c r="A41" s="36">
        <v>43944</v>
      </c>
      <c r="B41" s="72">
        <v>3009</v>
      </c>
      <c r="C41" s="2">
        <v>364</v>
      </c>
    </row>
    <row r="42" spans="1:4" x14ac:dyDescent="0.35">
      <c r="A42" s="36">
        <v>43945</v>
      </c>
      <c r="B42" s="72">
        <v>3206</v>
      </c>
      <c r="C42" s="2">
        <v>385</v>
      </c>
    </row>
    <row r="43" spans="1:4" x14ac:dyDescent="0.35">
      <c r="A43" s="36">
        <v>43946</v>
      </c>
      <c r="B43" s="72">
        <v>7368</v>
      </c>
      <c r="C43" s="2">
        <v>158</v>
      </c>
    </row>
    <row r="44" spans="1:4" x14ac:dyDescent="0.35">
      <c r="A44" s="36">
        <v>43947</v>
      </c>
      <c r="B44" s="72">
        <v>6729</v>
      </c>
      <c r="C44" s="2">
        <v>140</v>
      </c>
    </row>
    <row r="45" spans="1:4" x14ac:dyDescent="0.35">
      <c r="A45" s="36">
        <v>43948</v>
      </c>
      <c r="B45" s="72">
        <v>3460</v>
      </c>
      <c r="C45" s="2">
        <v>495</v>
      </c>
    </row>
    <row r="46" spans="1:4" x14ac:dyDescent="0.35">
      <c r="A46" s="36">
        <v>43949</v>
      </c>
      <c r="B46" s="72">
        <v>3288</v>
      </c>
      <c r="C46" s="2">
        <v>440</v>
      </c>
    </row>
    <row r="47" spans="1:4" x14ac:dyDescent="0.35">
      <c r="A47" s="36">
        <v>43950</v>
      </c>
      <c r="B47" s="72">
        <v>3415</v>
      </c>
      <c r="C47" s="2">
        <v>518</v>
      </c>
    </row>
    <row r="48" spans="1:4" x14ac:dyDescent="0.35">
      <c r="A48" s="36">
        <v>43951</v>
      </c>
      <c r="B48" s="72">
        <v>3333</v>
      </c>
      <c r="C48" s="2">
        <v>490</v>
      </c>
    </row>
    <row r="49" spans="1:3" x14ac:dyDescent="0.35">
      <c r="A49" s="36">
        <v>43952</v>
      </c>
      <c r="B49" s="72">
        <v>3264</v>
      </c>
      <c r="C49" s="2">
        <v>434</v>
      </c>
    </row>
    <row r="50" spans="1:3" x14ac:dyDescent="0.35">
      <c r="A50" s="36">
        <v>43953</v>
      </c>
      <c r="B50" s="72">
        <v>7791</v>
      </c>
      <c r="C50" s="2">
        <v>196</v>
      </c>
    </row>
    <row r="51" spans="1:3" x14ac:dyDescent="0.35">
      <c r="A51" s="36">
        <v>43954</v>
      </c>
      <c r="B51" s="72">
        <v>7103</v>
      </c>
      <c r="C51" s="2">
        <v>207</v>
      </c>
    </row>
    <row r="52" spans="1:3" x14ac:dyDescent="0.35">
      <c r="A52" s="36">
        <v>43955</v>
      </c>
      <c r="B52" s="72">
        <v>3534</v>
      </c>
      <c r="C52" s="2">
        <v>554</v>
      </c>
    </row>
    <row r="53" spans="1:3" x14ac:dyDescent="0.35">
      <c r="A53" s="36">
        <v>43956</v>
      </c>
      <c r="B53" s="72">
        <v>3159</v>
      </c>
      <c r="C53" s="2">
        <v>347</v>
      </c>
    </row>
    <row r="54" spans="1:3" x14ac:dyDescent="0.35">
      <c r="A54" s="36">
        <v>43957</v>
      </c>
      <c r="B54" s="72">
        <v>2940</v>
      </c>
      <c r="C54" s="2">
        <v>304</v>
      </c>
    </row>
    <row r="55" spans="1:3" x14ac:dyDescent="0.35">
      <c r="A55" s="36">
        <v>43958</v>
      </c>
      <c r="B55" s="72">
        <v>2944</v>
      </c>
      <c r="C55" s="2">
        <v>304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P1"/>
  <sheetViews>
    <sheetView workbookViewId="0">
      <selection activeCell="Q10" sqref="Q10"/>
    </sheetView>
  </sheetViews>
  <sheetFormatPr defaultColWidth="9.26953125" defaultRowHeight="14.5" x14ac:dyDescent="0.35"/>
  <cols>
    <col min="1" max="16384" width="9.26953125" style="7"/>
  </cols>
  <sheetData>
    <row r="1" spans="16:16" x14ac:dyDescent="0.35">
      <c r="P1" s="33"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56"/>
  <sheetViews>
    <sheetView showGridLines="0" zoomScale="90" zoomScaleNormal="90" workbookViewId="0">
      <pane xSplit="1" ySplit="4" topLeftCell="B44" activePane="bottomRight" state="frozen"/>
      <selection pane="topRight" activeCell="B1" sqref="B1"/>
      <selection pane="bottomLeft" activeCell="A5" sqref="A5"/>
      <selection pane="bottomRight"/>
    </sheetView>
  </sheetViews>
  <sheetFormatPr defaultRowHeight="14.5" x14ac:dyDescent="0.35"/>
  <cols>
    <col min="1" max="7" width="12.7265625" customWidth="1"/>
  </cols>
  <sheetData>
    <row r="1" spans="1:19" x14ac:dyDescent="0.35">
      <c r="A1" s="1" t="s">
        <v>35</v>
      </c>
      <c r="B1" s="1"/>
      <c r="C1" s="1"/>
      <c r="D1" s="2"/>
      <c r="E1" s="2"/>
      <c r="F1" s="2"/>
      <c r="G1" s="2"/>
      <c r="K1" s="33" t="s">
        <v>31</v>
      </c>
    </row>
    <row r="2" spans="1:19" x14ac:dyDescent="0.35">
      <c r="A2" s="2"/>
      <c r="B2" s="2"/>
      <c r="C2" s="2"/>
      <c r="D2" s="2"/>
      <c r="E2" s="2"/>
      <c r="F2" s="2"/>
      <c r="G2" s="2"/>
    </row>
    <row r="3" spans="1:19" ht="30.65" customHeight="1" x14ac:dyDescent="0.35">
      <c r="A3" s="159" t="s">
        <v>0</v>
      </c>
      <c r="B3" s="155" t="s">
        <v>4</v>
      </c>
      <c r="C3" s="156"/>
      <c r="D3" s="157"/>
      <c r="E3" s="158" t="s">
        <v>9</v>
      </c>
      <c r="F3" s="158"/>
      <c r="G3" s="158"/>
    </row>
    <row r="4" spans="1:19" x14ac:dyDescent="0.35">
      <c r="A4" s="160"/>
      <c r="B4" s="3" t="s">
        <v>1</v>
      </c>
      <c r="C4" s="4" t="s">
        <v>2</v>
      </c>
      <c r="D4" s="5" t="s">
        <v>3</v>
      </c>
      <c r="E4" s="4" t="s">
        <v>1</v>
      </c>
      <c r="F4" s="4" t="s">
        <v>2</v>
      </c>
      <c r="G4" s="6" t="s">
        <v>3</v>
      </c>
    </row>
    <row r="5" spans="1:19" x14ac:dyDescent="0.35">
      <c r="A5" s="18">
        <v>43908</v>
      </c>
      <c r="B5" s="82"/>
      <c r="C5" s="83"/>
      <c r="D5" s="84">
        <v>6</v>
      </c>
      <c r="E5" s="85"/>
      <c r="F5" s="85"/>
      <c r="G5" s="85">
        <v>149</v>
      </c>
      <c r="H5" s="11"/>
      <c r="I5" s="11"/>
      <c r="J5" s="11"/>
      <c r="K5" s="11"/>
      <c r="L5" s="11"/>
      <c r="M5" s="11"/>
      <c r="N5" s="12"/>
      <c r="O5" s="12"/>
      <c r="P5" s="12"/>
      <c r="Q5" s="12"/>
      <c r="R5" s="12"/>
      <c r="S5" s="12"/>
    </row>
    <row r="6" spans="1:19" x14ac:dyDescent="0.35">
      <c r="A6" s="19">
        <v>43909</v>
      </c>
      <c r="B6" s="86"/>
      <c r="C6" s="87"/>
      <c r="D6" s="88">
        <v>11</v>
      </c>
      <c r="E6" s="85"/>
      <c r="F6" s="85"/>
      <c r="G6" s="85">
        <v>213</v>
      </c>
      <c r="H6" s="11"/>
      <c r="I6" s="11"/>
      <c r="J6" s="11"/>
      <c r="K6" s="11"/>
      <c r="L6" s="11"/>
      <c r="M6" s="11"/>
      <c r="N6" s="12"/>
      <c r="O6" s="12"/>
      <c r="P6" s="12"/>
      <c r="Q6" s="12"/>
      <c r="R6" s="12"/>
      <c r="S6" s="12"/>
    </row>
    <row r="7" spans="1:19" x14ac:dyDescent="0.35">
      <c r="A7" s="19">
        <v>43910</v>
      </c>
      <c r="B7" s="86"/>
      <c r="C7" s="87"/>
      <c r="D7" s="88">
        <v>16</v>
      </c>
      <c r="E7" s="85"/>
      <c r="F7" s="85"/>
      <c r="G7" s="85">
        <v>247</v>
      </c>
      <c r="H7" s="11"/>
      <c r="I7" s="11"/>
      <c r="J7" s="11"/>
      <c r="K7" s="11"/>
      <c r="L7" s="11"/>
      <c r="M7" s="11"/>
      <c r="N7" s="12"/>
      <c r="O7" s="12"/>
      <c r="P7" s="12"/>
      <c r="Q7" s="12"/>
      <c r="R7" s="12"/>
      <c r="S7" s="12"/>
    </row>
    <row r="8" spans="1:19" x14ac:dyDescent="0.35">
      <c r="A8" s="19">
        <v>43911</v>
      </c>
      <c r="B8" s="86"/>
      <c r="C8" s="87"/>
      <c r="D8" s="88">
        <v>20</v>
      </c>
      <c r="E8" s="85"/>
      <c r="F8" s="85"/>
      <c r="G8" s="85">
        <v>244</v>
      </c>
      <c r="H8" s="11"/>
      <c r="I8" s="11"/>
      <c r="J8" s="11"/>
      <c r="K8" s="11"/>
      <c r="L8" s="11"/>
      <c r="M8" s="11"/>
      <c r="N8" s="12"/>
      <c r="O8" s="12"/>
      <c r="P8" s="12"/>
      <c r="Q8" s="12"/>
      <c r="R8" s="12"/>
      <c r="S8" s="12"/>
    </row>
    <row r="9" spans="1:19" x14ac:dyDescent="0.35">
      <c r="A9" s="19">
        <v>43912</v>
      </c>
      <c r="B9" s="86"/>
      <c r="C9" s="87"/>
      <c r="D9" s="88">
        <v>23</v>
      </c>
      <c r="E9" s="85"/>
      <c r="F9" s="85"/>
      <c r="G9" s="85">
        <v>285</v>
      </c>
      <c r="H9" s="11"/>
      <c r="I9" s="11"/>
      <c r="J9" s="11"/>
      <c r="K9" s="11"/>
      <c r="L9" s="11"/>
      <c r="M9" s="11"/>
      <c r="N9" s="12"/>
      <c r="O9" s="12"/>
      <c r="P9" s="12"/>
      <c r="Q9" s="12"/>
      <c r="R9" s="12"/>
      <c r="S9" s="12"/>
    </row>
    <row r="10" spans="1:19" x14ac:dyDescent="0.35">
      <c r="A10" s="19">
        <v>43913</v>
      </c>
      <c r="B10" s="86"/>
      <c r="C10" s="87"/>
      <c r="D10" s="88">
        <v>30</v>
      </c>
      <c r="E10" s="85"/>
      <c r="F10" s="85"/>
      <c r="G10" s="85">
        <v>329</v>
      </c>
      <c r="H10" s="11"/>
      <c r="I10" s="11"/>
      <c r="J10" s="11"/>
      <c r="K10" s="11"/>
      <c r="L10" s="11"/>
      <c r="M10" s="11"/>
      <c r="N10" s="12"/>
      <c r="O10" s="12"/>
      <c r="P10" s="12"/>
      <c r="Q10" s="12"/>
      <c r="R10" s="12"/>
      <c r="S10" s="12"/>
    </row>
    <row r="11" spans="1:19" x14ac:dyDescent="0.35">
      <c r="A11" s="19">
        <v>43914</v>
      </c>
      <c r="B11" s="86"/>
      <c r="C11" s="87"/>
      <c r="D11" s="88">
        <v>42</v>
      </c>
      <c r="E11" s="85"/>
      <c r="F11" s="85"/>
      <c r="G11" s="85">
        <v>441</v>
      </c>
      <c r="H11" s="11"/>
      <c r="I11" s="11"/>
      <c r="J11" s="11"/>
      <c r="K11" s="11"/>
      <c r="L11" s="11"/>
      <c r="M11" s="11"/>
      <c r="N11" s="12"/>
      <c r="O11" s="12"/>
      <c r="P11" s="12"/>
      <c r="Q11" s="12"/>
      <c r="R11" s="12"/>
      <c r="S11" s="12"/>
    </row>
    <row r="12" spans="1:19" x14ac:dyDescent="0.35">
      <c r="A12" s="19">
        <v>43915</v>
      </c>
      <c r="B12" s="86"/>
      <c r="C12" s="87"/>
      <c r="D12" s="88">
        <v>52</v>
      </c>
      <c r="E12" s="85"/>
      <c r="F12" s="85"/>
      <c r="G12" s="85">
        <v>482</v>
      </c>
      <c r="H12" s="11"/>
      <c r="I12" s="11"/>
      <c r="J12" s="11"/>
      <c r="K12" s="11"/>
      <c r="L12" s="11"/>
      <c r="M12" s="11"/>
      <c r="N12" s="12"/>
      <c r="O12" s="12"/>
      <c r="P12" s="12"/>
      <c r="Q12" s="12"/>
      <c r="R12" s="12"/>
      <c r="S12" s="12"/>
    </row>
    <row r="13" spans="1:19" x14ac:dyDescent="0.35">
      <c r="A13" s="19">
        <v>43916</v>
      </c>
      <c r="B13" s="86"/>
      <c r="C13" s="87"/>
      <c r="D13" s="88">
        <v>57</v>
      </c>
      <c r="E13" s="85"/>
      <c r="F13" s="85"/>
      <c r="G13" s="85">
        <v>575</v>
      </c>
      <c r="H13" s="11"/>
      <c r="I13" s="11"/>
      <c r="J13" s="11"/>
      <c r="K13" s="11"/>
      <c r="L13" s="11"/>
      <c r="M13" s="11"/>
      <c r="N13" s="12"/>
      <c r="O13" s="12"/>
      <c r="P13" s="12"/>
      <c r="Q13" s="12"/>
      <c r="R13" s="12"/>
      <c r="S13" s="12"/>
    </row>
    <row r="14" spans="1:19" x14ac:dyDescent="0.35">
      <c r="A14" s="19">
        <v>43917</v>
      </c>
      <c r="B14" s="86">
        <v>62</v>
      </c>
      <c r="C14" s="87">
        <v>10</v>
      </c>
      <c r="D14" s="88">
        <v>72</v>
      </c>
      <c r="E14" s="89">
        <v>404</v>
      </c>
      <c r="F14" s="89">
        <v>268</v>
      </c>
      <c r="G14" s="85">
        <v>672</v>
      </c>
      <c r="H14" s="11"/>
      <c r="I14" s="11"/>
      <c r="J14" s="11"/>
      <c r="K14" s="11"/>
      <c r="L14" s="11"/>
      <c r="M14" s="11"/>
      <c r="N14" s="12"/>
      <c r="O14" s="12"/>
      <c r="P14" s="12"/>
      <c r="Q14" s="12"/>
      <c r="R14" s="12"/>
      <c r="S14" s="12"/>
    </row>
    <row r="15" spans="1:19" x14ac:dyDescent="0.35">
      <c r="A15" s="19">
        <v>43918</v>
      </c>
      <c r="B15" s="86">
        <v>74</v>
      </c>
      <c r="C15" s="87">
        <v>7</v>
      </c>
      <c r="D15" s="88">
        <v>81</v>
      </c>
      <c r="E15" s="89">
        <v>511</v>
      </c>
      <c r="F15" s="89">
        <v>271</v>
      </c>
      <c r="G15" s="85">
        <v>782</v>
      </c>
      <c r="H15" s="11"/>
      <c r="I15" s="11"/>
      <c r="J15" s="11"/>
      <c r="K15" s="11"/>
      <c r="L15" s="11"/>
      <c r="M15" s="11"/>
      <c r="N15" s="12"/>
      <c r="O15" s="12"/>
      <c r="P15" s="12"/>
      <c r="Q15" s="12"/>
      <c r="R15" s="12"/>
      <c r="S15" s="12"/>
    </row>
    <row r="16" spans="1:19" x14ac:dyDescent="0.35">
      <c r="A16" s="19">
        <v>43919</v>
      </c>
      <c r="B16" s="86">
        <v>85</v>
      </c>
      <c r="C16" s="87">
        <v>10</v>
      </c>
      <c r="D16" s="88">
        <v>95</v>
      </c>
      <c r="E16" s="89">
        <v>565</v>
      </c>
      <c r="F16" s="89">
        <v>294</v>
      </c>
      <c r="G16" s="85">
        <v>859</v>
      </c>
      <c r="H16" s="11"/>
      <c r="I16" s="11"/>
      <c r="J16" s="11"/>
      <c r="K16" s="11"/>
      <c r="L16" s="11"/>
      <c r="M16" s="11"/>
      <c r="N16" s="12"/>
      <c r="O16" s="12"/>
      <c r="P16" s="12"/>
      <c r="Q16" s="12"/>
      <c r="R16" s="12"/>
      <c r="S16" s="12"/>
    </row>
    <row r="17" spans="1:19" x14ac:dyDescent="0.35">
      <c r="A17" s="19">
        <v>43920</v>
      </c>
      <c r="B17" s="86">
        <v>94</v>
      </c>
      <c r="C17" s="87">
        <v>14</v>
      </c>
      <c r="D17" s="88">
        <v>108</v>
      </c>
      <c r="E17" s="89">
        <v>627</v>
      </c>
      <c r="F17" s="89">
        <v>297</v>
      </c>
      <c r="G17" s="85">
        <v>924</v>
      </c>
      <c r="H17" s="11"/>
      <c r="I17" s="11"/>
      <c r="J17" s="11"/>
      <c r="K17" s="11"/>
      <c r="L17" s="11"/>
      <c r="M17" s="11"/>
      <c r="N17" s="12"/>
      <c r="O17" s="12"/>
      <c r="P17" s="12"/>
      <c r="Q17" s="12"/>
      <c r="R17" s="12"/>
      <c r="S17" s="12"/>
    </row>
    <row r="18" spans="1:19" x14ac:dyDescent="0.35">
      <c r="A18" s="19">
        <v>43921</v>
      </c>
      <c r="B18" s="86">
        <v>123</v>
      </c>
      <c r="C18" s="87">
        <v>12</v>
      </c>
      <c r="D18" s="88">
        <v>135</v>
      </c>
      <c r="E18" s="89">
        <v>752</v>
      </c>
      <c r="F18" s="89">
        <v>321</v>
      </c>
      <c r="G18" s="85">
        <v>1073</v>
      </c>
      <c r="H18" s="11"/>
      <c r="I18" s="11"/>
      <c r="J18" s="11"/>
      <c r="K18" s="11"/>
      <c r="L18" s="11"/>
      <c r="M18" s="11"/>
      <c r="N18" s="12"/>
      <c r="O18" s="12"/>
      <c r="P18" s="12"/>
      <c r="Q18" s="12"/>
      <c r="R18" s="12"/>
      <c r="S18" s="12"/>
    </row>
    <row r="19" spans="1:19" x14ac:dyDescent="0.35">
      <c r="A19" s="19">
        <v>43922</v>
      </c>
      <c r="B19" s="86">
        <v>137</v>
      </c>
      <c r="C19" s="87">
        <v>10</v>
      </c>
      <c r="D19" s="88">
        <v>147</v>
      </c>
      <c r="E19" s="89">
        <v>815</v>
      </c>
      <c r="F19" s="89">
        <v>338</v>
      </c>
      <c r="G19" s="85">
        <v>1153</v>
      </c>
      <c r="H19" s="11"/>
      <c r="I19" s="11"/>
      <c r="J19" s="11"/>
      <c r="K19" s="11"/>
      <c r="L19" s="11"/>
      <c r="M19" s="11"/>
      <c r="N19" s="12"/>
      <c r="O19" s="12"/>
      <c r="P19" s="12"/>
      <c r="Q19" s="12"/>
      <c r="R19" s="12"/>
      <c r="S19" s="12"/>
    </row>
    <row r="20" spans="1:19" x14ac:dyDescent="0.35">
      <c r="A20" s="19">
        <v>43923</v>
      </c>
      <c r="B20" s="86">
        <v>144</v>
      </c>
      <c r="C20" s="87">
        <v>18</v>
      </c>
      <c r="D20" s="88">
        <v>162</v>
      </c>
      <c r="E20" s="89">
        <v>910</v>
      </c>
      <c r="F20" s="89">
        <v>367</v>
      </c>
      <c r="G20" s="85">
        <v>1277</v>
      </c>
      <c r="H20" s="11"/>
      <c r="I20" s="11"/>
      <c r="J20" s="11"/>
      <c r="K20" s="11"/>
      <c r="L20" s="11"/>
      <c r="M20" s="11"/>
      <c r="N20" s="12"/>
      <c r="O20" s="12"/>
      <c r="P20" s="12"/>
      <c r="Q20" s="12"/>
      <c r="R20" s="12"/>
      <c r="S20" s="12"/>
    </row>
    <row r="21" spans="1:19" x14ac:dyDescent="0.35">
      <c r="A21" s="19">
        <v>43924</v>
      </c>
      <c r="B21" s="86">
        <v>167</v>
      </c>
      <c r="C21" s="87">
        <v>9</v>
      </c>
      <c r="D21" s="88">
        <v>176</v>
      </c>
      <c r="E21" s="89">
        <v>1037</v>
      </c>
      <c r="F21" s="89">
        <v>323</v>
      </c>
      <c r="G21" s="85">
        <v>1360</v>
      </c>
      <c r="H21" s="11"/>
      <c r="I21" s="11"/>
      <c r="J21" s="11"/>
      <c r="K21" s="11"/>
      <c r="L21" s="11"/>
      <c r="M21" s="11"/>
      <c r="N21" s="12"/>
      <c r="O21" s="12"/>
      <c r="P21" s="12"/>
      <c r="Q21" s="12"/>
      <c r="R21" s="12"/>
      <c r="S21" s="12"/>
    </row>
    <row r="22" spans="1:19" x14ac:dyDescent="0.35">
      <c r="A22" s="19">
        <v>43925</v>
      </c>
      <c r="B22" s="86">
        <v>184</v>
      </c>
      <c r="C22" s="87">
        <v>8</v>
      </c>
      <c r="D22" s="88">
        <v>192</v>
      </c>
      <c r="E22" s="89">
        <v>1107</v>
      </c>
      <c r="F22" s="89">
        <v>376</v>
      </c>
      <c r="G22" s="85">
        <v>1483</v>
      </c>
      <c r="H22" s="11"/>
      <c r="I22" s="11"/>
      <c r="J22" s="11"/>
      <c r="K22" s="11"/>
      <c r="L22" s="11"/>
      <c r="M22" s="11"/>
      <c r="N22" s="12"/>
      <c r="O22" s="12"/>
      <c r="P22" s="12"/>
      <c r="Q22" s="12"/>
      <c r="R22" s="12"/>
      <c r="S22" s="12"/>
    </row>
    <row r="23" spans="1:19" x14ac:dyDescent="0.35">
      <c r="A23" s="19">
        <v>43926</v>
      </c>
      <c r="B23" s="86">
        <v>183</v>
      </c>
      <c r="C23" s="87">
        <v>14</v>
      </c>
      <c r="D23" s="88">
        <v>197</v>
      </c>
      <c r="E23" s="89">
        <v>1204</v>
      </c>
      <c r="F23" s="89">
        <v>386</v>
      </c>
      <c r="G23" s="85">
        <v>1590</v>
      </c>
      <c r="H23" s="11"/>
      <c r="I23" s="11"/>
      <c r="J23" s="11"/>
      <c r="K23" s="11"/>
      <c r="L23" s="11"/>
      <c r="M23" s="11"/>
      <c r="N23" s="12"/>
      <c r="O23" s="12"/>
      <c r="P23" s="12"/>
      <c r="Q23" s="12"/>
      <c r="R23" s="12"/>
      <c r="S23" s="12"/>
    </row>
    <row r="24" spans="1:19" x14ac:dyDescent="0.35">
      <c r="A24" s="19">
        <v>43927</v>
      </c>
      <c r="B24" s="86">
        <v>190</v>
      </c>
      <c r="C24" s="87">
        <v>9</v>
      </c>
      <c r="D24" s="88">
        <v>199</v>
      </c>
      <c r="E24" s="89">
        <v>1262</v>
      </c>
      <c r="F24" s="89">
        <v>384</v>
      </c>
      <c r="G24" s="85">
        <v>1646</v>
      </c>
      <c r="H24" s="11"/>
      <c r="I24" s="11"/>
      <c r="J24" s="11"/>
      <c r="K24" s="11"/>
      <c r="L24" s="11"/>
      <c r="M24" s="11"/>
      <c r="N24" s="12"/>
      <c r="O24" s="12"/>
      <c r="P24" s="12"/>
      <c r="Q24" s="12"/>
      <c r="R24" s="12"/>
      <c r="S24" s="12"/>
    </row>
    <row r="25" spans="1:19" x14ac:dyDescent="0.35">
      <c r="A25" s="19">
        <v>43928</v>
      </c>
      <c r="B25" s="86">
        <v>185</v>
      </c>
      <c r="C25" s="87">
        <v>14</v>
      </c>
      <c r="D25" s="88">
        <v>199</v>
      </c>
      <c r="E25" s="89">
        <v>1328</v>
      </c>
      <c r="F25" s="89">
        <v>405</v>
      </c>
      <c r="G25" s="85">
        <v>1733</v>
      </c>
      <c r="H25" s="11"/>
      <c r="I25" s="11"/>
      <c r="J25" s="11"/>
      <c r="K25" s="11"/>
      <c r="L25" s="11"/>
      <c r="M25" s="11"/>
      <c r="N25" s="12"/>
      <c r="O25" s="12"/>
      <c r="P25" s="12"/>
      <c r="Q25" s="12"/>
      <c r="R25" s="12"/>
      <c r="S25" s="12"/>
    </row>
    <row r="26" spans="1:19" x14ac:dyDescent="0.35">
      <c r="A26" s="19">
        <v>43929</v>
      </c>
      <c r="B26" s="86">
        <v>193</v>
      </c>
      <c r="C26" s="87">
        <v>17</v>
      </c>
      <c r="D26" s="88">
        <v>210</v>
      </c>
      <c r="E26" s="90">
        <v>1415</v>
      </c>
      <c r="F26" s="90">
        <v>356</v>
      </c>
      <c r="G26" s="87">
        <v>1771</v>
      </c>
      <c r="H26" s="11"/>
      <c r="I26" s="11"/>
      <c r="J26" s="11"/>
      <c r="K26" s="11"/>
      <c r="L26" s="11"/>
      <c r="M26" s="11"/>
      <c r="N26" s="12"/>
      <c r="O26" s="12"/>
      <c r="P26" s="12"/>
      <c r="Q26" s="12"/>
      <c r="R26" s="12"/>
      <c r="S26" s="12"/>
    </row>
    <row r="27" spans="1:19" x14ac:dyDescent="0.35">
      <c r="A27" s="19">
        <v>43930</v>
      </c>
      <c r="B27" s="86">
        <v>200</v>
      </c>
      <c r="C27" s="87">
        <v>12</v>
      </c>
      <c r="D27" s="88">
        <v>212</v>
      </c>
      <c r="E27" s="90">
        <v>1440</v>
      </c>
      <c r="F27" s="90">
        <v>341</v>
      </c>
      <c r="G27" s="87">
        <v>1781</v>
      </c>
      <c r="H27" s="11"/>
      <c r="I27" s="11"/>
      <c r="J27" s="11"/>
      <c r="K27" s="11"/>
      <c r="L27" s="11"/>
      <c r="M27" s="11"/>
      <c r="N27" s="12"/>
      <c r="O27" s="12"/>
      <c r="P27" s="12"/>
      <c r="Q27" s="12"/>
      <c r="R27" s="12"/>
      <c r="S27" s="12"/>
    </row>
    <row r="28" spans="1:19" x14ac:dyDescent="0.35">
      <c r="A28" s="19">
        <v>43931</v>
      </c>
      <c r="B28" s="91">
        <v>197</v>
      </c>
      <c r="C28" s="92">
        <v>10</v>
      </c>
      <c r="D28" s="93">
        <v>207</v>
      </c>
      <c r="E28" s="92">
        <v>1461</v>
      </c>
      <c r="F28" s="92">
        <v>371</v>
      </c>
      <c r="G28" s="92">
        <v>1832</v>
      </c>
      <c r="H28" s="11"/>
      <c r="I28" s="11"/>
      <c r="J28" s="11"/>
      <c r="K28" s="11"/>
      <c r="L28" s="11"/>
      <c r="M28" s="11"/>
      <c r="N28" s="12"/>
      <c r="O28" s="12"/>
      <c r="P28" s="12"/>
      <c r="Q28" s="12"/>
      <c r="R28" s="12"/>
      <c r="S28" s="12"/>
    </row>
    <row r="29" spans="1:19" x14ac:dyDescent="0.35">
      <c r="A29" s="21">
        <v>43932</v>
      </c>
      <c r="B29" s="92">
        <v>202</v>
      </c>
      <c r="C29" s="92">
        <v>10</v>
      </c>
      <c r="D29" s="93">
        <v>212</v>
      </c>
      <c r="E29" s="92">
        <v>1467</v>
      </c>
      <c r="F29" s="92">
        <v>388</v>
      </c>
      <c r="G29" s="92">
        <v>1855</v>
      </c>
      <c r="H29" s="11"/>
      <c r="I29" s="11"/>
      <c r="J29" s="11"/>
      <c r="K29" s="11"/>
      <c r="L29" s="11"/>
      <c r="M29" s="11"/>
      <c r="N29" s="12"/>
      <c r="O29" s="12"/>
      <c r="P29" s="12"/>
      <c r="Q29" s="12"/>
      <c r="R29" s="12"/>
      <c r="S29" s="12"/>
    </row>
    <row r="30" spans="1:19" x14ac:dyDescent="0.35">
      <c r="A30" s="21">
        <v>43933</v>
      </c>
      <c r="B30" s="87">
        <v>208</v>
      </c>
      <c r="C30" s="87">
        <v>13</v>
      </c>
      <c r="D30" s="88">
        <v>221</v>
      </c>
      <c r="E30" s="87">
        <v>1487</v>
      </c>
      <c r="F30" s="87">
        <v>268</v>
      </c>
      <c r="G30" s="87">
        <v>1755</v>
      </c>
    </row>
    <row r="31" spans="1:19" x14ac:dyDescent="0.35">
      <c r="A31" s="57">
        <v>43934</v>
      </c>
      <c r="B31" s="86">
        <v>203</v>
      </c>
      <c r="C31" s="87">
        <v>8</v>
      </c>
      <c r="D31" s="87">
        <v>211</v>
      </c>
      <c r="E31" s="86">
        <v>1482</v>
      </c>
      <c r="F31" s="87">
        <v>315</v>
      </c>
      <c r="G31" s="87">
        <v>1797</v>
      </c>
    </row>
    <row r="32" spans="1:19" x14ac:dyDescent="0.35">
      <c r="A32" s="21">
        <v>43935</v>
      </c>
      <c r="B32" s="87">
        <v>192</v>
      </c>
      <c r="C32" s="87">
        <v>4</v>
      </c>
      <c r="D32" s="87">
        <v>196</v>
      </c>
      <c r="E32" s="86">
        <v>1514</v>
      </c>
      <c r="F32" s="87">
        <v>287</v>
      </c>
      <c r="G32" s="87">
        <v>1801</v>
      </c>
    </row>
    <row r="33" spans="1:7" x14ac:dyDescent="0.35">
      <c r="A33" s="21">
        <v>43936</v>
      </c>
      <c r="B33" s="87">
        <v>191</v>
      </c>
      <c r="C33" s="87">
        <v>4</v>
      </c>
      <c r="D33" s="88">
        <v>195</v>
      </c>
      <c r="E33" s="87">
        <v>1486</v>
      </c>
      <c r="F33" s="87">
        <v>261</v>
      </c>
      <c r="G33" s="87">
        <v>1747</v>
      </c>
    </row>
    <row r="34" spans="1:7" x14ac:dyDescent="0.35">
      <c r="A34" s="77">
        <v>43937</v>
      </c>
      <c r="B34" s="92">
        <v>191</v>
      </c>
      <c r="C34" s="92">
        <v>5</v>
      </c>
      <c r="D34" s="94">
        <v>196</v>
      </c>
      <c r="E34" s="95">
        <v>1479</v>
      </c>
      <c r="F34" s="94">
        <v>318</v>
      </c>
      <c r="G34" s="94">
        <v>1797</v>
      </c>
    </row>
    <row r="35" spans="1:7" x14ac:dyDescent="0.35">
      <c r="A35" s="79">
        <v>43938</v>
      </c>
      <c r="B35" s="92">
        <v>184</v>
      </c>
      <c r="C35" s="92">
        <v>5</v>
      </c>
      <c r="D35" s="94">
        <v>189</v>
      </c>
      <c r="E35" s="95">
        <v>1487</v>
      </c>
      <c r="F35" s="94">
        <v>312</v>
      </c>
      <c r="G35" s="94">
        <v>1799</v>
      </c>
    </row>
    <row r="36" spans="1:7" x14ac:dyDescent="0.35">
      <c r="A36" s="79">
        <v>43939</v>
      </c>
      <c r="B36" s="92">
        <v>178</v>
      </c>
      <c r="C36" s="92">
        <v>4</v>
      </c>
      <c r="D36" s="94">
        <v>182</v>
      </c>
      <c r="E36" s="95">
        <v>1501</v>
      </c>
      <c r="F36" s="94">
        <v>292</v>
      </c>
      <c r="G36" s="94">
        <v>1793</v>
      </c>
    </row>
    <row r="37" spans="1:7" x14ac:dyDescent="0.35">
      <c r="A37" s="79">
        <v>43940</v>
      </c>
      <c r="B37" s="92">
        <v>170</v>
      </c>
      <c r="C37" s="92">
        <v>4</v>
      </c>
      <c r="D37" s="92">
        <v>174</v>
      </c>
      <c r="E37" s="91">
        <v>1520</v>
      </c>
      <c r="F37" s="92">
        <v>277</v>
      </c>
      <c r="G37" s="92">
        <v>1797</v>
      </c>
    </row>
    <row r="38" spans="1:7" x14ac:dyDescent="0.35">
      <c r="A38" s="79">
        <v>43941</v>
      </c>
      <c r="B38" s="92">
        <v>167</v>
      </c>
      <c r="C38" s="92">
        <v>2</v>
      </c>
      <c r="D38" s="92">
        <v>169</v>
      </c>
      <c r="E38" s="96">
        <v>1520</v>
      </c>
      <c r="F38" s="97">
        <v>289</v>
      </c>
      <c r="G38" s="97">
        <v>1809</v>
      </c>
    </row>
    <row r="39" spans="1:7" x14ac:dyDescent="0.35">
      <c r="A39" s="79">
        <v>43942</v>
      </c>
      <c r="B39" s="98">
        <v>159</v>
      </c>
      <c r="C39" s="98">
        <v>7</v>
      </c>
      <c r="D39" s="94">
        <v>166</v>
      </c>
      <c r="E39" s="95">
        <v>1472</v>
      </c>
      <c r="F39" s="94">
        <v>394</v>
      </c>
      <c r="G39" s="94">
        <v>1866</v>
      </c>
    </row>
    <row r="40" spans="1:7" x14ac:dyDescent="0.35">
      <c r="A40" s="79">
        <v>43943</v>
      </c>
      <c r="B40" s="98">
        <v>147</v>
      </c>
      <c r="C40" s="98">
        <v>8</v>
      </c>
      <c r="D40" s="123">
        <v>155</v>
      </c>
      <c r="E40" s="94">
        <v>1432</v>
      </c>
      <c r="F40" s="94">
        <v>344</v>
      </c>
      <c r="G40" s="94">
        <v>1776</v>
      </c>
    </row>
    <row r="41" spans="1:7" x14ac:dyDescent="0.35">
      <c r="A41" s="79">
        <v>43944</v>
      </c>
      <c r="B41" s="98">
        <v>136</v>
      </c>
      <c r="C41" s="98">
        <v>12</v>
      </c>
      <c r="D41" s="94">
        <v>148</v>
      </c>
      <c r="E41" s="95">
        <v>1423</v>
      </c>
      <c r="F41" s="94">
        <v>325</v>
      </c>
      <c r="G41" s="94">
        <v>1748</v>
      </c>
    </row>
    <row r="42" spans="1:7" x14ac:dyDescent="0.35">
      <c r="A42" s="79">
        <v>43945</v>
      </c>
      <c r="B42" s="98">
        <v>136</v>
      </c>
      <c r="C42" s="98">
        <v>5</v>
      </c>
      <c r="D42" s="94">
        <v>141</v>
      </c>
      <c r="E42" s="95">
        <v>1383</v>
      </c>
      <c r="F42" s="94">
        <v>327</v>
      </c>
      <c r="G42" s="94">
        <v>1710</v>
      </c>
    </row>
    <row r="43" spans="1:7" x14ac:dyDescent="0.35">
      <c r="A43" s="79">
        <v>43946</v>
      </c>
      <c r="B43" s="98">
        <v>131</v>
      </c>
      <c r="C43" s="98">
        <v>9</v>
      </c>
      <c r="D43" s="123">
        <v>140</v>
      </c>
      <c r="E43" s="94">
        <v>1385</v>
      </c>
      <c r="F43" s="94">
        <v>363</v>
      </c>
      <c r="G43" s="94">
        <v>1748</v>
      </c>
    </row>
    <row r="44" spans="1:7" x14ac:dyDescent="0.35">
      <c r="A44" s="79">
        <v>43947</v>
      </c>
      <c r="B44" s="98">
        <v>126</v>
      </c>
      <c r="C44" s="98">
        <v>7</v>
      </c>
      <c r="D44" s="123">
        <v>133</v>
      </c>
      <c r="E44" s="94">
        <v>1382</v>
      </c>
      <c r="F44" s="94">
        <v>353</v>
      </c>
      <c r="G44" s="94">
        <v>1735</v>
      </c>
    </row>
    <row r="45" spans="1:7" x14ac:dyDescent="0.35">
      <c r="A45" s="79">
        <v>43948</v>
      </c>
      <c r="B45" s="98">
        <v>121</v>
      </c>
      <c r="C45" s="98">
        <v>13</v>
      </c>
      <c r="D45" s="123">
        <v>134</v>
      </c>
      <c r="E45" s="94">
        <v>1387</v>
      </c>
      <c r="F45" s="94">
        <v>375</v>
      </c>
      <c r="G45" s="94">
        <v>1762</v>
      </c>
    </row>
    <row r="46" spans="1:7" x14ac:dyDescent="0.35">
      <c r="A46" s="79">
        <v>43949</v>
      </c>
      <c r="B46" s="98">
        <v>114</v>
      </c>
      <c r="C46" s="98">
        <v>12</v>
      </c>
      <c r="D46" s="123">
        <v>126</v>
      </c>
      <c r="E46" s="94">
        <v>1359</v>
      </c>
      <c r="F46" s="94">
        <v>395</v>
      </c>
      <c r="G46" s="94">
        <v>1754</v>
      </c>
    </row>
    <row r="47" spans="1:7" x14ac:dyDescent="0.35">
      <c r="A47" s="79">
        <v>43950</v>
      </c>
      <c r="B47" s="98">
        <v>103</v>
      </c>
      <c r="C47" s="98">
        <v>11</v>
      </c>
      <c r="D47" s="123">
        <v>114</v>
      </c>
      <c r="E47" s="94">
        <v>1363</v>
      </c>
      <c r="F47" s="94">
        <v>364</v>
      </c>
      <c r="G47" s="94">
        <v>1727</v>
      </c>
    </row>
    <row r="48" spans="1:7" x14ac:dyDescent="0.35">
      <c r="A48" s="79">
        <v>43951</v>
      </c>
      <c r="B48" s="98">
        <v>101</v>
      </c>
      <c r="C48" s="98">
        <v>8</v>
      </c>
      <c r="D48" s="123">
        <v>109</v>
      </c>
      <c r="E48" s="94">
        <v>1324</v>
      </c>
      <c r="F48" s="94">
        <v>424</v>
      </c>
      <c r="G48" s="94">
        <v>1748</v>
      </c>
    </row>
    <row r="49" spans="1:8" x14ac:dyDescent="0.35">
      <c r="A49" s="79">
        <v>43952</v>
      </c>
      <c r="B49" s="98">
        <v>100</v>
      </c>
      <c r="C49" s="98">
        <v>10</v>
      </c>
      <c r="D49" s="123">
        <v>110</v>
      </c>
      <c r="E49" s="94">
        <v>1302</v>
      </c>
      <c r="F49" s="94">
        <v>439</v>
      </c>
      <c r="G49" s="94">
        <v>1741</v>
      </c>
      <c r="H49" s="143"/>
    </row>
    <row r="50" spans="1:8" x14ac:dyDescent="0.35">
      <c r="A50" s="79">
        <v>43953</v>
      </c>
      <c r="B50" s="98">
        <v>97</v>
      </c>
      <c r="C50" s="98">
        <v>11</v>
      </c>
      <c r="D50" s="123">
        <v>108</v>
      </c>
      <c r="E50" s="94">
        <v>1277</v>
      </c>
      <c r="F50" s="94">
        <v>397</v>
      </c>
      <c r="G50" s="94">
        <v>1674</v>
      </c>
    </row>
    <row r="51" spans="1:8" x14ac:dyDescent="0.35">
      <c r="A51" s="79">
        <v>43954</v>
      </c>
      <c r="B51" s="98">
        <v>91</v>
      </c>
      <c r="C51" s="98">
        <v>8</v>
      </c>
      <c r="D51" s="123">
        <v>99</v>
      </c>
      <c r="E51" s="94">
        <v>1266</v>
      </c>
      <c r="F51" s="94">
        <v>400</v>
      </c>
      <c r="G51" s="94">
        <v>1666</v>
      </c>
    </row>
    <row r="52" spans="1:8" x14ac:dyDescent="0.35">
      <c r="A52" s="79">
        <v>43955</v>
      </c>
      <c r="B52" s="98">
        <v>91</v>
      </c>
      <c r="C52" s="98">
        <v>8</v>
      </c>
      <c r="D52" s="145">
        <v>99</v>
      </c>
      <c r="E52" s="98">
        <v>1279</v>
      </c>
      <c r="F52" s="98">
        <v>441</v>
      </c>
      <c r="G52" s="98">
        <v>1720</v>
      </c>
    </row>
    <row r="53" spans="1:8" x14ac:dyDescent="0.35">
      <c r="A53" s="79">
        <v>43956</v>
      </c>
      <c r="B53" s="98">
        <v>90</v>
      </c>
      <c r="C53" s="98">
        <v>14</v>
      </c>
      <c r="D53" s="123">
        <v>104</v>
      </c>
      <c r="E53" s="94">
        <v>1225</v>
      </c>
      <c r="F53" s="94">
        <v>431</v>
      </c>
      <c r="G53" s="94">
        <v>1656</v>
      </c>
    </row>
    <row r="54" spans="1:8" x14ac:dyDescent="0.35">
      <c r="A54" s="79">
        <v>43957</v>
      </c>
      <c r="B54" s="98">
        <v>79</v>
      </c>
      <c r="C54" s="98">
        <v>10</v>
      </c>
      <c r="D54" s="123">
        <v>89</v>
      </c>
      <c r="E54" s="94">
        <v>1204</v>
      </c>
      <c r="F54" s="94">
        <v>428</v>
      </c>
      <c r="G54" s="94">
        <v>1632</v>
      </c>
    </row>
    <row r="55" spans="1:8" x14ac:dyDescent="0.35">
      <c r="A55" s="79">
        <v>43958</v>
      </c>
      <c r="B55" s="98">
        <v>79</v>
      </c>
      <c r="C55" s="98">
        <v>7</v>
      </c>
      <c r="D55" s="123">
        <v>86</v>
      </c>
      <c r="E55" s="94">
        <v>1199</v>
      </c>
      <c r="F55" s="94">
        <v>388</v>
      </c>
      <c r="G55" s="94">
        <v>1587</v>
      </c>
    </row>
    <row r="56" spans="1:8" x14ac:dyDescent="0.35">
      <c r="A56" s="79">
        <v>43959</v>
      </c>
      <c r="B56" s="154">
        <v>75</v>
      </c>
      <c r="C56" s="154">
        <v>9</v>
      </c>
      <c r="D56" s="93">
        <v>84</v>
      </c>
      <c r="E56" s="154">
        <v>1168</v>
      </c>
      <c r="F56" s="154">
        <v>416</v>
      </c>
      <c r="G56" s="154">
        <v>1584</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Z45"/>
  <sheetViews>
    <sheetView showGridLines="0" topLeftCell="C1" zoomScale="90" zoomScaleNormal="90" workbookViewId="0">
      <selection activeCell="C1" sqref="C1"/>
    </sheetView>
  </sheetViews>
  <sheetFormatPr defaultColWidth="8.7265625" defaultRowHeight="14.5" x14ac:dyDescent="0.35"/>
  <cols>
    <col min="1" max="1" width="16.26953125" hidden="1" customWidth="1"/>
    <col min="2" max="2" width="18" hidden="1" customWidth="1"/>
    <col min="3" max="4" width="8.7265625" customWidth="1"/>
  </cols>
  <sheetData>
    <row r="1" spans="1:26" s="60" customFormat="1" ht="29" x14ac:dyDescent="0.35">
      <c r="A1" s="58" t="s">
        <v>0</v>
      </c>
      <c r="B1" s="59" t="s">
        <v>60</v>
      </c>
      <c r="D1" s="69"/>
      <c r="L1" s="61"/>
      <c r="M1" s="61"/>
      <c r="N1" s="61"/>
      <c r="O1" s="61"/>
      <c r="P1" s="61"/>
      <c r="Q1" s="61"/>
      <c r="R1" s="61"/>
      <c r="S1" s="61"/>
      <c r="T1" s="61"/>
      <c r="U1" s="61"/>
      <c r="V1" s="61"/>
      <c r="W1" s="61"/>
      <c r="X1" s="61"/>
      <c r="Y1" s="61"/>
      <c r="Z1" s="61"/>
    </row>
    <row r="2" spans="1:26" x14ac:dyDescent="0.35">
      <c r="A2" s="62">
        <v>43916</v>
      </c>
      <c r="B2">
        <v>311</v>
      </c>
      <c r="C2" s="66"/>
    </row>
    <row r="3" spans="1:26" x14ac:dyDescent="0.35">
      <c r="A3" s="62">
        <f t="shared" ref="A3:A12" si="0">A2+1</f>
        <v>43917</v>
      </c>
      <c r="B3">
        <v>404</v>
      </c>
    </row>
    <row r="4" spans="1:26" x14ac:dyDescent="0.35">
      <c r="A4" s="62">
        <f t="shared" si="0"/>
        <v>43918</v>
      </c>
      <c r="B4">
        <v>511</v>
      </c>
    </row>
    <row r="5" spans="1:26" x14ac:dyDescent="0.35">
      <c r="A5" s="62">
        <f t="shared" si="0"/>
        <v>43919</v>
      </c>
      <c r="B5">
        <v>565</v>
      </c>
    </row>
    <row r="6" spans="1:26" x14ac:dyDescent="0.35">
      <c r="A6" s="62">
        <f t="shared" si="0"/>
        <v>43920</v>
      </c>
      <c r="B6">
        <v>627</v>
      </c>
    </row>
    <row r="7" spans="1:26" x14ac:dyDescent="0.35">
      <c r="A7" s="62">
        <f t="shared" si="0"/>
        <v>43921</v>
      </c>
      <c r="B7">
        <v>752</v>
      </c>
    </row>
    <row r="8" spans="1:26" x14ac:dyDescent="0.35">
      <c r="A8" s="62">
        <f t="shared" si="0"/>
        <v>43922</v>
      </c>
      <c r="B8">
        <v>815</v>
      </c>
    </row>
    <row r="9" spans="1:26" x14ac:dyDescent="0.35">
      <c r="A9" s="62">
        <f t="shared" si="0"/>
        <v>43923</v>
      </c>
      <c r="B9">
        <v>910</v>
      </c>
    </row>
    <row r="10" spans="1:26" x14ac:dyDescent="0.35">
      <c r="A10" s="62">
        <f t="shared" si="0"/>
        <v>43924</v>
      </c>
      <c r="B10">
        <v>1037</v>
      </c>
    </row>
    <row r="11" spans="1:26" x14ac:dyDescent="0.35">
      <c r="A11" s="62">
        <f t="shared" si="0"/>
        <v>43925</v>
      </c>
      <c r="B11">
        <v>1107</v>
      </c>
    </row>
    <row r="12" spans="1:26" x14ac:dyDescent="0.35">
      <c r="A12" s="62">
        <f t="shared" si="0"/>
        <v>43926</v>
      </c>
      <c r="B12">
        <v>1204</v>
      </c>
    </row>
    <row r="13" spans="1:26" x14ac:dyDescent="0.35">
      <c r="A13" s="62">
        <v>43927</v>
      </c>
      <c r="B13">
        <v>1262</v>
      </c>
    </row>
    <row r="14" spans="1:26" x14ac:dyDescent="0.35">
      <c r="A14" s="62">
        <v>43928</v>
      </c>
      <c r="B14">
        <v>1328</v>
      </c>
    </row>
    <row r="15" spans="1:26" x14ac:dyDescent="0.35">
      <c r="A15" s="62">
        <v>43929</v>
      </c>
      <c r="B15">
        <v>1415</v>
      </c>
    </row>
    <row r="16" spans="1:26" x14ac:dyDescent="0.35">
      <c r="A16" s="62">
        <v>43930</v>
      </c>
      <c r="B16">
        <v>1440</v>
      </c>
    </row>
    <row r="17" spans="1:15" x14ac:dyDescent="0.35">
      <c r="A17" s="62">
        <v>43931</v>
      </c>
      <c r="B17">
        <v>1461</v>
      </c>
    </row>
    <row r="18" spans="1:15" x14ac:dyDescent="0.35">
      <c r="A18" s="62">
        <v>43932</v>
      </c>
      <c r="B18">
        <v>1467</v>
      </c>
    </row>
    <row r="19" spans="1:15" x14ac:dyDescent="0.35">
      <c r="A19" s="62">
        <v>43933</v>
      </c>
      <c r="B19">
        <v>1487</v>
      </c>
    </row>
    <row r="20" spans="1:15" x14ac:dyDescent="0.35">
      <c r="A20" s="62">
        <v>43934</v>
      </c>
      <c r="B20">
        <v>1482</v>
      </c>
    </row>
    <row r="21" spans="1:15" x14ac:dyDescent="0.35">
      <c r="A21" s="62">
        <v>43935</v>
      </c>
      <c r="B21">
        <v>1514</v>
      </c>
    </row>
    <row r="22" spans="1:15" x14ac:dyDescent="0.35">
      <c r="A22" s="62">
        <v>43936</v>
      </c>
      <c r="B22">
        <v>1486</v>
      </c>
    </row>
    <row r="23" spans="1:15" ht="15" customHeight="1" x14ac:dyDescent="0.35">
      <c r="A23" s="62">
        <v>43937</v>
      </c>
      <c r="B23">
        <v>1479</v>
      </c>
    </row>
    <row r="24" spans="1:15" x14ac:dyDescent="0.35">
      <c r="A24" s="62">
        <v>43938</v>
      </c>
      <c r="B24">
        <v>1487</v>
      </c>
    </row>
    <row r="25" spans="1:15" ht="15" customHeight="1" x14ac:dyDescent="0.35">
      <c r="A25" s="62">
        <v>43939</v>
      </c>
      <c r="B25">
        <v>1501</v>
      </c>
    </row>
    <row r="26" spans="1:15" x14ac:dyDescent="0.35">
      <c r="A26" s="62">
        <v>43940</v>
      </c>
      <c r="B26">
        <v>1520</v>
      </c>
    </row>
    <row r="27" spans="1:15" x14ac:dyDescent="0.35">
      <c r="A27" s="62">
        <v>43941</v>
      </c>
      <c r="B27">
        <v>1520</v>
      </c>
    </row>
    <row r="28" spans="1:15" x14ac:dyDescent="0.35">
      <c r="A28" s="62">
        <v>43942</v>
      </c>
      <c r="B28">
        <v>1472</v>
      </c>
    </row>
    <row r="29" spans="1:15" x14ac:dyDescent="0.35">
      <c r="A29" s="62">
        <v>43943</v>
      </c>
      <c r="B29">
        <v>1432</v>
      </c>
    </row>
    <row r="30" spans="1:15" x14ac:dyDescent="0.35">
      <c r="A30" s="62">
        <v>43944</v>
      </c>
      <c r="B30">
        <v>1423</v>
      </c>
      <c r="E30" s="161" t="s">
        <v>8</v>
      </c>
      <c r="F30" s="161"/>
      <c r="G30" s="161"/>
      <c r="H30" s="161"/>
      <c r="I30" s="161"/>
      <c r="J30" s="161"/>
      <c r="K30" s="161"/>
      <c r="L30" s="161"/>
      <c r="M30" s="161"/>
      <c r="N30" s="161"/>
      <c r="O30" s="161"/>
    </row>
    <row r="31" spans="1:15" x14ac:dyDescent="0.35">
      <c r="A31" s="62">
        <v>43945</v>
      </c>
      <c r="B31">
        <v>1383</v>
      </c>
      <c r="E31" s="161"/>
      <c r="F31" s="161"/>
      <c r="G31" s="161"/>
      <c r="H31" s="161"/>
      <c r="I31" s="161"/>
      <c r="J31" s="161"/>
      <c r="K31" s="161"/>
      <c r="L31" s="161"/>
      <c r="M31" s="161"/>
      <c r="N31" s="161"/>
      <c r="O31" s="161"/>
    </row>
    <row r="32" spans="1:15" x14ac:dyDescent="0.35">
      <c r="A32" s="62">
        <v>43946</v>
      </c>
      <c r="B32">
        <v>1385</v>
      </c>
      <c r="E32" s="161" t="s">
        <v>89</v>
      </c>
      <c r="F32" s="161"/>
      <c r="G32" s="161"/>
      <c r="H32" s="161"/>
      <c r="I32" s="161"/>
      <c r="J32" s="161"/>
      <c r="K32" s="161"/>
      <c r="L32" s="161"/>
      <c r="M32" s="161"/>
      <c r="N32" s="161"/>
      <c r="O32" s="161"/>
    </row>
    <row r="33" spans="1:15" x14ac:dyDescent="0.35">
      <c r="A33" s="62">
        <v>43947</v>
      </c>
      <c r="B33">
        <v>1382</v>
      </c>
      <c r="E33" s="161"/>
      <c r="F33" s="161"/>
      <c r="G33" s="161"/>
      <c r="H33" s="161"/>
      <c r="I33" s="161"/>
      <c r="J33" s="161"/>
      <c r="K33" s="161"/>
      <c r="L33" s="161"/>
      <c r="M33" s="161"/>
      <c r="N33" s="161"/>
      <c r="O33" s="161"/>
    </row>
    <row r="34" spans="1:15" x14ac:dyDescent="0.35">
      <c r="A34" s="62">
        <v>43948</v>
      </c>
      <c r="B34">
        <v>1387</v>
      </c>
      <c r="E34" s="161"/>
      <c r="F34" s="161"/>
      <c r="G34" s="161"/>
      <c r="H34" s="161"/>
      <c r="I34" s="161"/>
      <c r="J34" s="161"/>
      <c r="K34" s="161"/>
      <c r="L34" s="161"/>
      <c r="M34" s="161"/>
      <c r="N34" s="161"/>
      <c r="O34" s="161"/>
    </row>
    <row r="35" spans="1:15" x14ac:dyDescent="0.35">
      <c r="A35" s="62">
        <v>43949</v>
      </c>
      <c r="B35">
        <v>1359</v>
      </c>
    </row>
    <row r="36" spans="1:15" x14ac:dyDescent="0.35">
      <c r="A36" s="62">
        <v>43950</v>
      </c>
      <c r="B36">
        <v>1363</v>
      </c>
    </row>
    <row r="37" spans="1:15" x14ac:dyDescent="0.35">
      <c r="A37" s="62">
        <v>43951</v>
      </c>
      <c r="B37">
        <v>1324</v>
      </c>
    </row>
    <row r="38" spans="1:15" x14ac:dyDescent="0.35">
      <c r="A38" s="62">
        <v>43952</v>
      </c>
      <c r="B38">
        <v>1302</v>
      </c>
    </row>
    <row r="39" spans="1:15" x14ac:dyDescent="0.35">
      <c r="A39" s="62">
        <v>43953</v>
      </c>
      <c r="B39">
        <v>1277</v>
      </c>
    </row>
    <row r="40" spans="1:15" x14ac:dyDescent="0.35">
      <c r="A40" s="62">
        <v>43954</v>
      </c>
      <c r="B40" s="12">
        <v>1266</v>
      </c>
    </row>
    <row r="41" spans="1:15" x14ac:dyDescent="0.35">
      <c r="A41" s="62">
        <v>43955</v>
      </c>
      <c r="B41" s="12">
        <v>1279</v>
      </c>
    </row>
    <row r="42" spans="1:15" x14ac:dyDescent="0.35">
      <c r="A42" s="62">
        <v>43956</v>
      </c>
      <c r="B42" s="12">
        <v>1225</v>
      </c>
    </row>
    <row r="43" spans="1:15" x14ac:dyDescent="0.35">
      <c r="A43" s="62">
        <v>43957</v>
      </c>
      <c r="B43" s="12">
        <v>1204</v>
      </c>
    </row>
    <row r="44" spans="1:15" x14ac:dyDescent="0.35">
      <c r="A44" s="62">
        <v>43958</v>
      </c>
      <c r="B44" s="12">
        <v>1199</v>
      </c>
    </row>
    <row r="45" spans="1:15" x14ac:dyDescent="0.35">
      <c r="A45" s="62">
        <v>43959</v>
      </c>
      <c r="B45" s="12">
        <v>1168</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D82"/>
  <sheetViews>
    <sheetView showGridLines="0" topLeftCell="G1" zoomScale="90" zoomScaleNormal="90" workbookViewId="0">
      <selection activeCell="G37" sqref="G37"/>
    </sheetView>
  </sheetViews>
  <sheetFormatPr defaultColWidth="8.7265625" defaultRowHeight="14.5" x14ac:dyDescent="0.35"/>
  <cols>
    <col min="1" max="1" width="15.26953125" hidden="1" customWidth="1"/>
    <col min="2" max="2" width="13.26953125" hidden="1" customWidth="1"/>
    <col min="3" max="3" width="18" hidden="1" customWidth="1"/>
    <col min="4" max="4" width="18.7265625" hidden="1" customWidth="1"/>
    <col min="5" max="5" width="15.26953125" hidden="1" customWidth="1"/>
    <col min="6" max="6" width="8.7265625" hidden="1" customWidth="1"/>
    <col min="10" max="10" width="15.26953125" customWidth="1"/>
  </cols>
  <sheetData>
    <row r="1" spans="1:30" s="60" customFormat="1" ht="29" x14ac:dyDescent="0.35">
      <c r="A1" s="58" t="s">
        <v>0</v>
      </c>
      <c r="B1" s="59" t="s">
        <v>62</v>
      </c>
      <c r="C1" s="59" t="s">
        <v>63</v>
      </c>
      <c r="D1" s="59" t="s">
        <v>64</v>
      </c>
      <c r="E1" s="59" t="s">
        <v>61</v>
      </c>
      <c r="G1" s="69"/>
      <c r="O1" s="61"/>
      <c r="P1" s="61"/>
      <c r="Q1" s="61"/>
      <c r="R1" s="61"/>
      <c r="S1" s="61"/>
      <c r="T1" s="61"/>
      <c r="U1" s="61"/>
      <c r="V1" s="61"/>
      <c r="W1" s="61"/>
      <c r="X1" s="61"/>
      <c r="Y1" s="61"/>
      <c r="Z1" s="61"/>
      <c r="AA1" s="61"/>
      <c r="AB1" s="61"/>
      <c r="AC1" s="61"/>
      <c r="AD1" s="61"/>
    </row>
    <row r="2" spans="1:30" x14ac:dyDescent="0.35">
      <c r="A2" s="62">
        <v>43908</v>
      </c>
      <c r="B2">
        <v>6</v>
      </c>
      <c r="C2" t="e">
        <f>NA()</f>
        <v>#N/A</v>
      </c>
      <c r="D2" t="e">
        <f>NA()</f>
        <v>#N/A</v>
      </c>
      <c r="E2">
        <v>6</v>
      </c>
      <c r="F2" s="63"/>
      <c r="O2" s="64"/>
      <c r="P2" s="65"/>
      <c r="Q2" s="65"/>
      <c r="R2" s="65"/>
      <c r="S2" s="65"/>
      <c r="T2" s="65"/>
      <c r="U2" s="65"/>
      <c r="V2" s="65"/>
      <c r="W2" s="65"/>
      <c r="X2" s="65"/>
      <c r="Y2" s="65"/>
      <c r="Z2" s="65"/>
      <c r="AA2" s="65"/>
      <c r="AB2" s="65"/>
      <c r="AC2" s="65"/>
      <c r="AD2" s="65"/>
    </row>
    <row r="3" spans="1:30" x14ac:dyDescent="0.35">
      <c r="A3" s="62">
        <f>A2+1</f>
        <v>43909</v>
      </c>
      <c r="B3">
        <v>11</v>
      </c>
      <c r="C3" t="e">
        <f>NA()</f>
        <v>#N/A</v>
      </c>
      <c r="D3" t="e">
        <f>NA()</f>
        <v>#N/A</v>
      </c>
      <c r="E3">
        <v>11</v>
      </c>
      <c r="F3" s="63"/>
      <c r="O3" s="64"/>
      <c r="P3" s="65"/>
      <c r="Q3" s="65"/>
      <c r="R3" s="65"/>
      <c r="S3" s="65"/>
      <c r="T3" s="65"/>
      <c r="U3" s="65"/>
      <c r="V3" s="65"/>
      <c r="W3" s="65"/>
      <c r="X3" s="65"/>
      <c r="Y3" s="65"/>
      <c r="Z3" s="65"/>
      <c r="AA3" s="65"/>
      <c r="AB3" s="65"/>
      <c r="AC3" s="65"/>
      <c r="AD3" s="65"/>
    </row>
    <row r="4" spans="1:30" x14ac:dyDescent="0.35">
      <c r="A4" s="62">
        <f t="shared" ref="A4:A20" si="0">A3+1</f>
        <v>43910</v>
      </c>
      <c r="B4">
        <v>16</v>
      </c>
      <c r="C4" t="e">
        <f>NA()</f>
        <v>#N/A</v>
      </c>
      <c r="D4" t="e">
        <f>NA()</f>
        <v>#N/A</v>
      </c>
      <c r="E4">
        <v>16</v>
      </c>
      <c r="F4" s="63"/>
      <c r="O4" s="64"/>
      <c r="P4" s="65"/>
      <c r="Q4" s="65"/>
      <c r="R4" s="65"/>
      <c r="S4" s="65"/>
      <c r="T4" s="65"/>
      <c r="U4" s="65"/>
      <c r="V4" s="65"/>
      <c r="W4" s="65"/>
      <c r="X4" s="65"/>
      <c r="Y4" s="65"/>
      <c r="Z4" s="65"/>
      <c r="AA4" s="65"/>
      <c r="AB4" s="65"/>
      <c r="AC4" s="65"/>
      <c r="AD4" s="65"/>
    </row>
    <row r="5" spans="1:30" x14ac:dyDescent="0.35">
      <c r="A5" s="62">
        <f t="shared" si="0"/>
        <v>43911</v>
      </c>
      <c r="B5">
        <v>20</v>
      </c>
      <c r="C5" t="e">
        <f>NA()</f>
        <v>#N/A</v>
      </c>
      <c r="D5" t="e">
        <f>NA()</f>
        <v>#N/A</v>
      </c>
      <c r="E5">
        <v>20</v>
      </c>
      <c r="F5" s="63"/>
      <c r="O5" s="64"/>
      <c r="P5" s="65"/>
      <c r="Q5" s="65"/>
      <c r="R5" s="65"/>
      <c r="S5" s="65"/>
      <c r="T5" s="65"/>
      <c r="U5" s="65"/>
      <c r="V5" s="65"/>
      <c r="W5" s="65"/>
      <c r="X5" s="65"/>
      <c r="Y5" s="65"/>
      <c r="Z5" s="65"/>
      <c r="AA5" s="65"/>
      <c r="AB5" s="65"/>
      <c r="AC5" s="65"/>
      <c r="AD5" s="65"/>
    </row>
    <row r="6" spans="1:30" x14ac:dyDescent="0.35">
      <c r="A6" s="62">
        <f t="shared" si="0"/>
        <v>43912</v>
      </c>
      <c r="B6">
        <v>23</v>
      </c>
      <c r="C6" t="e">
        <f>NA()</f>
        <v>#N/A</v>
      </c>
      <c r="D6" t="e">
        <f>NA()</f>
        <v>#N/A</v>
      </c>
      <c r="E6">
        <v>23</v>
      </c>
      <c r="O6" s="65"/>
      <c r="P6" s="65"/>
      <c r="Q6" s="65"/>
      <c r="R6" s="65"/>
      <c r="S6" s="65"/>
      <c r="T6" s="65"/>
      <c r="U6" s="65"/>
      <c r="V6" s="65"/>
      <c r="W6" s="65"/>
      <c r="X6" s="65"/>
      <c r="Y6" s="65"/>
      <c r="Z6" s="65"/>
      <c r="AA6" s="65"/>
      <c r="AB6" s="65"/>
      <c r="AC6" s="65"/>
      <c r="AD6" s="65"/>
    </row>
    <row r="7" spans="1:30" x14ac:dyDescent="0.35">
      <c r="A7" s="62">
        <f t="shared" si="0"/>
        <v>43913</v>
      </c>
      <c r="B7">
        <v>30</v>
      </c>
      <c r="C7" t="e">
        <f>NA()</f>
        <v>#N/A</v>
      </c>
      <c r="D7" t="e">
        <f>NA()</f>
        <v>#N/A</v>
      </c>
      <c r="E7">
        <v>30</v>
      </c>
      <c r="O7" s="65"/>
      <c r="P7" s="65"/>
      <c r="Q7" s="65"/>
      <c r="R7" s="65"/>
      <c r="S7" s="65"/>
      <c r="T7" s="65"/>
      <c r="U7" s="65"/>
      <c r="V7" s="65"/>
      <c r="W7" s="65"/>
      <c r="X7" s="65"/>
      <c r="Y7" s="65"/>
      <c r="Z7" s="65"/>
      <c r="AA7" s="65"/>
      <c r="AB7" s="65"/>
      <c r="AC7" s="65"/>
      <c r="AD7" s="65"/>
    </row>
    <row r="8" spans="1:30" x14ac:dyDescent="0.35">
      <c r="A8" s="62">
        <f t="shared" si="0"/>
        <v>43914</v>
      </c>
      <c r="B8">
        <v>42</v>
      </c>
      <c r="C8" t="e">
        <f>NA()</f>
        <v>#N/A</v>
      </c>
      <c r="D8" t="e">
        <f>NA()</f>
        <v>#N/A</v>
      </c>
      <c r="E8">
        <v>42</v>
      </c>
      <c r="F8" s="70"/>
    </row>
    <row r="9" spans="1:30" x14ac:dyDescent="0.35">
      <c r="A9" s="62">
        <f t="shared" si="0"/>
        <v>43915</v>
      </c>
      <c r="B9">
        <v>52</v>
      </c>
      <c r="C9" t="e">
        <f>NA()</f>
        <v>#N/A</v>
      </c>
      <c r="D9" t="e">
        <f>NA()</f>
        <v>#N/A</v>
      </c>
      <c r="E9">
        <v>52</v>
      </c>
      <c r="F9" s="66"/>
    </row>
    <row r="10" spans="1:30" x14ac:dyDescent="0.35">
      <c r="A10" s="62">
        <f t="shared" si="0"/>
        <v>43916</v>
      </c>
      <c r="B10">
        <v>57</v>
      </c>
      <c r="C10">
        <v>42</v>
      </c>
      <c r="D10">
        <v>4</v>
      </c>
      <c r="E10">
        <v>11</v>
      </c>
      <c r="F10" s="66"/>
    </row>
    <row r="11" spans="1:30" x14ac:dyDescent="0.35">
      <c r="A11" s="62">
        <f t="shared" si="0"/>
        <v>43917</v>
      </c>
      <c r="B11">
        <v>72</v>
      </c>
      <c r="C11">
        <v>62</v>
      </c>
      <c r="D11">
        <v>10</v>
      </c>
      <c r="E11">
        <v>0</v>
      </c>
    </row>
    <row r="12" spans="1:30" x14ac:dyDescent="0.35">
      <c r="A12" s="62">
        <f t="shared" si="0"/>
        <v>43918</v>
      </c>
      <c r="B12">
        <v>81</v>
      </c>
      <c r="C12">
        <v>74</v>
      </c>
      <c r="D12">
        <v>7</v>
      </c>
      <c r="E12">
        <v>0</v>
      </c>
    </row>
    <row r="13" spans="1:30" x14ac:dyDescent="0.35">
      <c r="A13" s="62">
        <f t="shared" si="0"/>
        <v>43919</v>
      </c>
      <c r="B13">
        <v>95</v>
      </c>
      <c r="C13">
        <v>85</v>
      </c>
      <c r="D13">
        <v>10</v>
      </c>
      <c r="E13">
        <v>0</v>
      </c>
    </row>
    <row r="14" spans="1:30" x14ac:dyDescent="0.35">
      <c r="A14" s="62">
        <f t="shared" si="0"/>
        <v>43920</v>
      </c>
      <c r="B14">
        <v>108</v>
      </c>
      <c r="C14">
        <v>94</v>
      </c>
      <c r="D14">
        <v>14</v>
      </c>
      <c r="E14">
        <v>0</v>
      </c>
    </row>
    <row r="15" spans="1:30" x14ac:dyDescent="0.35">
      <c r="A15" s="62">
        <f t="shared" si="0"/>
        <v>43921</v>
      </c>
      <c r="B15">
        <v>135</v>
      </c>
      <c r="C15">
        <v>123</v>
      </c>
      <c r="D15">
        <v>12</v>
      </c>
      <c r="E15">
        <v>0</v>
      </c>
    </row>
    <row r="16" spans="1:30" x14ac:dyDescent="0.35">
      <c r="A16" s="62">
        <f t="shared" si="0"/>
        <v>43922</v>
      </c>
      <c r="B16">
        <v>147</v>
      </c>
      <c r="C16">
        <v>137</v>
      </c>
      <c r="D16">
        <v>10</v>
      </c>
      <c r="E16">
        <v>0</v>
      </c>
    </row>
    <row r="17" spans="1:17" x14ac:dyDescent="0.35">
      <c r="A17" s="62">
        <f t="shared" si="0"/>
        <v>43923</v>
      </c>
      <c r="B17">
        <v>162</v>
      </c>
      <c r="C17">
        <v>144</v>
      </c>
      <c r="D17">
        <v>18</v>
      </c>
      <c r="E17">
        <v>0</v>
      </c>
    </row>
    <row r="18" spans="1:17" x14ac:dyDescent="0.35">
      <c r="A18" s="62">
        <f t="shared" si="0"/>
        <v>43924</v>
      </c>
      <c r="B18">
        <v>176</v>
      </c>
      <c r="C18">
        <v>167</v>
      </c>
      <c r="D18">
        <v>9</v>
      </c>
      <c r="E18">
        <v>0</v>
      </c>
    </row>
    <row r="19" spans="1:17" x14ac:dyDescent="0.35">
      <c r="A19" s="62">
        <f t="shared" si="0"/>
        <v>43925</v>
      </c>
      <c r="B19">
        <v>192</v>
      </c>
      <c r="C19">
        <v>184</v>
      </c>
      <c r="D19">
        <v>8</v>
      </c>
      <c r="E19">
        <v>0</v>
      </c>
    </row>
    <row r="20" spans="1:17" x14ac:dyDescent="0.35">
      <c r="A20" s="62">
        <f t="shared" si="0"/>
        <v>43926</v>
      </c>
      <c r="B20">
        <v>197</v>
      </c>
      <c r="C20">
        <v>183</v>
      </c>
      <c r="D20">
        <v>14</v>
      </c>
      <c r="E20">
        <v>0</v>
      </c>
    </row>
    <row r="21" spans="1:17" x14ac:dyDescent="0.35">
      <c r="A21" s="62">
        <v>43927</v>
      </c>
      <c r="B21">
        <v>199</v>
      </c>
      <c r="C21">
        <v>190</v>
      </c>
      <c r="D21">
        <v>9</v>
      </c>
      <c r="E21">
        <v>0</v>
      </c>
    </row>
    <row r="22" spans="1:17" x14ac:dyDescent="0.35">
      <c r="A22" s="62">
        <v>43928</v>
      </c>
      <c r="B22">
        <v>199</v>
      </c>
      <c r="C22">
        <v>185</v>
      </c>
      <c r="D22">
        <v>14</v>
      </c>
      <c r="E22">
        <v>0</v>
      </c>
    </row>
    <row r="23" spans="1:17" x14ac:dyDescent="0.35">
      <c r="A23" s="62">
        <v>43929</v>
      </c>
      <c r="B23">
        <v>210</v>
      </c>
      <c r="C23">
        <v>193</v>
      </c>
      <c r="D23">
        <v>17</v>
      </c>
      <c r="E23">
        <v>0</v>
      </c>
    </row>
    <row r="24" spans="1:17" x14ac:dyDescent="0.35">
      <c r="A24" s="62">
        <v>43930</v>
      </c>
      <c r="B24">
        <v>212</v>
      </c>
      <c r="C24">
        <v>200</v>
      </c>
      <c r="D24">
        <v>12</v>
      </c>
      <c r="E24">
        <v>0</v>
      </c>
    </row>
    <row r="25" spans="1:17" x14ac:dyDescent="0.35">
      <c r="A25" s="62">
        <v>43931</v>
      </c>
      <c r="B25">
        <v>207</v>
      </c>
      <c r="C25">
        <v>197</v>
      </c>
      <c r="D25">
        <v>10</v>
      </c>
      <c r="E25">
        <v>0</v>
      </c>
    </row>
    <row r="26" spans="1:17" x14ac:dyDescent="0.35">
      <c r="A26" s="62">
        <v>43932</v>
      </c>
      <c r="B26">
        <v>212</v>
      </c>
      <c r="C26">
        <v>202</v>
      </c>
      <c r="D26">
        <v>10</v>
      </c>
      <c r="E26">
        <v>0</v>
      </c>
    </row>
    <row r="27" spans="1:17" x14ac:dyDescent="0.35">
      <c r="A27" s="62">
        <v>43933</v>
      </c>
      <c r="B27">
        <v>221</v>
      </c>
      <c r="C27">
        <v>208</v>
      </c>
      <c r="D27">
        <v>13</v>
      </c>
      <c r="E27">
        <v>0</v>
      </c>
    </row>
    <row r="28" spans="1:17" x14ac:dyDescent="0.35">
      <c r="A28" s="62">
        <v>43934</v>
      </c>
      <c r="B28">
        <v>211</v>
      </c>
      <c r="C28">
        <v>203</v>
      </c>
      <c r="D28">
        <v>8</v>
      </c>
      <c r="E28">
        <v>0</v>
      </c>
    </row>
    <row r="29" spans="1:17" x14ac:dyDescent="0.35">
      <c r="A29" s="62">
        <v>43935</v>
      </c>
      <c r="B29">
        <v>196</v>
      </c>
      <c r="C29">
        <v>192</v>
      </c>
      <c r="D29">
        <v>4</v>
      </c>
      <c r="E29">
        <v>0</v>
      </c>
    </row>
    <row r="30" spans="1:17" x14ac:dyDescent="0.35">
      <c r="A30" s="62">
        <v>43936</v>
      </c>
      <c r="B30">
        <v>195</v>
      </c>
      <c r="C30">
        <v>191</v>
      </c>
      <c r="D30">
        <v>4</v>
      </c>
      <c r="E30">
        <v>0</v>
      </c>
    </row>
    <row r="31" spans="1:17" ht="15" customHeight="1" x14ac:dyDescent="0.35">
      <c r="A31" s="62">
        <v>43937</v>
      </c>
      <c r="B31">
        <v>196</v>
      </c>
      <c r="C31">
        <v>191</v>
      </c>
      <c r="D31">
        <v>5</v>
      </c>
      <c r="E31">
        <v>0</v>
      </c>
      <c r="G31" s="162" t="s">
        <v>7</v>
      </c>
      <c r="H31" s="162"/>
      <c r="I31" s="162"/>
      <c r="J31" s="162"/>
      <c r="K31" s="162"/>
      <c r="L31" s="162"/>
      <c r="M31" s="162"/>
      <c r="N31" s="162"/>
      <c r="O31" s="162"/>
      <c r="P31" s="162"/>
      <c r="Q31" s="162"/>
    </row>
    <row r="32" spans="1:17" x14ac:dyDescent="0.35">
      <c r="A32" s="62">
        <v>43938</v>
      </c>
      <c r="B32">
        <v>189</v>
      </c>
      <c r="C32">
        <v>184</v>
      </c>
      <c r="D32">
        <v>5</v>
      </c>
      <c r="E32">
        <v>0</v>
      </c>
      <c r="G32" s="162"/>
      <c r="H32" s="162"/>
      <c r="I32" s="162"/>
      <c r="J32" s="162"/>
      <c r="K32" s="162"/>
      <c r="L32" s="162"/>
      <c r="M32" s="162"/>
      <c r="N32" s="162"/>
      <c r="O32" s="162"/>
      <c r="P32" s="162"/>
      <c r="Q32" s="162"/>
    </row>
    <row r="33" spans="1:17" x14ac:dyDescent="0.35">
      <c r="A33" s="62">
        <v>43939</v>
      </c>
      <c r="B33">
        <v>182</v>
      </c>
      <c r="C33">
        <v>178</v>
      </c>
      <c r="D33">
        <v>4</v>
      </c>
      <c r="E33">
        <v>0</v>
      </c>
      <c r="G33" s="7"/>
      <c r="H33" s="7"/>
      <c r="I33" s="7"/>
      <c r="J33" s="7"/>
      <c r="K33" s="7"/>
      <c r="L33" s="7"/>
      <c r="M33" s="7"/>
      <c r="N33" s="7"/>
      <c r="O33" s="7"/>
      <c r="P33" s="7"/>
      <c r="Q33" s="7"/>
    </row>
    <row r="34" spans="1:17" x14ac:dyDescent="0.35">
      <c r="A34" s="62">
        <v>43940</v>
      </c>
      <c r="B34">
        <v>174</v>
      </c>
      <c r="C34">
        <v>170</v>
      </c>
      <c r="D34">
        <v>4</v>
      </c>
      <c r="E34">
        <v>0</v>
      </c>
      <c r="G34" s="162" t="s">
        <v>6</v>
      </c>
      <c r="H34" s="162"/>
      <c r="I34" s="162"/>
      <c r="J34" s="162"/>
      <c r="K34" s="162"/>
      <c r="L34" s="162"/>
      <c r="M34" s="162"/>
      <c r="N34" s="162"/>
      <c r="O34" s="162"/>
      <c r="P34" s="162"/>
      <c r="Q34" s="162"/>
    </row>
    <row r="35" spans="1:17" x14ac:dyDescent="0.35">
      <c r="A35" s="62">
        <v>43941</v>
      </c>
      <c r="B35">
        <v>169</v>
      </c>
      <c r="C35">
        <v>167</v>
      </c>
      <c r="D35">
        <v>2</v>
      </c>
      <c r="E35">
        <v>0</v>
      </c>
      <c r="G35" s="162"/>
      <c r="H35" s="162"/>
      <c r="I35" s="162"/>
      <c r="J35" s="162"/>
      <c r="K35" s="162"/>
      <c r="L35" s="162"/>
      <c r="M35" s="162"/>
      <c r="N35" s="162"/>
      <c r="O35" s="162"/>
      <c r="P35" s="162"/>
      <c r="Q35" s="162"/>
    </row>
    <row r="36" spans="1:17" ht="18.75" customHeight="1" x14ac:dyDescent="0.35">
      <c r="A36" s="62">
        <v>43942</v>
      </c>
      <c r="B36">
        <v>166</v>
      </c>
      <c r="C36">
        <v>159</v>
      </c>
      <c r="D36">
        <v>7</v>
      </c>
      <c r="E36">
        <v>0</v>
      </c>
      <c r="G36" s="162"/>
      <c r="H36" s="162"/>
      <c r="I36" s="162"/>
      <c r="J36" s="162"/>
      <c r="K36" s="162"/>
      <c r="L36" s="162"/>
      <c r="M36" s="162"/>
      <c r="N36" s="162"/>
      <c r="O36" s="162"/>
      <c r="P36" s="162"/>
      <c r="Q36" s="162"/>
    </row>
    <row r="37" spans="1:17" x14ac:dyDescent="0.35">
      <c r="A37" s="62">
        <v>43943</v>
      </c>
      <c r="B37">
        <v>155</v>
      </c>
      <c r="C37">
        <v>147</v>
      </c>
      <c r="D37">
        <v>8</v>
      </c>
      <c r="E37">
        <v>0</v>
      </c>
    </row>
    <row r="38" spans="1:17" x14ac:dyDescent="0.35">
      <c r="A38" s="62">
        <v>43944</v>
      </c>
      <c r="B38">
        <v>148</v>
      </c>
      <c r="C38">
        <v>136</v>
      </c>
      <c r="D38">
        <v>12</v>
      </c>
      <c r="E38">
        <v>0</v>
      </c>
    </row>
    <row r="39" spans="1:17" x14ac:dyDescent="0.35">
      <c r="A39" s="62">
        <v>43945</v>
      </c>
      <c r="B39">
        <v>141</v>
      </c>
      <c r="C39">
        <v>136</v>
      </c>
      <c r="D39">
        <v>5</v>
      </c>
      <c r="E39">
        <v>0</v>
      </c>
    </row>
    <row r="40" spans="1:17" x14ac:dyDescent="0.35">
      <c r="A40" s="62">
        <v>43946</v>
      </c>
      <c r="B40">
        <v>140</v>
      </c>
      <c r="C40">
        <v>131</v>
      </c>
      <c r="D40">
        <v>9</v>
      </c>
      <c r="E40">
        <v>0</v>
      </c>
    </row>
    <row r="41" spans="1:17" x14ac:dyDescent="0.35">
      <c r="A41" s="62">
        <v>43947</v>
      </c>
      <c r="B41">
        <v>133</v>
      </c>
      <c r="C41">
        <v>126</v>
      </c>
      <c r="D41">
        <v>7</v>
      </c>
      <c r="E41">
        <v>0</v>
      </c>
    </row>
    <row r="42" spans="1:17" x14ac:dyDescent="0.35">
      <c r="A42" s="62">
        <v>43948</v>
      </c>
      <c r="B42">
        <v>134</v>
      </c>
      <c r="C42">
        <v>121</v>
      </c>
      <c r="D42">
        <v>13</v>
      </c>
      <c r="E42">
        <v>0</v>
      </c>
    </row>
    <row r="43" spans="1:17" x14ac:dyDescent="0.35">
      <c r="A43" s="62">
        <v>43949</v>
      </c>
      <c r="B43">
        <v>126</v>
      </c>
      <c r="C43">
        <v>114</v>
      </c>
      <c r="D43">
        <v>12</v>
      </c>
      <c r="E43">
        <v>0</v>
      </c>
    </row>
    <row r="44" spans="1:17" x14ac:dyDescent="0.35">
      <c r="A44" s="62">
        <v>43950</v>
      </c>
      <c r="B44">
        <v>114</v>
      </c>
      <c r="C44">
        <v>103</v>
      </c>
      <c r="D44">
        <v>11</v>
      </c>
      <c r="E44">
        <v>0</v>
      </c>
    </row>
    <row r="45" spans="1:17" x14ac:dyDescent="0.35">
      <c r="A45" s="62">
        <v>43951</v>
      </c>
      <c r="B45">
        <v>109</v>
      </c>
      <c r="C45">
        <v>101</v>
      </c>
      <c r="D45">
        <v>8</v>
      </c>
      <c r="E45">
        <v>0</v>
      </c>
    </row>
    <row r="46" spans="1:17" x14ac:dyDescent="0.35">
      <c r="A46" s="62">
        <v>43952</v>
      </c>
      <c r="B46">
        <v>110</v>
      </c>
      <c r="C46">
        <v>100</v>
      </c>
      <c r="D46">
        <v>10</v>
      </c>
      <c r="E46">
        <v>0</v>
      </c>
    </row>
    <row r="47" spans="1:17" x14ac:dyDescent="0.35">
      <c r="A47" s="62">
        <v>43953</v>
      </c>
      <c r="B47">
        <v>108</v>
      </c>
      <c r="C47">
        <v>97</v>
      </c>
      <c r="D47">
        <v>11</v>
      </c>
      <c r="E47">
        <v>0</v>
      </c>
    </row>
    <row r="48" spans="1:17" x14ac:dyDescent="0.35">
      <c r="A48" s="62">
        <v>43954</v>
      </c>
      <c r="B48">
        <v>99</v>
      </c>
      <c r="C48">
        <v>91</v>
      </c>
      <c r="D48">
        <v>8</v>
      </c>
      <c r="E48">
        <v>0</v>
      </c>
    </row>
    <row r="49" spans="1:10" x14ac:dyDescent="0.35">
      <c r="A49" s="62">
        <v>43955</v>
      </c>
      <c r="B49">
        <v>99</v>
      </c>
      <c r="C49">
        <v>91</v>
      </c>
      <c r="D49">
        <v>8</v>
      </c>
      <c r="E49">
        <v>0</v>
      </c>
    </row>
    <row r="50" spans="1:10" x14ac:dyDescent="0.35">
      <c r="A50" s="62">
        <v>43956</v>
      </c>
      <c r="B50">
        <v>104</v>
      </c>
      <c r="C50">
        <v>90</v>
      </c>
      <c r="D50">
        <v>14</v>
      </c>
      <c r="E50">
        <v>0</v>
      </c>
    </row>
    <row r="51" spans="1:10" x14ac:dyDescent="0.35">
      <c r="A51" s="62">
        <v>43957</v>
      </c>
      <c r="B51">
        <v>89</v>
      </c>
      <c r="C51">
        <v>79</v>
      </c>
      <c r="D51">
        <v>10</v>
      </c>
      <c r="E51">
        <v>0</v>
      </c>
    </row>
    <row r="52" spans="1:10" x14ac:dyDescent="0.35">
      <c r="A52" s="62">
        <v>43958</v>
      </c>
      <c r="B52">
        <v>86</v>
      </c>
      <c r="C52">
        <v>79</v>
      </c>
      <c r="D52">
        <v>7</v>
      </c>
      <c r="E52">
        <v>0</v>
      </c>
    </row>
    <row r="53" spans="1:10" x14ac:dyDescent="0.35">
      <c r="A53" s="62">
        <v>43959</v>
      </c>
      <c r="B53">
        <v>84</v>
      </c>
      <c r="C53">
        <v>75</v>
      </c>
      <c r="D53">
        <v>9</v>
      </c>
      <c r="E53">
        <v>0</v>
      </c>
    </row>
    <row r="61" spans="1:10" x14ac:dyDescent="0.35">
      <c r="J61" s="62"/>
    </row>
    <row r="62" spans="1:10" x14ac:dyDescent="0.35">
      <c r="J62" s="62"/>
    </row>
    <row r="63" spans="1:10" x14ac:dyDescent="0.35">
      <c r="J63" s="62"/>
    </row>
    <row r="64" spans="1:10" x14ac:dyDescent="0.35">
      <c r="J64" s="62"/>
    </row>
    <row r="65" spans="10:10" x14ac:dyDescent="0.35">
      <c r="J65" s="62"/>
    </row>
    <row r="66" spans="10:10" x14ac:dyDescent="0.35">
      <c r="J66" s="62"/>
    </row>
    <row r="67" spans="10:10" x14ac:dyDescent="0.35">
      <c r="J67" s="62"/>
    </row>
    <row r="68" spans="10:10" x14ac:dyDescent="0.35">
      <c r="J68" s="62"/>
    </row>
    <row r="69" spans="10:10" x14ac:dyDescent="0.35">
      <c r="J69" s="62"/>
    </row>
    <row r="70" spans="10:10" x14ac:dyDescent="0.35">
      <c r="J70" s="62"/>
    </row>
    <row r="71" spans="10:10" x14ac:dyDescent="0.35">
      <c r="J71" s="62"/>
    </row>
    <row r="72" spans="10:10" x14ac:dyDescent="0.35">
      <c r="J72" s="62"/>
    </row>
    <row r="73" spans="10:10" x14ac:dyDescent="0.35">
      <c r="J73" s="62"/>
    </row>
    <row r="74" spans="10:10" x14ac:dyDescent="0.35">
      <c r="J74" s="62"/>
    </row>
    <row r="75" spans="10:10" x14ac:dyDescent="0.35">
      <c r="J75" s="62"/>
    </row>
    <row r="76" spans="10:10" x14ac:dyDescent="0.35">
      <c r="J76" s="62"/>
    </row>
    <row r="77" spans="10:10" x14ac:dyDescent="0.35">
      <c r="J77" s="62"/>
    </row>
    <row r="78" spans="10:10" x14ac:dyDescent="0.35">
      <c r="J78" s="62"/>
    </row>
    <row r="79" spans="10:10" x14ac:dyDescent="0.35">
      <c r="J79" s="62"/>
    </row>
    <row r="80" spans="10:10" x14ac:dyDescent="0.35">
      <c r="J80" s="62"/>
    </row>
    <row r="81" spans="10:10" x14ac:dyDescent="0.35">
      <c r="J81" s="62"/>
    </row>
    <row r="82" spans="10:10" x14ac:dyDescent="0.35">
      <c r="J82" s="62"/>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54"/>
  <sheetViews>
    <sheetView showGridLines="0" zoomScale="90" zoomScaleNormal="90" workbookViewId="0">
      <pane xSplit="1" ySplit="3" topLeftCell="B45" activePane="bottomRight" state="frozen"/>
      <selection pane="topRight" activeCell="B1" sqref="B1"/>
      <selection pane="bottomLeft" activeCell="A4" sqref="A4"/>
      <selection pane="bottomRight"/>
    </sheetView>
  </sheetViews>
  <sheetFormatPr defaultRowHeight="14.5" x14ac:dyDescent="0.35"/>
  <cols>
    <col min="1" max="1" width="12.7265625" customWidth="1"/>
    <col min="2" max="2" width="12.7265625" style="12" customWidth="1"/>
    <col min="3" max="3" width="17.26953125" style="12" customWidth="1"/>
    <col min="4" max="4" width="21.26953125" style="12" customWidth="1"/>
  </cols>
  <sheetData>
    <row r="1" spans="1:16" x14ac:dyDescent="0.35">
      <c r="A1" s="1" t="s">
        <v>36</v>
      </c>
      <c r="B1" s="1"/>
      <c r="C1" s="1"/>
      <c r="D1" s="2"/>
      <c r="L1" s="33" t="s">
        <v>31</v>
      </c>
    </row>
    <row r="2" spans="1:16" x14ac:dyDescent="0.35">
      <c r="A2" s="2"/>
      <c r="B2" s="2"/>
      <c r="C2" s="2"/>
      <c r="D2" s="2"/>
    </row>
    <row r="3" spans="1:16" ht="39.5" x14ac:dyDescent="0.35">
      <c r="A3" s="22" t="s">
        <v>0</v>
      </c>
      <c r="B3" s="24" t="s">
        <v>14</v>
      </c>
      <c r="C3" s="24" t="s">
        <v>15</v>
      </c>
      <c r="D3" s="24" t="s">
        <v>16</v>
      </c>
      <c r="E3" s="45"/>
    </row>
    <row r="4" spans="1:16" x14ac:dyDescent="0.35">
      <c r="A4" s="18">
        <v>43908</v>
      </c>
      <c r="B4" s="13">
        <v>1538</v>
      </c>
      <c r="C4" s="14">
        <v>292</v>
      </c>
      <c r="D4" s="14">
        <v>180</v>
      </c>
      <c r="E4" s="74"/>
      <c r="F4" s="11"/>
      <c r="G4" s="11"/>
      <c r="H4" s="11"/>
      <c r="I4" s="11"/>
      <c r="J4" s="11"/>
      <c r="K4" s="12"/>
      <c r="L4" s="12"/>
      <c r="M4" s="12"/>
      <c r="N4" s="12"/>
      <c r="O4" s="12"/>
      <c r="P4" s="12"/>
    </row>
    <row r="5" spans="1:16" x14ac:dyDescent="0.35">
      <c r="A5" s="19">
        <v>43909</v>
      </c>
      <c r="B5" s="16">
        <v>1572</v>
      </c>
      <c r="C5" s="9">
        <v>339</v>
      </c>
      <c r="D5" s="9">
        <v>203</v>
      </c>
      <c r="E5" s="74"/>
      <c r="F5" s="11"/>
      <c r="G5" s="11"/>
      <c r="H5" s="11"/>
      <c r="I5" s="11"/>
      <c r="J5" s="11"/>
      <c r="K5" s="12"/>
      <c r="L5" s="12"/>
      <c r="M5" s="12"/>
      <c r="N5" s="12"/>
      <c r="O5" s="12"/>
      <c r="P5" s="12"/>
    </row>
    <row r="6" spans="1:16" x14ac:dyDescent="0.35">
      <c r="A6" s="19">
        <v>43910</v>
      </c>
      <c r="B6" s="16">
        <v>1593</v>
      </c>
      <c r="C6" s="9">
        <v>360</v>
      </c>
      <c r="D6" s="9">
        <v>222</v>
      </c>
      <c r="E6" s="74"/>
      <c r="F6" s="11"/>
      <c r="G6" s="11"/>
      <c r="H6" s="11"/>
      <c r="I6" s="11"/>
      <c r="J6" s="11"/>
      <c r="K6" s="12"/>
      <c r="L6" s="12"/>
      <c r="M6" s="12"/>
      <c r="N6" s="12"/>
      <c r="O6" s="12"/>
      <c r="P6" s="12"/>
    </row>
    <row r="7" spans="1:16" x14ac:dyDescent="0.35">
      <c r="A7" s="19">
        <v>43911</v>
      </c>
      <c r="B7" s="16">
        <v>1545</v>
      </c>
      <c r="C7" s="9">
        <v>317</v>
      </c>
      <c r="D7" s="9">
        <v>179</v>
      </c>
      <c r="E7" s="74"/>
      <c r="F7" s="11"/>
      <c r="G7" s="11"/>
      <c r="H7" s="11"/>
      <c r="I7" s="11"/>
      <c r="J7" s="11"/>
      <c r="K7" s="12"/>
      <c r="L7" s="12"/>
      <c r="M7" s="12"/>
      <c r="N7" s="12"/>
      <c r="O7" s="12"/>
      <c r="P7" s="12"/>
    </row>
    <row r="8" spans="1:16" x14ac:dyDescent="0.35">
      <c r="A8" s="19">
        <v>43912</v>
      </c>
      <c r="B8" s="16">
        <v>1510</v>
      </c>
      <c r="C8" s="9">
        <v>391</v>
      </c>
      <c r="D8" s="9">
        <v>215</v>
      </c>
      <c r="E8" s="74"/>
      <c r="F8" s="11"/>
      <c r="G8" s="11"/>
      <c r="H8" s="11"/>
      <c r="I8" s="11"/>
      <c r="J8" s="11"/>
      <c r="K8" s="12"/>
      <c r="L8" s="12"/>
      <c r="M8" s="12"/>
      <c r="N8" s="12"/>
      <c r="O8" s="12"/>
      <c r="P8" s="12"/>
    </row>
    <row r="9" spans="1:16" x14ac:dyDescent="0.35">
      <c r="A9" s="19">
        <v>43913</v>
      </c>
      <c r="B9" s="16">
        <v>1649</v>
      </c>
      <c r="C9" s="9">
        <v>449</v>
      </c>
      <c r="D9" s="9">
        <v>253</v>
      </c>
      <c r="E9" s="74"/>
      <c r="F9" s="11"/>
      <c r="G9" s="11"/>
      <c r="H9" s="11"/>
      <c r="I9" s="11"/>
      <c r="J9" s="11"/>
      <c r="K9" s="12"/>
      <c r="L9" s="12"/>
      <c r="M9" s="12"/>
      <c r="N9" s="12"/>
      <c r="O9" s="12"/>
      <c r="P9" s="12"/>
    </row>
    <row r="10" spans="1:16" x14ac:dyDescent="0.35">
      <c r="A10" s="19">
        <v>43914</v>
      </c>
      <c r="B10" s="16">
        <v>1537</v>
      </c>
      <c r="C10" s="9">
        <v>542</v>
      </c>
      <c r="D10" s="9">
        <v>287</v>
      </c>
      <c r="E10" s="74"/>
      <c r="F10" s="11"/>
      <c r="G10" s="11"/>
      <c r="H10" s="11"/>
      <c r="I10" s="11"/>
      <c r="J10" s="11"/>
      <c r="K10" s="12"/>
      <c r="L10" s="12"/>
      <c r="M10" s="12"/>
      <c r="N10" s="12"/>
      <c r="O10" s="12"/>
      <c r="P10" s="12"/>
    </row>
    <row r="11" spans="1:16" x14ac:dyDescent="0.35">
      <c r="A11" s="19">
        <v>43915</v>
      </c>
      <c r="B11" s="16">
        <v>1626</v>
      </c>
      <c r="C11" s="9">
        <v>587</v>
      </c>
      <c r="D11" s="9">
        <v>295</v>
      </c>
      <c r="E11" s="74"/>
      <c r="F11" s="11"/>
      <c r="G11" s="11"/>
      <c r="H11" s="11"/>
      <c r="I11" s="11"/>
      <c r="J11" s="11"/>
      <c r="K11" s="12"/>
      <c r="L11" s="12"/>
      <c r="M11" s="12"/>
      <c r="N11" s="12"/>
      <c r="O11" s="12"/>
      <c r="P11" s="12"/>
    </row>
    <row r="12" spans="1:16" x14ac:dyDescent="0.35">
      <c r="A12" s="19">
        <v>43916</v>
      </c>
      <c r="B12" s="16">
        <v>1622</v>
      </c>
      <c r="C12" s="9">
        <v>617</v>
      </c>
      <c r="D12" s="9">
        <v>315</v>
      </c>
      <c r="E12" s="74"/>
      <c r="F12" s="11"/>
      <c r="G12" s="11"/>
      <c r="H12" s="11"/>
      <c r="I12" s="11"/>
      <c r="J12" s="11"/>
      <c r="K12" s="12"/>
      <c r="L12" s="12"/>
      <c r="M12" s="12"/>
      <c r="N12" s="12"/>
      <c r="O12" s="12"/>
      <c r="P12" s="12"/>
    </row>
    <row r="13" spans="1:16" x14ac:dyDescent="0.35">
      <c r="A13" s="19">
        <v>43917</v>
      </c>
      <c r="B13" s="16">
        <v>1640</v>
      </c>
      <c r="C13" s="9">
        <v>557</v>
      </c>
      <c r="D13" s="9">
        <v>293</v>
      </c>
      <c r="E13" s="74"/>
      <c r="F13" s="11"/>
      <c r="G13" s="11"/>
      <c r="H13" s="11"/>
      <c r="I13" s="11"/>
      <c r="J13" s="11"/>
      <c r="K13" s="12"/>
      <c r="L13" s="12"/>
      <c r="M13" s="12"/>
      <c r="N13" s="12"/>
      <c r="O13" s="12"/>
      <c r="P13" s="12"/>
    </row>
    <row r="14" spans="1:16" x14ac:dyDescent="0.35">
      <c r="A14" s="19">
        <v>43918</v>
      </c>
      <c r="B14" s="16">
        <v>1615</v>
      </c>
      <c r="C14" s="9">
        <v>516</v>
      </c>
      <c r="D14" s="9">
        <v>271</v>
      </c>
      <c r="E14" s="74"/>
      <c r="F14" s="11"/>
      <c r="G14" s="11"/>
      <c r="H14" s="11"/>
      <c r="I14" s="11"/>
      <c r="J14" s="11"/>
      <c r="K14" s="12"/>
      <c r="L14" s="12"/>
      <c r="M14" s="12"/>
      <c r="N14" s="12"/>
      <c r="O14" s="12"/>
      <c r="P14" s="12"/>
    </row>
    <row r="15" spans="1:16" x14ac:dyDescent="0.35">
      <c r="A15" s="19">
        <v>43919</v>
      </c>
      <c r="B15" s="16">
        <v>1510</v>
      </c>
      <c r="C15" s="9">
        <v>469</v>
      </c>
      <c r="D15" s="9">
        <v>263</v>
      </c>
      <c r="E15" s="74"/>
      <c r="F15" s="11"/>
      <c r="G15" s="11"/>
      <c r="H15" s="11"/>
      <c r="I15" s="11"/>
      <c r="J15" s="11"/>
      <c r="K15" s="12"/>
      <c r="L15" s="12"/>
      <c r="M15" s="12"/>
      <c r="N15" s="12"/>
      <c r="O15" s="12"/>
      <c r="P15" s="12"/>
    </row>
    <row r="16" spans="1:16" x14ac:dyDescent="0.35">
      <c r="A16" s="19">
        <v>43920</v>
      </c>
      <c r="B16" s="16">
        <v>1613</v>
      </c>
      <c r="C16" s="9">
        <v>533</v>
      </c>
      <c r="D16" s="9">
        <v>291</v>
      </c>
      <c r="E16" s="74"/>
      <c r="F16" s="11"/>
      <c r="G16" s="11"/>
      <c r="H16" s="11"/>
      <c r="I16" s="11"/>
      <c r="J16" s="11"/>
      <c r="K16" s="12"/>
      <c r="L16" s="12"/>
      <c r="M16" s="12"/>
      <c r="N16" s="12"/>
      <c r="O16" s="12"/>
      <c r="P16" s="12"/>
    </row>
    <row r="17" spans="1:16" x14ac:dyDescent="0.35">
      <c r="A17" s="19">
        <v>43921</v>
      </c>
      <c r="B17" s="16">
        <v>1595</v>
      </c>
      <c r="C17" s="9">
        <v>561</v>
      </c>
      <c r="D17" s="9">
        <v>325</v>
      </c>
      <c r="E17" s="74"/>
      <c r="F17" s="11"/>
      <c r="G17" s="11"/>
      <c r="H17" s="11"/>
      <c r="I17" s="11"/>
      <c r="J17" s="11"/>
      <c r="K17" s="12"/>
      <c r="L17" s="12"/>
      <c r="M17" s="12"/>
      <c r="N17" s="12"/>
      <c r="O17" s="12"/>
      <c r="P17" s="12"/>
    </row>
    <row r="18" spans="1:16" x14ac:dyDescent="0.35">
      <c r="A18" s="19">
        <v>43922</v>
      </c>
      <c r="B18" s="16">
        <v>1672</v>
      </c>
      <c r="C18" s="9">
        <v>593</v>
      </c>
      <c r="D18" s="9">
        <v>327</v>
      </c>
      <c r="E18" s="74"/>
      <c r="F18" s="11"/>
      <c r="G18" s="11"/>
      <c r="H18" s="11"/>
      <c r="I18" s="11"/>
      <c r="J18" s="11"/>
      <c r="K18" s="12"/>
      <c r="L18" s="12"/>
      <c r="M18" s="12"/>
      <c r="N18" s="12"/>
      <c r="O18" s="12"/>
      <c r="P18" s="12"/>
    </row>
    <row r="19" spans="1:16" x14ac:dyDescent="0.35">
      <c r="A19" s="19">
        <v>43923</v>
      </c>
      <c r="B19" s="16">
        <v>1578</v>
      </c>
      <c r="C19" s="9">
        <v>522</v>
      </c>
      <c r="D19" s="9">
        <v>291</v>
      </c>
      <c r="E19" s="74"/>
      <c r="F19" s="11"/>
      <c r="G19" s="11"/>
      <c r="H19" s="11"/>
      <c r="I19" s="11"/>
      <c r="J19" s="11"/>
      <c r="K19" s="12"/>
      <c r="L19" s="12"/>
      <c r="M19" s="12"/>
      <c r="N19" s="12"/>
      <c r="O19" s="12"/>
      <c r="P19" s="12"/>
    </row>
    <row r="20" spans="1:16" x14ac:dyDescent="0.35">
      <c r="A20" s="19">
        <v>43924</v>
      </c>
      <c r="B20" s="16">
        <v>1579</v>
      </c>
      <c r="C20" s="9">
        <v>609</v>
      </c>
      <c r="D20" s="9">
        <v>360</v>
      </c>
      <c r="E20" s="74"/>
      <c r="F20" s="11"/>
      <c r="G20" s="11"/>
      <c r="H20" s="11"/>
      <c r="I20" s="11"/>
      <c r="J20" s="11"/>
      <c r="K20" s="12"/>
      <c r="L20" s="12"/>
      <c r="M20" s="12"/>
      <c r="N20" s="12"/>
      <c r="O20" s="12"/>
      <c r="P20" s="12"/>
    </row>
    <row r="21" spans="1:16" x14ac:dyDescent="0.35">
      <c r="A21" s="19">
        <v>43925</v>
      </c>
      <c r="B21" s="16">
        <v>1603</v>
      </c>
      <c r="C21" s="9">
        <v>597</v>
      </c>
      <c r="D21" s="9">
        <v>336</v>
      </c>
      <c r="E21" s="74"/>
      <c r="F21" s="11"/>
      <c r="G21" s="11"/>
      <c r="H21" s="11"/>
      <c r="I21" s="11"/>
      <c r="J21" s="11"/>
      <c r="K21" s="12"/>
      <c r="L21" s="12"/>
      <c r="M21" s="12"/>
      <c r="N21" s="12"/>
      <c r="O21" s="12"/>
      <c r="P21" s="12"/>
    </row>
    <row r="22" spans="1:16" x14ac:dyDescent="0.35">
      <c r="A22" s="19">
        <v>43926</v>
      </c>
      <c r="B22" s="16">
        <v>1586</v>
      </c>
      <c r="C22" s="9">
        <v>610</v>
      </c>
      <c r="D22" s="9">
        <v>363</v>
      </c>
      <c r="E22" s="74"/>
      <c r="F22" s="11"/>
      <c r="G22" s="11"/>
      <c r="H22" s="11"/>
      <c r="I22" s="11"/>
      <c r="J22" s="11"/>
      <c r="K22" s="12"/>
      <c r="L22" s="12"/>
      <c r="M22" s="12"/>
      <c r="N22" s="12"/>
      <c r="O22" s="12"/>
      <c r="P22" s="12"/>
    </row>
    <row r="23" spans="1:16" x14ac:dyDescent="0.35">
      <c r="A23" s="19">
        <v>43927</v>
      </c>
      <c r="B23" s="16">
        <v>1664</v>
      </c>
      <c r="C23" s="9">
        <v>653</v>
      </c>
      <c r="D23" s="9">
        <v>366</v>
      </c>
      <c r="E23" s="74"/>
      <c r="F23" s="11"/>
      <c r="G23" s="11"/>
      <c r="H23" s="11"/>
      <c r="I23" s="11"/>
      <c r="J23" s="11"/>
      <c r="K23" s="12"/>
      <c r="L23" s="12"/>
      <c r="M23" s="12"/>
      <c r="N23" s="12"/>
      <c r="O23" s="12"/>
      <c r="P23" s="12"/>
    </row>
    <row r="24" spans="1:16" x14ac:dyDescent="0.35">
      <c r="A24" s="19">
        <v>43928</v>
      </c>
      <c r="B24" s="16">
        <v>1567</v>
      </c>
      <c r="C24" s="9">
        <v>568</v>
      </c>
      <c r="D24" s="9">
        <v>336</v>
      </c>
      <c r="E24" s="74"/>
      <c r="F24" s="11"/>
      <c r="G24" s="11"/>
      <c r="H24" s="11"/>
      <c r="I24" s="11"/>
      <c r="J24" s="11"/>
      <c r="K24" s="12"/>
      <c r="L24" s="12"/>
      <c r="M24" s="12"/>
      <c r="N24" s="12"/>
      <c r="O24" s="12"/>
      <c r="P24" s="12"/>
    </row>
    <row r="25" spans="1:16" x14ac:dyDescent="0.35">
      <c r="A25" s="19">
        <v>43929</v>
      </c>
      <c r="B25" s="16">
        <v>1580</v>
      </c>
      <c r="C25" s="9">
        <v>563</v>
      </c>
      <c r="D25" s="9">
        <v>332</v>
      </c>
      <c r="E25" s="74"/>
      <c r="F25" s="11"/>
      <c r="G25" s="11"/>
      <c r="H25" s="11"/>
      <c r="I25" s="11"/>
      <c r="J25" s="11"/>
      <c r="K25" s="12"/>
      <c r="L25" s="12"/>
      <c r="M25" s="12"/>
      <c r="N25" s="12"/>
      <c r="O25" s="12"/>
      <c r="P25" s="12"/>
    </row>
    <row r="26" spans="1:16" x14ac:dyDescent="0.35">
      <c r="A26" s="19">
        <v>43930</v>
      </c>
      <c r="B26" s="16">
        <v>1593</v>
      </c>
      <c r="C26" s="9">
        <v>511</v>
      </c>
      <c r="D26" s="9">
        <v>270</v>
      </c>
      <c r="E26" s="74"/>
      <c r="F26" s="11"/>
      <c r="G26" s="11"/>
      <c r="H26" s="11"/>
      <c r="I26" s="11"/>
      <c r="J26" s="11"/>
      <c r="K26" s="12"/>
      <c r="L26" s="12"/>
      <c r="M26" s="12"/>
      <c r="N26" s="12"/>
      <c r="O26" s="12"/>
      <c r="P26" s="12"/>
    </row>
    <row r="27" spans="1:16" x14ac:dyDescent="0.35">
      <c r="A27" s="19">
        <v>43931</v>
      </c>
      <c r="B27" s="71">
        <v>1672</v>
      </c>
      <c r="C27" s="17">
        <v>580</v>
      </c>
      <c r="D27" s="17">
        <v>334</v>
      </c>
      <c r="E27" s="74"/>
      <c r="F27" s="11"/>
      <c r="G27" s="11"/>
      <c r="H27" s="11"/>
      <c r="I27" s="11"/>
      <c r="J27" s="11"/>
      <c r="K27" s="12"/>
      <c r="L27" s="12"/>
      <c r="M27" s="12"/>
      <c r="N27" s="12"/>
      <c r="O27" s="12"/>
      <c r="P27" s="12"/>
    </row>
    <row r="28" spans="1:16" x14ac:dyDescent="0.35">
      <c r="A28" s="21">
        <v>43932</v>
      </c>
      <c r="B28" s="17">
        <v>1600</v>
      </c>
      <c r="C28" s="17">
        <v>479</v>
      </c>
      <c r="D28" s="17">
        <v>251</v>
      </c>
      <c r="E28" s="74"/>
      <c r="F28" s="11"/>
      <c r="G28" s="11"/>
      <c r="H28" s="11"/>
      <c r="I28" s="11"/>
      <c r="J28" s="11"/>
      <c r="K28" s="12"/>
      <c r="L28" s="12"/>
      <c r="M28" s="12"/>
      <c r="N28" s="12"/>
      <c r="O28" s="12"/>
      <c r="P28" s="12"/>
    </row>
    <row r="29" spans="1:16" x14ac:dyDescent="0.35">
      <c r="A29" s="21">
        <v>43933</v>
      </c>
      <c r="B29" s="9">
        <v>1508</v>
      </c>
      <c r="C29" s="9">
        <v>479</v>
      </c>
      <c r="D29" s="9">
        <v>282</v>
      </c>
      <c r="E29" s="45"/>
    </row>
    <row r="30" spans="1:16" x14ac:dyDescent="0.35">
      <c r="A30" s="21">
        <v>43934</v>
      </c>
      <c r="B30" s="9">
        <v>1447</v>
      </c>
      <c r="C30" s="9">
        <v>460</v>
      </c>
      <c r="D30" s="9">
        <v>267</v>
      </c>
      <c r="E30" s="45"/>
    </row>
    <row r="31" spans="1:16" x14ac:dyDescent="0.35">
      <c r="A31" s="21">
        <v>43935</v>
      </c>
      <c r="B31" s="9">
        <v>1429</v>
      </c>
      <c r="C31" s="9">
        <v>451</v>
      </c>
      <c r="D31" s="9">
        <v>246</v>
      </c>
      <c r="E31" s="45"/>
    </row>
    <row r="32" spans="1:16" x14ac:dyDescent="0.35">
      <c r="A32" s="21">
        <v>43936</v>
      </c>
      <c r="B32" s="9">
        <v>1516</v>
      </c>
      <c r="C32" s="9">
        <v>421</v>
      </c>
      <c r="D32" s="9">
        <v>217</v>
      </c>
      <c r="E32" s="45"/>
    </row>
    <row r="33" spans="1:4" x14ac:dyDescent="0.35">
      <c r="A33" s="21">
        <v>43937</v>
      </c>
      <c r="B33" s="9">
        <v>1525</v>
      </c>
      <c r="C33" s="9">
        <v>433</v>
      </c>
      <c r="D33" s="9">
        <v>242</v>
      </c>
    </row>
    <row r="34" spans="1:4" x14ac:dyDescent="0.35">
      <c r="A34" s="21">
        <v>43938</v>
      </c>
      <c r="B34" s="72">
        <v>1563</v>
      </c>
      <c r="C34" s="72">
        <v>418</v>
      </c>
      <c r="D34" s="9">
        <v>246</v>
      </c>
    </row>
    <row r="35" spans="1:4" x14ac:dyDescent="0.35">
      <c r="A35" s="21">
        <v>43939</v>
      </c>
      <c r="B35" s="72">
        <v>1458</v>
      </c>
      <c r="C35" s="72">
        <v>405</v>
      </c>
      <c r="D35" s="9">
        <v>251</v>
      </c>
    </row>
    <row r="36" spans="1:4" x14ac:dyDescent="0.35">
      <c r="A36" s="21">
        <v>43940</v>
      </c>
      <c r="B36" s="72">
        <v>1455</v>
      </c>
      <c r="C36" s="72">
        <v>371</v>
      </c>
      <c r="D36" s="9">
        <v>218</v>
      </c>
    </row>
    <row r="37" spans="1:4" x14ac:dyDescent="0.35">
      <c r="A37" s="21">
        <v>43941</v>
      </c>
      <c r="B37" s="72">
        <v>1569</v>
      </c>
      <c r="C37" s="72">
        <v>353</v>
      </c>
      <c r="D37" s="9">
        <v>205</v>
      </c>
    </row>
    <row r="38" spans="1:4" x14ac:dyDescent="0.35">
      <c r="A38" s="21">
        <v>43942</v>
      </c>
      <c r="B38" s="72">
        <v>1418</v>
      </c>
      <c r="C38" s="72">
        <v>269</v>
      </c>
      <c r="D38" s="9">
        <v>156</v>
      </c>
    </row>
    <row r="39" spans="1:4" x14ac:dyDescent="0.35">
      <c r="A39" s="21">
        <v>43943</v>
      </c>
      <c r="B39" s="72">
        <v>1392</v>
      </c>
      <c r="C39" s="72">
        <v>308</v>
      </c>
      <c r="D39" s="9">
        <v>193</v>
      </c>
    </row>
    <row r="40" spans="1:4" x14ac:dyDescent="0.35">
      <c r="A40" s="21">
        <v>43944</v>
      </c>
      <c r="B40" s="72">
        <v>1493</v>
      </c>
      <c r="C40" s="72">
        <v>327</v>
      </c>
      <c r="D40" s="78">
        <v>205</v>
      </c>
    </row>
    <row r="41" spans="1:4" x14ac:dyDescent="0.35">
      <c r="A41" s="21">
        <v>43945</v>
      </c>
      <c r="B41" s="72">
        <v>1509</v>
      </c>
      <c r="C41" s="72">
        <v>338</v>
      </c>
      <c r="D41" s="78">
        <v>214</v>
      </c>
    </row>
    <row r="42" spans="1:4" x14ac:dyDescent="0.35">
      <c r="A42" s="21">
        <v>43946</v>
      </c>
      <c r="B42" s="72">
        <v>1573</v>
      </c>
      <c r="C42" s="72">
        <v>353</v>
      </c>
      <c r="D42" s="72">
        <v>210</v>
      </c>
    </row>
    <row r="43" spans="1:4" x14ac:dyDescent="0.35">
      <c r="A43" s="21">
        <v>43947</v>
      </c>
      <c r="B43" s="72">
        <v>1554</v>
      </c>
      <c r="C43" s="72">
        <v>307</v>
      </c>
      <c r="D43" s="72">
        <v>194</v>
      </c>
    </row>
    <row r="44" spans="1:4" x14ac:dyDescent="0.35">
      <c r="A44" s="128">
        <v>43948</v>
      </c>
      <c r="B44" s="72">
        <v>1532</v>
      </c>
      <c r="C44" s="72">
        <v>343</v>
      </c>
      <c r="D44" s="72">
        <v>225</v>
      </c>
    </row>
    <row r="45" spans="1:4" x14ac:dyDescent="0.35">
      <c r="A45" s="128">
        <v>43949</v>
      </c>
      <c r="B45" s="72">
        <v>1553</v>
      </c>
      <c r="C45" s="72">
        <v>334</v>
      </c>
      <c r="D45" s="72">
        <v>220</v>
      </c>
    </row>
    <row r="46" spans="1:4" x14ac:dyDescent="0.35">
      <c r="A46" s="128">
        <v>43950</v>
      </c>
      <c r="B46" s="72">
        <v>1530</v>
      </c>
      <c r="C46" s="72">
        <v>320</v>
      </c>
      <c r="D46" s="72">
        <v>219</v>
      </c>
    </row>
    <row r="47" spans="1:4" x14ac:dyDescent="0.35">
      <c r="A47" s="128">
        <v>43951</v>
      </c>
      <c r="B47" s="144">
        <v>1516</v>
      </c>
      <c r="C47" s="72">
        <v>360</v>
      </c>
      <c r="D47" s="72">
        <v>256</v>
      </c>
    </row>
    <row r="48" spans="1:4" x14ac:dyDescent="0.35">
      <c r="A48" s="128">
        <v>43952</v>
      </c>
      <c r="B48" s="144">
        <v>1702</v>
      </c>
      <c r="C48" s="72">
        <v>380</v>
      </c>
      <c r="D48" s="72">
        <v>249</v>
      </c>
    </row>
    <row r="49" spans="1:4" x14ac:dyDescent="0.35">
      <c r="A49" s="128">
        <v>43953</v>
      </c>
      <c r="B49" s="144">
        <v>1567</v>
      </c>
      <c r="C49" s="72">
        <v>349</v>
      </c>
      <c r="D49" s="72">
        <v>203</v>
      </c>
    </row>
    <row r="50" spans="1:4" x14ac:dyDescent="0.35">
      <c r="A50" s="128">
        <v>43954</v>
      </c>
      <c r="B50" s="144">
        <v>1500</v>
      </c>
      <c r="C50" s="72">
        <v>317</v>
      </c>
      <c r="D50" s="72">
        <v>193</v>
      </c>
    </row>
    <row r="51" spans="1:4" x14ac:dyDescent="0.35">
      <c r="A51" s="128">
        <v>43955</v>
      </c>
      <c r="B51" s="144">
        <v>1607</v>
      </c>
      <c r="C51" s="72">
        <v>346</v>
      </c>
      <c r="D51" s="72">
        <v>220</v>
      </c>
    </row>
    <row r="52" spans="1:4" x14ac:dyDescent="0.35">
      <c r="A52" s="128">
        <v>43956</v>
      </c>
      <c r="B52" s="72">
        <v>1577</v>
      </c>
      <c r="C52" s="72">
        <v>326</v>
      </c>
      <c r="D52" s="72">
        <v>227</v>
      </c>
    </row>
    <row r="53" spans="1:4" x14ac:dyDescent="0.35">
      <c r="A53" s="128">
        <v>43957</v>
      </c>
      <c r="B53" s="72">
        <v>1558</v>
      </c>
      <c r="C53" s="72">
        <v>311</v>
      </c>
      <c r="D53" s="72">
        <v>210</v>
      </c>
    </row>
    <row r="54" spans="1:4" x14ac:dyDescent="0.35">
      <c r="A54" s="128">
        <v>43958</v>
      </c>
      <c r="B54" s="72">
        <v>1540</v>
      </c>
      <c r="C54" s="72">
        <v>319</v>
      </c>
      <c r="D54" s="72">
        <v>213</v>
      </c>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1"/>
  <sheetViews>
    <sheetView workbookViewId="0">
      <selection activeCell="P19" sqref="P19"/>
    </sheetView>
  </sheetViews>
  <sheetFormatPr defaultColWidth="9.26953125" defaultRowHeight="14.5" x14ac:dyDescent="0.35"/>
  <cols>
    <col min="1" max="16384" width="9.26953125" style="7"/>
  </cols>
  <sheetData>
    <row r="1" spans="1:16" ht="15.5" x14ac:dyDescent="0.35">
      <c r="A1" s="46"/>
      <c r="P1" s="33"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2020-05-08T12:24:23Z</value>
    </field>
    <field name="Objective-ModificationStamp">
      <value order="0">2020-05-08T12:24:24Z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vA41033617</value>
    </field>
    <field name="Objective-Version">
      <value order="0">24.0</value>
    </field>
    <field name="Objective-VersionNumber">
      <value order="0">276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7 - Testing</vt:lpstr>
      <vt:lpstr>Table 6 - Workforce</vt:lpstr>
      <vt:lpstr>Chart 8 - Workforce</vt:lpstr>
      <vt:lpstr>Table 7 - Care Homes</vt:lpstr>
      <vt:lpstr>Table 8 - Deaths</vt:lpstr>
      <vt:lpstr>Chart 9 -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2020-05-08T12:24:19Z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2020-04-13T15:54:17Z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2020-05-08T12:24:23Z</vt:filetime>
  </property>
  <property fmtid="{D5CDD505-2E9C-101B-9397-08002B2CF9AE}" pid="10" name="Objective-ModificationStamp">
    <vt:filetime>2020-05-08T12:24:24Z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vA41033617</vt:lpwstr>
  </property>
  <property fmtid="{D5CDD505-2E9C-101B-9397-08002B2CF9AE}" pid="16" name="Objective-Version">
    <vt:lpwstr>24.0</vt:lpwstr>
  </property>
  <property fmtid="{D5CDD505-2E9C-101B-9397-08002B2CF9AE}" pid="17" name="Objective-VersionNumber">
    <vt:r8>276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