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Calvin C M\Documents\UNPAD\Kelas\Semester 5\Kriptografi\Tugas\"/>
    </mc:Choice>
  </mc:AlternateContent>
  <xr:revisionPtr revIDLastSave="0" documentId="13_ncr:1_{359B9686-B4E5-4883-BB5C-30E3BD75DB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ill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hO6EU+ri9qX30vtUeRUPrID4w8kw=="/>
    </ext>
  </extLst>
</workbook>
</file>

<file path=xl/calcChain.xml><?xml version="1.0" encoding="utf-8"?>
<calcChain xmlns="http://schemas.openxmlformats.org/spreadsheetml/2006/main">
  <c r="B26" i="3" l="1"/>
  <c r="D26" i="3"/>
  <c r="C25" i="3"/>
  <c r="C29" i="3" s="1"/>
  <c r="D30" i="3"/>
  <c r="D25" i="3"/>
  <c r="C26" i="3"/>
  <c r="B25" i="3"/>
  <c r="C24" i="3"/>
  <c r="D24" i="3"/>
  <c r="D28" i="3" s="1"/>
  <c r="C28" i="3"/>
  <c r="B24" i="3"/>
  <c r="B29" i="3"/>
  <c r="D29" i="3"/>
  <c r="B30" i="3"/>
  <c r="C30" i="3"/>
  <c r="B28" i="3"/>
  <c r="B21" i="3"/>
  <c r="B22" i="3"/>
  <c r="B32" i="3" l="1"/>
  <c r="B14" i="3" s="1"/>
  <c r="C34" i="3"/>
  <c r="C16" i="3" s="1"/>
  <c r="C32" i="3"/>
  <c r="C14" i="3" s="1"/>
  <c r="B34" i="3"/>
  <c r="B16" i="3" s="1"/>
  <c r="D32" i="3"/>
  <c r="D14" i="3" s="1"/>
  <c r="C33" i="3"/>
  <c r="C15" i="3" s="1"/>
  <c r="D33" i="3"/>
  <c r="D15" i="3" s="1"/>
  <c r="B33" i="3"/>
  <c r="B15" i="3" s="1"/>
  <c r="D34" i="3"/>
  <c r="D16" i="3" s="1"/>
  <c r="L7" i="3"/>
  <c r="K7" i="3"/>
  <c r="J7" i="3"/>
  <c r="I7" i="3"/>
  <c r="H7" i="3"/>
  <c r="G7" i="3"/>
  <c r="L8" i="3" l="1"/>
  <c r="L9" i="3" s="1"/>
  <c r="L10" i="3" s="1"/>
  <c r="L14" i="3" s="1"/>
  <c r="L15" i="3" s="1"/>
  <c r="I8" i="3"/>
  <c r="I9" i="3" s="1"/>
  <c r="I10" i="3" s="1"/>
  <c r="I14" i="3" s="1"/>
  <c r="I15" i="3" s="1"/>
  <c r="G8" i="3"/>
  <c r="G9" i="3" s="1"/>
  <c r="G10" i="3" s="1"/>
  <c r="G14" i="3" s="1"/>
  <c r="G15" i="3" s="1"/>
  <c r="H8" i="3"/>
  <c r="H9" i="3" s="1"/>
  <c r="H10" i="3" s="1"/>
  <c r="H14" i="3" s="1"/>
  <c r="H15" i="3" s="1"/>
  <c r="J8" i="3"/>
  <c r="J9" i="3" s="1"/>
  <c r="J10" i="3" s="1"/>
  <c r="J14" i="3" s="1"/>
  <c r="J15" i="3" s="1"/>
  <c r="K8" i="3"/>
  <c r="K9" i="3" s="1"/>
  <c r="K10" i="3" s="1"/>
  <c r="K14" i="3" s="1"/>
  <c r="K15" i="3" s="1"/>
  <c r="K16" i="3" l="1"/>
  <c r="K17" i="3" s="1"/>
  <c r="K18" i="3" s="1"/>
  <c r="J16" i="3"/>
  <c r="J17" i="3" s="1"/>
  <c r="J18" i="3" s="1"/>
  <c r="L16" i="3"/>
  <c r="L17" i="3" s="1"/>
  <c r="L18" i="3" s="1"/>
  <c r="I16" i="3"/>
  <c r="I17" i="3" s="1"/>
  <c r="I18" i="3" s="1"/>
  <c r="H16" i="3"/>
  <c r="H17" i="3" s="1"/>
  <c r="H18" i="3" s="1"/>
  <c r="G16" i="3"/>
  <c r="G17" i="3" s="1"/>
  <c r="G18" i="3" s="1"/>
</calcChain>
</file>

<file path=xl/sharedStrings.xml><?xml version="1.0" encoding="utf-8"?>
<sst xmlns="http://schemas.openxmlformats.org/spreadsheetml/2006/main" count="31" uniqueCount="27">
  <si>
    <t>ENKRIPSI</t>
  </si>
  <si>
    <t>C</t>
  </si>
  <si>
    <t>DEKRIPSI</t>
  </si>
  <si>
    <t>K</t>
  </si>
  <si>
    <t>A</t>
  </si>
  <si>
    <t>L</t>
  </si>
  <si>
    <t>V</t>
  </si>
  <si>
    <t>I</t>
  </si>
  <si>
    <t>N</t>
  </si>
  <si>
    <t>K'</t>
  </si>
  <si>
    <t>Nama</t>
  </si>
  <si>
    <t>NPM</t>
  </si>
  <si>
    <t>Kelas</t>
  </si>
  <si>
    <t>Calvin Calfi Montolalu</t>
  </si>
  <si>
    <t>140810200053</t>
  </si>
  <si>
    <t>Text</t>
  </si>
  <si>
    <t>Code char</t>
  </si>
  <si>
    <t>Crypt</t>
  </si>
  <si>
    <t>D(x)</t>
  </si>
  <si>
    <t>D(x)mod26</t>
  </si>
  <si>
    <t>E(x)</t>
  </si>
  <si>
    <t>E(x)mod26</t>
  </si>
  <si>
    <t>Determinan</t>
  </si>
  <si>
    <t>Adj K</t>
  </si>
  <si>
    <t>Adj K mod 26</t>
  </si>
  <si>
    <t>D-1</t>
  </si>
  <si>
    <t>K-1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</si>
</sst>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0" borderId="0" xfId="0" applyFont="1" applyAlignment="1"/>
    <xf numFmtId="0" fontId="2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1" fillId="3" borderId="1" xfId="0" applyFont="1" applyFill="1" applyBorder="1"/>
    <xf numFmtId="0" fontId="2" fillId="3" borderId="1" xfId="0" applyFont="1" applyFill="1" applyBorder="1" applyAlignment="1"/>
    <xf numFmtId="0" fontId="1" fillId="2" borderId="1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Border="1" applyAlignment="1"/>
    <xf numFmtId="0" fontId="1" fillId="0" borderId="3" xfId="0" applyFont="1" applyBorder="1"/>
    <xf numFmtId="0" fontId="1" fillId="3" borderId="3" xfId="0" applyFont="1" applyFill="1" applyBorder="1"/>
    <xf numFmtId="0" fontId="3" fillId="5" borderId="2" xfId="0" applyFont="1" applyFill="1" applyBorder="1" applyAlignment="1"/>
    <xf numFmtId="0" fontId="1" fillId="0" borderId="4" xfId="0" applyFont="1" applyBorder="1"/>
    <xf numFmtId="0" fontId="1" fillId="0" borderId="5" xfId="0" applyFont="1" applyBorder="1"/>
    <xf numFmtId="0" fontId="1" fillId="2" borderId="2" xfId="0" applyFont="1" applyFill="1" applyBorder="1" applyAlignment="1"/>
    <xf numFmtId="0" fontId="0" fillId="0" borderId="2" xfId="0" applyFont="1" applyBorder="1" applyAlignment="1"/>
    <xf numFmtId="0" fontId="1" fillId="0" borderId="6" xfId="0" applyFont="1" applyBorder="1"/>
    <xf numFmtId="0" fontId="3" fillId="0" borderId="2" xfId="0" applyFont="1" applyBorder="1" applyAlignment="1"/>
    <xf numFmtId="0" fontId="3" fillId="0" borderId="7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0" fillId="4" borderId="2" xfId="0" applyFont="1" applyFill="1" applyBorder="1" applyAlignment="1">
      <alignment horizontal="center" vertical="center"/>
    </xf>
    <xf numFmtId="49" fontId="0" fillId="4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34"/>
  <sheetViews>
    <sheetView tabSelected="1" topLeftCell="A4" workbookViewId="0">
      <selection activeCell="B27" sqref="B27"/>
    </sheetView>
  </sheetViews>
  <sheetFormatPr defaultColWidth="14.44140625" defaultRowHeight="15" customHeight="1" x14ac:dyDescent="0.3"/>
  <sheetData>
    <row r="1" spans="1:12" ht="15" customHeight="1" x14ac:dyDescent="0.3">
      <c r="A1" s="8" t="s">
        <v>10</v>
      </c>
      <c r="B1" s="24" t="s">
        <v>13</v>
      </c>
      <c r="C1" s="24"/>
    </row>
    <row r="2" spans="1:12" ht="15" customHeight="1" x14ac:dyDescent="0.3">
      <c r="A2" s="8" t="s">
        <v>11</v>
      </c>
      <c r="B2" s="25" t="s">
        <v>14</v>
      </c>
      <c r="C2" s="25"/>
    </row>
    <row r="3" spans="1:12" ht="15" customHeight="1" x14ac:dyDescent="0.3">
      <c r="A3" s="8" t="s">
        <v>12</v>
      </c>
      <c r="B3" s="24" t="s">
        <v>4</v>
      </c>
      <c r="C3" s="24"/>
    </row>
    <row r="4" spans="1:12" ht="15" customHeight="1" x14ac:dyDescent="0.3">
      <c r="A4" s="9"/>
      <c r="B4" s="10"/>
      <c r="C4" s="10"/>
    </row>
    <row r="5" spans="1:12" ht="14.4" x14ac:dyDescent="0.3">
      <c r="G5" s="1" t="s">
        <v>0</v>
      </c>
    </row>
    <row r="6" spans="1:12" ht="14.4" x14ac:dyDescent="0.3">
      <c r="A6" s="2" t="s">
        <v>3</v>
      </c>
      <c r="B6" s="3">
        <v>1</v>
      </c>
      <c r="C6" s="3">
        <v>3</v>
      </c>
      <c r="D6" s="3">
        <v>5</v>
      </c>
      <c r="E6" s="11"/>
      <c r="F6" s="14" t="s">
        <v>15</v>
      </c>
      <c r="G6" s="17" t="s">
        <v>1</v>
      </c>
      <c r="H6" s="17" t="s">
        <v>4</v>
      </c>
      <c r="I6" s="17" t="s">
        <v>5</v>
      </c>
      <c r="J6" s="17" t="s">
        <v>6</v>
      </c>
      <c r="K6" s="17" t="s">
        <v>7</v>
      </c>
      <c r="L6" s="17" t="s">
        <v>8</v>
      </c>
    </row>
    <row r="7" spans="1:12" ht="14.4" x14ac:dyDescent="0.3">
      <c r="B7" s="3">
        <v>2</v>
      </c>
      <c r="C7" s="3">
        <v>4</v>
      </c>
      <c r="D7" s="3">
        <v>7</v>
      </c>
      <c r="E7" s="11"/>
      <c r="F7" s="14" t="s">
        <v>16</v>
      </c>
      <c r="G7" s="15">
        <f t="shared" ref="G7:L7" si="0">CODE(G6)-65</f>
        <v>2</v>
      </c>
      <c r="H7" s="16">
        <f t="shared" si="0"/>
        <v>0</v>
      </c>
      <c r="I7" s="16">
        <f t="shared" si="0"/>
        <v>11</v>
      </c>
      <c r="J7" s="16">
        <f t="shared" si="0"/>
        <v>21</v>
      </c>
      <c r="K7" s="16">
        <f t="shared" si="0"/>
        <v>8</v>
      </c>
      <c r="L7" s="16">
        <f t="shared" si="0"/>
        <v>13</v>
      </c>
    </row>
    <row r="8" spans="1:12" ht="14.4" x14ac:dyDescent="0.3">
      <c r="B8" s="3">
        <v>8</v>
      </c>
      <c r="C8" s="3">
        <v>3</v>
      </c>
      <c r="D8" s="3">
        <v>5</v>
      </c>
      <c r="E8" s="11"/>
      <c r="F8" s="14" t="s">
        <v>20</v>
      </c>
      <c r="G8" s="12">
        <f>(B6*G7)+(C6*H7)+(D6*I7)</f>
        <v>57</v>
      </c>
      <c r="H8" s="4">
        <f>(B7*G7)+(C7*H7)+(D7*I7)</f>
        <v>81</v>
      </c>
      <c r="I8" s="4">
        <f>(B8*G7)+(C8*H7)+(D8*I7)</f>
        <v>71</v>
      </c>
      <c r="J8" s="4">
        <f>(B6*J7)+(C6*K7)+(D6*L7)</f>
        <v>110</v>
      </c>
      <c r="K8" s="4">
        <f>(B7*J7)+(C7*K7)+(D7*L7)</f>
        <v>165</v>
      </c>
      <c r="L8" s="19">
        <f>(B8*J7)+(C8*K7)+(D8*L7)</f>
        <v>257</v>
      </c>
    </row>
    <row r="9" spans="1:12" ht="14.4" x14ac:dyDescent="0.3">
      <c r="F9" s="14" t="s">
        <v>21</v>
      </c>
      <c r="G9" s="12">
        <f t="shared" ref="G9:L9" si="1">MOD(G8,26)</f>
        <v>5</v>
      </c>
      <c r="H9" s="4">
        <f t="shared" si="1"/>
        <v>3</v>
      </c>
      <c r="I9" s="4">
        <f t="shared" si="1"/>
        <v>19</v>
      </c>
      <c r="J9" s="4">
        <f t="shared" si="1"/>
        <v>6</v>
      </c>
      <c r="K9" s="4">
        <f t="shared" si="1"/>
        <v>9</v>
      </c>
      <c r="L9" s="4">
        <f t="shared" si="1"/>
        <v>23</v>
      </c>
    </row>
    <row r="10" spans="1:12" ht="14.4" x14ac:dyDescent="0.3">
      <c r="F10" s="14" t="s">
        <v>17</v>
      </c>
      <c r="G10" s="13" t="str">
        <f t="shared" ref="G10:L10" si="2">CHAR(G9+65)</f>
        <v>F</v>
      </c>
      <c r="H10" s="5" t="str">
        <f t="shared" si="2"/>
        <v>D</v>
      </c>
      <c r="I10" s="5" t="str">
        <f t="shared" si="2"/>
        <v>T</v>
      </c>
      <c r="J10" s="5" t="str">
        <f t="shared" si="2"/>
        <v>G</v>
      </c>
      <c r="K10" s="5" t="str">
        <f t="shared" si="2"/>
        <v>J</v>
      </c>
      <c r="L10" s="5" t="str">
        <f t="shared" si="2"/>
        <v>X</v>
      </c>
    </row>
    <row r="13" spans="1:12" ht="14.4" x14ac:dyDescent="0.3">
      <c r="G13" s="1" t="s">
        <v>2</v>
      </c>
    </row>
    <row r="14" spans="1:12" ht="14.4" x14ac:dyDescent="0.3">
      <c r="A14" s="6" t="s">
        <v>9</v>
      </c>
      <c r="B14" s="3">
        <f ca="1">B32</f>
        <v>11</v>
      </c>
      <c r="C14" s="3">
        <f t="shared" ref="C14:D14" ca="1" si="3">C32</f>
        <v>0</v>
      </c>
      <c r="D14" s="3">
        <f t="shared" ca="1" si="3"/>
        <v>15</v>
      </c>
      <c r="E14" s="11"/>
      <c r="F14" s="14" t="s">
        <v>17</v>
      </c>
      <c r="G14" s="5" t="str">
        <f t="shared" ref="G14:L14" si="4">G10</f>
        <v>F</v>
      </c>
      <c r="H14" s="5" t="str">
        <f t="shared" si="4"/>
        <v>D</v>
      </c>
      <c r="I14" s="5" t="str">
        <f t="shared" si="4"/>
        <v>T</v>
      </c>
      <c r="J14" s="5" t="str">
        <f t="shared" si="4"/>
        <v>G</v>
      </c>
      <c r="K14" s="5" t="str">
        <f t="shared" si="4"/>
        <v>J</v>
      </c>
      <c r="L14" s="5" t="str">
        <f t="shared" si="4"/>
        <v>X</v>
      </c>
    </row>
    <row r="15" spans="1:12" ht="14.4" x14ac:dyDescent="0.3">
      <c r="B15" s="3">
        <f t="shared" ref="B15:D15" ca="1" si="5">B33</f>
        <v>14</v>
      </c>
      <c r="C15" s="3">
        <f t="shared" ca="1" si="5"/>
        <v>21</v>
      </c>
      <c r="D15" s="3">
        <f t="shared" ca="1" si="5"/>
        <v>19</v>
      </c>
      <c r="E15" s="11"/>
      <c r="F15" s="14" t="s">
        <v>16</v>
      </c>
      <c r="G15" s="4">
        <f t="shared" ref="G15:L15" si="6">CODE(G14)-65</f>
        <v>5</v>
      </c>
      <c r="H15" s="4">
        <f t="shared" si="6"/>
        <v>3</v>
      </c>
      <c r="I15" s="4">
        <f t="shared" si="6"/>
        <v>19</v>
      </c>
      <c r="J15" s="4">
        <f t="shared" si="6"/>
        <v>6</v>
      </c>
      <c r="K15" s="4">
        <f t="shared" si="6"/>
        <v>9</v>
      </c>
      <c r="L15" s="4">
        <f t="shared" si="6"/>
        <v>23</v>
      </c>
    </row>
    <row r="16" spans="1:12" ht="14.4" x14ac:dyDescent="0.3">
      <c r="B16" s="3">
        <f t="shared" ref="B16:D16" ca="1" si="7">B34</f>
        <v>0</v>
      </c>
      <c r="C16" s="3">
        <f t="shared" ca="1" si="7"/>
        <v>3</v>
      </c>
      <c r="D16" s="3">
        <f t="shared" ca="1" si="7"/>
        <v>22</v>
      </c>
      <c r="E16" s="11"/>
      <c r="F16" s="14" t="s">
        <v>18</v>
      </c>
      <c r="G16" s="4">
        <f ca="1">((B14*G15)+(C14*H15)+(D14*I15))</f>
        <v>340</v>
      </c>
      <c r="H16" s="4">
        <f ca="1">((B15*G15)+(C15*H15)+(D15*I15))</f>
        <v>494</v>
      </c>
      <c r="I16" s="4">
        <f ca="1">((B16*G15)+(C16*H15)+(D16*I15))</f>
        <v>427</v>
      </c>
      <c r="J16" s="4">
        <f ca="1">((B14*J15)+(C14*K15)+(D14*L15))</f>
        <v>411</v>
      </c>
      <c r="K16" s="4">
        <f ca="1">((B15*J15)+(C15*K15)+(D15*L15))</f>
        <v>710</v>
      </c>
      <c r="L16" s="19">
        <f ca="1">((B16*J15)+(C16*K15)+(D16*L15))</f>
        <v>533</v>
      </c>
    </row>
    <row r="17" spans="1:12" ht="14.4" x14ac:dyDescent="0.3">
      <c r="F17" s="14" t="s">
        <v>19</v>
      </c>
      <c r="G17" s="4">
        <f t="shared" ref="G17:L17" ca="1" si="8">MOD(G16,26)</f>
        <v>2</v>
      </c>
      <c r="H17" s="4">
        <f t="shared" ca="1" si="8"/>
        <v>0</v>
      </c>
      <c r="I17" s="4">
        <f t="shared" ca="1" si="8"/>
        <v>11</v>
      </c>
      <c r="J17" s="4">
        <f t="shared" ca="1" si="8"/>
        <v>21</v>
      </c>
      <c r="K17" s="4">
        <f t="shared" ca="1" si="8"/>
        <v>8</v>
      </c>
      <c r="L17" s="4">
        <f t="shared" ca="1" si="8"/>
        <v>13</v>
      </c>
    </row>
    <row r="18" spans="1:12" ht="14.4" x14ac:dyDescent="0.3">
      <c r="F18" s="14" t="s">
        <v>15</v>
      </c>
      <c r="G18" s="7" t="str">
        <f t="shared" ref="G18:L18" ca="1" si="9">CHAR(G17+65)</f>
        <v>C</v>
      </c>
      <c r="H18" s="7" t="str">
        <f t="shared" ca="1" si="9"/>
        <v>A</v>
      </c>
      <c r="I18" s="7" t="str">
        <f t="shared" ca="1" si="9"/>
        <v>L</v>
      </c>
      <c r="J18" s="7" t="str">
        <f t="shared" ca="1" si="9"/>
        <v>V</v>
      </c>
      <c r="K18" s="7" t="str">
        <f t="shared" ca="1" si="9"/>
        <v>I</v>
      </c>
      <c r="L18" s="7" t="str">
        <f t="shared" ca="1" si="9"/>
        <v>N</v>
      </c>
    </row>
    <row r="21" spans="1:12" ht="15" customHeight="1" x14ac:dyDescent="0.3">
      <c r="A21" s="20" t="s">
        <v>22</v>
      </c>
      <c r="B21" s="18">
        <f>MOD((B6*C7*D8)+(C6*D7*B8)+(D6*B7*C8)-(B8*C7*D6)-(C8*D7*B6)-(D8*B7*C6),26)</f>
        <v>7</v>
      </c>
    </row>
    <row r="22" spans="1:12" ht="15" customHeight="1" x14ac:dyDescent="0.3">
      <c r="A22" s="20" t="s">
        <v>25</v>
      </c>
      <c r="B22" s="18">
        <f ca="1">MATCH(1,INDEX(MOD(ROW(INDIRECT("1:"&amp;26))*B21,26),0),0)</f>
        <v>15</v>
      </c>
    </row>
    <row r="23" spans="1:12" ht="15" customHeight="1" x14ac:dyDescent="0.3">
      <c r="A23" s="22"/>
      <c r="B23" s="23"/>
    </row>
    <row r="24" spans="1:12" ht="15" customHeight="1" x14ac:dyDescent="0.3">
      <c r="A24" s="20" t="s">
        <v>23</v>
      </c>
      <c r="B24" s="18">
        <f>(C7*D8)-(C8*D7)</f>
        <v>-1</v>
      </c>
      <c r="C24" s="18">
        <f>((C6*D8)-(C8*D6))*-1</f>
        <v>0</v>
      </c>
      <c r="D24" s="18">
        <f>(C6*D7)-(C7*D6)</f>
        <v>1</v>
      </c>
    </row>
    <row r="25" spans="1:12" ht="15" customHeight="1" x14ac:dyDescent="0.3">
      <c r="B25" s="18">
        <f>((B7*D8)-(B8*D7))*-1</f>
        <v>46</v>
      </c>
      <c r="C25" s="18">
        <f>(B6*D8)-(B8*D6)</f>
        <v>-35</v>
      </c>
      <c r="D25" s="18">
        <f>((B6*D7)-(B7*D6))*-1</f>
        <v>3</v>
      </c>
    </row>
    <row r="26" spans="1:12" ht="15" customHeight="1" x14ac:dyDescent="0.3">
      <c r="B26" s="18">
        <f>(B7*C8)-(B8*C7)</f>
        <v>-26</v>
      </c>
      <c r="C26" s="18">
        <f>((B6*C8)-(B8*C6))*-1</f>
        <v>21</v>
      </c>
      <c r="D26" s="18">
        <f>(B6*C7)-(B7*C6)</f>
        <v>-2</v>
      </c>
    </row>
    <row r="28" spans="1:12" ht="15" customHeight="1" x14ac:dyDescent="0.3">
      <c r="A28" s="21" t="s">
        <v>24</v>
      </c>
      <c r="B28" s="18">
        <f>MOD(B24,26)</f>
        <v>25</v>
      </c>
      <c r="C28" s="18">
        <f t="shared" ref="C28:D28" si="10">MOD(C24,26)</f>
        <v>0</v>
      </c>
      <c r="D28" s="18">
        <f t="shared" si="10"/>
        <v>1</v>
      </c>
    </row>
    <row r="29" spans="1:12" ht="15" customHeight="1" x14ac:dyDescent="0.3">
      <c r="B29" s="18">
        <f t="shared" ref="B29:D29" si="11">MOD(B25,26)</f>
        <v>20</v>
      </c>
      <c r="C29" s="18">
        <f t="shared" si="11"/>
        <v>17</v>
      </c>
      <c r="D29" s="18">
        <f t="shared" si="11"/>
        <v>3</v>
      </c>
    </row>
    <row r="30" spans="1:12" ht="15" customHeight="1" x14ac:dyDescent="0.3">
      <c r="B30" s="18">
        <f t="shared" ref="B30:D30" si="12">MOD(B26,26)</f>
        <v>0</v>
      </c>
      <c r="C30" s="18">
        <f t="shared" si="12"/>
        <v>21</v>
      </c>
      <c r="D30" s="18">
        <f t="shared" si="12"/>
        <v>24</v>
      </c>
    </row>
    <row r="32" spans="1:12" ht="15" customHeight="1" x14ac:dyDescent="0.3">
      <c r="A32" s="20" t="s">
        <v>26</v>
      </c>
      <c r="B32" s="18">
        <f ca="1">MOD((B28*$B22),26)</f>
        <v>11</v>
      </c>
      <c r="C32" s="18">
        <f t="shared" ref="C32:D32" ca="1" si="13">MOD((C28*$B22),26)</f>
        <v>0</v>
      </c>
      <c r="D32" s="18">
        <f t="shared" ca="1" si="13"/>
        <v>15</v>
      </c>
    </row>
    <row r="33" spans="2:4" ht="15" customHeight="1" x14ac:dyDescent="0.3">
      <c r="B33" s="18">
        <f ca="1">MOD((B29*B$22),26)</f>
        <v>14</v>
      </c>
      <c r="C33" s="18">
        <f ca="1">MOD((C29*$B22),26)</f>
        <v>21</v>
      </c>
      <c r="D33" s="18">
        <f ca="1">MOD((D29*$B22),26)</f>
        <v>19</v>
      </c>
    </row>
    <row r="34" spans="2:4" ht="15" customHeight="1" x14ac:dyDescent="0.3">
      <c r="B34" s="18">
        <f ca="1">MOD((B30*B$22),26)</f>
        <v>0</v>
      </c>
      <c r="C34" s="18">
        <f ca="1">MOD((C30*$B22),26)</f>
        <v>3</v>
      </c>
      <c r="D34" s="18">
        <f ca="1">MOD((D30*$B22),26)</f>
        <v>22</v>
      </c>
    </row>
  </sheetData>
  <mergeCells count="3">
    <mergeCell ref="B1:C1"/>
    <mergeCell ref="B2:C2"/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Montolalu</dc:creator>
  <cp:lastModifiedBy>Calvin C M</cp:lastModifiedBy>
  <dcterms:created xsi:type="dcterms:W3CDTF">2015-06-05T18:17:20Z</dcterms:created>
  <dcterms:modified xsi:type="dcterms:W3CDTF">2022-09-22T01:34:27Z</dcterms:modified>
</cp:coreProperties>
</file>