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Calvin C M\Documents\UNPAD\Kelas\Semester 5\Kriptografi\Tugas\"/>
    </mc:Choice>
  </mc:AlternateContent>
  <xr:revisionPtr revIDLastSave="0" documentId="13_ncr:1_{9951BD23-26E6-4C39-B299-558A9DF623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ill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O6EU+ri9qX30vtUeRUPrID4w8kw=="/>
    </ext>
  </extLst>
</workbook>
</file>

<file path=xl/calcChain.xml><?xml version="1.0" encoding="utf-8"?>
<calcChain xmlns="http://schemas.openxmlformats.org/spreadsheetml/2006/main">
  <c r="B26" i="3" l="1"/>
  <c r="G17" i="3"/>
  <c r="F17" i="3"/>
  <c r="E17" i="3"/>
  <c r="G18" i="3" s="1"/>
  <c r="G19" i="3" s="1"/>
  <c r="G20" i="3" s="1"/>
  <c r="G24" i="3" s="1"/>
  <c r="G25" i="3" s="1"/>
  <c r="D17" i="3"/>
  <c r="C17" i="3"/>
  <c r="B17" i="3"/>
  <c r="B18" i="3" s="1"/>
  <c r="D18" i="3" l="1"/>
  <c r="D19" i="3" s="1"/>
  <c r="D20" i="3" s="1"/>
  <c r="D24" i="3" s="1"/>
  <c r="D25" i="3" s="1"/>
  <c r="B19" i="3"/>
  <c r="B20" i="3" s="1"/>
  <c r="B24" i="3" s="1"/>
  <c r="B25" i="3" s="1"/>
  <c r="C18" i="3"/>
  <c r="C19" i="3" s="1"/>
  <c r="C20" i="3" s="1"/>
  <c r="C24" i="3" s="1"/>
  <c r="C25" i="3" s="1"/>
  <c r="E18" i="3"/>
  <c r="E19" i="3" s="1"/>
  <c r="E20" i="3" s="1"/>
  <c r="E24" i="3" s="1"/>
  <c r="E25" i="3" s="1"/>
  <c r="F18" i="3"/>
  <c r="F19" i="3" s="1"/>
  <c r="F20" i="3" s="1"/>
  <c r="F24" i="3" s="1"/>
  <c r="F25" i="3" s="1"/>
  <c r="G26" i="3" l="1"/>
  <c r="G27" i="3" s="1"/>
  <c r="G28" i="3" s="1"/>
  <c r="F26" i="3"/>
  <c r="F27" i="3" s="1"/>
  <c r="F28" i="3" s="1"/>
  <c r="E26" i="3"/>
  <c r="E27" i="3" s="1"/>
  <c r="E28" i="3" s="1"/>
  <c r="D26" i="3"/>
  <c r="D27" i="3" s="1"/>
  <c r="D28" i="3" s="1"/>
  <c r="C26" i="3"/>
  <c r="C27" i="3" s="1"/>
  <c r="C28" i="3" s="1"/>
  <c r="B27" i="3"/>
  <c r="B28" i="3" s="1"/>
</calcChain>
</file>

<file path=xl/sharedStrings.xml><?xml version="1.0" encoding="utf-8"?>
<sst xmlns="http://schemas.openxmlformats.org/spreadsheetml/2006/main" count="26" uniqueCount="19">
  <si>
    <t>ENKRIPSI</t>
  </si>
  <si>
    <t>DEKRIPSI</t>
  </si>
  <si>
    <t>K</t>
  </si>
  <si>
    <t>A</t>
  </si>
  <si>
    <t>K'</t>
  </si>
  <si>
    <t>Nama</t>
  </si>
  <si>
    <t>NPM</t>
  </si>
  <si>
    <t>Kelas</t>
  </si>
  <si>
    <t>Text</t>
  </si>
  <si>
    <t>Code char</t>
  </si>
  <si>
    <t>Crypt</t>
  </si>
  <si>
    <t>D(x)</t>
  </si>
  <si>
    <t>D(x)mod26</t>
  </si>
  <si>
    <t>E(x)</t>
  </si>
  <si>
    <t>E(x)mod26</t>
  </si>
  <si>
    <t>R</t>
  </si>
  <si>
    <t>H</t>
  </si>
  <si>
    <t>Muhammad Ariiq Rakha Shafa</t>
  </si>
  <si>
    <t>140810200064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</si>
</sst>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A4C2F4"/>
      </patternFill>
    </fill>
    <fill>
      <patternFill patternType="solid">
        <fgColor theme="7" tint="0.79998168889431442"/>
        <bgColor rgb="FFB6D7A8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0" fontId="3" fillId="5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8"/>
  <sheetViews>
    <sheetView tabSelected="1" zoomScale="85" zoomScaleNormal="85" workbookViewId="0">
      <selection activeCell="F7" sqref="F7"/>
    </sheetView>
  </sheetViews>
  <sheetFormatPr defaultColWidth="14.44140625" defaultRowHeight="15" customHeight="1" x14ac:dyDescent="0.3"/>
  <cols>
    <col min="1" max="16384" width="14.44140625" style="10"/>
  </cols>
  <sheetData>
    <row r="1" spans="1:15" ht="15" customHeight="1" x14ac:dyDescent="0.3">
      <c r="A1" s="3" t="s">
        <v>5</v>
      </c>
      <c r="B1" s="4" t="s">
        <v>17</v>
      </c>
      <c r="C1" s="4"/>
      <c r="D1" s="4"/>
    </row>
    <row r="2" spans="1:15" ht="15" customHeight="1" x14ac:dyDescent="0.3">
      <c r="A2" s="3" t="s">
        <v>6</v>
      </c>
      <c r="B2" s="5" t="s">
        <v>18</v>
      </c>
      <c r="C2" s="5"/>
      <c r="D2" s="5"/>
    </row>
    <row r="3" spans="1:15" ht="15" customHeight="1" x14ac:dyDescent="0.3">
      <c r="A3" s="3" t="s">
        <v>7</v>
      </c>
      <c r="B3" s="4" t="s">
        <v>3</v>
      </c>
      <c r="C3" s="4"/>
      <c r="D3" s="4"/>
    </row>
    <row r="4" spans="1:15" ht="15" customHeight="1" x14ac:dyDescent="0.3">
      <c r="A4" s="1"/>
      <c r="B4" s="2"/>
      <c r="C4" s="2"/>
    </row>
    <row r="5" spans="1:15" ht="14.4" x14ac:dyDescent="0.3">
      <c r="B5" s="11" t="s">
        <v>2</v>
      </c>
      <c r="C5" s="11"/>
      <c r="D5" s="11"/>
    </row>
    <row r="6" spans="1:15" ht="14.4" x14ac:dyDescent="0.3">
      <c r="B6" s="12">
        <v>1</v>
      </c>
      <c r="C6" s="12">
        <v>3</v>
      </c>
      <c r="D6" s="12">
        <v>5</v>
      </c>
      <c r="E6" s="13"/>
    </row>
    <row r="7" spans="1:15" ht="14.4" x14ac:dyDescent="0.3">
      <c r="B7" s="14">
        <v>2</v>
      </c>
      <c r="C7" s="14">
        <v>4</v>
      </c>
      <c r="D7" s="14">
        <v>7</v>
      </c>
      <c r="E7" s="13"/>
    </row>
    <row r="8" spans="1:15" ht="14.4" x14ac:dyDescent="0.3">
      <c r="B8" s="14">
        <v>8</v>
      </c>
      <c r="C8" s="14">
        <v>3</v>
      </c>
      <c r="D8" s="14">
        <v>5</v>
      </c>
      <c r="E8" s="13"/>
    </row>
    <row r="10" spans="1:15" ht="14.4" x14ac:dyDescent="0.3">
      <c r="B10" s="15" t="s">
        <v>4</v>
      </c>
      <c r="C10" s="15"/>
      <c r="D10" s="15"/>
      <c r="N10" s="16"/>
    </row>
    <row r="11" spans="1:15" ht="14.4" x14ac:dyDescent="0.3">
      <c r="B11" s="12">
        <v>11</v>
      </c>
      <c r="C11" s="12">
        <v>0</v>
      </c>
      <c r="D11" s="12">
        <v>15</v>
      </c>
      <c r="E11" s="13"/>
    </row>
    <row r="12" spans="1:15" ht="14.4" x14ac:dyDescent="0.3">
      <c r="B12" s="14">
        <v>14</v>
      </c>
      <c r="C12" s="14">
        <v>21</v>
      </c>
      <c r="D12" s="14">
        <v>19</v>
      </c>
      <c r="E12" s="13"/>
      <c r="O12" s="16"/>
    </row>
    <row r="13" spans="1:15" ht="14.4" x14ac:dyDescent="0.3">
      <c r="B13" s="14">
        <v>0</v>
      </c>
      <c r="C13" s="14">
        <v>3</v>
      </c>
      <c r="D13" s="14">
        <v>22</v>
      </c>
      <c r="E13" s="13"/>
      <c r="O13" s="16"/>
    </row>
    <row r="14" spans="1:15" ht="14.4" x14ac:dyDescent="0.3"/>
    <row r="15" spans="1:15" ht="14.4" x14ac:dyDescent="0.3">
      <c r="B15" s="17" t="s">
        <v>0</v>
      </c>
      <c r="N15" s="16"/>
    </row>
    <row r="16" spans="1:15" ht="15" customHeight="1" x14ac:dyDescent="0.3">
      <c r="A16" s="19" t="s">
        <v>8</v>
      </c>
      <c r="B16" s="6" t="s">
        <v>15</v>
      </c>
      <c r="C16" s="7" t="s">
        <v>3</v>
      </c>
      <c r="D16" s="7" t="s">
        <v>2</v>
      </c>
      <c r="E16" s="7" t="s">
        <v>16</v>
      </c>
      <c r="F16" s="7" t="s">
        <v>3</v>
      </c>
      <c r="G16" s="7" t="s">
        <v>3</v>
      </c>
    </row>
    <row r="17" spans="1:7" ht="15" customHeight="1" x14ac:dyDescent="0.3">
      <c r="A17" s="19" t="s">
        <v>9</v>
      </c>
      <c r="B17" s="18">
        <f t="shared" ref="B17:G17" si="0">CODE(B16)-65</f>
        <v>17</v>
      </c>
      <c r="C17" s="14">
        <f t="shared" si="0"/>
        <v>0</v>
      </c>
      <c r="D17" s="14">
        <f t="shared" si="0"/>
        <v>10</v>
      </c>
      <c r="E17" s="14">
        <f t="shared" si="0"/>
        <v>7</v>
      </c>
      <c r="F17" s="14">
        <f t="shared" si="0"/>
        <v>0</v>
      </c>
      <c r="G17" s="14">
        <f t="shared" si="0"/>
        <v>0</v>
      </c>
    </row>
    <row r="18" spans="1:7" ht="15" customHeight="1" x14ac:dyDescent="0.3">
      <c r="A18" s="19" t="s">
        <v>13</v>
      </c>
      <c r="B18" s="18">
        <f>(B6*B17)+(C6*C17)+(D6*D17)</f>
        <v>67</v>
      </c>
      <c r="C18" s="14">
        <f>(B7*B17)+(C7*C17)+(D7*D17)</f>
        <v>104</v>
      </c>
      <c r="D18" s="14">
        <f>(B8*B17)+(C8*C17)+(D8*D17)</f>
        <v>186</v>
      </c>
      <c r="E18" s="14">
        <f>(B6*E17)+(C6*F17)+(D6*G17)</f>
        <v>7</v>
      </c>
      <c r="F18" s="14">
        <f>(B7*E17)+(C7*F17)+(D7*G17)</f>
        <v>14</v>
      </c>
      <c r="G18" s="14">
        <f>(B8*E17)+(C8*F17)+(D8*G17)</f>
        <v>56</v>
      </c>
    </row>
    <row r="19" spans="1:7" ht="15" customHeight="1" x14ac:dyDescent="0.3">
      <c r="A19" s="19" t="s">
        <v>14</v>
      </c>
      <c r="B19" s="18">
        <f t="shared" ref="B19:G19" si="1">MOD(B18,26)</f>
        <v>15</v>
      </c>
      <c r="C19" s="14">
        <f t="shared" si="1"/>
        <v>0</v>
      </c>
      <c r="D19" s="14">
        <f t="shared" si="1"/>
        <v>4</v>
      </c>
      <c r="E19" s="14">
        <f t="shared" si="1"/>
        <v>7</v>
      </c>
      <c r="F19" s="14">
        <f t="shared" si="1"/>
        <v>14</v>
      </c>
      <c r="G19" s="14">
        <f t="shared" si="1"/>
        <v>4</v>
      </c>
    </row>
    <row r="20" spans="1:7" ht="15" customHeight="1" x14ac:dyDescent="0.3">
      <c r="A20" s="19" t="s">
        <v>10</v>
      </c>
      <c r="B20" s="8" t="str">
        <f t="shared" ref="B20:G20" si="2">CHAR(B19+65)</f>
        <v>P</v>
      </c>
      <c r="C20" s="9" t="str">
        <f t="shared" si="2"/>
        <v>A</v>
      </c>
      <c r="D20" s="9" t="str">
        <f t="shared" si="2"/>
        <v>E</v>
      </c>
      <c r="E20" s="9" t="str">
        <f t="shared" si="2"/>
        <v>H</v>
      </c>
      <c r="F20" s="9" t="str">
        <f t="shared" si="2"/>
        <v>O</v>
      </c>
      <c r="G20" s="9" t="str">
        <f t="shared" si="2"/>
        <v>E</v>
      </c>
    </row>
    <row r="23" spans="1:7" ht="15" customHeight="1" x14ac:dyDescent="0.3">
      <c r="B23" s="17" t="s">
        <v>1</v>
      </c>
    </row>
    <row r="24" spans="1:7" ht="15" customHeight="1" x14ac:dyDescent="0.3">
      <c r="A24" s="19" t="s">
        <v>10</v>
      </c>
      <c r="B24" s="9" t="str">
        <f t="shared" ref="B24:G24" si="3">B20</f>
        <v>P</v>
      </c>
      <c r="C24" s="9" t="str">
        <f t="shared" si="3"/>
        <v>A</v>
      </c>
      <c r="D24" s="9" t="str">
        <f t="shared" si="3"/>
        <v>E</v>
      </c>
      <c r="E24" s="9" t="str">
        <f t="shared" si="3"/>
        <v>H</v>
      </c>
      <c r="F24" s="9" t="str">
        <f t="shared" si="3"/>
        <v>O</v>
      </c>
      <c r="G24" s="9" t="str">
        <f t="shared" si="3"/>
        <v>E</v>
      </c>
    </row>
    <row r="25" spans="1:7" ht="15" customHeight="1" x14ac:dyDescent="0.3">
      <c r="A25" s="19" t="s">
        <v>9</v>
      </c>
      <c r="B25" s="14">
        <f t="shared" ref="B25:G25" si="4">CODE(B24)-65</f>
        <v>15</v>
      </c>
      <c r="C25" s="14">
        <f t="shared" si="4"/>
        <v>0</v>
      </c>
      <c r="D25" s="14">
        <f t="shared" si="4"/>
        <v>4</v>
      </c>
      <c r="E25" s="14">
        <f t="shared" si="4"/>
        <v>7</v>
      </c>
      <c r="F25" s="14">
        <f t="shared" si="4"/>
        <v>14</v>
      </c>
      <c r="G25" s="14">
        <f t="shared" si="4"/>
        <v>4</v>
      </c>
    </row>
    <row r="26" spans="1:7" ht="15" customHeight="1" x14ac:dyDescent="0.3">
      <c r="A26" s="19" t="s">
        <v>11</v>
      </c>
      <c r="B26" s="14">
        <f>((B11*B25)+(C11*C25)+(D11*D25))</f>
        <v>225</v>
      </c>
      <c r="C26" s="14">
        <f>((B12*B25)+(C12*C25)+(D12*D25))</f>
        <v>286</v>
      </c>
      <c r="D26" s="14">
        <f>((B13*B25)+(C13*C25)+(D13*D25))</f>
        <v>88</v>
      </c>
      <c r="E26" s="14">
        <f>((B11*E25)+(C11*F25)+(D11*G25))</f>
        <v>137</v>
      </c>
      <c r="F26" s="14">
        <f>((B12*E25)+(C12*F25)+(D12*G25))</f>
        <v>468</v>
      </c>
      <c r="G26" s="14">
        <f>((B13*E25)+(C13*F25)+(D13*G25))</f>
        <v>130</v>
      </c>
    </row>
    <row r="27" spans="1:7" ht="15" customHeight="1" x14ac:dyDescent="0.3">
      <c r="A27" s="19" t="s">
        <v>12</v>
      </c>
      <c r="B27" s="14">
        <f t="shared" ref="B27:G27" si="5">MOD(B26,26)</f>
        <v>17</v>
      </c>
      <c r="C27" s="14">
        <f t="shared" si="5"/>
        <v>0</v>
      </c>
      <c r="D27" s="14">
        <f t="shared" si="5"/>
        <v>10</v>
      </c>
      <c r="E27" s="14">
        <f t="shared" si="5"/>
        <v>7</v>
      </c>
      <c r="F27" s="14">
        <f t="shared" si="5"/>
        <v>0</v>
      </c>
      <c r="G27" s="14">
        <f t="shared" si="5"/>
        <v>0</v>
      </c>
    </row>
    <row r="28" spans="1:7" ht="15" customHeight="1" x14ac:dyDescent="0.3">
      <c r="A28" s="19" t="s">
        <v>8</v>
      </c>
      <c r="B28" s="7" t="str">
        <f t="shared" ref="B28:G28" si="6">CHAR(B27+65)</f>
        <v>R</v>
      </c>
      <c r="C28" s="7" t="str">
        <f t="shared" si="6"/>
        <v>A</v>
      </c>
      <c r="D28" s="7" t="str">
        <f t="shared" si="6"/>
        <v>K</v>
      </c>
      <c r="E28" s="7" t="str">
        <f t="shared" si="6"/>
        <v>H</v>
      </c>
      <c r="F28" s="7" t="str">
        <f t="shared" si="6"/>
        <v>A</v>
      </c>
      <c r="G28" s="7" t="str">
        <f t="shared" si="6"/>
        <v>A</v>
      </c>
    </row>
  </sheetData>
  <mergeCells count="5">
    <mergeCell ref="B5:D5"/>
    <mergeCell ref="B10:D10"/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Montolalu</dc:creator>
  <cp:lastModifiedBy>Calvin C M</cp:lastModifiedBy>
  <dcterms:created xsi:type="dcterms:W3CDTF">2015-06-05T18:17:20Z</dcterms:created>
  <dcterms:modified xsi:type="dcterms:W3CDTF">2022-09-20T14:43:22Z</dcterms:modified>
</cp:coreProperties>
</file>