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<sst xmlns="http://schemas.openxmlformats.org/spreadsheetml/2006/main" count="56" uniqueCount="33">
  <si>
    <t>Nama</t>
  </si>
  <si>
    <t>Rheza Pandya Andhikaputra</t>
  </si>
  <si>
    <t>NPM</t>
  </si>
  <si>
    <t>Tugas 2 Kriptografi</t>
  </si>
  <si>
    <t>Key</t>
  </si>
  <si>
    <t>Plainteks</t>
  </si>
  <si>
    <t>r</t>
  </si>
  <si>
    <t>h</t>
  </si>
  <si>
    <t>e</t>
  </si>
  <si>
    <t>z</t>
  </si>
  <si>
    <t>a</t>
  </si>
  <si>
    <t>Enkripsi</t>
  </si>
  <si>
    <t>Karena ukuran matriks kunci 3 x 3, maka bagi plaintext perblok dengan ukuran 3 dan 2 (maka ditambah 0)</t>
  </si>
  <si>
    <t>is</t>
  </si>
  <si>
    <t>-</t>
  </si>
  <si>
    <t>Kalikan matriks kunci dengan blok plaintext yang sudah dibagi</t>
  </si>
  <si>
    <t>x</t>
  </si>
  <si>
    <t>=</t>
  </si>
  <si>
    <t>mod 26</t>
  </si>
  <si>
    <t>Cipherteks</t>
  </si>
  <si>
    <t>gmvzys</t>
  </si>
  <si>
    <t>Dekripsi</t>
  </si>
  <si>
    <t>Mencari Inverse dari matriks kunci</t>
  </si>
  <si>
    <t>K^-1</t>
  </si>
  <si>
    <t>Kalikan Inverse matriks kunci dengan blok ciphertext</t>
  </si>
  <si>
    <t>rhezaa</t>
  </si>
  <si>
    <t>Hasil</t>
  </si>
  <si>
    <t>Plainteks awal</t>
  </si>
  <si>
    <t>rheza (+0)</t>
  </si>
  <si>
    <t>Plainteks akhir</t>
  </si>
  <si>
    <t>Karena nama hanya 5 huruf, maka huruf terakhir dihilangkan. Maka :</t>
  </si>
  <si>
    <t>Plainteks Akhir</t>
  </si>
  <si>
    <t>rheza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</si>
</sst>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14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left" readingOrder="0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readingOrder="0"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vertical="center"/>
    </xf>
    <xf quotePrefix="1" borderId="5" fillId="3" fontId="1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readingOrder="0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1" t="s">
        <v>2</v>
      </c>
      <c r="B2" s="4">
        <v>1.40810200023E11</v>
      </c>
      <c r="C2" s="5"/>
    </row>
    <row r="3">
      <c r="A3" s="6" t="s">
        <v>3</v>
      </c>
      <c r="B3" s="7"/>
      <c r="C3" s="5"/>
    </row>
    <row r="5">
      <c r="A5" s="8" t="s">
        <v>4</v>
      </c>
      <c r="B5" s="9">
        <v>1.0</v>
      </c>
      <c r="C5" s="9">
        <v>3.0</v>
      </c>
      <c r="D5" s="9">
        <v>5.0</v>
      </c>
    </row>
    <row r="6">
      <c r="A6" s="10"/>
      <c r="B6" s="9">
        <v>2.0</v>
      </c>
      <c r="C6" s="9">
        <v>4.0</v>
      </c>
      <c r="D6" s="9">
        <v>7.0</v>
      </c>
    </row>
    <row r="7">
      <c r="A7" s="11"/>
      <c r="B7" s="9">
        <v>8.0</v>
      </c>
      <c r="C7" s="9">
        <v>3.0</v>
      </c>
      <c r="D7" s="9">
        <v>5.0</v>
      </c>
    </row>
    <row r="9">
      <c r="A9" s="12" t="s">
        <v>5</v>
      </c>
    </row>
    <row r="10">
      <c r="A10" s="13" t="s">
        <v>6</v>
      </c>
      <c r="B10" s="13" t="s">
        <v>7</v>
      </c>
      <c r="C10" s="13" t="s">
        <v>8</v>
      </c>
      <c r="D10" s="13" t="s">
        <v>9</v>
      </c>
      <c r="E10" s="13" t="s">
        <v>10</v>
      </c>
    </row>
    <row r="11">
      <c r="A11" s="14">
        <f t="shared" ref="A11:E11" si="1">code(A$10)-97</f>
        <v>17</v>
      </c>
      <c r="B11" s="14">
        <f t="shared" si="1"/>
        <v>7</v>
      </c>
      <c r="C11" s="14">
        <f t="shared" si="1"/>
        <v>4</v>
      </c>
      <c r="D11" s="14">
        <f t="shared" si="1"/>
        <v>25</v>
      </c>
      <c r="E11" s="14">
        <f t="shared" si="1"/>
        <v>0</v>
      </c>
    </row>
    <row r="13">
      <c r="A13" s="15" t="s">
        <v>11</v>
      </c>
      <c r="B13" s="7"/>
      <c r="C13" s="7"/>
      <c r="D13" s="7"/>
      <c r="E13" s="5"/>
    </row>
    <row r="14">
      <c r="A14" s="16" t="s">
        <v>12</v>
      </c>
    </row>
    <row r="15">
      <c r="A15" s="17">
        <f>A$11</f>
        <v>17</v>
      </c>
      <c r="B15" s="8" t="s">
        <v>13</v>
      </c>
      <c r="C15" s="18" t="s">
        <v>6</v>
      </c>
    </row>
    <row r="16">
      <c r="A16" s="17">
        <f>B11</f>
        <v>7</v>
      </c>
      <c r="B16" s="10"/>
      <c r="C16" s="18" t="s">
        <v>7</v>
      </c>
    </row>
    <row r="17">
      <c r="A17" s="17">
        <f>C11</f>
        <v>4</v>
      </c>
      <c r="B17" s="11"/>
      <c r="C17" s="18" t="s">
        <v>8</v>
      </c>
    </row>
    <row r="19">
      <c r="A19" s="17">
        <f>D11</f>
        <v>25</v>
      </c>
      <c r="B19" s="8" t="s">
        <v>13</v>
      </c>
      <c r="C19" s="18" t="s">
        <v>9</v>
      </c>
    </row>
    <row r="20">
      <c r="A20" s="17">
        <f>E11</f>
        <v>0</v>
      </c>
      <c r="B20" s="10"/>
      <c r="C20" s="18" t="s">
        <v>10</v>
      </c>
    </row>
    <row r="21">
      <c r="A21" s="18">
        <v>0.0</v>
      </c>
      <c r="B21" s="11"/>
      <c r="C21" s="18" t="s">
        <v>14</v>
      </c>
    </row>
    <row r="23">
      <c r="A23" s="19" t="s">
        <v>15</v>
      </c>
    </row>
    <row r="24">
      <c r="A24" s="18">
        <f t="shared" ref="A24:C24" si="2">B5</f>
        <v>1</v>
      </c>
      <c r="B24" s="18">
        <f t="shared" si="2"/>
        <v>3</v>
      </c>
      <c r="C24" s="18">
        <f t="shared" si="2"/>
        <v>5</v>
      </c>
      <c r="D24" s="8" t="s">
        <v>16</v>
      </c>
      <c r="E24" s="17">
        <f t="shared" ref="E24:E26" si="4">$A15</f>
        <v>17</v>
      </c>
      <c r="F24" s="20" t="s">
        <v>17</v>
      </c>
      <c r="G24" s="21">
        <f t="shared" ref="G24:G26" si="5">($A24*$E$24)+($B24*$E$25)+($C24*$E$26)</f>
        <v>58</v>
      </c>
    </row>
    <row r="25">
      <c r="A25" s="18">
        <f t="shared" ref="A25:C25" si="3">B6</f>
        <v>2</v>
      </c>
      <c r="B25" s="18">
        <f t="shared" si="3"/>
        <v>4</v>
      </c>
      <c r="C25" s="18">
        <f t="shared" si="3"/>
        <v>7</v>
      </c>
      <c r="D25" s="10"/>
      <c r="E25" s="17">
        <f t="shared" si="4"/>
        <v>7</v>
      </c>
      <c r="F25" s="10"/>
      <c r="G25" s="21">
        <f t="shared" si="5"/>
        <v>90</v>
      </c>
    </row>
    <row r="26">
      <c r="A26" s="18">
        <f t="shared" ref="A26:C26" si="6">B7</f>
        <v>8</v>
      </c>
      <c r="B26" s="18">
        <f t="shared" si="6"/>
        <v>3</v>
      </c>
      <c r="C26" s="18">
        <f t="shared" si="6"/>
        <v>5</v>
      </c>
      <c r="D26" s="11"/>
      <c r="E26" s="17">
        <f t="shared" si="4"/>
        <v>4</v>
      </c>
      <c r="F26" s="11"/>
      <c r="G26" s="21">
        <f t="shared" si="5"/>
        <v>177</v>
      </c>
    </row>
    <row r="28">
      <c r="A28" s="18">
        <f t="shared" ref="A28:C28" si="7">B5</f>
        <v>1</v>
      </c>
      <c r="B28" s="18">
        <f t="shared" si="7"/>
        <v>3</v>
      </c>
      <c r="C28" s="18">
        <f t="shared" si="7"/>
        <v>5</v>
      </c>
      <c r="D28" s="8" t="s">
        <v>16</v>
      </c>
      <c r="E28" s="17">
        <f t="shared" ref="E28:E30" si="9">$A19</f>
        <v>25</v>
      </c>
      <c r="F28" s="20" t="s">
        <v>17</v>
      </c>
      <c r="G28" s="21">
        <f t="shared" ref="G28:G30" si="10">($A28*$E$28)+($B28*$E$29)+($C28*$E$30)</f>
        <v>25</v>
      </c>
    </row>
    <row r="29">
      <c r="A29" s="18">
        <f t="shared" ref="A29:C29" si="8">B6</f>
        <v>2</v>
      </c>
      <c r="B29" s="18">
        <f t="shared" si="8"/>
        <v>4</v>
      </c>
      <c r="C29" s="18">
        <f t="shared" si="8"/>
        <v>7</v>
      </c>
      <c r="D29" s="10"/>
      <c r="E29" s="17">
        <f t="shared" si="9"/>
        <v>0</v>
      </c>
      <c r="F29" s="10"/>
      <c r="G29" s="21">
        <f t="shared" si="10"/>
        <v>50</v>
      </c>
    </row>
    <row r="30">
      <c r="A30" s="18">
        <f t="shared" ref="A30:C30" si="11">B7</f>
        <v>8</v>
      </c>
      <c r="B30" s="18">
        <f t="shared" si="11"/>
        <v>3</v>
      </c>
      <c r="C30" s="18">
        <f t="shared" si="11"/>
        <v>5</v>
      </c>
      <c r="D30" s="11"/>
      <c r="E30" s="17">
        <f t="shared" si="9"/>
        <v>0</v>
      </c>
      <c r="F30" s="11"/>
      <c r="G30" s="21">
        <f t="shared" si="10"/>
        <v>200</v>
      </c>
    </row>
    <row r="32">
      <c r="A32" s="21">
        <f t="shared" ref="A32:A34" si="12">G24</f>
        <v>58</v>
      </c>
      <c r="B32" s="8" t="s">
        <v>18</v>
      </c>
      <c r="C32" s="20" t="s">
        <v>17</v>
      </c>
      <c r="D32" s="22">
        <f t="shared" ref="D32:D34" si="13">mod($A32,26)</f>
        <v>6</v>
      </c>
      <c r="E32" s="17" t="str">
        <f t="shared" ref="E32:E34" si="14">char(D32+97)</f>
        <v>g</v>
      </c>
    </row>
    <row r="33">
      <c r="A33" s="21">
        <f t="shared" si="12"/>
        <v>90</v>
      </c>
      <c r="B33" s="10"/>
      <c r="C33" s="10"/>
      <c r="D33" s="22">
        <f t="shared" si="13"/>
        <v>12</v>
      </c>
      <c r="E33" s="17" t="str">
        <f t="shared" si="14"/>
        <v>m</v>
      </c>
    </row>
    <row r="34">
      <c r="A34" s="21">
        <f t="shared" si="12"/>
        <v>177</v>
      </c>
      <c r="B34" s="11"/>
      <c r="C34" s="11"/>
      <c r="D34" s="22">
        <f t="shared" si="13"/>
        <v>21</v>
      </c>
      <c r="E34" s="17" t="str">
        <f t="shared" si="14"/>
        <v>v</v>
      </c>
    </row>
    <row r="35">
      <c r="A35" s="23"/>
      <c r="B35" s="23"/>
      <c r="C35" s="23"/>
      <c r="D35" s="23"/>
      <c r="E35" s="23"/>
      <c r="G35" s="24" t="s">
        <v>19</v>
      </c>
      <c r="H35" s="2" t="s">
        <v>20</v>
      </c>
    </row>
    <row r="36">
      <c r="A36" s="21">
        <f t="shared" ref="A36:A38" si="15">G28</f>
        <v>25</v>
      </c>
      <c r="B36" s="8" t="s">
        <v>18</v>
      </c>
      <c r="C36" s="20" t="s">
        <v>17</v>
      </c>
      <c r="D36" s="21">
        <f t="shared" ref="D36:D38" si="16">mod($A36,26)</f>
        <v>25</v>
      </c>
      <c r="E36" s="17" t="str">
        <f t="shared" ref="E36:E38" si="17">char(D36+97)</f>
        <v>z</v>
      </c>
    </row>
    <row r="37">
      <c r="A37" s="21">
        <f t="shared" si="15"/>
        <v>50</v>
      </c>
      <c r="B37" s="10"/>
      <c r="C37" s="10"/>
      <c r="D37" s="21">
        <f t="shared" si="16"/>
        <v>24</v>
      </c>
      <c r="E37" s="17" t="str">
        <f t="shared" si="17"/>
        <v>y</v>
      </c>
    </row>
    <row r="38">
      <c r="A38" s="21">
        <f t="shared" si="15"/>
        <v>200</v>
      </c>
      <c r="B38" s="11"/>
      <c r="C38" s="11"/>
      <c r="D38" s="21">
        <f t="shared" si="16"/>
        <v>18</v>
      </c>
      <c r="E38" s="17" t="str">
        <f t="shared" si="17"/>
        <v>s</v>
      </c>
    </row>
    <row r="40">
      <c r="A40" s="15" t="s">
        <v>21</v>
      </c>
      <c r="B40" s="7"/>
      <c r="C40" s="7"/>
      <c r="D40" s="7"/>
      <c r="E40" s="5"/>
    </row>
    <row r="41">
      <c r="A41" s="25" t="s">
        <v>22</v>
      </c>
    </row>
    <row r="42">
      <c r="A42" s="8" t="s">
        <v>23</v>
      </c>
      <c r="B42" s="18">
        <v>11.0</v>
      </c>
      <c r="C42" s="18">
        <v>0.0</v>
      </c>
      <c r="D42" s="18">
        <v>15.0</v>
      </c>
    </row>
    <row r="43">
      <c r="A43" s="10"/>
      <c r="B43" s="18">
        <v>14.0</v>
      </c>
      <c r="C43" s="18">
        <v>21.0</v>
      </c>
      <c r="D43" s="18">
        <v>19.0</v>
      </c>
    </row>
    <row r="44">
      <c r="A44" s="11"/>
      <c r="B44" s="18">
        <v>0.0</v>
      </c>
      <c r="C44" s="18">
        <v>3.0</v>
      </c>
      <c r="D44" s="18">
        <v>22.0</v>
      </c>
    </row>
    <row r="46">
      <c r="A46" s="26" t="s">
        <v>24</v>
      </c>
    </row>
    <row r="47">
      <c r="A47" s="17">
        <f t="shared" ref="A47:C47" si="18">B42</f>
        <v>11</v>
      </c>
      <c r="B47" s="17">
        <f t="shared" si="18"/>
        <v>0</v>
      </c>
      <c r="C47" s="17">
        <f t="shared" si="18"/>
        <v>15</v>
      </c>
      <c r="D47" s="8" t="s">
        <v>16</v>
      </c>
      <c r="E47" s="17">
        <f t="shared" ref="E47:E49" si="20">D32</f>
        <v>6</v>
      </c>
      <c r="F47" s="20" t="s">
        <v>17</v>
      </c>
      <c r="G47" s="21">
        <f t="shared" ref="G47:G49" si="21">($A47*$E$47)+($B47*$E$48)+($C47*$E$49)</f>
        <v>381</v>
      </c>
    </row>
    <row r="48">
      <c r="A48" s="17">
        <f t="shared" ref="A48:C48" si="19">B43</f>
        <v>14</v>
      </c>
      <c r="B48" s="17">
        <f t="shared" si="19"/>
        <v>21</v>
      </c>
      <c r="C48" s="17">
        <f t="shared" si="19"/>
        <v>19</v>
      </c>
      <c r="D48" s="10"/>
      <c r="E48" s="17">
        <f t="shared" si="20"/>
        <v>12</v>
      </c>
      <c r="F48" s="10"/>
      <c r="G48" s="21">
        <f t="shared" si="21"/>
        <v>735</v>
      </c>
    </row>
    <row r="49">
      <c r="A49" s="17">
        <f t="shared" ref="A49:C49" si="22">B44</f>
        <v>0</v>
      </c>
      <c r="B49" s="17">
        <f t="shared" si="22"/>
        <v>3</v>
      </c>
      <c r="C49" s="17">
        <f t="shared" si="22"/>
        <v>22</v>
      </c>
      <c r="D49" s="11"/>
      <c r="E49" s="17">
        <f t="shared" si="20"/>
        <v>21</v>
      </c>
      <c r="F49" s="11"/>
      <c r="G49" s="21">
        <f t="shared" si="21"/>
        <v>498</v>
      </c>
    </row>
    <row r="50">
      <c r="A50" s="23"/>
      <c r="B50" s="23"/>
      <c r="C50" s="23"/>
      <c r="D50" s="23"/>
      <c r="E50" s="23"/>
      <c r="F50" s="23"/>
      <c r="G50" s="23"/>
    </row>
    <row r="51">
      <c r="A51" s="17">
        <f t="shared" ref="A51:C51" si="23">B42</f>
        <v>11</v>
      </c>
      <c r="B51" s="17">
        <f t="shared" si="23"/>
        <v>0</v>
      </c>
      <c r="C51" s="17">
        <f t="shared" si="23"/>
        <v>15</v>
      </c>
      <c r="D51" s="8" t="s">
        <v>16</v>
      </c>
      <c r="E51" s="17">
        <f t="shared" ref="E51:E53" si="25">D36</f>
        <v>25</v>
      </c>
      <c r="F51" s="20" t="s">
        <v>17</v>
      </c>
      <c r="G51" s="21">
        <f t="shared" ref="G51:G53" si="26">($A51*$E$51)+($B51*$E$52)+($C51*$E$53)</f>
        <v>545</v>
      </c>
    </row>
    <row r="52">
      <c r="A52" s="17">
        <f t="shared" ref="A52:C52" si="24">B43</f>
        <v>14</v>
      </c>
      <c r="B52" s="17">
        <f t="shared" si="24"/>
        <v>21</v>
      </c>
      <c r="C52" s="17">
        <f t="shared" si="24"/>
        <v>19</v>
      </c>
      <c r="D52" s="10"/>
      <c r="E52" s="17">
        <f t="shared" si="25"/>
        <v>24</v>
      </c>
      <c r="F52" s="10"/>
      <c r="G52" s="21">
        <f t="shared" si="26"/>
        <v>1196</v>
      </c>
    </row>
    <row r="53">
      <c r="A53" s="17">
        <f t="shared" ref="A53:C53" si="27">B44</f>
        <v>0</v>
      </c>
      <c r="B53" s="17">
        <f t="shared" si="27"/>
        <v>3</v>
      </c>
      <c r="C53" s="17">
        <f t="shared" si="27"/>
        <v>22</v>
      </c>
      <c r="D53" s="11"/>
      <c r="E53" s="17">
        <f t="shared" si="25"/>
        <v>18</v>
      </c>
      <c r="F53" s="11"/>
      <c r="G53" s="21">
        <f t="shared" si="26"/>
        <v>468</v>
      </c>
    </row>
    <row r="55">
      <c r="A55" s="17">
        <f t="shared" ref="A55:A57" si="28">G47</f>
        <v>381</v>
      </c>
      <c r="B55" s="8" t="s">
        <v>18</v>
      </c>
      <c r="C55" s="20" t="s">
        <v>17</v>
      </c>
      <c r="D55" s="17">
        <f t="shared" ref="D55:D57" si="29">mod(A55,26)</f>
        <v>17</v>
      </c>
      <c r="E55" s="17" t="str">
        <f t="shared" ref="E55:E57" si="30">char(D55+97)</f>
        <v>r</v>
      </c>
    </row>
    <row r="56">
      <c r="A56" s="17">
        <f t="shared" si="28"/>
        <v>735</v>
      </c>
      <c r="B56" s="10"/>
      <c r="C56" s="10"/>
      <c r="D56" s="17">
        <f t="shared" si="29"/>
        <v>7</v>
      </c>
      <c r="E56" s="17" t="str">
        <f t="shared" si="30"/>
        <v>h</v>
      </c>
    </row>
    <row r="57">
      <c r="A57" s="17">
        <f t="shared" si="28"/>
        <v>498</v>
      </c>
      <c r="B57" s="11"/>
      <c r="C57" s="11"/>
      <c r="D57" s="17">
        <f t="shared" si="29"/>
        <v>4</v>
      </c>
      <c r="E57" s="17" t="str">
        <f t="shared" si="30"/>
        <v>e</v>
      </c>
    </row>
    <row r="58">
      <c r="A58" s="23"/>
      <c r="B58" s="23"/>
      <c r="C58" s="23"/>
      <c r="D58" s="23"/>
      <c r="E58" s="23"/>
      <c r="G58" s="24" t="s">
        <v>5</v>
      </c>
      <c r="H58" s="2" t="s">
        <v>25</v>
      </c>
    </row>
    <row r="59">
      <c r="A59" s="17">
        <f t="shared" ref="A59:A61" si="31">G51</f>
        <v>545</v>
      </c>
      <c r="B59" s="8" t="s">
        <v>18</v>
      </c>
      <c r="C59" s="20" t="s">
        <v>17</v>
      </c>
      <c r="D59" s="17">
        <f t="shared" ref="D59:D61" si="32">mod(A59,26)</f>
        <v>25</v>
      </c>
      <c r="E59" s="17" t="str">
        <f t="shared" ref="E59:E61" si="33">char(D59+97)</f>
        <v>z</v>
      </c>
    </row>
    <row r="60">
      <c r="A60" s="17">
        <f t="shared" si="31"/>
        <v>1196</v>
      </c>
      <c r="B60" s="10"/>
      <c r="C60" s="10"/>
      <c r="D60" s="17">
        <f t="shared" si="32"/>
        <v>0</v>
      </c>
      <c r="E60" s="17" t="str">
        <f t="shared" si="33"/>
        <v>a</v>
      </c>
    </row>
    <row r="61">
      <c r="A61" s="17">
        <f t="shared" si="31"/>
        <v>468</v>
      </c>
      <c r="B61" s="11"/>
      <c r="C61" s="11"/>
      <c r="D61" s="17">
        <f t="shared" si="32"/>
        <v>0</v>
      </c>
      <c r="E61" s="17" t="str">
        <f t="shared" si="33"/>
        <v>a</v>
      </c>
    </row>
    <row r="63">
      <c r="A63" s="15" t="s">
        <v>26</v>
      </c>
      <c r="B63" s="7"/>
      <c r="C63" s="7"/>
      <c r="D63" s="7"/>
      <c r="E63" s="5"/>
    </row>
    <row r="64">
      <c r="A64" s="27" t="s">
        <v>27</v>
      </c>
      <c r="B64" s="2" t="s">
        <v>28</v>
      </c>
    </row>
    <row r="65">
      <c r="A65" s="27" t="s">
        <v>19</v>
      </c>
      <c r="B65" s="2" t="s">
        <v>20</v>
      </c>
    </row>
    <row r="66">
      <c r="A66" s="27" t="s">
        <v>29</v>
      </c>
      <c r="B66" s="2" t="s">
        <v>25</v>
      </c>
    </row>
    <row r="67">
      <c r="A67" s="12" t="s">
        <v>30</v>
      </c>
    </row>
    <row r="68">
      <c r="A68" s="27" t="s">
        <v>31</v>
      </c>
      <c r="B68" s="2" t="s">
        <v>32</v>
      </c>
    </row>
  </sheetData>
  <mergeCells count="29">
    <mergeCell ref="C55:C57"/>
    <mergeCell ref="B55:B57"/>
    <mergeCell ref="F51:F53"/>
    <mergeCell ref="F47:F49"/>
    <mergeCell ref="D47:D49"/>
    <mergeCell ref="A63:E63"/>
    <mergeCell ref="D28:D30"/>
    <mergeCell ref="B32:B34"/>
    <mergeCell ref="C32:C34"/>
    <mergeCell ref="C36:C38"/>
    <mergeCell ref="B36:B38"/>
    <mergeCell ref="A40:E40"/>
    <mergeCell ref="D24:D26"/>
    <mergeCell ref="A41:D41"/>
    <mergeCell ref="A42:A44"/>
    <mergeCell ref="A46:D46"/>
    <mergeCell ref="B59:B61"/>
    <mergeCell ref="C59:C61"/>
    <mergeCell ref="D51:D53"/>
    <mergeCell ref="A5:A7"/>
    <mergeCell ref="B2:C2"/>
    <mergeCell ref="A3:C3"/>
    <mergeCell ref="A14:E14"/>
    <mergeCell ref="B15:B17"/>
    <mergeCell ref="B19:B21"/>
    <mergeCell ref="A23:E23"/>
    <mergeCell ref="F24:F26"/>
    <mergeCell ref="F28:F30"/>
    <mergeCell ref="A13:E13"/>
  </mergeCells>
  <drawing r:id="rId1"/>
</worksheet>
</file>