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28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29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30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1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2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33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34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35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36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37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38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39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Overload\"/>
    </mc:Choice>
  </mc:AlternateContent>
  <bookViews>
    <workbookView xWindow="0" yWindow="0" windowWidth="23040" windowHeight="9192" firstSheet="2" activeTab="5"/>
  </bookViews>
  <sheets>
    <sheet name="Original Data" sheetId="1" r:id="rId1"/>
    <sheet name="VAChT (-) REMOVED" sheetId="2" r:id="rId2"/>
    <sheet name="SK- Identified" sheetId="3" r:id="rId3"/>
    <sheet name="SK3 (-) REMOVED" sheetId="4" r:id="rId4"/>
    <sheet name="Final SK3+ Data" sheetId="5" r:id="rId5"/>
    <sheet name="Compartments" sheetId="6" r:id="rId6"/>
    <sheet name="OLcomp" sheetId="7" r:id="rId7"/>
    <sheet name="OLcompSort" sheetId="8" r:id="rId8"/>
    <sheet name="CNLcomp" sheetId="9" r:id="rId9"/>
    <sheet name="CNLcompSort" sheetId="10" r:id="rId10"/>
    <sheet name="Sheet1" sheetId="11" r:id="rId11"/>
  </sheets>
  <externalReferences>
    <externalReference r:id="rId12"/>
  </externalReferences>
  <definedNames>
    <definedName name="_xlchart.v1.0" hidden="1">'Final SK3+ Data'!$E$2:$E$145</definedName>
    <definedName name="_xlchart.v1.1" hidden="1">'Final SK3+ Data'!$G$2:$G$145</definedName>
    <definedName name="_xlchart.v1.10" hidden="1">'Final SK3+ Data'!$E$170:$E$194</definedName>
    <definedName name="_xlchart.v1.11" hidden="1">'Final SK3+ Data'!$D$146:$D$149</definedName>
    <definedName name="_xlchart.v1.12" hidden="1">'Final SK3+ Data'!$E$146:$E$149</definedName>
    <definedName name="_xlchart.v1.13" hidden="1">'Final SK3+ Data'!$G$146:$G$149</definedName>
    <definedName name="_xlchart.v1.14" hidden="1">'Final SK3+ Data'!$D$150:$D$169</definedName>
    <definedName name="_xlchart.v1.15" hidden="1">'Final SK3+ Data'!$D$195:$D$226</definedName>
    <definedName name="_xlchart.v1.16" hidden="1">'Final SK3+ Data'!$D$227:$D$257</definedName>
    <definedName name="_xlchart.v1.17" hidden="1">'Final SK3+ Data'!$G$195:$G$226</definedName>
    <definedName name="_xlchart.v1.18" hidden="1">'Final SK3+ Data'!$E$195:$E$226</definedName>
    <definedName name="_xlchart.v1.19" hidden="1">'Final SK3+ Data'!$G$227:$G$257</definedName>
    <definedName name="_xlchart.v1.2" hidden="1">'Final SK3+ Data'!$D$2:$D$145</definedName>
    <definedName name="_xlchart.v1.20" hidden="1">'Final SK3+ Data'!$E$146:$E$286</definedName>
    <definedName name="_xlchart.v1.21" hidden="1">'Final SK3+ Data'!$E$227:$E$257</definedName>
    <definedName name="_xlchart.v1.22" hidden="1">'Final SK3+ Data'!$G$170:$G$194</definedName>
    <definedName name="_xlchart.v1.23" hidden="1">'Final SK3+ Data'!$D$77:$D$105</definedName>
    <definedName name="_xlchart.v1.24" hidden="1">'Final SK3+ Data'!$G$2:$G$32</definedName>
    <definedName name="_xlchart.v1.25" hidden="1">'Final SK3+ Data'!$D$33:$D$76</definedName>
    <definedName name="_xlchart.v1.26" hidden="1">'Final SK3+ Data'!$E$33:$E$76</definedName>
    <definedName name="_xlchart.v1.27" hidden="1">'Final SK3+ Data'!$E$2:$E$32</definedName>
    <definedName name="_xlchart.v1.28" hidden="1">'Final SK3+ Data'!$G$33:$G$76</definedName>
    <definedName name="_xlchart.v1.29" hidden="1">'Final SK3+ Data'!$G$136:$G$145</definedName>
    <definedName name="_xlchart.v1.3" hidden="1">'Final SK3+ Data'!$D$258:$D$286</definedName>
    <definedName name="_xlchart.v1.30" hidden="1">'Final SK3+ Data'!$E$77:$E$105</definedName>
    <definedName name="_xlchart.v1.31" hidden="1">'Final SK3+ Data'!$D$106:$D$135</definedName>
    <definedName name="_xlchart.v1.32" hidden="1">'Final SK3+ Data'!$G$77:$G$105</definedName>
    <definedName name="_xlchart.v1.33" hidden="1">'Final SK3+ Data'!$G$106:$G$135</definedName>
    <definedName name="_xlchart.v1.34" hidden="1">'Final SK3+ Data'!$E$106:$E$135</definedName>
    <definedName name="_xlchart.v1.35" hidden="1">'Final SK3+ Data'!$E$136:$E$145</definedName>
    <definedName name="_xlchart.v1.36" hidden="1">'Final SK3+ Data'!$D$136:$D$145</definedName>
    <definedName name="_xlchart.v1.37" hidden="1">'Final SK3+ Data'!$D$2:$D$32</definedName>
    <definedName name="_xlchart.v1.38" hidden="1">'Final SK3+ Data'!$G$146:$G$286</definedName>
    <definedName name="_xlchart.v1.4" hidden="1">'Final SK3+ Data'!$G$258:$G$286</definedName>
    <definedName name="_xlchart.v1.5" hidden="1">'Final SK3+ Data'!$E$258:$E$286</definedName>
    <definedName name="_xlchart.v1.6" hidden="1">'Final SK3+ Data'!$D$146:$D$286</definedName>
    <definedName name="_xlchart.v1.7" hidden="1">'Final SK3+ Data'!$E$150:$E$169</definedName>
    <definedName name="_xlchart.v1.8" hidden="1">'Final SK3+ Data'!$D$170:$D$194</definedName>
    <definedName name="_xlchart.v1.9" hidden="1">'Final SK3+ Data'!$G$150:$G$169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P14" i="10" l="1"/>
  <c r="P13" i="10"/>
  <c r="O14" i="10"/>
  <c r="O13" i="10"/>
  <c r="N14" i="10"/>
  <c r="N13" i="10"/>
  <c r="N10" i="10"/>
  <c r="N11" i="10"/>
  <c r="Q11" i="10"/>
  <c r="Q10" i="10"/>
  <c r="P11" i="10"/>
  <c r="O11" i="10"/>
  <c r="P10" i="10"/>
  <c r="O10" i="10"/>
  <c r="O15" i="8"/>
  <c r="O14" i="8"/>
  <c r="N15" i="8"/>
  <c r="M15" i="8"/>
  <c r="L15" i="8"/>
  <c r="N14" i="8"/>
  <c r="M14" i="8"/>
  <c r="L14" i="8"/>
  <c r="N12" i="8"/>
  <c r="N11" i="8"/>
  <c r="M12" i="8"/>
  <c r="M11" i="8"/>
  <c r="L12" i="8"/>
  <c r="L11" i="8"/>
  <c r="M67" i="5"/>
  <c r="M68" i="5"/>
  <c r="L68" i="5"/>
  <c r="L67" i="5"/>
  <c r="K67" i="5"/>
  <c r="K68" i="5"/>
  <c r="J68" i="5"/>
  <c r="J67" i="5"/>
  <c r="M64" i="5"/>
  <c r="M63" i="5"/>
  <c r="L64" i="5"/>
  <c r="L63" i="5"/>
  <c r="J64" i="5"/>
  <c r="K64" i="5"/>
  <c r="K63" i="5"/>
  <c r="J63" i="5"/>
  <c r="L60" i="5" l="1"/>
  <c r="J60" i="5"/>
  <c r="L58" i="5"/>
  <c r="J58" i="5"/>
  <c r="M51" i="5" l="1"/>
  <c r="K53" i="5"/>
  <c r="L53" i="5" s="1"/>
  <c r="N53" i="5" s="1"/>
  <c r="K52" i="5"/>
  <c r="K51" i="5"/>
  <c r="J53" i="5"/>
  <c r="J52" i="5"/>
  <c r="L52" i="5" s="1"/>
  <c r="N52" i="5" s="1"/>
  <c r="J51" i="5"/>
  <c r="L51" i="5" s="1"/>
  <c r="N51" i="5" s="1"/>
  <c r="M47" i="5"/>
  <c r="K49" i="5"/>
  <c r="K48" i="5"/>
  <c r="K47" i="5"/>
  <c r="J49" i="5"/>
  <c r="L49" i="5" s="1"/>
  <c r="N49" i="5" s="1"/>
  <c r="J48" i="5"/>
  <c r="L48" i="5" s="1"/>
  <c r="N48" i="5" s="1"/>
  <c r="J47" i="5"/>
  <c r="L47" i="5" s="1"/>
  <c r="N47" i="5" s="1"/>
  <c r="M43" i="5"/>
  <c r="L44" i="5"/>
  <c r="N44" i="5" s="1"/>
  <c r="L45" i="5"/>
  <c r="N45" i="5" s="1"/>
  <c r="K45" i="5"/>
  <c r="K44" i="5"/>
  <c r="K43" i="5"/>
  <c r="J45" i="5"/>
  <c r="J44" i="5"/>
  <c r="J43" i="5"/>
  <c r="L43" i="5" s="1"/>
  <c r="N43" i="5" s="1"/>
  <c r="M39" i="5"/>
  <c r="K41" i="5"/>
  <c r="K40" i="5"/>
  <c r="L40" i="5" s="1"/>
  <c r="N40" i="5" s="1"/>
  <c r="K39" i="5"/>
  <c r="J41" i="5"/>
  <c r="L41" i="5" s="1"/>
  <c r="N41" i="5" s="1"/>
  <c r="J40" i="5"/>
  <c r="J39" i="5"/>
  <c r="L39" i="5" s="1"/>
  <c r="N39" i="5" s="1"/>
  <c r="M35" i="5"/>
  <c r="K37" i="5"/>
  <c r="K36" i="5"/>
  <c r="K35" i="5"/>
  <c r="J37" i="5"/>
  <c r="L37" i="5" s="1"/>
  <c r="N37" i="5" s="1"/>
  <c r="J36" i="5"/>
  <c r="L36" i="5" s="1"/>
  <c r="N36" i="5" s="1"/>
  <c r="J35" i="5"/>
  <c r="L35" i="5" s="1"/>
  <c r="N35" i="5" s="1"/>
  <c r="M31" i="5"/>
  <c r="L31" i="5"/>
  <c r="N31" i="5" s="1"/>
  <c r="K33" i="5"/>
  <c r="K32" i="5"/>
  <c r="K31" i="5"/>
  <c r="J33" i="5"/>
  <c r="L33" i="5" s="1"/>
  <c r="N33" i="5" s="1"/>
  <c r="J32" i="5"/>
  <c r="L32" i="5" s="1"/>
  <c r="N32" i="5" s="1"/>
  <c r="J31" i="5"/>
  <c r="M27" i="5"/>
  <c r="K29" i="5"/>
  <c r="K28" i="5"/>
  <c r="K27" i="5"/>
  <c r="L27" i="5" s="1"/>
  <c r="N27" i="5" s="1"/>
  <c r="J29" i="5"/>
  <c r="L29" i="5" s="1"/>
  <c r="N29" i="5" s="1"/>
  <c r="J28" i="5"/>
  <c r="L28" i="5" s="1"/>
  <c r="N28" i="5" s="1"/>
  <c r="J27" i="5"/>
  <c r="M23" i="5"/>
  <c r="L24" i="5"/>
  <c r="N24" i="5" s="1"/>
  <c r="L25" i="5"/>
  <c r="N25" i="5" s="1"/>
  <c r="K25" i="5"/>
  <c r="K24" i="5"/>
  <c r="K23" i="5"/>
  <c r="J25" i="5"/>
  <c r="J24" i="5"/>
  <c r="J23" i="5"/>
  <c r="L23" i="5" s="1"/>
  <c r="N23" i="5" s="1"/>
  <c r="I148" i="4"/>
  <c r="I149" i="4"/>
  <c r="I146" i="4"/>
  <c r="I147" i="4"/>
  <c r="I145" i="4"/>
  <c r="M19" i="5"/>
  <c r="K21" i="5"/>
  <c r="K20" i="5"/>
  <c r="K19" i="5"/>
  <c r="J21" i="5"/>
  <c r="L21" i="5" s="1"/>
  <c r="N21" i="5" s="1"/>
  <c r="J20" i="5"/>
  <c r="L20" i="5" s="1"/>
  <c r="N20" i="5" s="1"/>
  <c r="J19" i="5"/>
  <c r="L19" i="5" s="1"/>
  <c r="N19" i="5" s="1"/>
  <c r="M15" i="5"/>
  <c r="L16" i="5"/>
  <c r="N16" i="5" s="1"/>
  <c r="L17" i="5"/>
  <c r="N17" i="5" s="1"/>
  <c r="K17" i="5"/>
  <c r="J17" i="5"/>
  <c r="J16" i="5"/>
  <c r="K16" i="5"/>
  <c r="K15" i="5"/>
  <c r="J15" i="5"/>
  <c r="L15" i="5" s="1"/>
  <c r="N15" i="5" s="1"/>
  <c r="M11" i="5"/>
  <c r="K13" i="5"/>
  <c r="K12" i="5"/>
  <c r="K11" i="5"/>
  <c r="J13" i="5"/>
  <c r="L13" i="5" s="1"/>
  <c r="N13" i="5" s="1"/>
  <c r="J12" i="5"/>
  <c r="L12" i="5" s="1"/>
  <c r="N12" i="5" s="1"/>
  <c r="J11" i="5"/>
  <c r="L11" i="5" s="1"/>
  <c r="N11" i="5" s="1"/>
  <c r="M7" i="5"/>
  <c r="K9" i="5"/>
  <c r="K8" i="5"/>
  <c r="K7" i="5"/>
  <c r="J9" i="5"/>
  <c r="L9" i="5" s="1"/>
  <c r="N9" i="5" s="1"/>
  <c r="J8" i="5"/>
  <c r="L8" i="5" s="1"/>
  <c r="N8" i="5" s="1"/>
  <c r="J7" i="5"/>
  <c r="L7" i="5" s="1"/>
  <c r="N7" i="5" s="1"/>
  <c r="M3" i="5"/>
  <c r="L3" i="5"/>
  <c r="N3" i="5" s="1"/>
  <c r="K5" i="5"/>
  <c r="K4" i="5"/>
  <c r="K3" i="5"/>
  <c r="J5" i="5"/>
  <c r="L5" i="5" s="1"/>
  <c r="N5" i="5" s="1"/>
  <c r="J4" i="5"/>
  <c r="L4" i="5" s="1"/>
  <c r="N4" i="5" s="1"/>
  <c r="J3" i="5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S306" i="2"/>
  <c r="Q306" i="2"/>
  <c r="P306" i="2"/>
  <c r="M306" i="2"/>
  <c r="L306" i="2"/>
  <c r="I306" i="2"/>
  <c r="S305" i="2"/>
  <c r="Q305" i="2"/>
  <c r="P305" i="2"/>
  <c r="M305" i="2"/>
  <c r="L305" i="2"/>
  <c r="I305" i="2"/>
  <c r="S304" i="2"/>
  <c r="Q304" i="2"/>
  <c r="P304" i="2"/>
  <c r="M304" i="2"/>
  <c r="L304" i="2"/>
  <c r="I304" i="2"/>
  <c r="S303" i="2"/>
  <c r="Q303" i="2"/>
  <c r="P303" i="2"/>
  <c r="M303" i="2"/>
  <c r="L303" i="2"/>
  <c r="I303" i="2"/>
  <c r="S302" i="2"/>
  <c r="Q302" i="2"/>
  <c r="P302" i="2"/>
  <c r="M302" i="2"/>
  <c r="L302" i="2"/>
  <c r="I302" i="2"/>
  <c r="S301" i="2"/>
  <c r="Q301" i="2"/>
  <c r="P301" i="2"/>
  <c r="M301" i="2"/>
  <c r="L301" i="2"/>
  <c r="I301" i="2"/>
  <c r="S300" i="2"/>
  <c r="Q300" i="2"/>
  <c r="P300" i="2"/>
  <c r="M300" i="2"/>
  <c r="L300" i="2"/>
  <c r="I300" i="2"/>
  <c r="S299" i="2"/>
  <c r="Q299" i="2"/>
  <c r="P299" i="2"/>
  <c r="M299" i="2"/>
  <c r="L299" i="2"/>
  <c r="I299" i="2"/>
  <c r="S298" i="2"/>
  <c r="Q298" i="2"/>
  <c r="P298" i="2"/>
  <c r="M298" i="2"/>
  <c r="L298" i="2"/>
  <c r="I298" i="2"/>
  <c r="S297" i="2"/>
  <c r="Q297" i="2"/>
  <c r="P297" i="2"/>
  <c r="M297" i="2"/>
  <c r="L297" i="2"/>
  <c r="I297" i="2"/>
  <c r="S296" i="2"/>
  <c r="Q296" i="2"/>
  <c r="P296" i="2"/>
  <c r="M296" i="2"/>
  <c r="L296" i="2"/>
  <c r="I296" i="2"/>
  <c r="S295" i="2"/>
  <c r="Q295" i="2"/>
  <c r="P295" i="2"/>
  <c r="M295" i="2"/>
  <c r="L295" i="2"/>
  <c r="I295" i="2"/>
  <c r="S294" i="2"/>
  <c r="Q294" i="2"/>
  <c r="P294" i="2"/>
  <c r="M294" i="2"/>
  <c r="L294" i="2"/>
  <c r="I294" i="2"/>
  <c r="S293" i="2"/>
  <c r="Q293" i="2"/>
  <c r="P293" i="2"/>
  <c r="M293" i="2"/>
  <c r="L293" i="2"/>
  <c r="I293" i="2"/>
  <c r="S292" i="2"/>
  <c r="Q292" i="2"/>
  <c r="P292" i="2"/>
  <c r="M292" i="2"/>
  <c r="L292" i="2"/>
  <c r="I292" i="2"/>
  <c r="S291" i="2"/>
  <c r="Q291" i="2"/>
  <c r="P291" i="2"/>
  <c r="M291" i="2"/>
  <c r="L291" i="2"/>
  <c r="I291" i="2"/>
  <c r="S290" i="2"/>
  <c r="Q290" i="2"/>
  <c r="P290" i="2"/>
  <c r="M290" i="2"/>
  <c r="L290" i="2"/>
  <c r="I290" i="2"/>
  <c r="S289" i="2"/>
  <c r="Q289" i="2"/>
  <c r="P289" i="2"/>
  <c r="M289" i="2"/>
  <c r="L289" i="2"/>
  <c r="I289" i="2"/>
  <c r="S288" i="2"/>
  <c r="Q288" i="2"/>
  <c r="P288" i="2"/>
  <c r="M288" i="2"/>
  <c r="L288" i="2"/>
  <c r="I288" i="2"/>
  <c r="S287" i="2"/>
  <c r="Q287" i="2"/>
  <c r="P287" i="2"/>
  <c r="M287" i="2"/>
  <c r="L287" i="2"/>
  <c r="I287" i="2"/>
  <c r="S286" i="2"/>
  <c r="Q286" i="2"/>
  <c r="P286" i="2"/>
  <c r="M286" i="2"/>
  <c r="L286" i="2"/>
  <c r="I286" i="2"/>
  <c r="S285" i="2"/>
  <c r="Q285" i="2"/>
  <c r="P285" i="2"/>
  <c r="M285" i="2"/>
  <c r="L285" i="2"/>
  <c r="I285" i="2"/>
  <c r="S284" i="2"/>
  <c r="Q284" i="2"/>
  <c r="P284" i="2"/>
  <c r="M284" i="2"/>
  <c r="L284" i="2"/>
  <c r="I284" i="2"/>
  <c r="S283" i="2"/>
  <c r="Q283" i="2"/>
  <c r="P283" i="2"/>
  <c r="M283" i="2"/>
  <c r="L283" i="2"/>
  <c r="I283" i="2"/>
  <c r="S282" i="2"/>
  <c r="Q282" i="2"/>
  <c r="P282" i="2"/>
  <c r="M282" i="2"/>
  <c r="L282" i="2"/>
  <c r="I282" i="2"/>
  <c r="S281" i="2"/>
  <c r="Q281" i="2"/>
  <c r="P281" i="2"/>
  <c r="M281" i="2"/>
  <c r="L281" i="2"/>
  <c r="I281" i="2"/>
  <c r="S280" i="2"/>
  <c r="Q280" i="2"/>
  <c r="P280" i="2"/>
  <c r="M280" i="2"/>
  <c r="L280" i="2"/>
  <c r="I280" i="2"/>
  <c r="S279" i="2"/>
  <c r="Q279" i="2"/>
  <c r="P279" i="2"/>
  <c r="M279" i="2"/>
  <c r="L279" i="2"/>
  <c r="I279" i="2"/>
  <c r="S278" i="2"/>
  <c r="Q278" i="2"/>
  <c r="P278" i="2"/>
  <c r="M278" i="2"/>
  <c r="L278" i="2"/>
  <c r="I278" i="2"/>
  <c r="S277" i="2"/>
  <c r="Q277" i="2"/>
  <c r="P277" i="2"/>
  <c r="M277" i="2"/>
  <c r="L277" i="2"/>
  <c r="I277" i="2"/>
  <c r="S276" i="2"/>
  <c r="Q276" i="2"/>
  <c r="P276" i="2"/>
  <c r="M276" i="2"/>
  <c r="L276" i="2"/>
  <c r="I276" i="2"/>
  <c r="S275" i="2"/>
  <c r="Q275" i="2"/>
  <c r="P275" i="2"/>
  <c r="M275" i="2"/>
  <c r="L275" i="2"/>
  <c r="I275" i="2"/>
  <c r="S274" i="2"/>
  <c r="Q274" i="2"/>
  <c r="P274" i="2"/>
  <c r="M274" i="2"/>
  <c r="L274" i="2"/>
  <c r="I274" i="2"/>
  <c r="S273" i="2"/>
  <c r="Q273" i="2"/>
  <c r="P273" i="2"/>
  <c r="M273" i="2"/>
  <c r="L273" i="2"/>
  <c r="I273" i="2"/>
  <c r="S272" i="2"/>
  <c r="Q272" i="2"/>
  <c r="P272" i="2"/>
  <c r="M272" i="2"/>
  <c r="L272" i="2"/>
  <c r="I272" i="2"/>
  <c r="S271" i="2"/>
  <c r="Q271" i="2"/>
  <c r="P271" i="2"/>
  <c r="M271" i="2"/>
  <c r="L271" i="2"/>
  <c r="I271" i="2"/>
  <c r="S270" i="2"/>
  <c r="Q270" i="2"/>
  <c r="P270" i="2"/>
  <c r="M270" i="2"/>
  <c r="L270" i="2"/>
  <c r="I270" i="2"/>
  <c r="S269" i="2"/>
  <c r="Q269" i="2"/>
  <c r="P269" i="2"/>
  <c r="M269" i="2"/>
  <c r="L269" i="2"/>
  <c r="I269" i="2"/>
  <c r="S268" i="2"/>
  <c r="Q268" i="2"/>
  <c r="P268" i="2"/>
  <c r="M268" i="2"/>
  <c r="L268" i="2"/>
  <c r="I268" i="2"/>
  <c r="S267" i="2"/>
  <c r="Q267" i="2"/>
  <c r="P267" i="2"/>
  <c r="M267" i="2"/>
  <c r="L267" i="2"/>
  <c r="I267" i="2"/>
  <c r="S266" i="2"/>
  <c r="Q266" i="2"/>
  <c r="P266" i="2"/>
  <c r="M266" i="2"/>
  <c r="L266" i="2"/>
  <c r="I266" i="2"/>
  <c r="S265" i="2"/>
  <c r="Q265" i="2"/>
  <c r="P265" i="2"/>
  <c r="M265" i="2"/>
  <c r="L265" i="2"/>
  <c r="I265" i="2"/>
  <c r="S264" i="2"/>
  <c r="Q264" i="2"/>
  <c r="P264" i="2"/>
  <c r="M264" i="2"/>
  <c r="L264" i="2"/>
  <c r="I264" i="2"/>
  <c r="S263" i="2"/>
  <c r="Q263" i="2"/>
  <c r="P263" i="2"/>
  <c r="M263" i="2"/>
  <c r="L263" i="2"/>
  <c r="I263" i="2"/>
  <c r="S262" i="2"/>
  <c r="Q262" i="2"/>
  <c r="P262" i="2"/>
  <c r="M262" i="2"/>
  <c r="L262" i="2"/>
  <c r="I262" i="2"/>
  <c r="S261" i="2"/>
  <c r="Q261" i="2"/>
  <c r="P261" i="2"/>
  <c r="M261" i="2"/>
  <c r="L261" i="2"/>
  <c r="I261" i="2"/>
  <c r="S260" i="2"/>
  <c r="Q260" i="2"/>
  <c r="P260" i="2"/>
  <c r="M260" i="2"/>
  <c r="L260" i="2"/>
  <c r="I260" i="2"/>
  <c r="S259" i="2"/>
  <c r="Q259" i="2"/>
  <c r="P259" i="2"/>
  <c r="M259" i="2"/>
  <c r="L259" i="2"/>
  <c r="I259" i="2"/>
  <c r="S258" i="2"/>
  <c r="Q258" i="2"/>
  <c r="P258" i="2"/>
  <c r="M258" i="2"/>
  <c r="L258" i="2"/>
  <c r="I258" i="2"/>
  <c r="S257" i="2"/>
  <c r="Q257" i="2"/>
  <c r="P257" i="2"/>
  <c r="M257" i="2"/>
  <c r="L257" i="2"/>
  <c r="I257" i="2"/>
  <c r="S256" i="2"/>
  <c r="Q256" i="2"/>
  <c r="P256" i="2"/>
  <c r="M256" i="2"/>
  <c r="L256" i="2"/>
  <c r="I256" i="2"/>
  <c r="S255" i="2"/>
  <c r="Q255" i="2"/>
  <c r="P255" i="2"/>
  <c r="M255" i="2"/>
  <c r="L255" i="2"/>
  <c r="I255" i="2"/>
  <c r="S254" i="2"/>
  <c r="Q254" i="2"/>
  <c r="P254" i="2"/>
  <c r="M254" i="2"/>
  <c r="L254" i="2"/>
  <c r="I254" i="2"/>
  <c r="S253" i="2"/>
  <c r="Q253" i="2"/>
  <c r="P253" i="2"/>
  <c r="M253" i="2"/>
  <c r="L253" i="2"/>
  <c r="I253" i="2"/>
  <c r="S252" i="2"/>
  <c r="Q252" i="2"/>
  <c r="P252" i="2"/>
  <c r="M252" i="2"/>
  <c r="L252" i="2"/>
  <c r="I252" i="2"/>
  <c r="S251" i="2"/>
  <c r="Q251" i="2"/>
  <c r="P251" i="2"/>
  <c r="M251" i="2"/>
  <c r="L251" i="2"/>
  <c r="I251" i="2"/>
  <c r="S250" i="2"/>
  <c r="Q250" i="2"/>
  <c r="P250" i="2"/>
  <c r="M250" i="2"/>
  <c r="L250" i="2"/>
  <c r="I250" i="2"/>
  <c r="S249" i="2"/>
  <c r="Q249" i="2"/>
  <c r="P249" i="2"/>
  <c r="M249" i="2"/>
  <c r="L249" i="2"/>
  <c r="I249" i="2"/>
  <c r="S248" i="2"/>
  <c r="Q248" i="2"/>
  <c r="P248" i="2"/>
  <c r="M248" i="2"/>
  <c r="L248" i="2"/>
  <c r="I248" i="2"/>
  <c r="S247" i="2"/>
  <c r="Q247" i="2"/>
  <c r="P247" i="2"/>
  <c r="M247" i="2"/>
  <c r="L247" i="2"/>
  <c r="I247" i="2"/>
  <c r="S246" i="2"/>
  <c r="Q246" i="2"/>
  <c r="P246" i="2"/>
  <c r="M246" i="2"/>
  <c r="L246" i="2"/>
  <c r="I246" i="2"/>
  <c r="S245" i="2"/>
  <c r="Q245" i="2"/>
  <c r="P245" i="2"/>
  <c r="M245" i="2"/>
  <c r="L245" i="2"/>
  <c r="I245" i="2"/>
  <c r="S244" i="2"/>
  <c r="Q244" i="2"/>
  <c r="P244" i="2"/>
  <c r="M244" i="2"/>
  <c r="L244" i="2"/>
  <c r="I244" i="2"/>
  <c r="S243" i="2"/>
  <c r="Q243" i="2"/>
  <c r="P243" i="2"/>
  <c r="M243" i="2"/>
  <c r="L243" i="2"/>
  <c r="I243" i="2"/>
  <c r="S242" i="2"/>
  <c r="Q242" i="2"/>
  <c r="P242" i="2"/>
  <c r="M242" i="2"/>
  <c r="L242" i="2"/>
  <c r="I242" i="2"/>
  <c r="S241" i="2"/>
  <c r="Q241" i="2"/>
  <c r="P241" i="2"/>
  <c r="M241" i="2"/>
  <c r="L241" i="2"/>
  <c r="I241" i="2"/>
  <c r="S240" i="2"/>
  <c r="Q240" i="2"/>
  <c r="P240" i="2"/>
  <c r="M240" i="2"/>
  <c r="L240" i="2"/>
  <c r="I240" i="2"/>
  <c r="S239" i="2"/>
  <c r="Q239" i="2"/>
  <c r="P239" i="2"/>
  <c r="M239" i="2"/>
  <c r="L239" i="2"/>
  <c r="I239" i="2"/>
  <c r="S238" i="2"/>
  <c r="Q238" i="2"/>
  <c r="P238" i="2"/>
  <c r="M238" i="2"/>
  <c r="L238" i="2"/>
  <c r="I238" i="2"/>
  <c r="S237" i="2"/>
  <c r="Q237" i="2"/>
  <c r="P237" i="2"/>
  <c r="M237" i="2"/>
  <c r="L237" i="2"/>
  <c r="I237" i="2"/>
  <c r="S236" i="2"/>
  <c r="Q236" i="2"/>
  <c r="P236" i="2"/>
  <c r="M236" i="2"/>
  <c r="L236" i="2"/>
  <c r="I236" i="2"/>
  <c r="S235" i="2"/>
  <c r="Q235" i="2"/>
  <c r="P235" i="2"/>
  <c r="M235" i="2"/>
  <c r="L235" i="2"/>
  <c r="I235" i="2"/>
  <c r="S234" i="2"/>
  <c r="Q234" i="2"/>
  <c r="P234" i="2"/>
  <c r="M234" i="2"/>
  <c r="L234" i="2"/>
  <c r="I234" i="2"/>
  <c r="S233" i="2"/>
  <c r="Q233" i="2"/>
  <c r="P233" i="2"/>
  <c r="M233" i="2"/>
  <c r="L233" i="2"/>
  <c r="I233" i="2"/>
  <c r="S232" i="2"/>
  <c r="Q232" i="2"/>
  <c r="P232" i="2"/>
  <c r="M232" i="2"/>
  <c r="L232" i="2"/>
  <c r="I232" i="2"/>
  <c r="S231" i="2"/>
  <c r="Q231" i="2"/>
  <c r="P231" i="2"/>
  <c r="M231" i="2"/>
  <c r="L231" i="2"/>
  <c r="I231" i="2"/>
  <c r="S230" i="2"/>
  <c r="Q230" i="2"/>
  <c r="P230" i="2"/>
  <c r="M230" i="2"/>
  <c r="L230" i="2"/>
  <c r="I230" i="2"/>
  <c r="S229" i="2"/>
  <c r="Q229" i="2"/>
  <c r="P229" i="2"/>
  <c r="M229" i="2"/>
  <c r="L229" i="2"/>
  <c r="I229" i="2"/>
  <c r="S228" i="2"/>
  <c r="Q228" i="2"/>
  <c r="P228" i="2"/>
  <c r="M228" i="2"/>
  <c r="L228" i="2"/>
  <c r="I228" i="2"/>
  <c r="S227" i="2"/>
  <c r="Q227" i="2"/>
  <c r="P227" i="2"/>
  <c r="M227" i="2"/>
  <c r="L227" i="2"/>
  <c r="I227" i="2"/>
  <c r="S226" i="2"/>
  <c r="Q226" i="2"/>
  <c r="P226" i="2"/>
  <c r="M226" i="2"/>
  <c r="L226" i="2"/>
  <c r="I226" i="2"/>
  <c r="S225" i="2"/>
  <c r="Q225" i="2"/>
  <c r="P225" i="2"/>
  <c r="M225" i="2"/>
  <c r="L225" i="2"/>
  <c r="I225" i="2"/>
  <c r="S224" i="2"/>
  <c r="Q224" i="2"/>
  <c r="P224" i="2"/>
  <c r="M224" i="2"/>
  <c r="L224" i="2"/>
  <c r="I224" i="2"/>
  <c r="S223" i="2"/>
  <c r="Q223" i="2"/>
  <c r="P223" i="2"/>
  <c r="M223" i="2"/>
  <c r="L223" i="2"/>
  <c r="I223" i="2"/>
  <c r="S222" i="2"/>
  <c r="Q222" i="2"/>
  <c r="P222" i="2"/>
  <c r="M222" i="2"/>
  <c r="L222" i="2"/>
  <c r="I222" i="2"/>
  <c r="S221" i="2"/>
  <c r="Q221" i="2"/>
  <c r="P221" i="2"/>
  <c r="M221" i="2"/>
  <c r="L221" i="2"/>
  <c r="I221" i="2"/>
  <c r="S220" i="2"/>
  <c r="Q220" i="2"/>
  <c r="P220" i="2"/>
  <c r="M220" i="2"/>
  <c r="L220" i="2"/>
  <c r="I220" i="2"/>
  <c r="S219" i="2"/>
  <c r="Q219" i="2"/>
  <c r="P219" i="2"/>
  <c r="M219" i="2"/>
  <c r="L219" i="2"/>
  <c r="I219" i="2"/>
  <c r="S218" i="2"/>
  <c r="Q218" i="2"/>
  <c r="P218" i="2"/>
  <c r="M218" i="2"/>
  <c r="L218" i="2"/>
  <c r="I218" i="2"/>
  <c r="S217" i="2"/>
  <c r="Q217" i="2"/>
  <c r="P217" i="2"/>
  <c r="M217" i="2"/>
  <c r="L217" i="2"/>
  <c r="I217" i="2"/>
  <c r="S216" i="2"/>
  <c r="Q216" i="2"/>
  <c r="P216" i="2"/>
  <c r="M216" i="2"/>
  <c r="L216" i="2"/>
  <c r="I216" i="2"/>
  <c r="S215" i="2"/>
  <c r="Q215" i="2"/>
  <c r="P215" i="2"/>
  <c r="M215" i="2"/>
  <c r="L215" i="2"/>
  <c r="I215" i="2"/>
  <c r="S214" i="2"/>
  <c r="Q214" i="2"/>
  <c r="P214" i="2"/>
  <c r="M214" i="2"/>
  <c r="L214" i="2"/>
  <c r="I214" i="2"/>
  <c r="S213" i="2"/>
  <c r="Q213" i="2"/>
  <c r="P213" i="2"/>
  <c r="M213" i="2"/>
  <c r="L213" i="2"/>
  <c r="I213" i="2"/>
  <c r="S212" i="2"/>
  <c r="Q212" i="2"/>
  <c r="P212" i="2"/>
  <c r="M212" i="2"/>
  <c r="L212" i="2"/>
  <c r="I212" i="2"/>
  <c r="S211" i="2"/>
  <c r="Q211" i="2"/>
  <c r="P211" i="2"/>
  <c r="M211" i="2"/>
  <c r="L211" i="2"/>
  <c r="I211" i="2"/>
  <c r="S210" i="2"/>
  <c r="Q210" i="2"/>
  <c r="P210" i="2"/>
  <c r="M210" i="2"/>
  <c r="L210" i="2"/>
  <c r="I210" i="2"/>
  <c r="S209" i="2"/>
  <c r="Q209" i="2"/>
  <c r="P209" i="2"/>
  <c r="M209" i="2"/>
  <c r="L209" i="2"/>
  <c r="I209" i="2"/>
  <c r="S208" i="2"/>
  <c r="Q208" i="2"/>
  <c r="P208" i="2"/>
  <c r="M208" i="2"/>
  <c r="L208" i="2"/>
  <c r="I208" i="2"/>
  <c r="S207" i="2"/>
  <c r="Q207" i="2"/>
  <c r="P207" i="2"/>
  <c r="M207" i="2"/>
  <c r="L207" i="2"/>
  <c r="I207" i="2"/>
  <c r="S206" i="2"/>
  <c r="Q206" i="2"/>
  <c r="P206" i="2"/>
  <c r="M206" i="2"/>
  <c r="L206" i="2"/>
  <c r="I206" i="2"/>
  <c r="S205" i="2"/>
  <c r="Q205" i="2"/>
  <c r="P205" i="2"/>
  <c r="M205" i="2"/>
  <c r="L205" i="2"/>
  <c r="I205" i="2"/>
  <c r="S204" i="2"/>
  <c r="Q204" i="2"/>
  <c r="P204" i="2"/>
  <c r="M204" i="2"/>
  <c r="L204" i="2"/>
  <c r="I204" i="2"/>
  <c r="S203" i="2"/>
  <c r="Q203" i="2"/>
  <c r="P203" i="2"/>
  <c r="M203" i="2"/>
  <c r="L203" i="2"/>
  <c r="I203" i="2"/>
  <c r="S202" i="2"/>
  <c r="Q202" i="2"/>
  <c r="P202" i="2"/>
  <c r="M202" i="2"/>
  <c r="L202" i="2"/>
  <c r="I202" i="2"/>
  <c r="S201" i="2"/>
  <c r="Q201" i="2"/>
  <c r="P201" i="2"/>
  <c r="M201" i="2"/>
  <c r="L201" i="2"/>
  <c r="I201" i="2"/>
  <c r="S200" i="2"/>
  <c r="Q200" i="2"/>
  <c r="P200" i="2"/>
  <c r="M200" i="2"/>
  <c r="L200" i="2"/>
  <c r="I200" i="2"/>
  <c r="S199" i="2"/>
  <c r="Q199" i="2"/>
  <c r="P199" i="2"/>
  <c r="M199" i="2"/>
  <c r="L199" i="2"/>
  <c r="I199" i="2"/>
  <c r="S198" i="2"/>
  <c r="Q198" i="2"/>
  <c r="P198" i="2"/>
  <c r="M198" i="2"/>
  <c r="L198" i="2"/>
  <c r="I198" i="2"/>
  <c r="S197" i="2"/>
  <c r="Q197" i="2"/>
  <c r="P197" i="2"/>
  <c r="M197" i="2"/>
  <c r="L197" i="2"/>
  <c r="I197" i="2"/>
  <c r="S196" i="2"/>
  <c r="Q196" i="2"/>
  <c r="P196" i="2"/>
  <c r="M196" i="2"/>
  <c r="L196" i="2"/>
  <c r="I196" i="2"/>
  <c r="S195" i="2"/>
  <c r="Q195" i="2"/>
  <c r="P195" i="2"/>
  <c r="M195" i="2"/>
  <c r="L195" i="2"/>
  <c r="I195" i="2"/>
  <c r="S194" i="2"/>
  <c r="Q194" i="2"/>
  <c r="P194" i="2"/>
  <c r="M194" i="2"/>
  <c r="L194" i="2"/>
  <c r="I194" i="2"/>
  <c r="S193" i="2"/>
  <c r="Q193" i="2"/>
  <c r="P193" i="2"/>
  <c r="M193" i="2"/>
  <c r="L193" i="2"/>
  <c r="I193" i="2"/>
  <c r="S192" i="2"/>
  <c r="Q192" i="2"/>
  <c r="P192" i="2"/>
  <c r="M192" i="2"/>
  <c r="L192" i="2"/>
  <c r="I192" i="2"/>
  <c r="S191" i="2"/>
  <c r="Q191" i="2"/>
  <c r="P191" i="2"/>
  <c r="M191" i="2"/>
  <c r="L191" i="2"/>
  <c r="I191" i="2"/>
  <c r="S190" i="2"/>
  <c r="Q190" i="2"/>
  <c r="P190" i="2"/>
  <c r="M190" i="2"/>
  <c r="L190" i="2"/>
  <c r="I190" i="2"/>
  <c r="S189" i="2"/>
  <c r="Q189" i="2"/>
  <c r="P189" i="2"/>
  <c r="M189" i="2"/>
  <c r="L189" i="2"/>
  <c r="I189" i="2"/>
  <c r="S188" i="2"/>
  <c r="Q188" i="2"/>
  <c r="P188" i="2"/>
  <c r="M188" i="2"/>
  <c r="L188" i="2"/>
  <c r="I188" i="2"/>
  <c r="S187" i="2"/>
  <c r="Q187" i="2"/>
  <c r="P187" i="2"/>
  <c r="M187" i="2"/>
  <c r="L187" i="2"/>
  <c r="I187" i="2"/>
  <c r="S186" i="2"/>
  <c r="Q186" i="2"/>
  <c r="P186" i="2"/>
  <c r="M186" i="2"/>
  <c r="L186" i="2"/>
  <c r="I186" i="2"/>
  <c r="S185" i="2"/>
  <c r="Q185" i="2"/>
  <c r="P185" i="2"/>
  <c r="M185" i="2"/>
  <c r="L185" i="2"/>
  <c r="I185" i="2"/>
  <c r="S184" i="2"/>
  <c r="Q184" i="2"/>
  <c r="P184" i="2"/>
  <c r="M184" i="2"/>
  <c r="L184" i="2"/>
  <c r="I184" i="2"/>
  <c r="S183" i="2"/>
  <c r="Q183" i="2"/>
  <c r="P183" i="2"/>
  <c r="M183" i="2"/>
  <c r="L183" i="2"/>
  <c r="I183" i="2"/>
  <c r="S182" i="2"/>
  <c r="Q182" i="2"/>
  <c r="P182" i="2"/>
  <c r="M182" i="2"/>
  <c r="L182" i="2"/>
  <c r="I182" i="2"/>
  <c r="S181" i="2"/>
  <c r="Q181" i="2"/>
  <c r="P181" i="2"/>
  <c r="M181" i="2"/>
  <c r="L181" i="2"/>
  <c r="I181" i="2"/>
  <c r="S180" i="2"/>
  <c r="Q180" i="2"/>
  <c r="P180" i="2"/>
  <c r="M180" i="2"/>
  <c r="L180" i="2"/>
  <c r="I180" i="2"/>
  <c r="S179" i="2"/>
  <c r="Q179" i="2"/>
  <c r="P179" i="2"/>
  <c r="M179" i="2"/>
  <c r="L179" i="2"/>
  <c r="I179" i="2"/>
  <c r="S178" i="2"/>
  <c r="Q178" i="2"/>
  <c r="P178" i="2"/>
  <c r="M178" i="2"/>
  <c r="L178" i="2"/>
  <c r="I178" i="2"/>
  <c r="S177" i="2"/>
  <c r="Q177" i="2"/>
  <c r="P177" i="2"/>
  <c r="M177" i="2"/>
  <c r="L177" i="2"/>
  <c r="I177" i="2"/>
  <c r="S176" i="2"/>
  <c r="Q176" i="2"/>
  <c r="P176" i="2"/>
  <c r="M176" i="2"/>
  <c r="L176" i="2"/>
  <c r="I176" i="2"/>
  <c r="S175" i="2"/>
  <c r="Q175" i="2"/>
  <c r="P175" i="2"/>
  <c r="M175" i="2"/>
  <c r="L175" i="2"/>
  <c r="I175" i="2"/>
  <c r="S174" i="2"/>
  <c r="Q174" i="2"/>
  <c r="P174" i="2"/>
  <c r="M174" i="2"/>
  <c r="L174" i="2"/>
  <c r="I174" i="2"/>
  <c r="S173" i="2"/>
  <c r="Q173" i="2"/>
  <c r="P173" i="2"/>
  <c r="M173" i="2"/>
  <c r="L173" i="2"/>
  <c r="I173" i="2"/>
  <c r="S172" i="2"/>
  <c r="Q172" i="2"/>
  <c r="P172" i="2"/>
  <c r="M172" i="2"/>
  <c r="L172" i="2"/>
  <c r="I172" i="2"/>
  <c r="S171" i="2"/>
  <c r="Q171" i="2"/>
  <c r="P171" i="2"/>
  <c r="M171" i="2"/>
  <c r="L171" i="2"/>
  <c r="I171" i="2"/>
  <c r="S170" i="2"/>
  <c r="Q170" i="2"/>
  <c r="P170" i="2"/>
  <c r="M170" i="2"/>
  <c r="L170" i="2"/>
  <c r="I170" i="2"/>
  <c r="S169" i="2"/>
  <c r="Q169" i="2"/>
  <c r="P169" i="2"/>
  <c r="M169" i="2"/>
  <c r="L169" i="2"/>
  <c r="I169" i="2"/>
  <c r="S168" i="2"/>
  <c r="Q168" i="2"/>
  <c r="P168" i="2"/>
  <c r="M168" i="2"/>
  <c r="L168" i="2"/>
  <c r="I168" i="2"/>
  <c r="S167" i="2"/>
  <c r="Q167" i="2"/>
  <c r="P167" i="2"/>
  <c r="M167" i="2"/>
  <c r="L167" i="2"/>
  <c r="I167" i="2"/>
  <c r="S166" i="2"/>
  <c r="Q166" i="2"/>
  <c r="P166" i="2"/>
  <c r="M166" i="2"/>
  <c r="L166" i="2"/>
  <c r="I166" i="2"/>
  <c r="S165" i="2"/>
  <c r="Q165" i="2"/>
  <c r="P165" i="2"/>
  <c r="M165" i="2"/>
  <c r="L165" i="2"/>
  <c r="I165" i="2"/>
  <c r="S164" i="2"/>
  <c r="Q164" i="2"/>
  <c r="P164" i="2"/>
  <c r="M164" i="2"/>
  <c r="L164" i="2"/>
  <c r="I164" i="2"/>
  <c r="S163" i="2"/>
  <c r="Q163" i="2"/>
  <c r="P163" i="2"/>
  <c r="M163" i="2"/>
  <c r="L163" i="2"/>
  <c r="I163" i="2"/>
  <c r="S162" i="2"/>
  <c r="Q162" i="2"/>
  <c r="P162" i="2"/>
  <c r="M162" i="2"/>
  <c r="L162" i="2"/>
  <c r="I162" i="2"/>
  <c r="S161" i="2"/>
  <c r="Q161" i="2"/>
  <c r="P161" i="2"/>
  <c r="M161" i="2"/>
  <c r="L161" i="2"/>
  <c r="I161" i="2"/>
  <c r="S160" i="2"/>
  <c r="Q160" i="2"/>
  <c r="P160" i="2"/>
  <c r="M160" i="2"/>
  <c r="L160" i="2"/>
  <c r="I160" i="2"/>
  <c r="S159" i="2"/>
  <c r="Q159" i="2"/>
  <c r="P159" i="2"/>
  <c r="M159" i="2"/>
  <c r="L159" i="2"/>
  <c r="I159" i="2"/>
  <c r="S158" i="2"/>
  <c r="Q158" i="2"/>
  <c r="P158" i="2"/>
  <c r="M158" i="2"/>
  <c r="L158" i="2"/>
  <c r="I158" i="2"/>
  <c r="S157" i="2"/>
  <c r="Q157" i="2"/>
  <c r="P157" i="2"/>
  <c r="M157" i="2"/>
  <c r="L157" i="2"/>
  <c r="I157" i="2"/>
  <c r="S156" i="2"/>
  <c r="Q156" i="2"/>
  <c r="P156" i="2"/>
  <c r="M156" i="2"/>
  <c r="L156" i="2"/>
  <c r="I156" i="2"/>
  <c r="S155" i="2"/>
  <c r="Q155" i="2"/>
  <c r="P155" i="2"/>
  <c r="M155" i="2"/>
  <c r="L155" i="2"/>
  <c r="I155" i="2"/>
  <c r="S154" i="2"/>
  <c r="Q154" i="2"/>
  <c r="P154" i="2"/>
  <c r="M154" i="2"/>
  <c r="L154" i="2"/>
  <c r="I154" i="2"/>
  <c r="S153" i="2"/>
  <c r="Q153" i="2"/>
  <c r="P153" i="2"/>
  <c r="M153" i="2"/>
  <c r="L153" i="2"/>
  <c r="I153" i="2"/>
  <c r="S152" i="2"/>
  <c r="Q152" i="2"/>
  <c r="P152" i="2"/>
  <c r="M152" i="2"/>
  <c r="L152" i="2"/>
  <c r="I152" i="2"/>
  <c r="S151" i="2"/>
  <c r="Q151" i="2"/>
  <c r="P151" i="2"/>
  <c r="M151" i="2"/>
  <c r="L151" i="2"/>
  <c r="I151" i="2"/>
  <c r="S150" i="2"/>
  <c r="Q150" i="2"/>
  <c r="P150" i="2"/>
  <c r="M150" i="2"/>
  <c r="L150" i="2"/>
  <c r="I150" i="2"/>
  <c r="S149" i="2"/>
  <c r="Q149" i="2"/>
  <c r="P149" i="2"/>
  <c r="M149" i="2"/>
  <c r="L149" i="2"/>
  <c r="I149" i="2"/>
  <c r="S148" i="2"/>
  <c r="Q148" i="2"/>
  <c r="P148" i="2"/>
  <c r="M148" i="2"/>
  <c r="L148" i="2"/>
  <c r="I148" i="2"/>
  <c r="S147" i="2"/>
  <c r="Q147" i="2"/>
  <c r="P147" i="2"/>
  <c r="M147" i="2"/>
  <c r="L147" i="2"/>
  <c r="I147" i="2"/>
  <c r="S146" i="2"/>
  <c r="Q146" i="2"/>
  <c r="P146" i="2"/>
  <c r="M146" i="2"/>
  <c r="L146" i="2"/>
  <c r="I146" i="2"/>
  <c r="S145" i="2"/>
  <c r="Q145" i="2"/>
  <c r="P145" i="2"/>
  <c r="M145" i="2"/>
  <c r="L145" i="2"/>
  <c r="I145" i="2"/>
  <c r="S144" i="2"/>
  <c r="Q144" i="2"/>
  <c r="P144" i="2"/>
  <c r="M144" i="2"/>
  <c r="L144" i="2"/>
  <c r="I144" i="2"/>
  <c r="S143" i="2"/>
  <c r="Q143" i="2"/>
  <c r="P143" i="2"/>
  <c r="M143" i="2"/>
  <c r="L143" i="2"/>
  <c r="I143" i="2"/>
  <c r="S142" i="2"/>
  <c r="Q142" i="2"/>
  <c r="P142" i="2"/>
  <c r="M142" i="2"/>
  <c r="L142" i="2"/>
  <c r="I142" i="2"/>
  <c r="S141" i="2"/>
  <c r="Q141" i="2"/>
  <c r="P141" i="2"/>
  <c r="M141" i="2"/>
  <c r="L141" i="2"/>
  <c r="I141" i="2"/>
  <c r="S140" i="2"/>
  <c r="Q140" i="2"/>
  <c r="P140" i="2"/>
  <c r="M140" i="2"/>
  <c r="L140" i="2"/>
  <c r="I140" i="2"/>
  <c r="S139" i="2"/>
  <c r="Q139" i="2"/>
  <c r="P139" i="2"/>
  <c r="M139" i="2"/>
  <c r="L139" i="2"/>
  <c r="I139" i="2"/>
  <c r="S138" i="2"/>
  <c r="Q138" i="2"/>
  <c r="P138" i="2"/>
  <c r="M138" i="2"/>
  <c r="L138" i="2"/>
  <c r="I138" i="2"/>
  <c r="S137" i="2"/>
  <c r="Q137" i="2"/>
  <c r="P137" i="2"/>
  <c r="M137" i="2"/>
  <c r="L137" i="2"/>
  <c r="I137" i="2"/>
  <c r="S136" i="2"/>
  <c r="Q136" i="2"/>
  <c r="P136" i="2"/>
  <c r="M136" i="2"/>
  <c r="L136" i="2"/>
  <c r="I136" i="2"/>
  <c r="S135" i="2"/>
  <c r="Q135" i="2"/>
  <c r="P135" i="2"/>
  <c r="M135" i="2"/>
  <c r="L135" i="2"/>
  <c r="I135" i="2"/>
  <c r="S134" i="2"/>
  <c r="Q134" i="2"/>
  <c r="P134" i="2"/>
  <c r="M134" i="2"/>
  <c r="L134" i="2"/>
  <c r="I134" i="2"/>
  <c r="S133" i="2"/>
  <c r="Q133" i="2"/>
  <c r="P133" i="2"/>
  <c r="M133" i="2"/>
  <c r="L133" i="2"/>
  <c r="I133" i="2"/>
  <c r="S132" i="2"/>
  <c r="Q132" i="2"/>
  <c r="P132" i="2"/>
  <c r="M132" i="2"/>
  <c r="L132" i="2"/>
  <c r="I132" i="2"/>
  <c r="S131" i="2"/>
  <c r="Q131" i="2"/>
  <c r="P131" i="2"/>
  <c r="M131" i="2"/>
  <c r="L131" i="2"/>
  <c r="I131" i="2"/>
  <c r="S130" i="2"/>
  <c r="Q130" i="2"/>
  <c r="P130" i="2"/>
  <c r="M130" i="2"/>
  <c r="L130" i="2"/>
  <c r="I130" i="2"/>
  <c r="S129" i="2"/>
  <c r="Q129" i="2"/>
  <c r="P129" i="2"/>
  <c r="M129" i="2"/>
  <c r="L129" i="2"/>
  <c r="I129" i="2"/>
  <c r="S128" i="2"/>
  <c r="Q128" i="2"/>
  <c r="P128" i="2"/>
  <c r="M128" i="2"/>
  <c r="L128" i="2"/>
  <c r="I128" i="2"/>
  <c r="S127" i="2"/>
  <c r="Q127" i="2"/>
  <c r="P127" i="2"/>
  <c r="M127" i="2"/>
  <c r="L127" i="2"/>
  <c r="I127" i="2"/>
  <c r="S126" i="2"/>
  <c r="Q126" i="2"/>
  <c r="P126" i="2"/>
  <c r="M126" i="2"/>
  <c r="L126" i="2"/>
  <c r="I126" i="2"/>
  <c r="S125" i="2"/>
  <c r="Q125" i="2"/>
  <c r="P125" i="2"/>
  <c r="M125" i="2"/>
  <c r="L125" i="2"/>
  <c r="I125" i="2"/>
  <c r="S124" i="2"/>
  <c r="Q124" i="2"/>
  <c r="P124" i="2"/>
  <c r="M124" i="2"/>
  <c r="L124" i="2"/>
  <c r="I124" i="2"/>
  <c r="S123" i="2"/>
  <c r="Q123" i="2"/>
  <c r="P123" i="2"/>
  <c r="M123" i="2"/>
  <c r="L123" i="2"/>
  <c r="I123" i="2"/>
  <c r="S122" i="2"/>
  <c r="Q122" i="2"/>
  <c r="P122" i="2"/>
  <c r="M122" i="2"/>
  <c r="L122" i="2"/>
  <c r="I122" i="2"/>
  <c r="S121" i="2"/>
  <c r="Q121" i="2"/>
  <c r="P121" i="2"/>
  <c r="M121" i="2"/>
  <c r="L121" i="2"/>
  <c r="I121" i="2"/>
  <c r="S120" i="2"/>
  <c r="Q120" i="2"/>
  <c r="P120" i="2"/>
  <c r="M120" i="2"/>
  <c r="L120" i="2"/>
  <c r="I120" i="2"/>
  <c r="S119" i="2"/>
  <c r="Q119" i="2"/>
  <c r="P119" i="2"/>
  <c r="M119" i="2"/>
  <c r="L119" i="2"/>
  <c r="I119" i="2"/>
  <c r="S118" i="2"/>
  <c r="Q118" i="2"/>
  <c r="P118" i="2"/>
  <c r="M118" i="2"/>
  <c r="L118" i="2"/>
  <c r="I118" i="2"/>
  <c r="S117" i="2"/>
  <c r="Q117" i="2"/>
  <c r="P117" i="2"/>
  <c r="M117" i="2"/>
  <c r="L117" i="2"/>
  <c r="I117" i="2"/>
  <c r="S116" i="2"/>
  <c r="Q116" i="2"/>
  <c r="P116" i="2"/>
  <c r="M116" i="2"/>
  <c r="L116" i="2"/>
  <c r="I116" i="2"/>
  <c r="S115" i="2"/>
  <c r="Q115" i="2"/>
  <c r="P115" i="2"/>
  <c r="M115" i="2"/>
  <c r="L115" i="2"/>
  <c r="I115" i="2"/>
  <c r="S114" i="2"/>
  <c r="Q114" i="2"/>
  <c r="P114" i="2"/>
  <c r="M114" i="2"/>
  <c r="L114" i="2"/>
  <c r="I114" i="2"/>
  <c r="S113" i="2"/>
  <c r="Q113" i="2"/>
  <c r="P113" i="2"/>
  <c r="M113" i="2"/>
  <c r="L113" i="2"/>
  <c r="I113" i="2"/>
  <c r="S112" i="2"/>
  <c r="Q112" i="2"/>
  <c r="P112" i="2"/>
  <c r="M112" i="2"/>
  <c r="L112" i="2"/>
  <c r="I112" i="2"/>
  <c r="S111" i="2"/>
  <c r="Q111" i="2"/>
  <c r="P111" i="2"/>
  <c r="M111" i="2"/>
  <c r="L111" i="2"/>
  <c r="I111" i="2"/>
  <c r="S110" i="2"/>
  <c r="Q110" i="2"/>
  <c r="P110" i="2"/>
  <c r="M110" i="2"/>
  <c r="L110" i="2"/>
  <c r="I110" i="2"/>
  <c r="S109" i="2"/>
  <c r="Q109" i="2"/>
  <c r="P109" i="2"/>
  <c r="M109" i="2"/>
  <c r="L109" i="2"/>
  <c r="I109" i="2"/>
  <c r="S108" i="2"/>
  <c r="Q108" i="2"/>
  <c r="P108" i="2"/>
  <c r="M108" i="2"/>
  <c r="L108" i="2"/>
  <c r="I108" i="2"/>
  <c r="S107" i="2"/>
  <c r="Q107" i="2"/>
  <c r="P107" i="2"/>
  <c r="M107" i="2"/>
  <c r="L107" i="2"/>
  <c r="I107" i="2"/>
  <c r="S106" i="2"/>
  <c r="Q106" i="2"/>
  <c r="P106" i="2"/>
  <c r="M106" i="2"/>
  <c r="L106" i="2"/>
  <c r="I106" i="2"/>
  <c r="S105" i="2"/>
  <c r="Q105" i="2"/>
  <c r="P105" i="2"/>
  <c r="M105" i="2"/>
  <c r="L105" i="2"/>
  <c r="I105" i="2"/>
  <c r="S104" i="2"/>
  <c r="Q104" i="2"/>
  <c r="P104" i="2"/>
  <c r="M104" i="2"/>
  <c r="L104" i="2"/>
  <c r="I104" i="2"/>
  <c r="S103" i="2"/>
  <c r="Q103" i="2"/>
  <c r="P103" i="2"/>
  <c r="M103" i="2"/>
  <c r="L103" i="2"/>
  <c r="I103" i="2"/>
  <c r="S102" i="2"/>
  <c r="Q102" i="2"/>
  <c r="P102" i="2"/>
  <c r="M102" i="2"/>
  <c r="L102" i="2"/>
  <c r="I102" i="2"/>
  <c r="S101" i="2"/>
  <c r="Q101" i="2"/>
  <c r="P101" i="2"/>
  <c r="M101" i="2"/>
  <c r="L101" i="2"/>
  <c r="I101" i="2"/>
  <c r="S100" i="2"/>
  <c r="Q100" i="2"/>
  <c r="P100" i="2"/>
  <c r="M100" i="2"/>
  <c r="L100" i="2"/>
  <c r="I100" i="2"/>
  <c r="S99" i="2"/>
  <c r="Q99" i="2"/>
  <c r="P99" i="2"/>
  <c r="M99" i="2"/>
  <c r="L99" i="2"/>
  <c r="I99" i="2"/>
  <c r="S98" i="2"/>
  <c r="Q98" i="2"/>
  <c r="P98" i="2"/>
  <c r="M98" i="2"/>
  <c r="L98" i="2"/>
  <c r="I98" i="2"/>
  <c r="S97" i="2"/>
  <c r="Q97" i="2"/>
  <c r="P97" i="2"/>
  <c r="M97" i="2"/>
  <c r="L97" i="2"/>
  <c r="I97" i="2"/>
  <c r="S96" i="2"/>
  <c r="Q96" i="2"/>
  <c r="P96" i="2"/>
  <c r="M96" i="2"/>
  <c r="L96" i="2"/>
  <c r="I96" i="2"/>
  <c r="S95" i="2"/>
  <c r="Q95" i="2"/>
  <c r="P95" i="2"/>
  <c r="M95" i="2"/>
  <c r="L95" i="2"/>
  <c r="I95" i="2"/>
  <c r="S94" i="2"/>
  <c r="Q94" i="2"/>
  <c r="P94" i="2"/>
  <c r="M94" i="2"/>
  <c r="L94" i="2"/>
  <c r="I94" i="2"/>
  <c r="S93" i="2"/>
  <c r="Q93" i="2"/>
  <c r="P93" i="2"/>
  <c r="M93" i="2"/>
  <c r="L93" i="2"/>
  <c r="I93" i="2"/>
  <c r="S92" i="2"/>
  <c r="Q92" i="2"/>
  <c r="P92" i="2"/>
  <c r="M92" i="2"/>
  <c r="L92" i="2"/>
  <c r="I92" i="2"/>
  <c r="S91" i="2"/>
  <c r="Q91" i="2"/>
  <c r="P91" i="2"/>
  <c r="M91" i="2"/>
  <c r="L91" i="2"/>
  <c r="I91" i="2"/>
  <c r="S90" i="2"/>
  <c r="Q90" i="2"/>
  <c r="P90" i="2"/>
  <c r="M90" i="2"/>
  <c r="L90" i="2"/>
  <c r="I90" i="2"/>
  <c r="S89" i="2"/>
  <c r="Q89" i="2"/>
  <c r="P89" i="2"/>
  <c r="M89" i="2"/>
  <c r="L89" i="2"/>
  <c r="I89" i="2"/>
  <c r="S88" i="2"/>
  <c r="Q88" i="2"/>
  <c r="P88" i="2"/>
  <c r="M88" i="2"/>
  <c r="L88" i="2"/>
  <c r="I88" i="2"/>
  <c r="S87" i="2"/>
  <c r="Q87" i="2"/>
  <c r="P87" i="2"/>
  <c r="M87" i="2"/>
  <c r="L87" i="2"/>
  <c r="I87" i="2"/>
  <c r="S86" i="2"/>
  <c r="Q86" i="2"/>
  <c r="P86" i="2"/>
  <c r="M86" i="2"/>
  <c r="L86" i="2"/>
  <c r="I86" i="2"/>
  <c r="S85" i="2"/>
  <c r="Q85" i="2"/>
  <c r="P85" i="2"/>
  <c r="M85" i="2"/>
  <c r="L85" i="2"/>
  <c r="I85" i="2"/>
  <c r="S84" i="2"/>
  <c r="Q84" i="2"/>
  <c r="P84" i="2"/>
  <c r="M84" i="2"/>
  <c r="L84" i="2"/>
  <c r="I84" i="2"/>
  <c r="S83" i="2"/>
  <c r="Q83" i="2"/>
  <c r="P83" i="2"/>
  <c r="M83" i="2"/>
  <c r="L83" i="2"/>
  <c r="I83" i="2"/>
  <c r="S82" i="2"/>
  <c r="Q82" i="2"/>
  <c r="P82" i="2"/>
  <c r="M82" i="2"/>
  <c r="L82" i="2"/>
  <c r="I82" i="2"/>
  <c r="S81" i="2"/>
  <c r="Q81" i="2"/>
  <c r="P81" i="2"/>
  <c r="M81" i="2"/>
  <c r="L81" i="2"/>
  <c r="I81" i="2"/>
  <c r="S80" i="2"/>
  <c r="Q80" i="2"/>
  <c r="P80" i="2"/>
  <c r="M80" i="2"/>
  <c r="L80" i="2"/>
  <c r="I80" i="2"/>
  <c r="S79" i="2"/>
  <c r="Q79" i="2"/>
  <c r="P79" i="2"/>
  <c r="M79" i="2"/>
  <c r="L79" i="2"/>
  <c r="I79" i="2"/>
  <c r="S78" i="2"/>
  <c r="Q78" i="2"/>
  <c r="P78" i="2"/>
  <c r="M78" i="2"/>
  <c r="L78" i="2"/>
  <c r="I78" i="2"/>
  <c r="S77" i="2"/>
  <c r="Q77" i="2"/>
  <c r="P77" i="2"/>
  <c r="M77" i="2"/>
  <c r="L77" i="2"/>
  <c r="I77" i="2"/>
  <c r="S76" i="2"/>
  <c r="Q76" i="2"/>
  <c r="P76" i="2"/>
  <c r="M76" i="2"/>
  <c r="L76" i="2"/>
  <c r="I76" i="2"/>
  <c r="S75" i="2"/>
  <c r="Q75" i="2"/>
  <c r="P75" i="2"/>
  <c r="M75" i="2"/>
  <c r="L75" i="2"/>
  <c r="I75" i="2"/>
  <c r="S74" i="2"/>
  <c r="Q74" i="2"/>
  <c r="P74" i="2"/>
  <c r="M74" i="2"/>
  <c r="L74" i="2"/>
  <c r="I74" i="2"/>
  <c r="S73" i="2"/>
  <c r="Q73" i="2"/>
  <c r="P73" i="2"/>
  <c r="M73" i="2"/>
  <c r="L73" i="2"/>
  <c r="I73" i="2"/>
  <c r="S72" i="2"/>
  <c r="Q72" i="2"/>
  <c r="P72" i="2"/>
  <c r="M72" i="2"/>
  <c r="L72" i="2"/>
  <c r="I72" i="2"/>
  <c r="S71" i="2"/>
  <c r="Q71" i="2"/>
  <c r="P71" i="2"/>
  <c r="M71" i="2"/>
  <c r="L71" i="2"/>
  <c r="I71" i="2"/>
  <c r="S70" i="2"/>
  <c r="Q70" i="2"/>
  <c r="P70" i="2"/>
  <c r="M70" i="2"/>
  <c r="L70" i="2"/>
  <c r="I70" i="2"/>
  <c r="S69" i="2"/>
  <c r="Q69" i="2"/>
  <c r="P69" i="2"/>
  <c r="M69" i="2"/>
  <c r="L69" i="2"/>
  <c r="I69" i="2"/>
  <c r="S68" i="2"/>
  <c r="Q68" i="2"/>
  <c r="P68" i="2"/>
  <c r="M68" i="2"/>
  <c r="L68" i="2"/>
  <c r="I68" i="2"/>
  <c r="S67" i="2"/>
  <c r="Q67" i="2"/>
  <c r="P67" i="2"/>
  <c r="M67" i="2"/>
  <c r="L67" i="2"/>
  <c r="I67" i="2"/>
  <c r="S66" i="2"/>
  <c r="Q66" i="2"/>
  <c r="P66" i="2"/>
  <c r="M66" i="2"/>
  <c r="L66" i="2"/>
  <c r="I66" i="2"/>
  <c r="S65" i="2"/>
  <c r="Q65" i="2"/>
  <c r="P65" i="2"/>
  <c r="M65" i="2"/>
  <c r="L65" i="2"/>
  <c r="I65" i="2"/>
  <c r="S64" i="2"/>
  <c r="Q64" i="2"/>
  <c r="P64" i="2"/>
  <c r="M64" i="2"/>
  <c r="L64" i="2"/>
  <c r="I64" i="2"/>
  <c r="S63" i="2"/>
  <c r="Q63" i="2"/>
  <c r="P63" i="2"/>
  <c r="M63" i="2"/>
  <c r="L63" i="2"/>
  <c r="I63" i="2"/>
  <c r="S62" i="2"/>
  <c r="Q62" i="2"/>
  <c r="P62" i="2"/>
  <c r="M62" i="2"/>
  <c r="L62" i="2"/>
  <c r="I62" i="2"/>
  <c r="S61" i="2"/>
  <c r="Q61" i="2"/>
  <c r="P61" i="2"/>
  <c r="M61" i="2"/>
  <c r="L61" i="2"/>
  <c r="I61" i="2"/>
  <c r="S60" i="2"/>
  <c r="Q60" i="2"/>
  <c r="P60" i="2"/>
  <c r="M60" i="2"/>
  <c r="L60" i="2"/>
  <c r="I60" i="2"/>
  <c r="S59" i="2"/>
  <c r="Q59" i="2"/>
  <c r="P59" i="2"/>
  <c r="M59" i="2"/>
  <c r="L59" i="2"/>
  <c r="I59" i="2"/>
  <c r="S58" i="2"/>
  <c r="Q58" i="2"/>
  <c r="P58" i="2"/>
  <c r="M58" i="2"/>
  <c r="L58" i="2"/>
  <c r="I58" i="2"/>
  <c r="S57" i="2"/>
  <c r="Q57" i="2"/>
  <c r="P57" i="2"/>
  <c r="M57" i="2"/>
  <c r="L57" i="2"/>
  <c r="I57" i="2"/>
  <c r="S56" i="2"/>
  <c r="Q56" i="2"/>
  <c r="P56" i="2"/>
  <c r="M56" i="2"/>
  <c r="L56" i="2"/>
  <c r="I56" i="2"/>
  <c r="S55" i="2"/>
  <c r="Q55" i="2"/>
  <c r="P55" i="2"/>
  <c r="M55" i="2"/>
  <c r="L55" i="2"/>
  <c r="I55" i="2"/>
  <c r="S54" i="2"/>
  <c r="Q54" i="2"/>
  <c r="P54" i="2"/>
  <c r="M54" i="2"/>
  <c r="L54" i="2"/>
  <c r="I54" i="2"/>
  <c r="S53" i="2"/>
  <c r="Q53" i="2"/>
  <c r="P53" i="2"/>
  <c r="M53" i="2"/>
  <c r="L53" i="2"/>
  <c r="I53" i="2"/>
  <c r="S52" i="2"/>
  <c r="Q52" i="2"/>
  <c r="P52" i="2"/>
  <c r="M52" i="2"/>
  <c r="L52" i="2"/>
  <c r="I52" i="2"/>
  <c r="S51" i="2"/>
  <c r="Q51" i="2"/>
  <c r="P51" i="2"/>
  <c r="M51" i="2"/>
  <c r="L51" i="2"/>
  <c r="I51" i="2"/>
  <c r="S50" i="2"/>
  <c r="Q50" i="2"/>
  <c r="P50" i="2"/>
  <c r="M50" i="2"/>
  <c r="L50" i="2"/>
  <c r="I50" i="2"/>
  <c r="S49" i="2"/>
  <c r="Q49" i="2"/>
  <c r="P49" i="2"/>
  <c r="M49" i="2"/>
  <c r="L49" i="2"/>
  <c r="I49" i="2"/>
  <c r="S48" i="2"/>
  <c r="Q48" i="2"/>
  <c r="P48" i="2"/>
  <c r="M48" i="2"/>
  <c r="L48" i="2"/>
  <c r="I48" i="2"/>
  <c r="S47" i="2"/>
  <c r="Q47" i="2"/>
  <c r="P47" i="2"/>
  <c r="M47" i="2"/>
  <c r="L47" i="2"/>
  <c r="I47" i="2"/>
  <c r="S46" i="2"/>
  <c r="Q46" i="2"/>
  <c r="P46" i="2"/>
  <c r="M46" i="2"/>
  <c r="L46" i="2"/>
  <c r="I46" i="2"/>
  <c r="S45" i="2"/>
  <c r="Q45" i="2"/>
  <c r="P45" i="2"/>
  <c r="M45" i="2"/>
  <c r="L45" i="2"/>
  <c r="I45" i="2"/>
  <c r="S44" i="2"/>
  <c r="Q44" i="2"/>
  <c r="P44" i="2"/>
  <c r="M44" i="2"/>
  <c r="L44" i="2"/>
  <c r="I44" i="2"/>
  <c r="S43" i="2"/>
  <c r="Q43" i="2"/>
  <c r="P43" i="2"/>
  <c r="M43" i="2"/>
  <c r="L43" i="2"/>
  <c r="I43" i="2"/>
  <c r="S42" i="2"/>
  <c r="Q42" i="2"/>
  <c r="P42" i="2"/>
  <c r="M42" i="2"/>
  <c r="L42" i="2"/>
  <c r="I42" i="2"/>
  <c r="S41" i="2"/>
  <c r="Q41" i="2"/>
  <c r="P41" i="2"/>
  <c r="M41" i="2"/>
  <c r="L41" i="2"/>
  <c r="I41" i="2"/>
  <c r="S40" i="2"/>
  <c r="Q40" i="2"/>
  <c r="P40" i="2"/>
  <c r="M40" i="2"/>
  <c r="L40" i="2"/>
  <c r="I40" i="2"/>
  <c r="S39" i="2"/>
  <c r="Q39" i="2"/>
  <c r="P39" i="2"/>
  <c r="M39" i="2"/>
  <c r="L39" i="2"/>
  <c r="I39" i="2"/>
  <c r="S38" i="2"/>
  <c r="Q38" i="2"/>
  <c r="P38" i="2"/>
  <c r="M38" i="2"/>
  <c r="L38" i="2"/>
  <c r="I38" i="2"/>
  <c r="S37" i="2"/>
  <c r="Q37" i="2"/>
  <c r="P37" i="2"/>
  <c r="M37" i="2"/>
  <c r="L37" i="2"/>
  <c r="I37" i="2"/>
  <c r="S36" i="2"/>
  <c r="Q36" i="2"/>
  <c r="P36" i="2"/>
  <c r="M36" i="2"/>
  <c r="L36" i="2"/>
  <c r="I36" i="2"/>
  <c r="S35" i="2"/>
  <c r="Q35" i="2"/>
  <c r="P35" i="2"/>
  <c r="M35" i="2"/>
  <c r="L35" i="2"/>
  <c r="I35" i="2"/>
  <c r="S34" i="2"/>
  <c r="Q34" i="2"/>
  <c r="P34" i="2"/>
  <c r="M34" i="2"/>
  <c r="L34" i="2"/>
  <c r="I34" i="2"/>
  <c r="S33" i="2"/>
  <c r="Q33" i="2"/>
  <c r="P33" i="2"/>
  <c r="M33" i="2"/>
  <c r="L33" i="2"/>
  <c r="I33" i="2"/>
  <c r="S32" i="2"/>
  <c r="Q32" i="2"/>
  <c r="P32" i="2"/>
  <c r="M32" i="2"/>
  <c r="L32" i="2"/>
  <c r="I32" i="2"/>
  <c r="S31" i="2"/>
  <c r="Q31" i="2"/>
  <c r="P31" i="2"/>
  <c r="M31" i="2"/>
  <c r="L31" i="2"/>
  <c r="I31" i="2"/>
  <c r="S30" i="2"/>
  <c r="Q30" i="2"/>
  <c r="P30" i="2"/>
  <c r="M30" i="2"/>
  <c r="L30" i="2"/>
  <c r="I30" i="2"/>
  <c r="S29" i="2"/>
  <c r="Q29" i="2"/>
  <c r="P29" i="2"/>
  <c r="M29" i="2"/>
  <c r="L29" i="2"/>
  <c r="I29" i="2"/>
  <c r="S28" i="2"/>
  <c r="Q28" i="2"/>
  <c r="P28" i="2"/>
  <c r="M28" i="2"/>
  <c r="L28" i="2"/>
  <c r="I28" i="2"/>
  <c r="S27" i="2"/>
  <c r="Q27" i="2"/>
  <c r="P27" i="2"/>
  <c r="M27" i="2"/>
  <c r="L27" i="2"/>
  <c r="I27" i="2"/>
  <c r="S26" i="2"/>
  <c r="Q26" i="2"/>
  <c r="P26" i="2"/>
  <c r="M26" i="2"/>
  <c r="L26" i="2"/>
  <c r="I26" i="2"/>
  <c r="S25" i="2"/>
  <c r="Q25" i="2"/>
  <c r="P25" i="2"/>
  <c r="M25" i="2"/>
  <c r="L25" i="2"/>
  <c r="I25" i="2"/>
  <c r="S24" i="2"/>
  <c r="Q24" i="2"/>
  <c r="P24" i="2"/>
  <c r="M24" i="2"/>
  <c r="L24" i="2"/>
  <c r="I24" i="2"/>
  <c r="S23" i="2"/>
  <c r="Q23" i="2"/>
  <c r="P23" i="2"/>
  <c r="M23" i="2"/>
  <c r="L23" i="2"/>
  <c r="I23" i="2"/>
  <c r="S22" i="2"/>
  <c r="Q22" i="2"/>
  <c r="P22" i="2"/>
  <c r="M22" i="2"/>
  <c r="L22" i="2"/>
  <c r="I22" i="2"/>
  <c r="S21" i="2"/>
  <c r="Q21" i="2"/>
  <c r="P21" i="2"/>
  <c r="M21" i="2"/>
  <c r="L21" i="2"/>
  <c r="I21" i="2"/>
  <c r="S20" i="2"/>
  <c r="Q20" i="2"/>
  <c r="P20" i="2"/>
  <c r="M20" i="2"/>
  <c r="L20" i="2"/>
  <c r="I20" i="2"/>
  <c r="S19" i="2"/>
  <c r="Q19" i="2"/>
  <c r="P19" i="2"/>
  <c r="M19" i="2"/>
  <c r="L19" i="2"/>
  <c r="I19" i="2"/>
  <c r="S18" i="2"/>
  <c r="Q18" i="2"/>
  <c r="P18" i="2"/>
  <c r="M18" i="2"/>
  <c r="L18" i="2"/>
  <c r="I18" i="2"/>
  <c r="S17" i="2"/>
  <c r="Q17" i="2"/>
  <c r="P17" i="2"/>
  <c r="M17" i="2"/>
  <c r="L17" i="2"/>
  <c r="I17" i="2"/>
  <c r="S16" i="2"/>
  <c r="Q16" i="2"/>
  <c r="P16" i="2"/>
  <c r="M16" i="2"/>
  <c r="L16" i="2"/>
  <c r="I16" i="2"/>
  <c r="S15" i="2"/>
  <c r="Q15" i="2"/>
  <c r="P15" i="2"/>
  <c r="M15" i="2"/>
  <c r="L15" i="2"/>
  <c r="I15" i="2"/>
  <c r="S14" i="2"/>
  <c r="Q14" i="2"/>
  <c r="P14" i="2"/>
  <c r="M14" i="2"/>
  <c r="L14" i="2"/>
  <c r="I14" i="2"/>
  <c r="S13" i="2"/>
  <c r="Q13" i="2"/>
  <c r="P13" i="2"/>
  <c r="M13" i="2"/>
  <c r="L13" i="2"/>
  <c r="I13" i="2"/>
  <c r="S12" i="2"/>
  <c r="Q12" i="2"/>
  <c r="P12" i="2"/>
  <c r="M12" i="2"/>
  <c r="L12" i="2"/>
  <c r="I12" i="2"/>
  <c r="S11" i="2"/>
  <c r="Q11" i="2"/>
  <c r="P11" i="2"/>
  <c r="M11" i="2"/>
  <c r="L11" i="2"/>
  <c r="I11" i="2"/>
  <c r="S10" i="2"/>
  <c r="Q10" i="2"/>
  <c r="P10" i="2"/>
  <c r="M10" i="2"/>
  <c r="L10" i="2"/>
  <c r="I10" i="2"/>
  <c r="S9" i="2"/>
  <c r="Q9" i="2"/>
  <c r="P9" i="2"/>
  <c r="M9" i="2"/>
  <c r="L9" i="2"/>
  <c r="I9" i="2"/>
  <c r="S8" i="2"/>
  <c r="Q8" i="2"/>
  <c r="P8" i="2"/>
  <c r="M8" i="2"/>
  <c r="L8" i="2"/>
  <c r="I8" i="2"/>
  <c r="S7" i="2"/>
  <c r="Q7" i="2"/>
  <c r="P7" i="2"/>
  <c r="M7" i="2"/>
  <c r="L7" i="2"/>
  <c r="I7" i="2"/>
  <c r="S6" i="2"/>
  <c r="Q6" i="2"/>
  <c r="P6" i="2"/>
  <c r="M6" i="2"/>
  <c r="L6" i="2"/>
  <c r="I6" i="2"/>
  <c r="S5" i="2"/>
  <c r="Q5" i="2"/>
  <c r="P5" i="2"/>
  <c r="M5" i="2"/>
  <c r="L5" i="2"/>
  <c r="I5" i="2"/>
  <c r="S4" i="2"/>
  <c r="Q4" i="2"/>
  <c r="P4" i="2"/>
  <c r="M4" i="2"/>
  <c r="L4" i="2"/>
  <c r="I4" i="2"/>
  <c r="S3" i="2"/>
  <c r="Q3" i="2"/>
  <c r="P3" i="2"/>
  <c r="M3" i="2"/>
  <c r="L3" i="2"/>
  <c r="I3" i="2"/>
  <c r="S2" i="2"/>
  <c r="Q2" i="2"/>
  <c r="P2" i="2"/>
  <c r="M2" i="2"/>
  <c r="L2" i="2"/>
  <c r="I2" i="2"/>
  <c r="I2" i="1"/>
  <c r="S309" i="1"/>
  <c r="Q309" i="1"/>
  <c r="P309" i="1"/>
  <c r="M309" i="1"/>
  <c r="L309" i="1"/>
  <c r="I309" i="1"/>
  <c r="S308" i="1"/>
  <c r="Q308" i="1"/>
  <c r="P308" i="1"/>
  <c r="M308" i="1"/>
  <c r="L308" i="1"/>
  <c r="I308" i="1"/>
  <c r="S307" i="1"/>
  <c r="Q307" i="1"/>
  <c r="P307" i="1"/>
  <c r="M307" i="1"/>
  <c r="L307" i="1"/>
  <c r="I307" i="1"/>
  <c r="S306" i="1"/>
  <c r="Q306" i="1"/>
  <c r="P306" i="1"/>
  <c r="M306" i="1"/>
  <c r="L306" i="1"/>
  <c r="I306" i="1"/>
  <c r="S305" i="1"/>
  <c r="Q305" i="1"/>
  <c r="P305" i="1"/>
  <c r="M305" i="1"/>
  <c r="L305" i="1"/>
  <c r="I305" i="1"/>
  <c r="S304" i="1"/>
  <c r="Q304" i="1"/>
  <c r="P304" i="1"/>
  <c r="M304" i="1"/>
  <c r="L304" i="1"/>
  <c r="I304" i="1"/>
  <c r="S303" i="1"/>
  <c r="Q303" i="1"/>
  <c r="P303" i="1"/>
  <c r="M303" i="1"/>
  <c r="L303" i="1"/>
  <c r="I303" i="1"/>
  <c r="S302" i="1"/>
  <c r="Q302" i="1"/>
  <c r="P302" i="1"/>
  <c r="M302" i="1"/>
  <c r="L302" i="1"/>
  <c r="I302" i="1"/>
  <c r="S301" i="1"/>
  <c r="Q301" i="1"/>
  <c r="P301" i="1"/>
  <c r="M301" i="1"/>
  <c r="L301" i="1"/>
  <c r="I301" i="1"/>
  <c r="S300" i="1"/>
  <c r="Q300" i="1"/>
  <c r="P300" i="1"/>
  <c r="M300" i="1"/>
  <c r="L300" i="1"/>
  <c r="I300" i="1"/>
  <c r="S299" i="1"/>
  <c r="Q299" i="1"/>
  <c r="P299" i="1"/>
  <c r="M299" i="1"/>
  <c r="L299" i="1"/>
  <c r="I299" i="1"/>
  <c r="S298" i="1"/>
  <c r="Q298" i="1"/>
  <c r="P298" i="1"/>
  <c r="M298" i="1"/>
  <c r="L298" i="1"/>
  <c r="I298" i="1"/>
  <c r="S297" i="1"/>
  <c r="Q297" i="1"/>
  <c r="P297" i="1"/>
  <c r="M297" i="1"/>
  <c r="L297" i="1"/>
  <c r="I297" i="1"/>
  <c r="S296" i="1"/>
  <c r="Q296" i="1"/>
  <c r="P296" i="1"/>
  <c r="M296" i="1"/>
  <c r="L296" i="1"/>
  <c r="I296" i="1"/>
  <c r="S295" i="1"/>
  <c r="Q295" i="1"/>
  <c r="P295" i="1"/>
  <c r="M295" i="1"/>
  <c r="L295" i="1"/>
  <c r="I295" i="1"/>
  <c r="S294" i="1"/>
  <c r="Q294" i="1"/>
  <c r="P294" i="1"/>
  <c r="M294" i="1"/>
  <c r="L294" i="1"/>
  <c r="I294" i="1"/>
  <c r="S293" i="1"/>
  <c r="Q293" i="1"/>
  <c r="P293" i="1"/>
  <c r="M293" i="1"/>
  <c r="L293" i="1"/>
  <c r="I293" i="1"/>
  <c r="S292" i="1"/>
  <c r="Q292" i="1"/>
  <c r="P292" i="1"/>
  <c r="M292" i="1"/>
  <c r="L292" i="1"/>
  <c r="I292" i="1"/>
  <c r="S291" i="1"/>
  <c r="Q291" i="1"/>
  <c r="P291" i="1"/>
  <c r="M291" i="1"/>
  <c r="L291" i="1"/>
  <c r="I291" i="1"/>
  <c r="S290" i="1"/>
  <c r="Q290" i="1"/>
  <c r="P290" i="1"/>
  <c r="M290" i="1"/>
  <c r="L290" i="1"/>
  <c r="I290" i="1"/>
  <c r="S289" i="1"/>
  <c r="Q289" i="1"/>
  <c r="P289" i="1"/>
  <c r="M289" i="1"/>
  <c r="L289" i="1"/>
  <c r="I289" i="1"/>
  <c r="S288" i="1"/>
  <c r="Q288" i="1"/>
  <c r="P288" i="1"/>
  <c r="M288" i="1"/>
  <c r="L288" i="1"/>
  <c r="I288" i="1"/>
  <c r="S287" i="1"/>
  <c r="Q287" i="1"/>
  <c r="P287" i="1"/>
  <c r="M287" i="1"/>
  <c r="L287" i="1"/>
  <c r="I287" i="1"/>
  <c r="S286" i="1"/>
  <c r="Q286" i="1"/>
  <c r="P286" i="1"/>
  <c r="M286" i="1"/>
  <c r="L286" i="1"/>
  <c r="I286" i="1"/>
  <c r="S285" i="1"/>
  <c r="Q285" i="1"/>
  <c r="P285" i="1"/>
  <c r="M285" i="1"/>
  <c r="L285" i="1"/>
  <c r="I285" i="1"/>
  <c r="S284" i="1"/>
  <c r="Q284" i="1"/>
  <c r="P284" i="1"/>
  <c r="M284" i="1"/>
  <c r="L284" i="1"/>
  <c r="I284" i="1"/>
  <c r="S283" i="1"/>
  <c r="Q283" i="1"/>
  <c r="P283" i="1"/>
  <c r="M283" i="1"/>
  <c r="L283" i="1"/>
  <c r="I283" i="1"/>
  <c r="S282" i="1"/>
  <c r="Q282" i="1"/>
  <c r="P282" i="1"/>
  <c r="M282" i="1"/>
  <c r="L282" i="1"/>
  <c r="I282" i="1"/>
  <c r="S281" i="1"/>
  <c r="Q281" i="1"/>
  <c r="P281" i="1"/>
  <c r="M281" i="1"/>
  <c r="L281" i="1"/>
  <c r="I281" i="1"/>
  <c r="S280" i="1"/>
  <c r="Q280" i="1"/>
  <c r="P280" i="1"/>
  <c r="M280" i="1"/>
  <c r="L280" i="1"/>
  <c r="I280" i="1"/>
  <c r="S279" i="1"/>
  <c r="Q279" i="1"/>
  <c r="P279" i="1"/>
  <c r="M279" i="1"/>
  <c r="L279" i="1"/>
  <c r="I279" i="1"/>
  <c r="S278" i="1"/>
  <c r="Q278" i="1"/>
  <c r="P278" i="1"/>
  <c r="M278" i="1"/>
  <c r="L278" i="1"/>
  <c r="I278" i="1"/>
  <c r="S277" i="1"/>
  <c r="Q277" i="1"/>
  <c r="P277" i="1"/>
  <c r="M277" i="1"/>
  <c r="L277" i="1"/>
  <c r="I277" i="1"/>
  <c r="S276" i="1"/>
  <c r="Q276" i="1"/>
  <c r="P276" i="1"/>
  <c r="M276" i="1"/>
  <c r="L276" i="1"/>
  <c r="I276" i="1"/>
  <c r="S275" i="1"/>
  <c r="Q275" i="1"/>
  <c r="P275" i="1"/>
  <c r="M275" i="1"/>
  <c r="L275" i="1"/>
  <c r="I275" i="1"/>
  <c r="S274" i="1"/>
  <c r="Q274" i="1"/>
  <c r="P274" i="1"/>
  <c r="M274" i="1"/>
  <c r="L274" i="1"/>
  <c r="I274" i="1"/>
  <c r="S273" i="1"/>
  <c r="Q273" i="1"/>
  <c r="P273" i="1"/>
  <c r="M273" i="1"/>
  <c r="L273" i="1"/>
  <c r="I273" i="1"/>
  <c r="S272" i="1"/>
  <c r="Q272" i="1"/>
  <c r="P272" i="1"/>
  <c r="M272" i="1"/>
  <c r="L272" i="1"/>
  <c r="I272" i="1"/>
  <c r="S271" i="1"/>
  <c r="Q271" i="1"/>
  <c r="P271" i="1"/>
  <c r="M271" i="1"/>
  <c r="L271" i="1"/>
  <c r="I271" i="1"/>
  <c r="S270" i="1"/>
  <c r="Q270" i="1"/>
  <c r="P270" i="1"/>
  <c r="M270" i="1"/>
  <c r="L270" i="1"/>
  <c r="I270" i="1"/>
  <c r="S269" i="1"/>
  <c r="Q269" i="1"/>
  <c r="P269" i="1"/>
  <c r="M269" i="1"/>
  <c r="L269" i="1"/>
  <c r="I269" i="1"/>
  <c r="S268" i="1"/>
  <c r="Q268" i="1"/>
  <c r="P268" i="1"/>
  <c r="M268" i="1"/>
  <c r="L268" i="1"/>
  <c r="I268" i="1"/>
  <c r="S267" i="1"/>
  <c r="Q267" i="1"/>
  <c r="P267" i="1"/>
  <c r="M267" i="1"/>
  <c r="L267" i="1"/>
  <c r="I267" i="1"/>
  <c r="S266" i="1"/>
  <c r="Q266" i="1"/>
  <c r="P266" i="1"/>
  <c r="M266" i="1"/>
  <c r="L266" i="1"/>
  <c r="I266" i="1"/>
  <c r="S265" i="1"/>
  <c r="Q265" i="1"/>
  <c r="P265" i="1"/>
  <c r="M265" i="1"/>
  <c r="L265" i="1"/>
  <c r="I265" i="1"/>
  <c r="S264" i="1"/>
  <c r="Q264" i="1"/>
  <c r="P264" i="1"/>
  <c r="M264" i="1"/>
  <c r="L264" i="1"/>
  <c r="I264" i="1"/>
  <c r="S263" i="1"/>
  <c r="Q263" i="1"/>
  <c r="P263" i="1"/>
  <c r="M263" i="1"/>
  <c r="L263" i="1"/>
  <c r="I263" i="1"/>
  <c r="S262" i="1"/>
  <c r="Q262" i="1"/>
  <c r="P262" i="1"/>
  <c r="M262" i="1"/>
  <c r="L262" i="1"/>
  <c r="I262" i="1"/>
  <c r="S261" i="1"/>
  <c r="Q261" i="1"/>
  <c r="P261" i="1"/>
  <c r="M261" i="1"/>
  <c r="L261" i="1"/>
  <c r="I261" i="1"/>
  <c r="S260" i="1"/>
  <c r="Q260" i="1"/>
  <c r="P260" i="1"/>
  <c r="M260" i="1"/>
  <c r="L260" i="1"/>
  <c r="I260" i="1"/>
  <c r="S259" i="1"/>
  <c r="Q259" i="1"/>
  <c r="P259" i="1"/>
  <c r="M259" i="1"/>
  <c r="L259" i="1"/>
  <c r="I259" i="1"/>
  <c r="S258" i="1"/>
  <c r="Q258" i="1"/>
  <c r="P258" i="1"/>
  <c r="M258" i="1"/>
  <c r="L258" i="1"/>
  <c r="I258" i="1"/>
  <c r="S257" i="1"/>
  <c r="Q257" i="1"/>
  <c r="P257" i="1"/>
  <c r="M257" i="1"/>
  <c r="L257" i="1"/>
  <c r="I257" i="1"/>
  <c r="S256" i="1"/>
  <c r="Q256" i="1"/>
  <c r="P256" i="1"/>
  <c r="M256" i="1"/>
  <c r="L256" i="1"/>
  <c r="I256" i="1"/>
  <c r="S255" i="1"/>
  <c r="Q255" i="1"/>
  <c r="P255" i="1"/>
  <c r="M255" i="1"/>
  <c r="L255" i="1"/>
  <c r="I255" i="1"/>
  <c r="S254" i="1"/>
  <c r="Q254" i="1"/>
  <c r="P254" i="1"/>
  <c r="M254" i="1"/>
  <c r="L254" i="1"/>
  <c r="I254" i="1"/>
  <c r="S253" i="1"/>
  <c r="Q253" i="1"/>
  <c r="P253" i="1"/>
  <c r="M253" i="1"/>
  <c r="L253" i="1"/>
  <c r="I253" i="1"/>
  <c r="S252" i="1"/>
  <c r="Q252" i="1"/>
  <c r="P252" i="1"/>
  <c r="M252" i="1"/>
  <c r="L252" i="1"/>
  <c r="I252" i="1"/>
  <c r="S251" i="1"/>
  <c r="Q251" i="1"/>
  <c r="P251" i="1"/>
  <c r="M251" i="1"/>
  <c r="L251" i="1"/>
  <c r="I251" i="1"/>
  <c r="S250" i="1"/>
  <c r="Q250" i="1"/>
  <c r="P250" i="1"/>
  <c r="M250" i="1"/>
  <c r="L250" i="1"/>
  <c r="I250" i="1"/>
  <c r="S249" i="1"/>
  <c r="Q249" i="1"/>
  <c r="P249" i="1"/>
  <c r="M249" i="1"/>
  <c r="L249" i="1"/>
  <c r="I249" i="1"/>
  <c r="S248" i="1"/>
  <c r="Q248" i="1"/>
  <c r="P248" i="1"/>
  <c r="M248" i="1"/>
  <c r="L248" i="1"/>
  <c r="I248" i="1"/>
  <c r="S247" i="1"/>
  <c r="Q247" i="1"/>
  <c r="P247" i="1"/>
  <c r="M247" i="1"/>
  <c r="L247" i="1"/>
  <c r="I247" i="1"/>
  <c r="S246" i="1"/>
  <c r="Q246" i="1"/>
  <c r="P246" i="1"/>
  <c r="M246" i="1"/>
  <c r="L246" i="1"/>
  <c r="I246" i="1"/>
  <c r="S245" i="1"/>
  <c r="Q245" i="1"/>
  <c r="P245" i="1"/>
  <c r="M245" i="1"/>
  <c r="L245" i="1"/>
  <c r="I245" i="1"/>
  <c r="S244" i="1"/>
  <c r="Q244" i="1"/>
  <c r="P244" i="1"/>
  <c r="M244" i="1"/>
  <c r="L244" i="1"/>
  <c r="I244" i="1"/>
  <c r="S243" i="1"/>
  <c r="Q243" i="1"/>
  <c r="P243" i="1"/>
  <c r="M243" i="1"/>
  <c r="L243" i="1"/>
  <c r="I243" i="1"/>
  <c r="S242" i="1"/>
  <c r="Q242" i="1"/>
  <c r="P242" i="1"/>
  <c r="M242" i="1"/>
  <c r="L242" i="1"/>
  <c r="I242" i="1"/>
  <c r="S241" i="1"/>
  <c r="Q241" i="1"/>
  <c r="P241" i="1"/>
  <c r="M241" i="1"/>
  <c r="L241" i="1"/>
  <c r="I241" i="1"/>
  <c r="S240" i="1"/>
  <c r="Q240" i="1"/>
  <c r="P240" i="1"/>
  <c r="M240" i="1"/>
  <c r="L240" i="1"/>
  <c r="I240" i="1"/>
  <c r="S239" i="1"/>
  <c r="Q239" i="1"/>
  <c r="P239" i="1"/>
  <c r="M239" i="1"/>
  <c r="L239" i="1"/>
  <c r="I239" i="1"/>
  <c r="S238" i="1"/>
  <c r="Q238" i="1"/>
  <c r="P238" i="1"/>
  <c r="M238" i="1"/>
  <c r="L238" i="1"/>
  <c r="I238" i="1"/>
  <c r="S237" i="1"/>
  <c r="Q237" i="1"/>
  <c r="P237" i="1"/>
  <c r="M237" i="1"/>
  <c r="L237" i="1"/>
  <c r="I237" i="1"/>
  <c r="S236" i="1"/>
  <c r="Q236" i="1"/>
  <c r="P236" i="1"/>
  <c r="M236" i="1"/>
  <c r="L236" i="1"/>
  <c r="I236" i="1"/>
  <c r="S235" i="1"/>
  <c r="Q235" i="1"/>
  <c r="P235" i="1"/>
  <c r="M235" i="1"/>
  <c r="L235" i="1"/>
  <c r="I235" i="1"/>
  <c r="S234" i="1"/>
  <c r="Q234" i="1"/>
  <c r="P234" i="1"/>
  <c r="M234" i="1"/>
  <c r="L234" i="1"/>
  <c r="I234" i="1"/>
  <c r="S233" i="1"/>
  <c r="Q233" i="1"/>
  <c r="P233" i="1"/>
  <c r="M233" i="1"/>
  <c r="L233" i="1"/>
  <c r="I233" i="1"/>
  <c r="S232" i="1"/>
  <c r="Q232" i="1"/>
  <c r="P232" i="1"/>
  <c r="M232" i="1"/>
  <c r="L232" i="1"/>
  <c r="I232" i="1"/>
  <c r="S231" i="1"/>
  <c r="Q231" i="1"/>
  <c r="P231" i="1"/>
  <c r="M231" i="1"/>
  <c r="L231" i="1"/>
  <c r="I231" i="1"/>
  <c r="S230" i="1"/>
  <c r="Q230" i="1"/>
  <c r="P230" i="1"/>
  <c r="M230" i="1"/>
  <c r="L230" i="1"/>
  <c r="I230" i="1"/>
  <c r="S229" i="1"/>
  <c r="Q229" i="1"/>
  <c r="P229" i="1"/>
  <c r="M229" i="1"/>
  <c r="L229" i="1"/>
  <c r="I229" i="1"/>
  <c r="S228" i="1"/>
  <c r="Q228" i="1"/>
  <c r="P228" i="1"/>
  <c r="M228" i="1"/>
  <c r="L228" i="1"/>
  <c r="I228" i="1"/>
  <c r="S227" i="1"/>
  <c r="Q227" i="1"/>
  <c r="P227" i="1"/>
  <c r="M227" i="1"/>
  <c r="L227" i="1"/>
  <c r="I227" i="1"/>
  <c r="S226" i="1"/>
  <c r="Q226" i="1"/>
  <c r="P226" i="1"/>
  <c r="M226" i="1"/>
  <c r="L226" i="1"/>
  <c r="I226" i="1"/>
  <c r="S225" i="1"/>
  <c r="Q225" i="1"/>
  <c r="P225" i="1"/>
  <c r="M225" i="1"/>
  <c r="L225" i="1"/>
  <c r="I225" i="1"/>
  <c r="S224" i="1"/>
  <c r="Q224" i="1"/>
  <c r="P224" i="1"/>
  <c r="M224" i="1"/>
  <c r="L224" i="1"/>
  <c r="I224" i="1"/>
  <c r="S223" i="1"/>
  <c r="Q223" i="1"/>
  <c r="P223" i="1"/>
  <c r="M223" i="1"/>
  <c r="L223" i="1"/>
  <c r="I223" i="1"/>
  <c r="S222" i="1"/>
  <c r="Q222" i="1"/>
  <c r="P222" i="1"/>
  <c r="M222" i="1"/>
  <c r="L222" i="1"/>
  <c r="I222" i="1"/>
  <c r="S221" i="1"/>
  <c r="Q221" i="1"/>
  <c r="P221" i="1"/>
  <c r="M221" i="1"/>
  <c r="L221" i="1"/>
  <c r="I221" i="1"/>
  <c r="S220" i="1"/>
  <c r="Q220" i="1"/>
  <c r="P220" i="1"/>
  <c r="M220" i="1"/>
  <c r="L220" i="1"/>
  <c r="I220" i="1"/>
  <c r="S219" i="1"/>
  <c r="Q219" i="1"/>
  <c r="P219" i="1"/>
  <c r="M219" i="1"/>
  <c r="L219" i="1"/>
  <c r="I219" i="1"/>
  <c r="S218" i="1"/>
  <c r="Q218" i="1"/>
  <c r="P218" i="1"/>
  <c r="M218" i="1"/>
  <c r="L218" i="1"/>
  <c r="I218" i="1"/>
  <c r="S217" i="1"/>
  <c r="Q217" i="1"/>
  <c r="P217" i="1"/>
  <c r="M217" i="1"/>
  <c r="L217" i="1"/>
  <c r="I217" i="1"/>
  <c r="S216" i="1"/>
  <c r="Q216" i="1"/>
  <c r="P216" i="1"/>
  <c r="M216" i="1"/>
  <c r="L216" i="1"/>
  <c r="I216" i="1"/>
  <c r="S215" i="1"/>
  <c r="Q215" i="1"/>
  <c r="P215" i="1"/>
  <c r="M215" i="1"/>
  <c r="L215" i="1"/>
  <c r="I215" i="1"/>
  <c r="S214" i="1"/>
  <c r="Q214" i="1"/>
  <c r="P214" i="1"/>
  <c r="M214" i="1"/>
  <c r="L214" i="1"/>
  <c r="I214" i="1"/>
  <c r="S213" i="1"/>
  <c r="Q213" i="1"/>
  <c r="P213" i="1"/>
  <c r="M213" i="1"/>
  <c r="L213" i="1"/>
  <c r="I213" i="1"/>
  <c r="S212" i="1"/>
  <c r="Q212" i="1"/>
  <c r="P212" i="1"/>
  <c r="M212" i="1"/>
  <c r="L212" i="1"/>
  <c r="I212" i="1"/>
  <c r="S211" i="1"/>
  <c r="Q211" i="1"/>
  <c r="P211" i="1"/>
  <c r="M211" i="1"/>
  <c r="L211" i="1"/>
  <c r="I211" i="1"/>
  <c r="S210" i="1"/>
  <c r="Q210" i="1"/>
  <c r="P210" i="1"/>
  <c r="M210" i="1"/>
  <c r="L210" i="1"/>
  <c r="I210" i="1"/>
  <c r="S209" i="1"/>
  <c r="Q209" i="1"/>
  <c r="P209" i="1"/>
  <c r="M209" i="1"/>
  <c r="L209" i="1"/>
  <c r="I209" i="1"/>
  <c r="S208" i="1"/>
  <c r="Q208" i="1"/>
  <c r="P208" i="1"/>
  <c r="M208" i="1"/>
  <c r="L208" i="1"/>
  <c r="I208" i="1"/>
  <c r="S207" i="1"/>
  <c r="Q207" i="1"/>
  <c r="P207" i="1"/>
  <c r="M207" i="1"/>
  <c r="L207" i="1"/>
  <c r="I207" i="1"/>
  <c r="S206" i="1"/>
  <c r="Q206" i="1"/>
  <c r="P206" i="1"/>
  <c r="M206" i="1"/>
  <c r="L206" i="1"/>
  <c r="I206" i="1"/>
  <c r="S205" i="1"/>
  <c r="Q205" i="1"/>
  <c r="P205" i="1"/>
  <c r="M205" i="1"/>
  <c r="L205" i="1"/>
  <c r="I205" i="1"/>
  <c r="S204" i="1"/>
  <c r="Q204" i="1"/>
  <c r="P204" i="1"/>
  <c r="M204" i="1"/>
  <c r="L204" i="1"/>
  <c r="I204" i="1"/>
  <c r="S203" i="1"/>
  <c r="Q203" i="1"/>
  <c r="P203" i="1"/>
  <c r="M203" i="1"/>
  <c r="L203" i="1"/>
  <c r="I203" i="1"/>
  <c r="S202" i="1"/>
  <c r="Q202" i="1"/>
  <c r="P202" i="1"/>
  <c r="M202" i="1"/>
  <c r="L202" i="1"/>
  <c r="I202" i="1"/>
  <c r="S201" i="1"/>
  <c r="Q201" i="1"/>
  <c r="P201" i="1"/>
  <c r="M201" i="1"/>
  <c r="L201" i="1"/>
  <c r="I201" i="1"/>
  <c r="S200" i="1"/>
  <c r="Q200" i="1"/>
  <c r="P200" i="1"/>
  <c r="M200" i="1"/>
  <c r="L200" i="1"/>
  <c r="I200" i="1"/>
  <c r="S199" i="1"/>
  <c r="Q199" i="1"/>
  <c r="P199" i="1"/>
  <c r="M199" i="1"/>
  <c r="L199" i="1"/>
  <c r="I199" i="1"/>
  <c r="S198" i="1"/>
  <c r="Q198" i="1"/>
  <c r="P198" i="1"/>
  <c r="M198" i="1"/>
  <c r="L198" i="1"/>
  <c r="I198" i="1"/>
  <c r="S197" i="1"/>
  <c r="Q197" i="1"/>
  <c r="P197" i="1"/>
  <c r="M197" i="1"/>
  <c r="L197" i="1"/>
  <c r="I197" i="1"/>
  <c r="S196" i="1"/>
  <c r="Q196" i="1"/>
  <c r="P196" i="1"/>
  <c r="M196" i="1"/>
  <c r="L196" i="1"/>
  <c r="I196" i="1"/>
  <c r="S195" i="1"/>
  <c r="Q195" i="1"/>
  <c r="P195" i="1"/>
  <c r="M195" i="1"/>
  <c r="L195" i="1"/>
  <c r="I195" i="1"/>
  <c r="S194" i="1"/>
  <c r="Q194" i="1"/>
  <c r="P194" i="1"/>
  <c r="M194" i="1"/>
  <c r="L194" i="1"/>
  <c r="I194" i="1"/>
  <c r="S193" i="1"/>
  <c r="Q193" i="1"/>
  <c r="P193" i="1"/>
  <c r="M193" i="1"/>
  <c r="L193" i="1"/>
  <c r="I193" i="1"/>
  <c r="S192" i="1"/>
  <c r="Q192" i="1"/>
  <c r="P192" i="1"/>
  <c r="M192" i="1"/>
  <c r="L192" i="1"/>
  <c r="I192" i="1"/>
  <c r="S191" i="1"/>
  <c r="Q191" i="1"/>
  <c r="P191" i="1"/>
  <c r="M191" i="1"/>
  <c r="L191" i="1"/>
  <c r="I191" i="1"/>
  <c r="S190" i="1"/>
  <c r="Q190" i="1"/>
  <c r="P190" i="1"/>
  <c r="M190" i="1"/>
  <c r="L190" i="1"/>
  <c r="I190" i="1"/>
  <c r="S189" i="1"/>
  <c r="Q189" i="1"/>
  <c r="P189" i="1"/>
  <c r="M189" i="1"/>
  <c r="L189" i="1"/>
  <c r="I189" i="1"/>
  <c r="S188" i="1"/>
  <c r="Q188" i="1"/>
  <c r="P188" i="1"/>
  <c r="M188" i="1"/>
  <c r="L188" i="1"/>
  <c r="I188" i="1"/>
  <c r="S187" i="1"/>
  <c r="Q187" i="1"/>
  <c r="P187" i="1"/>
  <c r="M187" i="1"/>
  <c r="L187" i="1"/>
  <c r="I187" i="1"/>
  <c r="S186" i="1"/>
  <c r="Q186" i="1"/>
  <c r="P186" i="1"/>
  <c r="M186" i="1"/>
  <c r="L186" i="1"/>
  <c r="I186" i="1"/>
  <c r="S185" i="1"/>
  <c r="Q185" i="1"/>
  <c r="P185" i="1"/>
  <c r="M185" i="1"/>
  <c r="L185" i="1"/>
  <c r="I185" i="1"/>
  <c r="S184" i="1"/>
  <c r="Q184" i="1"/>
  <c r="P184" i="1"/>
  <c r="M184" i="1"/>
  <c r="L184" i="1"/>
  <c r="I184" i="1"/>
  <c r="S183" i="1"/>
  <c r="Q183" i="1"/>
  <c r="P183" i="1"/>
  <c r="M183" i="1"/>
  <c r="L183" i="1"/>
  <c r="I183" i="1"/>
  <c r="S182" i="1"/>
  <c r="Q182" i="1"/>
  <c r="P182" i="1"/>
  <c r="M182" i="1"/>
  <c r="L182" i="1"/>
  <c r="I182" i="1"/>
  <c r="S181" i="1"/>
  <c r="Q181" i="1"/>
  <c r="P181" i="1"/>
  <c r="M181" i="1"/>
  <c r="L181" i="1"/>
  <c r="I181" i="1"/>
  <c r="S180" i="1"/>
  <c r="Q180" i="1"/>
  <c r="P180" i="1"/>
  <c r="M180" i="1"/>
  <c r="L180" i="1"/>
  <c r="I180" i="1"/>
  <c r="S179" i="1"/>
  <c r="Q179" i="1"/>
  <c r="P179" i="1"/>
  <c r="M179" i="1"/>
  <c r="L179" i="1"/>
  <c r="I179" i="1"/>
  <c r="S178" i="1"/>
  <c r="Q178" i="1"/>
  <c r="P178" i="1"/>
  <c r="M178" i="1"/>
  <c r="L178" i="1"/>
  <c r="I178" i="1"/>
  <c r="S177" i="1"/>
  <c r="Q177" i="1"/>
  <c r="P177" i="1"/>
  <c r="M177" i="1"/>
  <c r="L177" i="1"/>
  <c r="I177" i="1"/>
  <c r="S176" i="1"/>
  <c r="Q176" i="1"/>
  <c r="P176" i="1"/>
  <c r="M176" i="1"/>
  <c r="L176" i="1"/>
  <c r="I176" i="1"/>
  <c r="S175" i="1"/>
  <c r="Q175" i="1"/>
  <c r="P175" i="1"/>
  <c r="M175" i="1"/>
  <c r="L175" i="1"/>
  <c r="I175" i="1"/>
  <c r="S174" i="1"/>
  <c r="Q174" i="1"/>
  <c r="P174" i="1"/>
  <c r="M174" i="1"/>
  <c r="L174" i="1"/>
  <c r="I174" i="1"/>
  <c r="S173" i="1"/>
  <c r="Q173" i="1"/>
  <c r="P173" i="1"/>
  <c r="M173" i="1"/>
  <c r="L173" i="1"/>
  <c r="I173" i="1"/>
  <c r="S172" i="1"/>
  <c r="Q172" i="1"/>
  <c r="P172" i="1"/>
  <c r="M172" i="1"/>
  <c r="L172" i="1"/>
  <c r="I172" i="1"/>
  <c r="S171" i="1"/>
  <c r="Q171" i="1"/>
  <c r="P171" i="1"/>
  <c r="M171" i="1"/>
  <c r="L171" i="1"/>
  <c r="I171" i="1"/>
  <c r="S170" i="1"/>
  <c r="Q170" i="1"/>
  <c r="P170" i="1"/>
  <c r="M170" i="1"/>
  <c r="L170" i="1"/>
  <c r="I170" i="1"/>
  <c r="S169" i="1"/>
  <c r="Q169" i="1"/>
  <c r="P169" i="1"/>
  <c r="M169" i="1"/>
  <c r="L169" i="1"/>
  <c r="I169" i="1"/>
  <c r="S168" i="1"/>
  <c r="Q168" i="1"/>
  <c r="P168" i="1"/>
  <c r="M168" i="1"/>
  <c r="L168" i="1"/>
  <c r="I168" i="1"/>
  <c r="S167" i="1"/>
  <c r="Q167" i="1"/>
  <c r="P167" i="1"/>
  <c r="M167" i="1"/>
  <c r="L167" i="1"/>
  <c r="I167" i="1"/>
  <c r="S166" i="1"/>
  <c r="Q166" i="1"/>
  <c r="P166" i="1"/>
  <c r="M166" i="1"/>
  <c r="L166" i="1"/>
  <c r="I166" i="1"/>
  <c r="S165" i="1"/>
  <c r="Q165" i="1"/>
  <c r="P165" i="1"/>
  <c r="M165" i="1"/>
  <c r="L165" i="1"/>
  <c r="I165" i="1"/>
  <c r="S164" i="1"/>
  <c r="Q164" i="1"/>
  <c r="P164" i="1"/>
  <c r="M164" i="1"/>
  <c r="L164" i="1"/>
  <c r="I164" i="1"/>
  <c r="S163" i="1"/>
  <c r="Q163" i="1"/>
  <c r="P163" i="1"/>
  <c r="M163" i="1"/>
  <c r="L163" i="1"/>
  <c r="I163" i="1"/>
  <c r="S162" i="1"/>
  <c r="Q162" i="1"/>
  <c r="P162" i="1"/>
  <c r="M162" i="1"/>
  <c r="L162" i="1"/>
  <c r="I162" i="1"/>
  <c r="S161" i="1"/>
  <c r="Q161" i="1"/>
  <c r="P161" i="1"/>
  <c r="M161" i="1"/>
  <c r="L161" i="1"/>
  <c r="I161" i="1"/>
  <c r="S160" i="1"/>
  <c r="Q160" i="1"/>
  <c r="P160" i="1"/>
  <c r="M160" i="1"/>
  <c r="L160" i="1"/>
  <c r="I160" i="1"/>
  <c r="S159" i="1"/>
  <c r="Q159" i="1"/>
  <c r="P159" i="1"/>
  <c r="M159" i="1"/>
  <c r="L159" i="1"/>
  <c r="I159" i="1"/>
  <c r="S158" i="1"/>
  <c r="Q158" i="1"/>
  <c r="P158" i="1"/>
  <c r="M158" i="1"/>
  <c r="L158" i="1"/>
  <c r="I158" i="1"/>
  <c r="S157" i="1"/>
  <c r="Q157" i="1"/>
  <c r="P157" i="1"/>
  <c r="M157" i="1"/>
  <c r="L157" i="1"/>
  <c r="I157" i="1"/>
  <c r="S156" i="1"/>
  <c r="Q156" i="1"/>
  <c r="P156" i="1"/>
  <c r="M156" i="1"/>
  <c r="L156" i="1"/>
  <c r="I156" i="1"/>
  <c r="S155" i="1"/>
  <c r="Q155" i="1"/>
  <c r="P155" i="1"/>
  <c r="M155" i="1"/>
  <c r="L155" i="1"/>
  <c r="I155" i="1"/>
  <c r="S154" i="1"/>
  <c r="Q154" i="1"/>
  <c r="P154" i="1"/>
  <c r="M154" i="1"/>
  <c r="L154" i="1"/>
  <c r="I154" i="1"/>
  <c r="S153" i="1"/>
  <c r="Q153" i="1"/>
  <c r="P153" i="1"/>
  <c r="M153" i="1"/>
  <c r="L153" i="1"/>
  <c r="I153" i="1"/>
  <c r="S152" i="1"/>
  <c r="Q152" i="1"/>
  <c r="P152" i="1"/>
  <c r="M152" i="1"/>
  <c r="L152" i="1"/>
  <c r="I152" i="1"/>
  <c r="S151" i="1"/>
  <c r="Q151" i="1"/>
  <c r="P151" i="1"/>
  <c r="M151" i="1"/>
  <c r="L151" i="1"/>
  <c r="I151" i="1"/>
  <c r="S150" i="1"/>
  <c r="Q150" i="1"/>
  <c r="P150" i="1"/>
  <c r="M150" i="1"/>
  <c r="L150" i="1"/>
  <c r="I150" i="1"/>
  <c r="S149" i="1"/>
  <c r="Q149" i="1"/>
  <c r="P149" i="1"/>
  <c r="M149" i="1"/>
  <c r="L149" i="1"/>
  <c r="I149" i="1"/>
  <c r="S148" i="1"/>
  <c r="Q148" i="1"/>
  <c r="P148" i="1"/>
  <c r="M148" i="1"/>
  <c r="L148" i="1"/>
  <c r="I148" i="1"/>
  <c r="S147" i="1"/>
  <c r="Q147" i="1"/>
  <c r="P147" i="1"/>
  <c r="M147" i="1"/>
  <c r="L147" i="1"/>
  <c r="I147" i="1"/>
  <c r="S146" i="1"/>
  <c r="Q146" i="1"/>
  <c r="P146" i="1"/>
  <c r="M146" i="1"/>
  <c r="L146" i="1"/>
  <c r="I146" i="1"/>
  <c r="S145" i="1"/>
  <c r="Q145" i="1"/>
  <c r="P145" i="1"/>
  <c r="M145" i="1"/>
  <c r="L145" i="1"/>
  <c r="I145" i="1"/>
  <c r="S144" i="1"/>
  <c r="Q144" i="1"/>
  <c r="P144" i="1"/>
  <c r="M144" i="1"/>
  <c r="L144" i="1"/>
  <c r="I144" i="1"/>
  <c r="S143" i="1"/>
  <c r="Q143" i="1"/>
  <c r="P143" i="1"/>
  <c r="M143" i="1"/>
  <c r="L143" i="1"/>
  <c r="I143" i="1"/>
  <c r="S142" i="1"/>
  <c r="Q142" i="1"/>
  <c r="P142" i="1"/>
  <c r="M142" i="1"/>
  <c r="L142" i="1"/>
  <c r="I142" i="1"/>
  <c r="S141" i="1"/>
  <c r="Q141" i="1"/>
  <c r="P141" i="1"/>
  <c r="M141" i="1"/>
  <c r="L141" i="1"/>
  <c r="I141" i="1"/>
  <c r="S140" i="1"/>
  <c r="Q140" i="1"/>
  <c r="P140" i="1"/>
  <c r="M140" i="1"/>
  <c r="L140" i="1"/>
  <c r="I140" i="1"/>
  <c r="S139" i="1"/>
  <c r="Q139" i="1"/>
  <c r="P139" i="1"/>
  <c r="M139" i="1"/>
  <c r="L139" i="1"/>
  <c r="I139" i="1"/>
  <c r="S138" i="1"/>
  <c r="Q138" i="1"/>
  <c r="P138" i="1"/>
  <c r="M138" i="1"/>
  <c r="L138" i="1"/>
  <c r="I138" i="1"/>
  <c r="S137" i="1"/>
  <c r="Q137" i="1"/>
  <c r="P137" i="1"/>
  <c r="M137" i="1"/>
  <c r="L137" i="1"/>
  <c r="I137" i="1"/>
  <c r="S136" i="1"/>
  <c r="Q136" i="1"/>
  <c r="P136" i="1"/>
  <c r="M136" i="1"/>
  <c r="L136" i="1"/>
  <c r="I136" i="1"/>
  <c r="S135" i="1"/>
  <c r="Q135" i="1"/>
  <c r="P135" i="1"/>
  <c r="M135" i="1"/>
  <c r="L135" i="1"/>
  <c r="I135" i="1"/>
  <c r="S134" i="1"/>
  <c r="Q134" i="1"/>
  <c r="P134" i="1"/>
  <c r="M134" i="1"/>
  <c r="L134" i="1"/>
  <c r="I134" i="1"/>
  <c r="S133" i="1"/>
  <c r="Q133" i="1"/>
  <c r="P133" i="1"/>
  <c r="M133" i="1"/>
  <c r="L133" i="1"/>
  <c r="I133" i="1"/>
  <c r="S132" i="1"/>
  <c r="Q132" i="1"/>
  <c r="P132" i="1"/>
  <c r="M132" i="1"/>
  <c r="L132" i="1"/>
  <c r="I132" i="1"/>
  <c r="S131" i="1"/>
  <c r="Q131" i="1"/>
  <c r="P131" i="1"/>
  <c r="M131" i="1"/>
  <c r="L131" i="1"/>
  <c r="I131" i="1"/>
  <c r="S130" i="1"/>
  <c r="Q130" i="1"/>
  <c r="P130" i="1"/>
  <c r="M130" i="1"/>
  <c r="L130" i="1"/>
  <c r="I130" i="1"/>
  <c r="S129" i="1"/>
  <c r="Q129" i="1"/>
  <c r="P129" i="1"/>
  <c r="M129" i="1"/>
  <c r="L129" i="1"/>
  <c r="I129" i="1"/>
  <c r="S128" i="1"/>
  <c r="Q128" i="1"/>
  <c r="P128" i="1"/>
  <c r="M128" i="1"/>
  <c r="L128" i="1"/>
  <c r="I128" i="1"/>
  <c r="S127" i="1"/>
  <c r="Q127" i="1"/>
  <c r="P127" i="1"/>
  <c r="M127" i="1"/>
  <c r="L127" i="1"/>
  <c r="I127" i="1"/>
  <c r="S126" i="1"/>
  <c r="Q126" i="1"/>
  <c r="P126" i="1"/>
  <c r="M126" i="1"/>
  <c r="L126" i="1"/>
  <c r="I126" i="1"/>
  <c r="S125" i="1"/>
  <c r="Q125" i="1"/>
  <c r="P125" i="1"/>
  <c r="M125" i="1"/>
  <c r="L125" i="1"/>
  <c r="I125" i="1"/>
  <c r="S124" i="1"/>
  <c r="Q124" i="1"/>
  <c r="P124" i="1"/>
  <c r="M124" i="1"/>
  <c r="L124" i="1"/>
  <c r="I124" i="1"/>
  <c r="S123" i="1"/>
  <c r="Q123" i="1"/>
  <c r="P123" i="1"/>
  <c r="M123" i="1"/>
  <c r="L123" i="1"/>
  <c r="I123" i="1"/>
  <c r="S122" i="1"/>
  <c r="Q122" i="1"/>
  <c r="P122" i="1"/>
  <c r="M122" i="1"/>
  <c r="L122" i="1"/>
  <c r="I122" i="1"/>
  <c r="S121" i="1"/>
  <c r="Q121" i="1"/>
  <c r="P121" i="1"/>
  <c r="M121" i="1"/>
  <c r="L121" i="1"/>
  <c r="I121" i="1"/>
  <c r="S120" i="1"/>
  <c r="Q120" i="1"/>
  <c r="P120" i="1"/>
  <c r="M120" i="1"/>
  <c r="L120" i="1"/>
  <c r="I120" i="1"/>
  <c r="S119" i="1"/>
  <c r="Q119" i="1"/>
  <c r="P119" i="1"/>
  <c r="M119" i="1"/>
  <c r="L119" i="1"/>
  <c r="I119" i="1"/>
  <c r="S118" i="1"/>
  <c r="Q118" i="1"/>
  <c r="P118" i="1"/>
  <c r="M118" i="1"/>
  <c r="L118" i="1"/>
  <c r="I118" i="1"/>
  <c r="S117" i="1"/>
  <c r="Q117" i="1"/>
  <c r="P117" i="1"/>
  <c r="M117" i="1"/>
  <c r="L117" i="1"/>
  <c r="I117" i="1"/>
  <c r="S116" i="1"/>
  <c r="Q116" i="1"/>
  <c r="P116" i="1"/>
  <c r="M116" i="1"/>
  <c r="L116" i="1"/>
  <c r="I116" i="1"/>
  <c r="S115" i="1"/>
  <c r="Q115" i="1"/>
  <c r="P115" i="1"/>
  <c r="M115" i="1"/>
  <c r="L115" i="1"/>
  <c r="I115" i="1"/>
  <c r="S114" i="1"/>
  <c r="Q114" i="1"/>
  <c r="P114" i="1"/>
  <c r="M114" i="1"/>
  <c r="L114" i="1"/>
  <c r="I114" i="1"/>
  <c r="S113" i="1"/>
  <c r="Q113" i="1"/>
  <c r="P113" i="1"/>
  <c r="M113" i="1"/>
  <c r="L113" i="1"/>
  <c r="I113" i="1"/>
  <c r="S112" i="1"/>
  <c r="Q112" i="1"/>
  <c r="P112" i="1"/>
  <c r="M112" i="1"/>
  <c r="L112" i="1"/>
  <c r="I112" i="1"/>
  <c r="S111" i="1"/>
  <c r="Q111" i="1"/>
  <c r="P111" i="1"/>
  <c r="M111" i="1"/>
  <c r="L111" i="1"/>
  <c r="I111" i="1"/>
  <c r="S110" i="1"/>
  <c r="Q110" i="1"/>
  <c r="P110" i="1"/>
  <c r="M110" i="1"/>
  <c r="L110" i="1"/>
  <c r="I110" i="1"/>
  <c r="S109" i="1"/>
  <c r="Q109" i="1"/>
  <c r="P109" i="1"/>
  <c r="M109" i="1"/>
  <c r="L109" i="1"/>
  <c r="I109" i="1"/>
  <c r="S108" i="1"/>
  <c r="Q108" i="1"/>
  <c r="P108" i="1"/>
  <c r="M108" i="1"/>
  <c r="L108" i="1"/>
  <c r="I108" i="1"/>
  <c r="S107" i="1"/>
  <c r="Q107" i="1"/>
  <c r="P107" i="1"/>
  <c r="M107" i="1"/>
  <c r="L107" i="1"/>
  <c r="I107" i="1"/>
  <c r="S106" i="1"/>
  <c r="Q106" i="1"/>
  <c r="P106" i="1"/>
  <c r="M106" i="1"/>
  <c r="L106" i="1"/>
  <c r="I106" i="1"/>
  <c r="S105" i="1"/>
  <c r="Q105" i="1"/>
  <c r="P105" i="1"/>
  <c r="M105" i="1"/>
  <c r="L105" i="1"/>
  <c r="I105" i="1"/>
  <c r="S104" i="1"/>
  <c r="Q104" i="1"/>
  <c r="P104" i="1"/>
  <c r="M104" i="1"/>
  <c r="L104" i="1"/>
  <c r="I104" i="1"/>
  <c r="S103" i="1"/>
  <c r="Q103" i="1"/>
  <c r="P103" i="1"/>
  <c r="M103" i="1"/>
  <c r="L103" i="1"/>
  <c r="I103" i="1"/>
  <c r="S102" i="1"/>
  <c r="Q102" i="1"/>
  <c r="P102" i="1"/>
  <c r="M102" i="1"/>
  <c r="L102" i="1"/>
  <c r="I102" i="1"/>
  <c r="S101" i="1"/>
  <c r="Q101" i="1"/>
  <c r="P101" i="1"/>
  <c r="M101" i="1"/>
  <c r="L101" i="1"/>
  <c r="I101" i="1"/>
  <c r="S100" i="1"/>
  <c r="Q100" i="1"/>
  <c r="P100" i="1"/>
  <c r="M100" i="1"/>
  <c r="L100" i="1"/>
  <c r="I100" i="1"/>
  <c r="S99" i="1"/>
  <c r="Q99" i="1"/>
  <c r="P99" i="1"/>
  <c r="M99" i="1"/>
  <c r="L99" i="1"/>
  <c r="I99" i="1"/>
  <c r="S98" i="1"/>
  <c r="Q98" i="1"/>
  <c r="P98" i="1"/>
  <c r="M98" i="1"/>
  <c r="L98" i="1"/>
  <c r="I98" i="1"/>
  <c r="S97" i="1"/>
  <c r="Q97" i="1"/>
  <c r="P97" i="1"/>
  <c r="M97" i="1"/>
  <c r="L97" i="1"/>
  <c r="I97" i="1"/>
  <c r="S96" i="1"/>
  <c r="Q96" i="1"/>
  <c r="P96" i="1"/>
  <c r="M96" i="1"/>
  <c r="L96" i="1"/>
  <c r="I96" i="1"/>
  <c r="S95" i="1"/>
  <c r="Q95" i="1"/>
  <c r="P95" i="1"/>
  <c r="M95" i="1"/>
  <c r="L95" i="1"/>
  <c r="I95" i="1"/>
  <c r="S94" i="1"/>
  <c r="Q94" i="1"/>
  <c r="P94" i="1"/>
  <c r="M94" i="1"/>
  <c r="L94" i="1"/>
  <c r="I94" i="1"/>
  <c r="S93" i="1"/>
  <c r="Q93" i="1"/>
  <c r="P93" i="1"/>
  <c r="M93" i="1"/>
  <c r="L93" i="1"/>
  <c r="I93" i="1"/>
  <c r="S92" i="1"/>
  <c r="Q92" i="1"/>
  <c r="P92" i="1"/>
  <c r="M92" i="1"/>
  <c r="L92" i="1"/>
  <c r="I92" i="1"/>
  <c r="S91" i="1"/>
  <c r="Q91" i="1"/>
  <c r="P91" i="1"/>
  <c r="M91" i="1"/>
  <c r="L91" i="1"/>
  <c r="I91" i="1"/>
  <c r="S90" i="1"/>
  <c r="Q90" i="1"/>
  <c r="P90" i="1"/>
  <c r="M90" i="1"/>
  <c r="L90" i="1"/>
  <c r="I90" i="1"/>
  <c r="S89" i="1"/>
  <c r="Q89" i="1"/>
  <c r="P89" i="1"/>
  <c r="M89" i="1"/>
  <c r="L89" i="1"/>
  <c r="I89" i="1"/>
  <c r="S88" i="1"/>
  <c r="Q88" i="1"/>
  <c r="P88" i="1"/>
  <c r="M88" i="1"/>
  <c r="L88" i="1"/>
  <c r="I88" i="1"/>
  <c r="S87" i="1"/>
  <c r="Q87" i="1"/>
  <c r="P87" i="1"/>
  <c r="M87" i="1"/>
  <c r="L87" i="1"/>
  <c r="I87" i="1"/>
  <c r="S86" i="1"/>
  <c r="Q86" i="1"/>
  <c r="P86" i="1"/>
  <c r="M86" i="1"/>
  <c r="L86" i="1"/>
  <c r="I86" i="1"/>
  <c r="S85" i="1"/>
  <c r="Q85" i="1"/>
  <c r="P85" i="1"/>
  <c r="M85" i="1"/>
  <c r="L85" i="1"/>
  <c r="I85" i="1"/>
  <c r="S84" i="1"/>
  <c r="Q84" i="1"/>
  <c r="P84" i="1"/>
  <c r="M84" i="1"/>
  <c r="L84" i="1"/>
  <c r="I84" i="1"/>
  <c r="S83" i="1"/>
  <c r="Q83" i="1"/>
  <c r="P83" i="1"/>
  <c r="M83" i="1"/>
  <c r="L83" i="1"/>
  <c r="I83" i="1"/>
  <c r="S82" i="1"/>
  <c r="Q82" i="1"/>
  <c r="P82" i="1"/>
  <c r="M82" i="1"/>
  <c r="L82" i="1"/>
  <c r="I82" i="1"/>
  <c r="S81" i="1"/>
  <c r="Q81" i="1"/>
  <c r="P81" i="1"/>
  <c r="M81" i="1"/>
  <c r="L81" i="1"/>
  <c r="I81" i="1"/>
  <c r="S80" i="1"/>
  <c r="Q80" i="1"/>
  <c r="P80" i="1"/>
  <c r="M80" i="1"/>
  <c r="L80" i="1"/>
  <c r="I80" i="1"/>
  <c r="S79" i="1"/>
  <c r="Q79" i="1"/>
  <c r="P79" i="1"/>
  <c r="M79" i="1"/>
  <c r="L79" i="1"/>
  <c r="I79" i="1"/>
  <c r="S78" i="1"/>
  <c r="Q78" i="1"/>
  <c r="P78" i="1"/>
  <c r="M78" i="1"/>
  <c r="L78" i="1"/>
  <c r="I78" i="1"/>
  <c r="S77" i="1"/>
  <c r="Q77" i="1"/>
  <c r="P77" i="1"/>
  <c r="M77" i="1"/>
  <c r="L77" i="1"/>
  <c r="I77" i="1"/>
  <c r="S76" i="1"/>
  <c r="Q76" i="1"/>
  <c r="P76" i="1"/>
  <c r="M76" i="1"/>
  <c r="L76" i="1"/>
  <c r="I76" i="1"/>
  <c r="S75" i="1"/>
  <c r="Q75" i="1"/>
  <c r="P75" i="1"/>
  <c r="M75" i="1"/>
  <c r="L75" i="1"/>
  <c r="I75" i="1"/>
  <c r="S74" i="1"/>
  <c r="Q74" i="1"/>
  <c r="P74" i="1"/>
  <c r="M74" i="1"/>
  <c r="L74" i="1"/>
  <c r="I74" i="1"/>
  <c r="S73" i="1"/>
  <c r="Q73" i="1"/>
  <c r="P73" i="1"/>
  <c r="M73" i="1"/>
  <c r="L73" i="1"/>
  <c r="I73" i="1"/>
  <c r="S72" i="1"/>
  <c r="Q72" i="1"/>
  <c r="P72" i="1"/>
  <c r="M72" i="1"/>
  <c r="L72" i="1"/>
  <c r="I72" i="1"/>
  <c r="S71" i="1"/>
  <c r="Q71" i="1"/>
  <c r="P71" i="1"/>
  <c r="M71" i="1"/>
  <c r="L71" i="1"/>
  <c r="I71" i="1"/>
  <c r="S70" i="1"/>
  <c r="Q70" i="1"/>
  <c r="P70" i="1"/>
  <c r="M70" i="1"/>
  <c r="L70" i="1"/>
  <c r="I70" i="1"/>
  <c r="S69" i="1"/>
  <c r="Q69" i="1"/>
  <c r="P69" i="1"/>
  <c r="M69" i="1"/>
  <c r="L69" i="1"/>
  <c r="I69" i="1"/>
  <c r="S68" i="1"/>
  <c r="Q68" i="1"/>
  <c r="P68" i="1"/>
  <c r="M68" i="1"/>
  <c r="L68" i="1"/>
  <c r="I68" i="1"/>
  <c r="S67" i="1"/>
  <c r="Q67" i="1"/>
  <c r="P67" i="1"/>
  <c r="M67" i="1"/>
  <c r="L67" i="1"/>
  <c r="I67" i="1"/>
  <c r="S66" i="1"/>
  <c r="Q66" i="1"/>
  <c r="P66" i="1"/>
  <c r="M66" i="1"/>
  <c r="L66" i="1"/>
  <c r="I66" i="1"/>
  <c r="S65" i="1"/>
  <c r="Q65" i="1"/>
  <c r="P65" i="1"/>
  <c r="M65" i="1"/>
  <c r="L65" i="1"/>
  <c r="I65" i="1"/>
  <c r="S64" i="1"/>
  <c r="Q64" i="1"/>
  <c r="P64" i="1"/>
  <c r="M64" i="1"/>
  <c r="L64" i="1"/>
  <c r="I64" i="1"/>
  <c r="S63" i="1"/>
  <c r="Q63" i="1"/>
  <c r="P63" i="1"/>
  <c r="M63" i="1"/>
  <c r="L63" i="1"/>
  <c r="I63" i="1"/>
  <c r="S62" i="1"/>
  <c r="Q62" i="1"/>
  <c r="P62" i="1"/>
  <c r="M62" i="1"/>
  <c r="L62" i="1"/>
  <c r="I62" i="1"/>
  <c r="S61" i="1"/>
  <c r="Q61" i="1"/>
  <c r="P61" i="1"/>
  <c r="M61" i="1"/>
  <c r="L61" i="1"/>
  <c r="I61" i="1"/>
  <c r="S60" i="1"/>
  <c r="Q60" i="1"/>
  <c r="P60" i="1"/>
  <c r="M60" i="1"/>
  <c r="L60" i="1"/>
  <c r="I60" i="1"/>
  <c r="S59" i="1"/>
  <c r="Q59" i="1"/>
  <c r="P59" i="1"/>
  <c r="M59" i="1"/>
  <c r="L59" i="1"/>
  <c r="I59" i="1"/>
  <c r="S58" i="1"/>
  <c r="Q58" i="1"/>
  <c r="P58" i="1"/>
  <c r="M58" i="1"/>
  <c r="L58" i="1"/>
  <c r="I58" i="1"/>
  <c r="S57" i="1"/>
  <c r="Q57" i="1"/>
  <c r="P57" i="1"/>
  <c r="M57" i="1"/>
  <c r="L57" i="1"/>
  <c r="I57" i="1"/>
  <c r="S56" i="1"/>
  <c r="Q56" i="1"/>
  <c r="P56" i="1"/>
  <c r="M56" i="1"/>
  <c r="L56" i="1"/>
  <c r="I56" i="1"/>
  <c r="S55" i="1"/>
  <c r="Q55" i="1"/>
  <c r="P55" i="1"/>
  <c r="M55" i="1"/>
  <c r="L55" i="1"/>
  <c r="I55" i="1"/>
  <c r="S54" i="1"/>
  <c r="Q54" i="1"/>
  <c r="P54" i="1"/>
  <c r="M54" i="1"/>
  <c r="L54" i="1"/>
  <c r="I54" i="1"/>
  <c r="S53" i="1"/>
  <c r="Q53" i="1"/>
  <c r="P53" i="1"/>
  <c r="M53" i="1"/>
  <c r="L53" i="1"/>
  <c r="I53" i="1"/>
  <c r="S52" i="1"/>
  <c r="Q52" i="1"/>
  <c r="P52" i="1"/>
  <c r="M52" i="1"/>
  <c r="L52" i="1"/>
  <c r="I52" i="1"/>
  <c r="S51" i="1"/>
  <c r="Q51" i="1"/>
  <c r="P51" i="1"/>
  <c r="M51" i="1"/>
  <c r="L51" i="1"/>
  <c r="I51" i="1"/>
  <c r="S50" i="1"/>
  <c r="Q50" i="1"/>
  <c r="P50" i="1"/>
  <c r="M50" i="1"/>
  <c r="L50" i="1"/>
  <c r="I50" i="1"/>
  <c r="S49" i="1"/>
  <c r="Q49" i="1"/>
  <c r="P49" i="1"/>
  <c r="M49" i="1"/>
  <c r="L49" i="1"/>
  <c r="I49" i="1"/>
  <c r="S48" i="1"/>
  <c r="Q48" i="1"/>
  <c r="P48" i="1"/>
  <c r="M48" i="1"/>
  <c r="L48" i="1"/>
  <c r="I48" i="1"/>
  <c r="S47" i="1"/>
  <c r="Q47" i="1"/>
  <c r="P47" i="1"/>
  <c r="M47" i="1"/>
  <c r="L47" i="1"/>
  <c r="I47" i="1"/>
  <c r="S46" i="1"/>
  <c r="Q46" i="1"/>
  <c r="P46" i="1"/>
  <c r="M46" i="1"/>
  <c r="L46" i="1"/>
  <c r="I46" i="1"/>
  <c r="S45" i="1"/>
  <c r="Q45" i="1"/>
  <c r="P45" i="1"/>
  <c r="M45" i="1"/>
  <c r="L45" i="1"/>
  <c r="I45" i="1"/>
  <c r="S44" i="1"/>
  <c r="Q44" i="1"/>
  <c r="P44" i="1"/>
  <c r="M44" i="1"/>
  <c r="L44" i="1"/>
  <c r="I44" i="1"/>
  <c r="S43" i="1"/>
  <c r="Q43" i="1"/>
  <c r="P43" i="1"/>
  <c r="M43" i="1"/>
  <c r="L43" i="1"/>
  <c r="I43" i="1"/>
  <c r="S42" i="1"/>
  <c r="Q42" i="1"/>
  <c r="P42" i="1"/>
  <c r="M42" i="1"/>
  <c r="L42" i="1"/>
  <c r="I42" i="1"/>
  <c r="S41" i="1"/>
  <c r="Q41" i="1"/>
  <c r="P41" i="1"/>
  <c r="M41" i="1"/>
  <c r="L41" i="1"/>
  <c r="I41" i="1"/>
  <c r="S40" i="1"/>
  <c r="Q40" i="1"/>
  <c r="P40" i="1"/>
  <c r="M40" i="1"/>
  <c r="L40" i="1"/>
  <c r="I40" i="1"/>
  <c r="S39" i="1"/>
  <c r="Q39" i="1"/>
  <c r="P39" i="1"/>
  <c r="M39" i="1"/>
  <c r="L39" i="1"/>
  <c r="I39" i="1"/>
  <c r="S38" i="1"/>
  <c r="Q38" i="1"/>
  <c r="P38" i="1"/>
  <c r="M38" i="1"/>
  <c r="L38" i="1"/>
  <c r="I38" i="1"/>
  <c r="S37" i="1"/>
  <c r="Q37" i="1"/>
  <c r="P37" i="1"/>
  <c r="M37" i="1"/>
  <c r="L37" i="1"/>
  <c r="I37" i="1"/>
  <c r="S36" i="1"/>
  <c r="Q36" i="1"/>
  <c r="P36" i="1"/>
  <c r="M36" i="1"/>
  <c r="L36" i="1"/>
  <c r="I36" i="1"/>
  <c r="S35" i="1"/>
  <c r="Q35" i="1"/>
  <c r="P35" i="1"/>
  <c r="M35" i="1"/>
  <c r="L35" i="1"/>
  <c r="I35" i="1"/>
  <c r="S34" i="1"/>
  <c r="Q34" i="1"/>
  <c r="P34" i="1"/>
  <c r="M34" i="1"/>
  <c r="L34" i="1"/>
  <c r="I34" i="1"/>
  <c r="S33" i="1"/>
  <c r="Q33" i="1"/>
  <c r="P33" i="1"/>
  <c r="M33" i="1"/>
  <c r="L33" i="1"/>
  <c r="I33" i="1"/>
  <c r="S32" i="1"/>
  <c r="Q32" i="1"/>
  <c r="P32" i="1"/>
  <c r="M32" i="1"/>
  <c r="L32" i="1"/>
  <c r="I32" i="1"/>
  <c r="S31" i="1"/>
  <c r="Q31" i="1"/>
  <c r="P31" i="1"/>
  <c r="M31" i="1"/>
  <c r="L31" i="1"/>
  <c r="I31" i="1"/>
  <c r="S30" i="1"/>
  <c r="Q30" i="1"/>
  <c r="P30" i="1"/>
  <c r="M30" i="1"/>
  <c r="L30" i="1"/>
  <c r="I30" i="1"/>
  <c r="S29" i="1"/>
  <c r="Q29" i="1"/>
  <c r="P29" i="1"/>
  <c r="M29" i="1"/>
  <c r="L29" i="1"/>
  <c r="I29" i="1"/>
  <c r="S28" i="1"/>
  <c r="Q28" i="1"/>
  <c r="P28" i="1"/>
  <c r="M28" i="1"/>
  <c r="L28" i="1"/>
  <c r="I28" i="1"/>
  <c r="S27" i="1"/>
  <c r="Q27" i="1"/>
  <c r="P27" i="1"/>
  <c r="M27" i="1"/>
  <c r="L27" i="1"/>
  <c r="I27" i="1"/>
  <c r="S26" i="1"/>
  <c r="Q26" i="1"/>
  <c r="P26" i="1"/>
  <c r="M26" i="1"/>
  <c r="L26" i="1"/>
  <c r="I26" i="1"/>
  <c r="S25" i="1"/>
  <c r="Q25" i="1"/>
  <c r="P25" i="1"/>
  <c r="M25" i="1"/>
  <c r="L25" i="1"/>
  <c r="I25" i="1"/>
  <c r="S24" i="1"/>
  <c r="Q24" i="1"/>
  <c r="P24" i="1"/>
  <c r="M24" i="1"/>
  <c r="L24" i="1"/>
  <c r="I24" i="1"/>
  <c r="S23" i="1"/>
  <c r="Q23" i="1"/>
  <c r="P23" i="1"/>
  <c r="M23" i="1"/>
  <c r="L23" i="1"/>
  <c r="I23" i="1"/>
  <c r="S22" i="1"/>
  <c r="Q22" i="1"/>
  <c r="P22" i="1"/>
  <c r="M22" i="1"/>
  <c r="L22" i="1"/>
  <c r="I22" i="1"/>
  <c r="S21" i="1"/>
  <c r="Q21" i="1"/>
  <c r="P21" i="1"/>
  <c r="M21" i="1"/>
  <c r="L21" i="1"/>
  <c r="I21" i="1"/>
  <c r="S20" i="1"/>
  <c r="Q20" i="1"/>
  <c r="P20" i="1"/>
  <c r="M20" i="1"/>
  <c r="L20" i="1"/>
  <c r="I20" i="1"/>
  <c r="S19" i="1"/>
  <c r="Q19" i="1"/>
  <c r="P19" i="1"/>
  <c r="M19" i="1"/>
  <c r="L19" i="1"/>
  <c r="I19" i="1"/>
  <c r="S18" i="1"/>
  <c r="Q18" i="1"/>
  <c r="P18" i="1"/>
  <c r="M18" i="1"/>
  <c r="L18" i="1"/>
  <c r="I18" i="1"/>
  <c r="S17" i="1"/>
  <c r="Q17" i="1"/>
  <c r="P17" i="1"/>
  <c r="M17" i="1"/>
  <c r="L17" i="1"/>
  <c r="I17" i="1"/>
  <c r="S16" i="1"/>
  <c r="Q16" i="1"/>
  <c r="P16" i="1"/>
  <c r="M16" i="1"/>
  <c r="L16" i="1"/>
  <c r="I16" i="1"/>
  <c r="S15" i="1"/>
  <c r="Q15" i="1"/>
  <c r="P15" i="1"/>
  <c r="M15" i="1"/>
  <c r="L15" i="1"/>
  <c r="I15" i="1"/>
  <c r="S14" i="1"/>
  <c r="Q14" i="1"/>
  <c r="P14" i="1"/>
  <c r="M14" i="1"/>
  <c r="L14" i="1"/>
  <c r="I14" i="1"/>
  <c r="S13" i="1"/>
  <c r="Q13" i="1"/>
  <c r="P13" i="1"/>
  <c r="M13" i="1"/>
  <c r="L13" i="1"/>
  <c r="I13" i="1"/>
  <c r="S12" i="1"/>
  <c r="Q12" i="1"/>
  <c r="P12" i="1"/>
  <c r="M12" i="1"/>
  <c r="L12" i="1"/>
  <c r="I12" i="1"/>
  <c r="S11" i="1"/>
  <c r="Q11" i="1"/>
  <c r="P11" i="1"/>
  <c r="M11" i="1"/>
  <c r="L11" i="1"/>
  <c r="I11" i="1"/>
  <c r="S10" i="1"/>
  <c r="Q10" i="1"/>
  <c r="P10" i="1"/>
  <c r="M10" i="1"/>
  <c r="L10" i="1"/>
  <c r="I10" i="1"/>
  <c r="S9" i="1"/>
  <c r="Q9" i="1"/>
  <c r="P9" i="1"/>
  <c r="M9" i="1"/>
  <c r="L9" i="1"/>
  <c r="I9" i="1"/>
  <c r="S8" i="1"/>
  <c r="Q8" i="1"/>
  <c r="P8" i="1"/>
  <c r="M8" i="1"/>
  <c r="L8" i="1"/>
  <c r="I8" i="1"/>
  <c r="S7" i="1"/>
  <c r="Q7" i="1"/>
  <c r="P7" i="1"/>
  <c r="M7" i="1"/>
  <c r="L7" i="1"/>
  <c r="I7" i="1"/>
  <c r="S6" i="1"/>
  <c r="Q6" i="1"/>
  <c r="P6" i="1"/>
  <c r="M6" i="1"/>
  <c r="L6" i="1"/>
  <c r="I6" i="1"/>
  <c r="S5" i="1"/>
  <c r="Q5" i="1"/>
  <c r="P5" i="1"/>
  <c r="M5" i="1"/>
  <c r="L5" i="1"/>
  <c r="I5" i="1"/>
  <c r="S4" i="1"/>
  <c r="Q4" i="1"/>
  <c r="P4" i="1"/>
  <c r="M4" i="1"/>
  <c r="L4" i="1"/>
  <c r="I4" i="1"/>
  <c r="S3" i="1"/>
  <c r="Q3" i="1"/>
  <c r="P3" i="1"/>
  <c r="M3" i="1"/>
  <c r="L3" i="1"/>
  <c r="I3" i="1"/>
  <c r="S2" i="1"/>
  <c r="Q2" i="1"/>
  <c r="P2" i="1"/>
  <c r="M2" i="1"/>
  <c r="L2" i="1"/>
</calcChain>
</file>

<file path=xl/sharedStrings.xml><?xml version="1.0" encoding="utf-8"?>
<sst xmlns="http://schemas.openxmlformats.org/spreadsheetml/2006/main" count="6293" uniqueCount="98">
  <si>
    <t>Condition</t>
  </si>
  <si>
    <t>Animal #</t>
  </si>
  <si>
    <t>Cell #</t>
  </si>
  <si>
    <t>Area of Cell (A1)</t>
  </si>
  <si>
    <t>Volume of Cell (V1)</t>
  </si>
  <si>
    <t>OVERLOAD</t>
  </si>
  <si>
    <t>Leeds 1</t>
  </si>
  <si>
    <t>Leeds 2</t>
  </si>
  <si>
    <t>Leeds 3</t>
  </si>
  <si>
    <t>Leeds 11</t>
  </si>
  <si>
    <t>Leeds 12</t>
  </si>
  <si>
    <t>CONTROL</t>
  </si>
  <si>
    <t>Leeds 15</t>
  </si>
  <si>
    <t>Leeds 16</t>
  </si>
  <si>
    <t>Leeds 17</t>
  </si>
  <si>
    <t>Leeds 18</t>
  </si>
  <si>
    <t>Leeds 20</t>
  </si>
  <si>
    <t>Leeds 21</t>
  </si>
  <si>
    <t>SK3Co Area (Average per Cell)</t>
  </si>
  <si>
    <t>SK3Co Volume (Average per Cell)</t>
  </si>
  <si>
    <t>SK3Co Number</t>
  </si>
  <si>
    <t>SK3Co Number/A1</t>
  </si>
  <si>
    <t>VAChT Area (Sum per Cell)</t>
  </si>
  <si>
    <t>VAChT Area (Average per Cell)</t>
  </si>
  <si>
    <t>VAChT Area(Sum)/A1</t>
  </si>
  <si>
    <t>VAChT Area(Average)/A1</t>
  </si>
  <si>
    <t>VAChT Volume (Sum per Cell)</t>
  </si>
  <si>
    <t>VAChT Volume (Average per Cell)</t>
  </si>
  <si>
    <t>VAChT Volume(Sum)/A1</t>
  </si>
  <si>
    <t>VAChT Volume(Average)/A1</t>
  </si>
  <si>
    <t>VAChT Number</t>
  </si>
  <si>
    <t>VAChT Number/A1</t>
  </si>
  <si>
    <t>Max</t>
  </si>
  <si>
    <t>Min</t>
  </si>
  <si>
    <t>Max-Min</t>
  </si>
  <si>
    <t># of Values</t>
  </si>
  <si>
    <t>Bin Width</t>
  </si>
  <si>
    <t>Actual Width</t>
  </si>
  <si>
    <t>Leeds 1.D</t>
  </si>
  <si>
    <t>Leeds 1.E</t>
  </si>
  <si>
    <t>Leeds 1.G</t>
  </si>
  <si>
    <t>Leeds 2.D</t>
  </si>
  <si>
    <t>Leeds 2.E</t>
  </si>
  <si>
    <t>Leeds 2.G</t>
  </si>
  <si>
    <t>Leeds 3.D</t>
  </si>
  <si>
    <t>Leeds 3.E</t>
  </si>
  <si>
    <t>Leeds 3.G</t>
  </si>
  <si>
    <t>Leeds 11.D</t>
  </si>
  <si>
    <t>Leeds 11.E</t>
  </si>
  <si>
    <t>Leeds 11.G</t>
  </si>
  <si>
    <t>Leeds 12.D</t>
  </si>
  <si>
    <t>Leeds 12.E</t>
  </si>
  <si>
    <t>Leeds 12.G</t>
  </si>
  <si>
    <t>Leeds 15.D</t>
  </si>
  <si>
    <t>Leeds 15.E</t>
  </si>
  <si>
    <t>Leeds 15.G</t>
  </si>
  <si>
    <t>Leeds 16.D</t>
  </si>
  <si>
    <t>Leeds 16.E</t>
  </si>
  <si>
    <t>Leeds 16.G</t>
  </si>
  <si>
    <t>Leeds 17.D</t>
  </si>
  <si>
    <t>Leeds 17.E</t>
  </si>
  <si>
    <t>Leeds 17.G</t>
  </si>
  <si>
    <t>Leeds 18.D</t>
  </si>
  <si>
    <t>Leeds 18.E</t>
  </si>
  <si>
    <t>Leeds 18.G</t>
  </si>
  <si>
    <t>Leeds 20.D</t>
  </si>
  <si>
    <t>Leeds 20.E</t>
  </si>
  <si>
    <t>Leeds 20.G</t>
  </si>
  <si>
    <t>Leeds 21.D</t>
  </si>
  <si>
    <t>Leeds 21.E</t>
  </si>
  <si>
    <t>Leeds 21.G</t>
  </si>
  <si>
    <t>OVERLOAD.D</t>
  </si>
  <si>
    <t>OVERLOAD.E</t>
  </si>
  <si>
    <t>OVERLOAD.G</t>
  </si>
  <si>
    <t>CONTROL.D</t>
  </si>
  <si>
    <t>CONTROL.E</t>
  </si>
  <si>
    <t>CONTROL.G</t>
  </si>
  <si>
    <t>Control (median)</t>
  </si>
  <si>
    <t>surface area</t>
  </si>
  <si>
    <t>Overload (median)</t>
  </si>
  <si>
    <t xml:space="preserve">density </t>
  </si>
  <si>
    <t>Median</t>
  </si>
  <si>
    <t>Size</t>
  </si>
  <si>
    <t>n</t>
  </si>
  <si>
    <t xml:space="preserve">Density </t>
  </si>
  <si>
    <t>Median Intensity of FB (channel 3)</t>
  </si>
  <si>
    <t>MEDIAL</t>
  </si>
  <si>
    <t>LATERAL</t>
  </si>
  <si>
    <t>Compartment</t>
  </si>
  <si>
    <t xml:space="preserve"> </t>
  </si>
  <si>
    <t>lateral</t>
  </si>
  <si>
    <t>medial</t>
  </si>
  <si>
    <t>SK3 Area</t>
  </si>
  <si>
    <t>SK3 Density</t>
  </si>
  <si>
    <t xml:space="preserve">Cell </t>
  </si>
  <si>
    <t>Overload</t>
  </si>
  <si>
    <t>Control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</si>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</sst>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9" tint="0.3999755851924192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 vertical="center"/>
    </xf>
    <xf numFmtId="2" fontId="0" fillId="9" borderId="0" xfId="0" applyNumberFormat="1" applyFill="1" applyProtection="1">
      <protection locked="0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2" fontId="0" fillId="11" borderId="0" xfId="0" applyNumberFormat="1" applyFill="1" applyProtection="1">
      <protection locked="0"/>
    </xf>
    <xf numFmtId="2" fontId="1" fillId="12" borderId="0" xfId="0" applyNumberFormat="1" applyFont="1" applyFill="1" applyProtection="1">
      <protection locked="0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2" fontId="0" fillId="14" borderId="0" xfId="0" applyNumberFormat="1" applyFill="1" applyProtection="1">
      <protection locked="0"/>
    </xf>
    <xf numFmtId="2" fontId="1" fillId="15" borderId="0" xfId="0" applyNumberFormat="1" applyFont="1" applyFill="1" applyProtection="1">
      <protection locked="0"/>
    </xf>
    <xf numFmtId="0" fontId="0" fillId="16" borderId="0" xfId="0" applyFill="1"/>
    <xf numFmtId="2" fontId="0" fillId="17" borderId="0" xfId="0" applyNumberFormat="1" applyFill="1" applyProtection="1">
      <protection locked="0"/>
    </xf>
    <xf numFmtId="2" fontId="0" fillId="18" borderId="0" xfId="0" applyNumberFormat="1" applyFill="1" applyProtection="1">
      <protection locked="0"/>
    </xf>
    <xf numFmtId="2" fontId="1" fillId="19" borderId="0" xfId="0" applyNumberFormat="1" applyFont="1" applyFill="1" applyProtection="1">
      <protection locked="0"/>
    </xf>
    <xf numFmtId="0" fontId="0" fillId="0" borderId="0" xfId="0" applyAlignment="1">
      <alignment horizontal="center" vertical="center"/>
    </xf>
    <xf numFmtId="0" fontId="2" fillId="0" borderId="0" xfId="0" applyFont="1"/>
    <xf numFmtId="9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2" fillId="0" borderId="0" xfId="0" applyFont="1" applyFill="1" applyBorder="1"/>
    <xf numFmtId="9" fontId="2" fillId="0" borderId="0" xfId="0" applyNumberFormat="1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37972718198959E-2"/>
          <c:y val="5.2285710364776122E-3"/>
          <c:w val="0.92507752023954748"/>
          <c:h val="0.942595204904746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marker>
          <c:yVal>
            <c:numRef>
              <c:f>'[1]All Data'!$S$4:$S$311</c:f>
              <c:numCache>
                <c:formatCode>General</c:formatCode>
                <c:ptCount val="308"/>
                <c:pt idx="0">
                  <c:v>6.1920677583205451E-3</c:v>
                </c:pt>
                <c:pt idx="1">
                  <c:v>5.7315897633284417E-3</c:v>
                </c:pt>
                <c:pt idx="2">
                  <c:v>1.0519583169735325E-3</c:v>
                </c:pt>
                <c:pt idx="3">
                  <c:v>3.6199488523144829E-4</c:v>
                </c:pt>
                <c:pt idx="4">
                  <c:v>2.6459962714518001E-3</c:v>
                </c:pt>
                <c:pt idx="5">
                  <c:v>1.8293957455829801E-3</c:v>
                </c:pt>
                <c:pt idx="6">
                  <c:v>4.1326644082493582E-3</c:v>
                </c:pt>
                <c:pt idx="7">
                  <c:v>1.1846001974333662E-3</c:v>
                </c:pt>
                <c:pt idx="8">
                  <c:v>1.5710573192745183E-4</c:v>
                </c:pt>
                <c:pt idx="9">
                  <c:v>2.5854825156744875E-3</c:v>
                </c:pt>
                <c:pt idx="10">
                  <c:v>5.6994590105789256E-4</c:v>
                </c:pt>
                <c:pt idx="11">
                  <c:v>1.149483995063056E-3</c:v>
                </c:pt>
                <c:pt idx="12">
                  <c:v>4.2315592707048097E-4</c:v>
                </c:pt>
                <c:pt idx="13">
                  <c:v>6.3941559662414015E-3</c:v>
                </c:pt>
                <c:pt idx="14">
                  <c:v>3.0097558835205998E-3</c:v>
                </c:pt>
                <c:pt idx="15">
                  <c:v>6.4522075767351828E-4</c:v>
                </c:pt>
                <c:pt idx="16">
                  <c:v>1.0043723874098389E-3</c:v>
                </c:pt>
                <c:pt idx="17">
                  <c:v>2.6273879536078131E-3</c:v>
                </c:pt>
                <c:pt idx="18">
                  <c:v>8.6378162775375949E-3</c:v>
                </c:pt>
                <c:pt idx="19">
                  <c:v>2.5186295925930559E-3</c:v>
                </c:pt>
                <c:pt idx="20">
                  <c:v>1.3881301115436709E-2</c:v>
                </c:pt>
                <c:pt idx="21">
                  <c:v>3.5938903863432167E-3</c:v>
                </c:pt>
                <c:pt idx="22">
                  <c:v>6.260887454182104E-3</c:v>
                </c:pt>
                <c:pt idx="23">
                  <c:v>1.0137498625013749E-2</c:v>
                </c:pt>
                <c:pt idx="24">
                  <c:v>1.2804699057789644E-3</c:v>
                </c:pt>
                <c:pt idx="25">
                  <c:v>1.4611256687988012E-2</c:v>
                </c:pt>
                <c:pt idx="26">
                  <c:v>1.1151353231613429E-2</c:v>
                </c:pt>
                <c:pt idx="27">
                  <c:v>1.3656848707352448E-3</c:v>
                </c:pt>
                <c:pt idx="28">
                  <c:v>9.7972443552769555E-3</c:v>
                </c:pt>
                <c:pt idx="29">
                  <c:v>1.2185343839701802E-3</c:v>
                </c:pt>
                <c:pt idx="30">
                  <c:v>4.024149520456286E-3</c:v>
                </c:pt>
                <c:pt idx="31">
                  <c:v>1.8051518398886729E-4</c:v>
                </c:pt>
                <c:pt idx="32">
                  <c:v>0</c:v>
                </c:pt>
                <c:pt idx="33">
                  <c:v>0</c:v>
                </c:pt>
                <c:pt idx="34">
                  <c:v>2.0566398617938013E-4</c:v>
                </c:pt>
                <c:pt idx="35">
                  <c:v>0</c:v>
                </c:pt>
                <c:pt idx="36">
                  <c:v>0</c:v>
                </c:pt>
                <c:pt idx="37">
                  <c:v>2.0870135885169413E-3</c:v>
                </c:pt>
                <c:pt idx="38">
                  <c:v>0</c:v>
                </c:pt>
                <c:pt idx="39">
                  <c:v>3.0776609726515711E-3</c:v>
                </c:pt>
                <c:pt idx="40">
                  <c:v>1.2248872202635899E-3</c:v>
                </c:pt>
                <c:pt idx="41">
                  <c:v>4.0497438260192085E-3</c:v>
                </c:pt>
                <c:pt idx="42">
                  <c:v>1.1120671709205295E-3</c:v>
                </c:pt>
                <c:pt idx="43">
                  <c:v>0</c:v>
                </c:pt>
                <c:pt idx="44">
                  <c:v>1.6404173196029549E-4</c:v>
                </c:pt>
                <c:pt idx="45">
                  <c:v>5.163612609760986E-4</c:v>
                </c:pt>
                <c:pt idx="46">
                  <c:v>3.1851867486810781E-3</c:v>
                </c:pt>
                <c:pt idx="47">
                  <c:v>8.7485892472661576E-4</c:v>
                </c:pt>
                <c:pt idx="48">
                  <c:v>2.763550709266369E-4</c:v>
                </c:pt>
                <c:pt idx="49">
                  <c:v>7.5473405832516996E-4</c:v>
                </c:pt>
                <c:pt idx="50">
                  <c:v>1.8933263526467055E-3</c:v>
                </c:pt>
                <c:pt idx="51">
                  <c:v>6.9020338082825307E-4</c:v>
                </c:pt>
                <c:pt idx="52">
                  <c:v>0</c:v>
                </c:pt>
                <c:pt idx="53">
                  <c:v>1.859375497688983E-3</c:v>
                </c:pt>
                <c:pt idx="54">
                  <c:v>1.8049074799842988E-4</c:v>
                </c:pt>
                <c:pt idx="55">
                  <c:v>2.2657802016190351E-3</c:v>
                </c:pt>
                <c:pt idx="56">
                  <c:v>1.1965415275862416E-3</c:v>
                </c:pt>
                <c:pt idx="57">
                  <c:v>6.2034510209977732E-4</c:v>
                </c:pt>
                <c:pt idx="58">
                  <c:v>7.1768043440847821E-4</c:v>
                </c:pt>
                <c:pt idx="59">
                  <c:v>2.8613394173225043E-3</c:v>
                </c:pt>
                <c:pt idx="60">
                  <c:v>4.4291557830111598E-4</c:v>
                </c:pt>
                <c:pt idx="61">
                  <c:v>4.8979157239066205E-3</c:v>
                </c:pt>
                <c:pt idx="62">
                  <c:v>3.1270732319935626E-3</c:v>
                </c:pt>
                <c:pt idx="63">
                  <c:v>7.8888458537624455E-4</c:v>
                </c:pt>
                <c:pt idx="64">
                  <c:v>1.5250122864759409E-3</c:v>
                </c:pt>
                <c:pt idx="65">
                  <c:v>1.2641026256284926E-3</c:v>
                </c:pt>
                <c:pt idx="66">
                  <c:v>1.4144646449019487E-3</c:v>
                </c:pt>
                <c:pt idx="67">
                  <c:v>0</c:v>
                </c:pt>
                <c:pt idx="68">
                  <c:v>2.3027501823385359E-3</c:v>
                </c:pt>
                <c:pt idx="69">
                  <c:v>1.0149584456783634E-4</c:v>
                </c:pt>
                <c:pt idx="70">
                  <c:v>2.1521111625745792E-3</c:v>
                </c:pt>
                <c:pt idx="71">
                  <c:v>9.2257110673395822E-4</c:v>
                </c:pt>
                <c:pt idx="72">
                  <c:v>0</c:v>
                </c:pt>
                <c:pt idx="73">
                  <c:v>1.4149643240774477E-3</c:v>
                </c:pt>
                <c:pt idx="74">
                  <c:v>3.2531514905064281E-3</c:v>
                </c:pt>
                <c:pt idx="75">
                  <c:v>2.2515829518670273E-4</c:v>
                </c:pt>
                <c:pt idx="76">
                  <c:v>3.7336418449368227E-4</c:v>
                </c:pt>
                <c:pt idx="77">
                  <c:v>5.3767777677065298E-4</c:v>
                </c:pt>
                <c:pt idx="78">
                  <c:v>5.8342974072986265E-4</c:v>
                </c:pt>
                <c:pt idx="79">
                  <c:v>9.3711929528628992E-4</c:v>
                </c:pt>
                <c:pt idx="80">
                  <c:v>2.1035213234545437E-3</c:v>
                </c:pt>
                <c:pt idx="81">
                  <c:v>2.2734376799538876E-3</c:v>
                </c:pt>
                <c:pt idx="82">
                  <c:v>2.6450058595662033E-4</c:v>
                </c:pt>
                <c:pt idx="83">
                  <c:v>8.4953830413902695E-4</c:v>
                </c:pt>
                <c:pt idx="84">
                  <c:v>2.3199300169548598E-3</c:v>
                </c:pt>
                <c:pt idx="85">
                  <c:v>0</c:v>
                </c:pt>
                <c:pt idx="86">
                  <c:v>9.1575555646309682E-4</c:v>
                </c:pt>
                <c:pt idx="87">
                  <c:v>2.3864591747100581E-3</c:v>
                </c:pt>
                <c:pt idx="88">
                  <c:v>5.20163888329937E-3</c:v>
                </c:pt>
                <c:pt idx="89">
                  <c:v>5.7580025129407453E-4</c:v>
                </c:pt>
                <c:pt idx="90">
                  <c:v>8.850184058332277E-3</c:v>
                </c:pt>
                <c:pt idx="91">
                  <c:v>0</c:v>
                </c:pt>
                <c:pt idx="92">
                  <c:v>2.1919189311077367E-3</c:v>
                </c:pt>
                <c:pt idx="93">
                  <c:v>6.1652054708251217E-4</c:v>
                </c:pt>
                <c:pt idx="94">
                  <c:v>1.4227543718782596E-4</c:v>
                </c:pt>
                <c:pt idx="95">
                  <c:v>8.230764265847577E-4</c:v>
                </c:pt>
                <c:pt idx="96">
                  <c:v>2.7723331708242528E-3</c:v>
                </c:pt>
                <c:pt idx="97">
                  <c:v>8.8185756751560525E-4</c:v>
                </c:pt>
                <c:pt idx="98">
                  <c:v>1.1716118449957528E-4</c:v>
                </c:pt>
                <c:pt idx="99">
                  <c:v>1.0818646922032315E-3</c:v>
                </c:pt>
                <c:pt idx="100">
                  <c:v>0</c:v>
                </c:pt>
                <c:pt idx="101">
                  <c:v>3.8020797804685768E-3</c:v>
                </c:pt>
                <c:pt idx="102">
                  <c:v>3.713877868183328E-4</c:v>
                </c:pt>
                <c:pt idx="103">
                  <c:v>2.5476538571039859E-3</c:v>
                </c:pt>
                <c:pt idx="104">
                  <c:v>4.4100754288706835E-4</c:v>
                </c:pt>
                <c:pt idx="105">
                  <c:v>4.2849097336210961E-3</c:v>
                </c:pt>
                <c:pt idx="106">
                  <c:v>2.3651046104279567E-3</c:v>
                </c:pt>
                <c:pt idx="107">
                  <c:v>9.0345388036309029E-4</c:v>
                </c:pt>
                <c:pt idx="108">
                  <c:v>5.6829265517816452E-4</c:v>
                </c:pt>
                <c:pt idx="109">
                  <c:v>0</c:v>
                </c:pt>
                <c:pt idx="110">
                  <c:v>1.9798844513138872E-3</c:v>
                </c:pt>
                <c:pt idx="111">
                  <c:v>5.3009152685060471E-3</c:v>
                </c:pt>
                <c:pt idx="112">
                  <c:v>7.2209884799847462E-4</c:v>
                </c:pt>
                <c:pt idx="113">
                  <c:v>1.3721868348287886E-3</c:v>
                </c:pt>
                <c:pt idx="114">
                  <c:v>5.330089392592407E-3</c:v>
                </c:pt>
                <c:pt idx="115">
                  <c:v>1.5435553173897938E-3</c:v>
                </c:pt>
                <c:pt idx="116">
                  <c:v>3.4098325718928566E-3</c:v>
                </c:pt>
                <c:pt idx="117">
                  <c:v>6.3525295148387749E-3</c:v>
                </c:pt>
                <c:pt idx="118">
                  <c:v>7.1161968444983289E-4</c:v>
                </c:pt>
                <c:pt idx="119">
                  <c:v>4.1184579512079369E-3</c:v>
                </c:pt>
                <c:pt idx="120">
                  <c:v>1.42587341234078E-3</c:v>
                </c:pt>
                <c:pt idx="121">
                  <c:v>4.0706443265485044E-3</c:v>
                </c:pt>
                <c:pt idx="122">
                  <c:v>2.4251178103733388E-3</c:v>
                </c:pt>
                <c:pt idx="123">
                  <c:v>1.1584014988776151E-2</c:v>
                </c:pt>
                <c:pt idx="124">
                  <c:v>1.5681917921022821E-2</c:v>
                </c:pt>
                <c:pt idx="125">
                  <c:v>9.1855800489406376E-4</c:v>
                </c:pt>
                <c:pt idx="126">
                  <c:v>2.1026404770201315E-4</c:v>
                </c:pt>
                <c:pt idx="127">
                  <c:v>3.884400395950892E-3</c:v>
                </c:pt>
                <c:pt idx="128">
                  <c:v>4.1290360420051702E-3</c:v>
                </c:pt>
                <c:pt idx="129">
                  <c:v>7.6175439304403186E-3</c:v>
                </c:pt>
                <c:pt idx="130">
                  <c:v>3.3328193609465338E-3</c:v>
                </c:pt>
                <c:pt idx="131">
                  <c:v>0</c:v>
                </c:pt>
                <c:pt idx="132">
                  <c:v>1.8300011169440412E-3</c:v>
                </c:pt>
                <c:pt idx="133">
                  <c:v>4.1723891435371642E-3</c:v>
                </c:pt>
                <c:pt idx="134">
                  <c:v>0</c:v>
                </c:pt>
                <c:pt idx="135">
                  <c:v>8.3828304094019871E-3</c:v>
                </c:pt>
                <c:pt idx="136">
                  <c:v>1.4592017622667437E-3</c:v>
                </c:pt>
                <c:pt idx="137">
                  <c:v>2.5775719523924473E-3</c:v>
                </c:pt>
                <c:pt idx="138">
                  <c:v>2.3493865955793677E-4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2.1588014277551582E-3</c:v>
                </c:pt>
                <c:pt idx="144">
                  <c:v>6.4192403355641165E-4</c:v>
                </c:pt>
                <c:pt idx="145">
                  <c:v>0</c:v>
                </c:pt>
                <c:pt idx="146">
                  <c:v>1.1085153586954484E-3</c:v>
                </c:pt>
                <c:pt idx="147">
                  <c:v>2.1484954447280663E-4</c:v>
                </c:pt>
                <c:pt idx="148">
                  <c:v>1.3640633903169482E-3</c:v>
                </c:pt>
                <c:pt idx="149">
                  <c:v>5.6337750119521109E-3</c:v>
                </c:pt>
                <c:pt idx="150">
                  <c:v>5.3411490234856196E-3</c:v>
                </c:pt>
                <c:pt idx="151">
                  <c:v>6.4585925534761527E-4</c:v>
                </c:pt>
                <c:pt idx="152">
                  <c:v>6.461558459751243E-4</c:v>
                </c:pt>
                <c:pt idx="153">
                  <c:v>1.3948331240175552E-3</c:v>
                </c:pt>
                <c:pt idx="154">
                  <c:v>5.7721352517492355E-3</c:v>
                </c:pt>
                <c:pt idx="155">
                  <c:v>9.3462577558704827E-3</c:v>
                </c:pt>
                <c:pt idx="156">
                  <c:v>8.212108497350953E-3</c:v>
                </c:pt>
                <c:pt idx="157">
                  <c:v>7.9944300171542419E-3</c:v>
                </c:pt>
                <c:pt idx="158">
                  <c:v>9.3380807205360045E-3</c:v>
                </c:pt>
                <c:pt idx="159">
                  <c:v>1.6803333229953451E-3</c:v>
                </c:pt>
                <c:pt idx="160">
                  <c:v>1.9534164532725235E-2</c:v>
                </c:pt>
                <c:pt idx="161">
                  <c:v>1.4698341109752398E-2</c:v>
                </c:pt>
                <c:pt idx="162">
                  <c:v>2.3456168612492702E-2</c:v>
                </c:pt>
                <c:pt idx="163">
                  <c:v>1.2432336945469513E-3</c:v>
                </c:pt>
                <c:pt idx="164">
                  <c:v>1.2976217912552962E-3</c:v>
                </c:pt>
                <c:pt idx="165">
                  <c:v>1.5320946506857725E-3</c:v>
                </c:pt>
                <c:pt idx="166">
                  <c:v>9.2772150890096125E-5</c:v>
                </c:pt>
                <c:pt idx="167">
                  <c:v>1.5908302175560315E-4</c:v>
                </c:pt>
                <c:pt idx="168">
                  <c:v>1.5824947754772315E-3</c:v>
                </c:pt>
                <c:pt idx="169">
                  <c:v>2.4704808897205318E-3</c:v>
                </c:pt>
                <c:pt idx="170">
                  <c:v>2.8482953397437781E-3</c:v>
                </c:pt>
                <c:pt idx="171">
                  <c:v>1.7770360047474146E-3</c:v>
                </c:pt>
                <c:pt idx="172">
                  <c:v>4.9245507369393001E-3</c:v>
                </c:pt>
                <c:pt idx="173">
                  <c:v>5.0242568743684686E-3</c:v>
                </c:pt>
                <c:pt idx="174">
                  <c:v>6.6867778132232575E-3</c:v>
                </c:pt>
                <c:pt idx="175">
                  <c:v>1.4222441833456416E-2</c:v>
                </c:pt>
                <c:pt idx="176">
                  <c:v>1.7836263449894489E-3</c:v>
                </c:pt>
                <c:pt idx="177">
                  <c:v>3.642709605911038E-3</c:v>
                </c:pt>
                <c:pt idx="178">
                  <c:v>6.9393499608671949E-3</c:v>
                </c:pt>
                <c:pt idx="179">
                  <c:v>2.7390548700364382E-3</c:v>
                </c:pt>
                <c:pt idx="180">
                  <c:v>2.3694267132731051E-3</c:v>
                </c:pt>
                <c:pt idx="181">
                  <c:v>8.8704645797541611E-4</c:v>
                </c:pt>
                <c:pt idx="182">
                  <c:v>2.3693418388039162E-3</c:v>
                </c:pt>
                <c:pt idx="183">
                  <c:v>5.1846311891689811E-3</c:v>
                </c:pt>
                <c:pt idx="184">
                  <c:v>4.0023695278345256E-3</c:v>
                </c:pt>
                <c:pt idx="185">
                  <c:v>2.3852607336733015E-3</c:v>
                </c:pt>
                <c:pt idx="186">
                  <c:v>5.7494575311540725E-3</c:v>
                </c:pt>
                <c:pt idx="187">
                  <c:v>4.0520329863208511E-3</c:v>
                </c:pt>
                <c:pt idx="188">
                  <c:v>4.1722570789119347E-3</c:v>
                </c:pt>
                <c:pt idx="189">
                  <c:v>6.7051188950788534E-3</c:v>
                </c:pt>
                <c:pt idx="190">
                  <c:v>3.6883894784595288E-3</c:v>
                </c:pt>
                <c:pt idx="191">
                  <c:v>1.9779133014669525E-3</c:v>
                </c:pt>
                <c:pt idx="192">
                  <c:v>7.5680934951697322E-3</c:v>
                </c:pt>
                <c:pt idx="193">
                  <c:v>5.6167051682746751E-3</c:v>
                </c:pt>
                <c:pt idx="194">
                  <c:v>2.2110503123257013E-3</c:v>
                </c:pt>
                <c:pt idx="195">
                  <c:v>1.6554416390029401E-3</c:v>
                </c:pt>
                <c:pt idx="196">
                  <c:v>9.6366367053129197E-3</c:v>
                </c:pt>
                <c:pt idx="197">
                  <c:v>5.7279208171472562E-3</c:v>
                </c:pt>
                <c:pt idx="198">
                  <c:v>3.0534195602981407E-3</c:v>
                </c:pt>
                <c:pt idx="199">
                  <c:v>3.0075876973215433E-3</c:v>
                </c:pt>
                <c:pt idx="200">
                  <c:v>2.3421779589836429E-3</c:v>
                </c:pt>
                <c:pt idx="201">
                  <c:v>1.2441082544274278E-2</c:v>
                </c:pt>
                <c:pt idx="202">
                  <c:v>3.6423040814080256E-3</c:v>
                </c:pt>
                <c:pt idx="203">
                  <c:v>5.7400574005740061E-3</c:v>
                </c:pt>
                <c:pt idx="204">
                  <c:v>1.9843270780791848E-3</c:v>
                </c:pt>
                <c:pt idx="205">
                  <c:v>5.0912381411014488E-3</c:v>
                </c:pt>
                <c:pt idx="206">
                  <c:v>1.0236422173596056E-2</c:v>
                </c:pt>
                <c:pt idx="207">
                  <c:v>2.80627565119304E-3</c:v>
                </c:pt>
                <c:pt idx="208">
                  <c:v>7.1260330100952965E-3</c:v>
                </c:pt>
                <c:pt idx="209">
                  <c:v>1.8363569731416141E-3</c:v>
                </c:pt>
                <c:pt idx="210">
                  <c:v>4.0041756714766022E-3</c:v>
                </c:pt>
                <c:pt idx="211">
                  <c:v>5.2837077947690166E-3</c:v>
                </c:pt>
                <c:pt idx="212">
                  <c:v>2.6589245699985332E-3</c:v>
                </c:pt>
                <c:pt idx="213">
                  <c:v>1.4952599602164477E-3</c:v>
                </c:pt>
                <c:pt idx="214">
                  <c:v>2.9774891552657922E-3</c:v>
                </c:pt>
                <c:pt idx="215">
                  <c:v>4.5745654162854532E-3</c:v>
                </c:pt>
                <c:pt idx="216">
                  <c:v>3.334543745697042E-3</c:v>
                </c:pt>
                <c:pt idx="217">
                  <c:v>4.2678845517403275E-3</c:v>
                </c:pt>
                <c:pt idx="218">
                  <c:v>2.2942256501562674E-3</c:v>
                </c:pt>
                <c:pt idx="219">
                  <c:v>4.697041023848934E-3</c:v>
                </c:pt>
                <c:pt idx="220">
                  <c:v>4.1732291605897009E-3</c:v>
                </c:pt>
                <c:pt idx="221">
                  <c:v>4.1789100530420752E-3</c:v>
                </c:pt>
                <c:pt idx="222">
                  <c:v>3.6854417851358645E-3</c:v>
                </c:pt>
                <c:pt idx="223">
                  <c:v>1.1342781515874135E-3</c:v>
                </c:pt>
                <c:pt idx="224">
                  <c:v>7.0560564484515873E-3</c:v>
                </c:pt>
                <c:pt idx="225">
                  <c:v>8.8631715130644303E-4</c:v>
                </c:pt>
                <c:pt idx="226">
                  <c:v>3.5281435865095554E-3</c:v>
                </c:pt>
                <c:pt idx="227">
                  <c:v>3.1865738606419811E-3</c:v>
                </c:pt>
                <c:pt idx="228">
                  <c:v>5.9725261206209201E-3</c:v>
                </c:pt>
                <c:pt idx="229">
                  <c:v>9.5192765349833415E-5</c:v>
                </c:pt>
                <c:pt idx="230">
                  <c:v>1.0173951176728549E-2</c:v>
                </c:pt>
                <c:pt idx="231">
                  <c:v>1.7073100696280913E-3</c:v>
                </c:pt>
                <c:pt idx="232">
                  <c:v>4.6300235099926233E-3</c:v>
                </c:pt>
                <c:pt idx="233">
                  <c:v>2.0203875470658464E-3</c:v>
                </c:pt>
                <c:pt idx="234">
                  <c:v>2.4593987194165287E-3</c:v>
                </c:pt>
                <c:pt idx="235">
                  <c:v>4.9560478507235124E-3</c:v>
                </c:pt>
                <c:pt idx="236">
                  <c:v>7.6685963863558256E-3</c:v>
                </c:pt>
                <c:pt idx="237">
                  <c:v>4.4223595188265545E-3</c:v>
                </c:pt>
                <c:pt idx="238">
                  <c:v>1.811733629155465E-3</c:v>
                </c:pt>
                <c:pt idx="239">
                  <c:v>1.1979993411003623E-3</c:v>
                </c:pt>
                <c:pt idx="240">
                  <c:v>4.6516892468677377E-3</c:v>
                </c:pt>
                <c:pt idx="241">
                  <c:v>8.4754383204528464E-4</c:v>
                </c:pt>
                <c:pt idx="242">
                  <c:v>1.5327021040415102E-3</c:v>
                </c:pt>
                <c:pt idx="243">
                  <c:v>3.8217387766902798E-4</c:v>
                </c:pt>
                <c:pt idx="244">
                  <c:v>2.4007875708601596E-3</c:v>
                </c:pt>
                <c:pt idx="245">
                  <c:v>2.8189729133472241E-3</c:v>
                </c:pt>
                <c:pt idx="246">
                  <c:v>4.7242687548812385E-3</c:v>
                </c:pt>
                <c:pt idx="247">
                  <c:v>2.3471817053951649E-3</c:v>
                </c:pt>
                <c:pt idx="248">
                  <c:v>2.9171200014024615E-3</c:v>
                </c:pt>
                <c:pt idx="249">
                  <c:v>2.8601392378222379E-3</c:v>
                </c:pt>
                <c:pt idx="250">
                  <c:v>3.1016064633503119E-3</c:v>
                </c:pt>
                <c:pt idx="251">
                  <c:v>3.1387318648299994E-3</c:v>
                </c:pt>
                <c:pt idx="252">
                  <c:v>6.0645385348122279E-3</c:v>
                </c:pt>
                <c:pt idx="253">
                  <c:v>8.0703947709211306E-3</c:v>
                </c:pt>
                <c:pt idx="254">
                  <c:v>6.0592987157880125E-3</c:v>
                </c:pt>
                <c:pt idx="255">
                  <c:v>2.1067679921748616E-3</c:v>
                </c:pt>
                <c:pt idx="256">
                  <c:v>2.076002781057424E-2</c:v>
                </c:pt>
                <c:pt idx="257">
                  <c:v>7.961337638909655E-3</c:v>
                </c:pt>
                <c:pt idx="258">
                  <c:v>2.9892226877015751E-3</c:v>
                </c:pt>
                <c:pt idx="259">
                  <c:v>1.1234061880408987E-2</c:v>
                </c:pt>
                <c:pt idx="260">
                  <c:v>1.5557644313356886E-3</c:v>
                </c:pt>
                <c:pt idx="261">
                  <c:v>2.3492214858175887E-3</c:v>
                </c:pt>
                <c:pt idx="262">
                  <c:v>1.0683691084980945E-2</c:v>
                </c:pt>
                <c:pt idx="263">
                  <c:v>7.8364435931108662E-3</c:v>
                </c:pt>
                <c:pt idx="264">
                  <c:v>2.079963533727568E-3</c:v>
                </c:pt>
                <c:pt idx="265">
                  <c:v>4.7048151431525066E-3</c:v>
                </c:pt>
                <c:pt idx="266">
                  <c:v>4.0181398120786261E-3</c:v>
                </c:pt>
                <c:pt idx="267">
                  <c:v>4.4405914403225768E-3</c:v>
                </c:pt>
                <c:pt idx="268">
                  <c:v>1.0502844178408861E-3</c:v>
                </c:pt>
                <c:pt idx="269">
                  <c:v>6.5841687652024731E-3</c:v>
                </c:pt>
                <c:pt idx="270">
                  <c:v>9.0406309962936734E-3</c:v>
                </c:pt>
                <c:pt idx="271">
                  <c:v>3.7163250836741496E-3</c:v>
                </c:pt>
                <c:pt idx="272">
                  <c:v>4.3127915081048254E-3</c:v>
                </c:pt>
                <c:pt idx="273">
                  <c:v>1.2501488272413383E-3</c:v>
                </c:pt>
                <c:pt idx="274">
                  <c:v>3.7555010931677713E-3</c:v>
                </c:pt>
                <c:pt idx="275">
                  <c:v>2.4169794563333184E-3</c:v>
                </c:pt>
                <c:pt idx="276">
                  <c:v>2.0516812422206572E-3</c:v>
                </c:pt>
                <c:pt idx="277">
                  <c:v>3.2938075453165369E-3</c:v>
                </c:pt>
                <c:pt idx="278">
                  <c:v>1.749802394294431E-3</c:v>
                </c:pt>
                <c:pt idx="279">
                  <c:v>3.00592343736186E-3</c:v>
                </c:pt>
                <c:pt idx="280">
                  <c:v>1.3473570638076447E-2</c:v>
                </c:pt>
                <c:pt idx="281">
                  <c:v>4.6013874036795148E-4</c:v>
                </c:pt>
                <c:pt idx="282">
                  <c:v>5.819479628269373E-3</c:v>
                </c:pt>
                <c:pt idx="283">
                  <c:v>3.8268752249179523E-3</c:v>
                </c:pt>
                <c:pt idx="284">
                  <c:v>5.9245030851965532E-3</c:v>
                </c:pt>
                <c:pt idx="285">
                  <c:v>1.1291870837569951E-3</c:v>
                </c:pt>
                <c:pt idx="286">
                  <c:v>3.6900331011618867E-3</c:v>
                </c:pt>
                <c:pt idx="287">
                  <c:v>5.2284565218112073E-3</c:v>
                </c:pt>
                <c:pt idx="288">
                  <c:v>1.4576612595017674E-3</c:v>
                </c:pt>
                <c:pt idx="289">
                  <c:v>2.914650806596471E-3</c:v>
                </c:pt>
                <c:pt idx="290">
                  <c:v>3.1411492598053549E-3</c:v>
                </c:pt>
                <c:pt idx="291">
                  <c:v>0</c:v>
                </c:pt>
                <c:pt idx="292">
                  <c:v>6.7857950689889169E-4</c:v>
                </c:pt>
                <c:pt idx="293">
                  <c:v>0</c:v>
                </c:pt>
                <c:pt idx="294">
                  <c:v>2.2661177625863958E-4</c:v>
                </c:pt>
                <c:pt idx="295">
                  <c:v>5.1917141863995746E-4</c:v>
                </c:pt>
                <c:pt idx="296">
                  <c:v>4.5048493119106631E-3</c:v>
                </c:pt>
                <c:pt idx="297">
                  <c:v>6.6477850768910584E-3</c:v>
                </c:pt>
                <c:pt idx="298">
                  <c:v>2.0214170834780159E-3</c:v>
                </c:pt>
                <c:pt idx="299">
                  <c:v>2.8847421168123359E-3</c:v>
                </c:pt>
                <c:pt idx="300">
                  <c:v>2.5978215760836358E-3</c:v>
                </c:pt>
                <c:pt idx="301">
                  <c:v>0</c:v>
                </c:pt>
                <c:pt idx="302">
                  <c:v>1.0687680824287384E-3</c:v>
                </c:pt>
                <c:pt idx="303">
                  <c:v>1.267286541809859E-3</c:v>
                </c:pt>
                <c:pt idx="304">
                  <c:v>4.3028027395351168E-3</c:v>
                </c:pt>
                <c:pt idx="305">
                  <c:v>2.420326540988503E-2</c:v>
                </c:pt>
                <c:pt idx="306">
                  <c:v>4.3042263839919411E-3</c:v>
                </c:pt>
                <c:pt idx="307">
                  <c:v>1.8001411985752633E-3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3-0F45-9CA8-195EE300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18431"/>
        <c:axId val="537293279"/>
      </c:scatterChart>
      <c:valAx>
        <c:axId val="64931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3279"/>
        <c:crosses val="autoZero"/>
        <c:crossBetween val="midCat"/>
      </c:valAx>
      <c:valAx>
        <c:axId val="5372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37972718198959E-2"/>
          <c:y val="5.2285710364776122E-3"/>
          <c:w val="0.92507752023954748"/>
          <c:h val="0.942595204904746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marker>
          <c:yVal>
            <c:numRef>
              <c:f>'[1]All Data'!$S$4:$S$311</c:f>
              <c:numCache>
                <c:formatCode>General</c:formatCode>
                <c:ptCount val="308"/>
                <c:pt idx="0">
                  <c:v>6.1920677583205451E-3</c:v>
                </c:pt>
                <c:pt idx="1">
                  <c:v>5.7315897633284417E-3</c:v>
                </c:pt>
                <c:pt idx="2">
                  <c:v>1.0519583169735325E-3</c:v>
                </c:pt>
                <c:pt idx="3">
                  <c:v>3.6199488523144829E-4</c:v>
                </c:pt>
                <c:pt idx="4">
                  <c:v>2.6459962714518001E-3</c:v>
                </c:pt>
                <c:pt idx="5">
                  <c:v>1.8293957455829801E-3</c:v>
                </c:pt>
                <c:pt idx="6">
                  <c:v>4.1326644082493582E-3</c:v>
                </c:pt>
                <c:pt idx="7">
                  <c:v>1.1846001974333662E-3</c:v>
                </c:pt>
                <c:pt idx="8">
                  <c:v>1.5710573192745183E-4</c:v>
                </c:pt>
                <c:pt idx="9">
                  <c:v>2.5854825156744875E-3</c:v>
                </c:pt>
                <c:pt idx="10">
                  <c:v>5.6994590105789256E-4</c:v>
                </c:pt>
                <c:pt idx="11">
                  <c:v>1.149483995063056E-3</c:v>
                </c:pt>
                <c:pt idx="12">
                  <c:v>4.2315592707048097E-4</c:v>
                </c:pt>
                <c:pt idx="13">
                  <c:v>6.3941559662414015E-3</c:v>
                </c:pt>
                <c:pt idx="14">
                  <c:v>3.0097558835205998E-3</c:v>
                </c:pt>
                <c:pt idx="15">
                  <c:v>6.4522075767351828E-4</c:v>
                </c:pt>
                <c:pt idx="16">
                  <c:v>1.0043723874098389E-3</c:v>
                </c:pt>
                <c:pt idx="17">
                  <c:v>2.6273879536078131E-3</c:v>
                </c:pt>
                <c:pt idx="18">
                  <c:v>8.6378162775375949E-3</c:v>
                </c:pt>
                <c:pt idx="19">
                  <c:v>2.5186295925930559E-3</c:v>
                </c:pt>
                <c:pt idx="20">
                  <c:v>1.3881301115436709E-2</c:v>
                </c:pt>
                <c:pt idx="21">
                  <c:v>3.5938903863432167E-3</c:v>
                </c:pt>
                <c:pt idx="22">
                  <c:v>6.260887454182104E-3</c:v>
                </c:pt>
                <c:pt idx="23">
                  <c:v>1.0137498625013749E-2</c:v>
                </c:pt>
                <c:pt idx="24">
                  <c:v>1.2804699057789644E-3</c:v>
                </c:pt>
                <c:pt idx="25">
                  <c:v>1.4611256687988012E-2</c:v>
                </c:pt>
                <c:pt idx="26">
                  <c:v>1.1151353231613429E-2</c:v>
                </c:pt>
                <c:pt idx="27">
                  <c:v>1.3656848707352448E-3</c:v>
                </c:pt>
                <c:pt idx="28">
                  <c:v>9.7972443552769555E-3</c:v>
                </c:pt>
                <c:pt idx="29">
                  <c:v>1.2185343839701802E-3</c:v>
                </c:pt>
                <c:pt idx="30">
                  <c:v>4.024149520456286E-3</c:v>
                </c:pt>
                <c:pt idx="31">
                  <c:v>1.8051518398886729E-4</c:v>
                </c:pt>
                <c:pt idx="32">
                  <c:v>0</c:v>
                </c:pt>
                <c:pt idx="33">
                  <c:v>0</c:v>
                </c:pt>
                <c:pt idx="34">
                  <c:v>2.0566398617938013E-4</c:v>
                </c:pt>
                <c:pt idx="35">
                  <c:v>0</c:v>
                </c:pt>
                <c:pt idx="36">
                  <c:v>0</c:v>
                </c:pt>
                <c:pt idx="37">
                  <c:v>2.0870135885169413E-3</c:v>
                </c:pt>
                <c:pt idx="38">
                  <c:v>0</c:v>
                </c:pt>
                <c:pt idx="39">
                  <c:v>3.0776609726515711E-3</c:v>
                </c:pt>
                <c:pt idx="40">
                  <c:v>1.2248872202635899E-3</c:v>
                </c:pt>
                <c:pt idx="41">
                  <c:v>4.0497438260192085E-3</c:v>
                </c:pt>
                <c:pt idx="42">
                  <c:v>1.1120671709205295E-3</c:v>
                </c:pt>
                <c:pt idx="43">
                  <c:v>0</c:v>
                </c:pt>
                <c:pt idx="44">
                  <c:v>1.6404173196029549E-4</c:v>
                </c:pt>
                <c:pt idx="45">
                  <c:v>5.163612609760986E-4</c:v>
                </c:pt>
                <c:pt idx="46">
                  <c:v>3.1851867486810781E-3</c:v>
                </c:pt>
                <c:pt idx="47">
                  <c:v>8.7485892472661576E-4</c:v>
                </c:pt>
                <c:pt idx="48">
                  <c:v>2.763550709266369E-4</c:v>
                </c:pt>
                <c:pt idx="49">
                  <c:v>7.5473405832516996E-4</c:v>
                </c:pt>
                <c:pt idx="50">
                  <c:v>1.8933263526467055E-3</c:v>
                </c:pt>
                <c:pt idx="51">
                  <c:v>6.9020338082825307E-4</c:v>
                </c:pt>
                <c:pt idx="52">
                  <c:v>0</c:v>
                </c:pt>
                <c:pt idx="53">
                  <c:v>1.859375497688983E-3</c:v>
                </c:pt>
                <c:pt idx="54">
                  <c:v>1.8049074799842988E-4</c:v>
                </c:pt>
                <c:pt idx="55">
                  <c:v>2.2657802016190351E-3</c:v>
                </c:pt>
                <c:pt idx="56">
                  <c:v>1.1965415275862416E-3</c:v>
                </c:pt>
                <c:pt idx="57">
                  <c:v>6.2034510209977732E-4</c:v>
                </c:pt>
                <c:pt idx="58">
                  <c:v>7.1768043440847821E-4</c:v>
                </c:pt>
                <c:pt idx="59">
                  <c:v>2.8613394173225043E-3</c:v>
                </c:pt>
                <c:pt idx="60">
                  <c:v>4.4291557830111598E-4</c:v>
                </c:pt>
                <c:pt idx="61">
                  <c:v>4.8979157239066205E-3</c:v>
                </c:pt>
                <c:pt idx="62">
                  <c:v>3.1270732319935626E-3</c:v>
                </c:pt>
                <c:pt idx="63">
                  <c:v>7.8888458537624455E-4</c:v>
                </c:pt>
                <c:pt idx="64">
                  <c:v>1.5250122864759409E-3</c:v>
                </c:pt>
                <c:pt idx="65">
                  <c:v>1.2641026256284926E-3</c:v>
                </c:pt>
                <c:pt idx="66">
                  <c:v>1.4144646449019487E-3</c:v>
                </c:pt>
                <c:pt idx="67">
                  <c:v>0</c:v>
                </c:pt>
                <c:pt idx="68">
                  <c:v>2.3027501823385359E-3</c:v>
                </c:pt>
                <c:pt idx="69">
                  <c:v>1.0149584456783634E-4</c:v>
                </c:pt>
                <c:pt idx="70">
                  <c:v>2.1521111625745792E-3</c:v>
                </c:pt>
                <c:pt idx="71">
                  <c:v>9.2257110673395822E-4</c:v>
                </c:pt>
                <c:pt idx="72">
                  <c:v>0</c:v>
                </c:pt>
                <c:pt idx="73">
                  <c:v>1.4149643240774477E-3</c:v>
                </c:pt>
                <c:pt idx="74">
                  <c:v>3.2531514905064281E-3</c:v>
                </c:pt>
                <c:pt idx="75">
                  <c:v>2.2515829518670273E-4</c:v>
                </c:pt>
                <c:pt idx="76">
                  <c:v>3.7336418449368227E-4</c:v>
                </c:pt>
                <c:pt idx="77">
                  <c:v>5.3767777677065298E-4</c:v>
                </c:pt>
                <c:pt idx="78">
                  <c:v>5.8342974072986265E-4</c:v>
                </c:pt>
                <c:pt idx="79">
                  <c:v>9.3711929528628992E-4</c:v>
                </c:pt>
                <c:pt idx="80">
                  <c:v>2.1035213234545437E-3</c:v>
                </c:pt>
                <c:pt idx="81">
                  <c:v>2.2734376799538876E-3</c:v>
                </c:pt>
                <c:pt idx="82">
                  <c:v>2.6450058595662033E-4</c:v>
                </c:pt>
                <c:pt idx="83">
                  <c:v>8.4953830413902695E-4</c:v>
                </c:pt>
                <c:pt idx="84">
                  <c:v>2.3199300169548598E-3</c:v>
                </c:pt>
                <c:pt idx="85">
                  <c:v>0</c:v>
                </c:pt>
                <c:pt idx="86">
                  <c:v>9.1575555646309682E-4</c:v>
                </c:pt>
                <c:pt idx="87">
                  <c:v>2.3864591747100581E-3</c:v>
                </c:pt>
                <c:pt idx="88">
                  <c:v>5.20163888329937E-3</c:v>
                </c:pt>
                <c:pt idx="89">
                  <c:v>5.7580025129407453E-4</c:v>
                </c:pt>
                <c:pt idx="90">
                  <c:v>8.850184058332277E-3</c:v>
                </c:pt>
                <c:pt idx="91">
                  <c:v>0</c:v>
                </c:pt>
                <c:pt idx="92">
                  <c:v>2.1919189311077367E-3</c:v>
                </c:pt>
                <c:pt idx="93">
                  <c:v>6.1652054708251217E-4</c:v>
                </c:pt>
                <c:pt idx="94">
                  <c:v>1.4227543718782596E-4</c:v>
                </c:pt>
                <c:pt idx="95">
                  <c:v>8.230764265847577E-4</c:v>
                </c:pt>
                <c:pt idx="96">
                  <c:v>2.7723331708242528E-3</c:v>
                </c:pt>
                <c:pt idx="97">
                  <c:v>8.8185756751560525E-4</c:v>
                </c:pt>
                <c:pt idx="98">
                  <c:v>1.1716118449957528E-4</c:v>
                </c:pt>
                <c:pt idx="99">
                  <c:v>1.0818646922032315E-3</c:v>
                </c:pt>
                <c:pt idx="100">
                  <c:v>0</c:v>
                </c:pt>
                <c:pt idx="101">
                  <c:v>3.8020797804685768E-3</c:v>
                </c:pt>
                <c:pt idx="102">
                  <c:v>3.713877868183328E-4</c:v>
                </c:pt>
                <c:pt idx="103">
                  <c:v>2.5476538571039859E-3</c:v>
                </c:pt>
                <c:pt idx="104">
                  <c:v>4.4100754288706835E-4</c:v>
                </c:pt>
                <c:pt idx="105">
                  <c:v>4.2849097336210961E-3</c:v>
                </c:pt>
                <c:pt idx="106">
                  <c:v>2.3651046104279567E-3</c:v>
                </c:pt>
                <c:pt idx="107">
                  <c:v>9.0345388036309029E-4</c:v>
                </c:pt>
                <c:pt idx="108">
                  <c:v>5.6829265517816452E-4</c:v>
                </c:pt>
                <c:pt idx="109">
                  <c:v>0</c:v>
                </c:pt>
                <c:pt idx="110">
                  <c:v>1.9798844513138872E-3</c:v>
                </c:pt>
                <c:pt idx="111">
                  <c:v>5.3009152685060471E-3</c:v>
                </c:pt>
                <c:pt idx="112">
                  <c:v>7.2209884799847462E-4</c:v>
                </c:pt>
                <c:pt idx="113">
                  <c:v>1.3721868348287886E-3</c:v>
                </c:pt>
                <c:pt idx="114">
                  <c:v>5.330089392592407E-3</c:v>
                </c:pt>
                <c:pt idx="115">
                  <c:v>1.5435553173897938E-3</c:v>
                </c:pt>
                <c:pt idx="116">
                  <c:v>3.4098325718928566E-3</c:v>
                </c:pt>
                <c:pt idx="117">
                  <c:v>6.3525295148387749E-3</c:v>
                </c:pt>
                <c:pt idx="118">
                  <c:v>7.1161968444983289E-4</c:v>
                </c:pt>
                <c:pt idx="119">
                  <c:v>4.1184579512079369E-3</c:v>
                </c:pt>
                <c:pt idx="120">
                  <c:v>1.42587341234078E-3</c:v>
                </c:pt>
                <c:pt idx="121">
                  <c:v>4.0706443265485044E-3</c:v>
                </c:pt>
                <c:pt idx="122">
                  <c:v>2.4251178103733388E-3</c:v>
                </c:pt>
                <c:pt idx="123">
                  <c:v>1.1584014988776151E-2</c:v>
                </c:pt>
                <c:pt idx="124">
                  <c:v>1.5681917921022821E-2</c:v>
                </c:pt>
                <c:pt idx="125">
                  <c:v>9.1855800489406376E-4</c:v>
                </c:pt>
                <c:pt idx="126">
                  <c:v>2.1026404770201315E-4</c:v>
                </c:pt>
                <c:pt idx="127">
                  <c:v>3.884400395950892E-3</c:v>
                </c:pt>
                <c:pt idx="128">
                  <c:v>4.1290360420051702E-3</c:v>
                </c:pt>
                <c:pt idx="129">
                  <c:v>7.6175439304403186E-3</c:v>
                </c:pt>
                <c:pt idx="130">
                  <c:v>3.3328193609465338E-3</c:v>
                </c:pt>
                <c:pt idx="131">
                  <c:v>0</c:v>
                </c:pt>
                <c:pt idx="132">
                  <c:v>1.8300011169440412E-3</c:v>
                </c:pt>
                <c:pt idx="133">
                  <c:v>4.1723891435371642E-3</c:v>
                </c:pt>
                <c:pt idx="134">
                  <c:v>0</c:v>
                </c:pt>
                <c:pt idx="135">
                  <c:v>8.3828304094019871E-3</c:v>
                </c:pt>
                <c:pt idx="136">
                  <c:v>1.4592017622667437E-3</c:v>
                </c:pt>
                <c:pt idx="137">
                  <c:v>2.5775719523924473E-3</c:v>
                </c:pt>
                <c:pt idx="138">
                  <c:v>2.3493865955793677E-4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2.1588014277551582E-3</c:v>
                </c:pt>
                <c:pt idx="144">
                  <c:v>6.4192403355641165E-4</c:v>
                </c:pt>
                <c:pt idx="145">
                  <c:v>0</c:v>
                </c:pt>
                <c:pt idx="146">
                  <c:v>1.1085153586954484E-3</c:v>
                </c:pt>
                <c:pt idx="147">
                  <c:v>2.1484954447280663E-4</c:v>
                </c:pt>
                <c:pt idx="148">
                  <c:v>1.3640633903169482E-3</c:v>
                </c:pt>
                <c:pt idx="149">
                  <c:v>5.6337750119521109E-3</c:v>
                </c:pt>
                <c:pt idx="150">
                  <c:v>5.3411490234856196E-3</c:v>
                </c:pt>
                <c:pt idx="151">
                  <c:v>6.4585925534761527E-4</c:v>
                </c:pt>
                <c:pt idx="152">
                  <c:v>6.461558459751243E-4</c:v>
                </c:pt>
                <c:pt idx="153">
                  <c:v>1.3948331240175552E-3</c:v>
                </c:pt>
                <c:pt idx="154">
                  <c:v>5.7721352517492355E-3</c:v>
                </c:pt>
                <c:pt idx="155">
                  <c:v>9.3462577558704827E-3</c:v>
                </c:pt>
                <c:pt idx="156">
                  <c:v>8.212108497350953E-3</c:v>
                </c:pt>
                <c:pt idx="157">
                  <c:v>7.9944300171542419E-3</c:v>
                </c:pt>
                <c:pt idx="158">
                  <c:v>9.3380807205360045E-3</c:v>
                </c:pt>
                <c:pt idx="159">
                  <c:v>1.6803333229953451E-3</c:v>
                </c:pt>
                <c:pt idx="160">
                  <c:v>1.9534164532725235E-2</c:v>
                </c:pt>
                <c:pt idx="161">
                  <c:v>1.4698341109752398E-2</c:v>
                </c:pt>
                <c:pt idx="162">
                  <c:v>2.3456168612492702E-2</c:v>
                </c:pt>
                <c:pt idx="163">
                  <c:v>1.2432336945469513E-3</c:v>
                </c:pt>
                <c:pt idx="164">
                  <c:v>1.2976217912552962E-3</c:v>
                </c:pt>
                <c:pt idx="165">
                  <c:v>1.5320946506857725E-3</c:v>
                </c:pt>
                <c:pt idx="166">
                  <c:v>9.2772150890096125E-5</c:v>
                </c:pt>
                <c:pt idx="167">
                  <c:v>1.5908302175560315E-4</c:v>
                </c:pt>
                <c:pt idx="168">
                  <c:v>1.5824947754772315E-3</c:v>
                </c:pt>
                <c:pt idx="169">
                  <c:v>2.4704808897205318E-3</c:v>
                </c:pt>
                <c:pt idx="170">
                  <c:v>2.8482953397437781E-3</c:v>
                </c:pt>
                <c:pt idx="171">
                  <c:v>1.7770360047474146E-3</c:v>
                </c:pt>
                <c:pt idx="172">
                  <c:v>4.9245507369393001E-3</c:v>
                </c:pt>
                <c:pt idx="173">
                  <c:v>5.0242568743684686E-3</c:v>
                </c:pt>
                <c:pt idx="174">
                  <c:v>6.6867778132232575E-3</c:v>
                </c:pt>
                <c:pt idx="175">
                  <c:v>1.4222441833456416E-2</c:v>
                </c:pt>
                <c:pt idx="176">
                  <c:v>1.7836263449894489E-3</c:v>
                </c:pt>
                <c:pt idx="177">
                  <c:v>3.642709605911038E-3</c:v>
                </c:pt>
                <c:pt idx="178">
                  <c:v>6.9393499608671949E-3</c:v>
                </c:pt>
                <c:pt idx="179">
                  <c:v>2.7390548700364382E-3</c:v>
                </c:pt>
                <c:pt idx="180">
                  <c:v>2.3694267132731051E-3</c:v>
                </c:pt>
                <c:pt idx="181">
                  <c:v>8.8704645797541611E-4</c:v>
                </c:pt>
                <c:pt idx="182">
                  <c:v>2.3693418388039162E-3</c:v>
                </c:pt>
                <c:pt idx="183">
                  <c:v>5.1846311891689811E-3</c:v>
                </c:pt>
                <c:pt idx="184">
                  <c:v>4.0023695278345256E-3</c:v>
                </c:pt>
                <c:pt idx="185">
                  <c:v>2.3852607336733015E-3</c:v>
                </c:pt>
                <c:pt idx="186">
                  <c:v>5.7494575311540725E-3</c:v>
                </c:pt>
                <c:pt idx="187">
                  <c:v>4.0520329863208511E-3</c:v>
                </c:pt>
                <c:pt idx="188">
                  <c:v>4.1722570789119347E-3</c:v>
                </c:pt>
                <c:pt idx="189">
                  <c:v>6.7051188950788534E-3</c:v>
                </c:pt>
                <c:pt idx="190">
                  <c:v>3.6883894784595288E-3</c:v>
                </c:pt>
                <c:pt idx="191">
                  <c:v>1.9779133014669525E-3</c:v>
                </c:pt>
                <c:pt idx="192">
                  <c:v>7.5680934951697322E-3</c:v>
                </c:pt>
                <c:pt idx="193">
                  <c:v>5.6167051682746751E-3</c:v>
                </c:pt>
                <c:pt idx="194">
                  <c:v>2.2110503123257013E-3</c:v>
                </c:pt>
                <c:pt idx="195">
                  <c:v>1.6554416390029401E-3</c:v>
                </c:pt>
                <c:pt idx="196">
                  <c:v>9.6366367053129197E-3</c:v>
                </c:pt>
                <c:pt idx="197">
                  <c:v>5.7279208171472562E-3</c:v>
                </c:pt>
                <c:pt idx="198">
                  <c:v>3.0534195602981407E-3</c:v>
                </c:pt>
                <c:pt idx="199">
                  <c:v>3.0075876973215433E-3</c:v>
                </c:pt>
                <c:pt idx="200">
                  <c:v>2.3421779589836429E-3</c:v>
                </c:pt>
                <c:pt idx="201">
                  <c:v>1.2441082544274278E-2</c:v>
                </c:pt>
                <c:pt idx="202">
                  <c:v>3.6423040814080256E-3</c:v>
                </c:pt>
                <c:pt idx="203">
                  <c:v>5.7400574005740061E-3</c:v>
                </c:pt>
                <c:pt idx="204">
                  <c:v>1.9843270780791848E-3</c:v>
                </c:pt>
                <c:pt idx="205">
                  <c:v>5.0912381411014488E-3</c:v>
                </c:pt>
                <c:pt idx="206">
                  <c:v>1.0236422173596056E-2</c:v>
                </c:pt>
                <c:pt idx="207">
                  <c:v>2.80627565119304E-3</c:v>
                </c:pt>
                <c:pt idx="208">
                  <c:v>7.1260330100952965E-3</c:v>
                </c:pt>
                <c:pt idx="209">
                  <c:v>1.8363569731416141E-3</c:v>
                </c:pt>
                <c:pt idx="210">
                  <c:v>4.0041756714766022E-3</c:v>
                </c:pt>
                <c:pt idx="211">
                  <c:v>5.2837077947690166E-3</c:v>
                </c:pt>
                <c:pt idx="212">
                  <c:v>2.6589245699985332E-3</c:v>
                </c:pt>
                <c:pt idx="213">
                  <c:v>1.4952599602164477E-3</c:v>
                </c:pt>
                <c:pt idx="214">
                  <c:v>2.9774891552657922E-3</c:v>
                </c:pt>
                <c:pt idx="215">
                  <c:v>4.5745654162854532E-3</c:v>
                </c:pt>
                <c:pt idx="216">
                  <c:v>3.334543745697042E-3</c:v>
                </c:pt>
                <c:pt idx="217">
                  <c:v>4.2678845517403275E-3</c:v>
                </c:pt>
                <c:pt idx="218">
                  <c:v>2.2942256501562674E-3</c:v>
                </c:pt>
                <c:pt idx="219">
                  <c:v>4.697041023848934E-3</c:v>
                </c:pt>
                <c:pt idx="220">
                  <c:v>4.1732291605897009E-3</c:v>
                </c:pt>
                <c:pt idx="221">
                  <c:v>4.1789100530420752E-3</c:v>
                </c:pt>
                <c:pt idx="222">
                  <c:v>3.6854417851358645E-3</c:v>
                </c:pt>
                <c:pt idx="223">
                  <c:v>1.1342781515874135E-3</c:v>
                </c:pt>
                <c:pt idx="224">
                  <c:v>7.0560564484515873E-3</c:v>
                </c:pt>
                <c:pt idx="225">
                  <c:v>8.8631715130644303E-4</c:v>
                </c:pt>
                <c:pt idx="226">
                  <c:v>3.5281435865095554E-3</c:v>
                </c:pt>
                <c:pt idx="227">
                  <c:v>3.1865738606419811E-3</c:v>
                </c:pt>
                <c:pt idx="228">
                  <c:v>5.9725261206209201E-3</c:v>
                </c:pt>
                <c:pt idx="229">
                  <c:v>9.5192765349833415E-5</c:v>
                </c:pt>
                <c:pt idx="230">
                  <c:v>1.0173951176728549E-2</c:v>
                </c:pt>
                <c:pt idx="231">
                  <c:v>1.7073100696280913E-3</c:v>
                </c:pt>
                <c:pt idx="232">
                  <c:v>4.6300235099926233E-3</c:v>
                </c:pt>
                <c:pt idx="233">
                  <c:v>2.0203875470658464E-3</c:v>
                </c:pt>
                <c:pt idx="234">
                  <c:v>2.4593987194165287E-3</c:v>
                </c:pt>
                <c:pt idx="235">
                  <c:v>4.9560478507235124E-3</c:v>
                </c:pt>
                <c:pt idx="236">
                  <c:v>7.6685963863558256E-3</c:v>
                </c:pt>
                <c:pt idx="237">
                  <c:v>4.4223595188265545E-3</c:v>
                </c:pt>
                <c:pt idx="238">
                  <c:v>1.811733629155465E-3</c:v>
                </c:pt>
                <c:pt idx="239">
                  <c:v>1.1979993411003623E-3</c:v>
                </c:pt>
                <c:pt idx="240">
                  <c:v>4.6516892468677377E-3</c:v>
                </c:pt>
                <c:pt idx="241">
                  <c:v>8.4754383204528464E-4</c:v>
                </c:pt>
                <c:pt idx="242">
                  <c:v>1.5327021040415102E-3</c:v>
                </c:pt>
                <c:pt idx="243">
                  <c:v>3.8217387766902798E-4</c:v>
                </c:pt>
                <c:pt idx="244">
                  <c:v>2.4007875708601596E-3</c:v>
                </c:pt>
                <c:pt idx="245">
                  <c:v>2.8189729133472241E-3</c:v>
                </c:pt>
                <c:pt idx="246">
                  <c:v>4.7242687548812385E-3</c:v>
                </c:pt>
                <c:pt idx="247">
                  <c:v>2.3471817053951649E-3</c:v>
                </c:pt>
                <c:pt idx="248">
                  <c:v>2.9171200014024615E-3</c:v>
                </c:pt>
                <c:pt idx="249">
                  <c:v>2.8601392378222379E-3</c:v>
                </c:pt>
                <c:pt idx="250">
                  <c:v>3.1016064633503119E-3</c:v>
                </c:pt>
                <c:pt idx="251">
                  <c:v>3.1387318648299994E-3</c:v>
                </c:pt>
                <c:pt idx="252">
                  <c:v>6.0645385348122279E-3</c:v>
                </c:pt>
                <c:pt idx="253">
                  <c:v>8.0703947709211306E-3</c:v>
                </c:pt>
                <c:pt idx="254">
                  <c:v>6.0592987157880125E-3</c:v>
                </c:pt>
                <c:pt idx="255">
                  <c:v>2.1067679921748616E-3</c:v>
                </c:pt>
                <c:pt idx="256">
                  <c:v>2.076002781057424E-2</c:v>
                </c:pt>
                <c:pt idx="257">
                  <c:v>7.961337638909655E-3</c:v>
                </c:pt>
                <c:pt idx="258">
                  <c:v>2.9892226877015751E-3</c:v>
                </c:pt>
                <c:pt idx="259">
                  <c:v>1.1234061880408987E-2</c:v>
                </c:pt>
                <c:pt idx="260">
                  <c:v>1.5557644313356886E-3</c:v>
                </c:pt>
                <c:pt idx="261">
                  <c:v>2.3492214858175887E-3</c:v>
                </c:pt>
                <c:pt idx="262">
                  <c:v>1.0683691084980945E-2</c:v>
                </c:pt>
                <c:pt idx="263">
                  <c:v>7.8364435931108662E-3</c:v>
                </c:pt>
                <c:pt idx="264">
                  <c:v>2.079963533727568E-3</c:v>
                </c:pt>
                <c:pt idx="265">
                  <c:v>4.7048151431525066E-3</c:v>
                </c:pt>
                <c:pt idx="266">
                  <c:v>4.0181398120786261E-3</c:v>
                </c:pt>
                <c:pt idx="267">
                  <c:v>4.4405914403225768E-3</c:v>
                </c:pt>
                <c:pt idx="268">
                  <c:v>1.0502844178408861E-3</c:v>
                </c:pt>
                <c:pt idx="269">
                  <c:v>6.5841687652024731E-3</c:v>
                </c:pt>
                <c:pt idx="270">
                  <c:v>9.0406309962936734E-3</c:v>
                </c:pt>
                <c:pt idx="271">
                  <c:v>3.7163250836741496E-3</c:v>
                </c:pt>
                <c:pt idx="272">
                  <c:v>4.3127915081048254E-3</c:v>
                </c:pt>
                <c:pt idx="273">
                  <c:v>1.2501488272413383E-3</c:v>
                </c:pt>
                <c:pt idx="274">
                  <c:v>3.7555010931677713E-3</c:v>
                </c:pt>
                <c:pt idx="275">
                  <c:v>2.4169794563333184E-3</c:v>
                </c:pt>
                <c:pt idx="276">
                  <c:v>2.0516812422206572E-3</c:v>
                </c:pt>
                <c:pt idx="277">
                  <c:v>3.2938075453165369E-3</c:v>
                </c:pt>
                <c:pt idx="278">
                  <c:v>1.749802394294431E-3</c:v>
                </c:pt>
                <c:pt idx="279">
                  <c:v>3.00592343736186E-3</c:v>
                </c:pt>
                <c:pt idx="280">
                  <c:v>1.3473570638076447E-2</c:v>
                </c:pt>
                <c:pt idx="281">
                  <c:v>4.6013874036795148E-4</c:v>
                </c:pt>
                <c:pt idx="282">
                  <c:v>5.819479628269373E-3</c:v>
                </c:pt>
                <c:pt idx="283">
                  <c:v>3.8268752249179523E-3</c:v>
                </c:pt>
                <c:pt idx="284">
                  <c:v>5.9245030851965532E-3</c:v>
                </c:pt>
                <c:pt idx="285">
                  <c:v>1.1291870837569951E-3</c:v>
                </c:pt>
                <c:pt idx="286">
                  <c:v>3.6900331011618867E-3</c:v>
                </c:pt>
                <c:pt idx="287">
                  <c:v>5.2284565218112073E-3</c:v>
                </c:pt>
                <c:pt idx="288">
                  <c:v>1.4576612595017674E-3</c:v>
                </c:pt>
                <c:pt idx="289">
                  <c:v>2.914650806596471E-3</c:v>
                </c:pt>
                <c:pt idx="290">
                  <c:v>3.1411492598053549E-3</c:v>
                </c:pt>
                <c:pt idx="291">
                  <c:v>0</c:v>
                </c:pt>
                <c:pt idx="292">
                  <c:v>6.7857950689889169E-4</c:v>
                </c:pt>
                <c:pt idx="293">
                  <c:v>0</c:v>
                </c:pt>
                <c:pt idx="294">
                  <c:v>2.2661177625863958E-4</c:v>
                </c:pt>
                <c:pt idx="295">
                  <c:v>5.1917141863995746E-4</c:v>
                </c:pt>
                <c:pt idx="296">
                  <c:v>4.5048493119106631E-3</c:v>
                </c:pt>
                <c:pt idx="297">
                  <c:v>6.6477850768910584E-3</c:v>
                </c:pt>
                <c:pt idx="298">
                  <c:v>2.0214170834780159E-3</c:v>
                </c:pt>
                <c:pt idx="299">
                  <c:v>2.8847421168123359E-3</c:v>
                </c:pt>
                <c:pt idx="300">
                  <c:v>2.5978215760836358E-3</c:v>
                </c:pt>
                <c:pt idx="301">
                  <c:v>0</c:v>
                </c:pt>
                <c:pt idx="302">
                  <c:v>1.0687680824287384E-3</c:v>
                </c:pt>
                <c:pt idx="303">
                  <c:v>1.267286541809859E-3</c:v>
                </c:pt>
                <c:pt idx="304">
                  <c:v>4.3028027395351168E-3</c:v>
                </c:pt>
                <c:pt idx="305">
                  <c:v>2.420326540988503E-2</c:v>
                </c:pt>
                <c:pt idx="306">
                  <c:v>4.3042263839919411E-3</c:v>
                </c:pt>
                <c:pt idx="307">
                  <c:v>1.8001411985752633E-3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E-F742-9C33-AD0F0A68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18431"/>
        <c:axId val="537293279"/>
      </c:scatterChart>
      <c:valAx>
        <c:axId val="64931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3279"/>
        <c:crosses val="autoZero"/>
        <c:crossBetween val="midCat"/>
      </c:valAx>
      <c:valAx>
        <c:axId val="5372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txData>
          <cx:v>Leeds 1: Colocalized SK3+ Average Surface Area per Cell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Leeds 1: Colocalized SK3+ Average Surface Area per Cell</a:t>
          </a:r>
        </a:p>
      </cx:txPr>
    </cx:title>
    <cx:plotArea>
      <cx:plotAreaRegion>
        <cx:series layoutId="clusteredColumn" uniqueId="{8A430F4A-3C85-7942-B679-0E3CE700A768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BF2E485-F6DF-4447-BEBF-A6A1E2951D4A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D96BD6E3-C659-9B4C-86E7-F65F453FB075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11: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595D2A8-0151-3741-8FE8-3D81FD8D7516}"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F8974C9F-419E-524E-B2CC-8B1714ED90AB}">
          <cx:dataId val="0"/>
          <cx:layoutPr>
            <cx:binning intervalClosed="r">
              <cx:binSize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78391AB-A9D5-D64D-B6AA-45EE1E06D952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12: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28F46AE4-88E2-624D-8ACA-D9960D920285}">
          <cx:dataId val="0"/>
          <cx:layoutPr>
            <cx:binning intervalClosed="r">
              <cx:binSize val="0.007000000000000001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15: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8F2B775-7828-3843-9FD4-33AA7552B352}">
          <cx:dataId val="0"/>
          <cx:layoutPr>
            <cx:binning intervalClosed="r">
              <cx:binSize val="0.4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15: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2D0BE13-7167-3C49-815C-2C01341778A0}">
          <cx:dataId val="0"/>
          <cx:layoutPr>
            <cx:binning intervalClosed="r">
              <cx:binSize val="0.0600000000000000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15: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D6898C40-60A3-3245-A752-727F03170DEB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AB3619B-F5F8-8243-9C08-7160B2E0339F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8AADD02-E67D-7048-9828-78B63C1A8408}">
          <cx:dataPt idx="1"/>
          <cx:dataId val="0"/>
          <cx:layoutPr>
            <cx:binning intervalClosed="r">
              <cx:binSize val="0.4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8972E0AB-1C79-EB45-8B5D-97BA035AFF79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16: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192EAEC7-8886-D343-9E20-BF79AC420873}"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90FCFEF-1BCE-1246-BE30-9DEF474FD473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03D8E53-A130-A342-9900-FAA98751BF74}">
          <cx:dataId val="0"/>
          <cx:layoutPr>
            <cx:binning intervalClosed="r">
              <cx:binSize val="0.9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17: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57BB59A5-C377-1447-957F-39BDA6D07B77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B9D08C6E-E95C-3546-A6D5-1A081D1B6466}"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547EC1D8-0899-F649-BEAE-18F4904E1632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18: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67B4E71F-1158-BF4B-B14F-1E9103218679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9CA0DF18-5AB4-2B48-A82D-F2621E51DFAD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2069E3BF-7663-A44E-9F85-7C0DCCB9BEFC}">
          <cx:dataId val="0"/>
          <cx:layoutPr>
            <cx:binning intervalClosed="r">
              <cx:binSize val="0.7000000000000000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1: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ECE3618A-411A-C546-BA83-8063170AC07B}">
          <cx:dataId val="0"/>
          <cx:layoutPr>
            <cx:binning intervalClosed="r">
              <cx:binSize val="0.003000000000000000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20: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731FE7D2-EEAD-C845-B2D2-14BFC85C4143}">
          <cx:dataId val="0"/>
          <cx:layoutPr>
            <cx:binning intervalClosed="r">
              <cx:binSize val="0.004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ED78CAB5-F65B-2146-A121-B32AA88915E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2E4C4609-4D14-DC40-B15C-3C3FBD6A1364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21: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FB8BDF0-D19F-DB40-85FC-EA7BB8C7F169}">
          <cx:dataId val="0"/>
          <cx:layoutPr>
            <cx:binning intervalClosed="r">
              <cx:binSize val="0.004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57785C9F-7201-C54D-89AA-E50DA99E8854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B779CA43-9BB8-EB40-952A-435EE17C16FD}">
          <cx:dataId val="0"/>
          <cx:layoutPr>
            <cx:binning intervalClosed="r">
              <cx:binSize val="0.8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OVERLOAD: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EF45775A-92CD-DD47-BC43-828FB1E1A971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8BD31CF-2EB2-9A4E-A60C-6C8EB8512EB2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C6C5FD10-9444-EC4E-9B6B-D716F579DEDD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CONTROL: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B03C57E-7CFC-3F49-9A51-1EB98BFDED3A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FA123A83-6B40-444C-B1F2-010156E757A7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1013D53B-F257-8F4B-BE95-E67E5DB111F4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2: SK3+ 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4A05EC7C-5BF5-7D4A-9140-F08D0C28656D}">
          <cx:dataId val="0"/>
          <cx:layoutPr>
            <cx:binning intervalClosed="r">
              <cx:binSize val="0.0007000000000000002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Colocalized SK3+ Average Surface Area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2AC0BF8C-62F3-6D49-BE72-DD34659B1FAF}">
          <cx:dataId val="0"/>
          <cx:layoutPr>
            <cx:binning intervalClosed="r">
              <cx:binSize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Colocalized SK3+ Average Volume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33D66702-EAEA-8545-87CE-52C577FF0AA1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Leeds 3: SK3+ Number per Cell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A1F2EB7A-BB0B-494E-BC1C-9EBB4E19E2A5}"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9" Type="http://schemas.microsoft.com/office/2014/relationships/chartEx" Target="../charts/chartEx39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34" Type="http://schemas.microsoft.com/office/2014/relationships/chartEx" Target="../charts/chartEx34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33" Type="http://schemas.microsoft.com/office/2014/relationships/chartEx" Target="../charts/chartEx33.xml"/><Relationship Id="rId38" Type="http://schemas.microsoft.com/office/2014/relationships/chartEx" Target="../charts/chartEx38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29" Type="http://schemas.microsoft.com/office/2014/relationships/chartEx" Target="../charts/chartEx29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32" Type="http://schemas.microsoft.com/office/2014/relationships/chartEx" Target="../charts/chartEx32.xml"/><Relationship Id="rId37" Type="http://schemas.microsoft.com/office/2014/relationships/chartEx" Target="../charts/chartEx37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28" Type="http://schemas.microsoft.com/office/2014/relationships/chartEx" Target="../charts/chartEx28.xml"/><Relationship Id="rId36" Type="http://schemas.microsoft.com/office/2014/relationships/chartEx" Target="../charts/chartEx36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31" Type="http://schemas.microsoft.com/office/2014/relationships/chartEx" Target="../charts/chartEx31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microsoft.com/office/2014/relationships/chartEx" Target="../charts/chartEx27.xml"/><Relationship Id="rId30" Type="http://schemas.microsoft.com/office/2014/relationships/chartEx" Target="../charts/chartEx30.xml"/><Relationship Id="rId35" Type="http://schemas.microsoft.com/office/2014/relationships/chartEx" Target="../charts/chartEx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3</xdr:row>
      <xdr:rowOff>172027</xdr:rowOff>
    </xdr:from>
    <xdr:to>
      <xdr:col>30</xdr:col>
      <xdr:colOff>12700</xdr:colOff>
      <xdr:row>56</xdr:row>
      <xdr:rowOff>45028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45BF5-FF5E-D142-A4DC-4C4BDA203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3</xdr:row>
      <xdr:rowOff>172027</xdr:rowOff>
    </xdr:from>
    <xdr:to>
      <xdr:col>30</xdr:col>
      <xdr:colOff>12700</xdr:colOff>
      <xdr:row>53</xdr:row>
      <xdr:rowOff>45028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EECFD-C431-264E-BB5D-B074B82DC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234950</xdr:colOff>
      <xdr:row>0</xdr:row>
      <xdr:rowOff>44450</xdr:rowOff>
    </xdr:from>
    <xdr:to>
      <xdr:col>20</xdr:col>
      <xdr:colOff>679450</xdr:colOff>
      <xdr:row>13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3DF1B9-B98D-5A41-83C9-0418F0E89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273050</xdr:colOff>
      <xdr:row>1</xdr:row>
      <xdr:rowOff>196850</xdr:rowOff>
    </xdr:from>
    <xdr:to>
      <xdr:col>20</xdr:col>
      <xdr:colOff>717550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D069AB-C05B-F14A-A987-5645CE9F1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285750</xdr:colOff>
      <xdr:row>3</xdr:row>
      <xdr:rowOff>107950</xdr:rowOff>
    </xdr:from>
    <xdr:to>
      <xdr:col>20</xdr:col>
      <xdr:colOff>730250</xdr:colOff>
      <xdr:row>17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4EEC05F-692F-3344-AA49-3B15FA222A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793750</xdr:colOff>
      <xdr:row>0</xdr:row>
      <xdr:rowOff>31750</xdr:rowOff>
    </xdr:from>
    <xdr:to>
      <xdr:col>26</xdr:col>
      <xdr:colOff>412750</xdr:colOff>
      <xdr:row>13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CE7EAB4-3CF1-084C-8347-A228528092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793750</xdr:colOff>
      <xdr:row>1</xdr:row>
      <xdr:rowOff>95250</xdr:rowOff>
    </xdr:from>
    <xdr:to>
      <xdr:col>26</xdr:col>
      <xdr:colOff>412750</xdr:colOff>
      <xdr:row>14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D0BB4DB-420C-D84C-B00C-DD94E795C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800100</xdr:colOff>
      <xdr:row>2</xdr:row>
      <xdr:rowOff>171450</xdr:rowOff>
    </xdr:from>
    <xdr:to>
      <xdr:col>26</xdr:col>
      <xdr:colOff>419100</xdr:colOff>
      <xdr:row>16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11AE3C2-B7BD-3046-BC89-E812AABF1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508000</xdr:colOff>
      <xdr:row>0</xdr:row>
      <xdr:rowOff>44450</xdr:rowOff>
    </xdr:from>
    <xdr:to>
      <xdr:col>32</xdr:col>
      <xdr:colOff>127000</xdr:colOff>
      <xdr:row>13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FABF9DE-DBC1-C041-964A-59BC0D59D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501650</xdr:colOff>
      <xdr:row>1</xdr:row>
      <xdr:rowOff>133350</xdr:rowOff>
    </xdr:from>
    <xdr:to>
      <xdr:col>32</xdr:col>
      <xdr:colOff>120650</xdr:colOff>
      <xdr:row>15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8B25CA2-D8ED-C24E-B7AB-7E71E52FD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508000</xdr:colOff>
      <xdr:row>3</xdr:row>
      <xdr:rowOff>31750</xdr:rowOff>
    </xdr:from>
    <xdr:to>
      <xdr:col>32</xdr:col>
      <xdr:colOff>127000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854D29D-D883-EA4D-BBBD-89F401C3AC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228600</xdr:colOff>
      <xdr:row>0</xdr:row>
      <xdr:rowOff>57150</xdr:rowOff>
    </xdr:from>
    <xdr:to>
      <xdr:col>37</xdr:col>
      <xdr:colOff>673100</xdr:colOff>
      <xdr:row>13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05E7D6F-26C8-2946-B48C-11BDCD8F4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234950</xdr:colOff>
      <xdr:row>1</xdr:row>
      <xdr:rowOff>171450</xdr:rowOff>
    </xdr:from>
    <xdr:to>
      <xdr:col>37</xdr:col>
      <xdr:colOff>679450</xdr:colOff>
      <xdr:row>15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EE9970A-8F83-B44C-82F6-B53E851811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241300</xdr:colOff>
      <xdr:row>3</xdr:row>
      <xdr:rowOff>69850</xdr:rowOff>
    </xdr:from>
    <xdr:to>
      <xdr:col>37</xdr:col>
      <xdr:colOff>685800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8F9968D-322A-C541-9621-6B18165505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285750</xdr:colOff>
      <xdr:row>19</xdr:row>
      <xdr:rowOff>31750</xdr:rowOff>
    </xdr:from>
    <xdr:to>
      <xdr:col>20</xdr:col>
      <xdr:colOff>730250</xdr:colOff>
      <xdr:row>32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A74E311D-D1B4-364A-864F-B50BD9F17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323850</xdr:colOff>
      <xdr:row>20</xdr:row>
      <xdr:rowOff>171450</xdr:rowOff>
    </xdr:from>
    <xdr:to>
      <xdr:col>20</xdr:col>
      <xdr:colOff>768350</xdr:colOff>
      <xdr:row>34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3937066E-7894-AB4B-B473-CED437929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349250</xdr:colOff>
      <xdr:row>22</xdr:row>
      <xdr:rowOff>158750</xdr:rowOff>
    </xdr:from>
    <xdr:to>
      <xdr:col>20</xdr:col>
      <xdr:colOff>793750</xdr:colOff>
      <xdr:row>36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5836536C-3F64-0243-BD73-A975734F43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133350</xdr:colOff>
      <xdr:row>19</xdr:row>
      <xdr:rowOff>57150</xdr:rowOff>
    </xdr:from>
    <xdr:to>
      <xdr:col>26</xdr:col>
      <xdr:colOff>577850</xdr:colOff>
      <xdr:row>32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DA4D6E7-9706-0D4D-BDCA-3D80EE1F05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133350</xdr:colOff>
      <xdr:row>20</xdr:row>
      <xdr:rowOff>158750</xdr:rowOff>
    </xdr:from>
    <xdr:to>
      <xdr:col>26</xdr:col>
      <xdr:colOff>577850</xdr:colOff>
      <xdr:row>34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6EC8BD5C-B99E-4D4B-BA84-DE1664B511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184150</xdr:colOff>
      <xdr:row>22</xdr:row>
      <xdr:rowOff>82550</xdr:rowOff>
    </xdr:from>
    <xdr:to>
      <xdr:col>26</xdr:col>
      <xdr:colOff>628650</xdr:colOff>
      <xdr:row>35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721CF72-9EED-8A40-A8C6-4BC45CE7E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742950</xdr:colOff>
      <xdr:row>19</xdr:row>
      <xdr:rowOff>31750</xdr:rowOff>
    </xdr:from>
    <xdr:to>
      <xdr:col>32</xdr:col>
      <xdr:colOff>361950</xdr:colOff>
      <xdr:row>32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4B4754DB-D4CA-3F4D-BBF6-9854383076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717550</xdr:colOff>
      <xdr:row>20</xdr:row>
      <xdr:rowOff>146050</xdr:rowOff>
    </xdr:from>
    <xdr:to>
      <xdr:col>32</xdr:col>
      <xdr:colOff>336550</xdr:colOff>
      <xdr:row>34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4C299B9C-82CB-0743-9212-394A5C310C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730250</xdr:colOff>
      <xdr:row>22</xdr:row>
      <xdr:rowOff>44450</xdr:rowOff>
    </xdr:from>
    <xdr:to>
      <xdr:col>32</xdr:col>
      <xdr:colOff>349250</xdr:colOff>
      <xdr:row>35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47DC7954-7A84-BC4A-9BBC-0883AAD303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487135</xdr:colOff>
      <xdr:row>19</xdr:row>
      <xdr:rowOff>20865</xdr:rowOff>
    </xdr:from>
    <xdr:to>
      <xdr:col>38</xdr:col>
      <xdr:colOff>37193</xdr:colOff>
      <xdr:row>32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9C25A3A4-A96E-9B40-87C1-29B0F2DB2F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534307</xdr:colOff>
      <xdr:row>20</xdr:row>
      <xdr:rowOff>127906</xdr:rowOff>
    </xdr:from>
    <xdr:to>
      <xdr:col>38</xdr:col>
      <xdr:colOff>84365</xdr:colOff>
      <xdr:row>34</xdr:row>
      <xdr:rowOff>29935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1085BF5B-0C7F-6244-AFA6-9CC51EA250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541564</xdr:colOff>
      <xdr:row>22</xdr:row>
      <xdr:rowOff>15422</xdr:rowOff>
    </xdr:from>
    <xdr:to>
      <xdr:col>38</xdr:col>
      <xdr:colOff>91622</xdr:colOff>
      <xdr:row>35</xdr:row>
      <xdr:rowOff>113393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149739A3-EE62-0F4F-B085-86533A9E10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190500</xdr:colOff>
      <xdr:row>18</xdr:row>
      <xdr:rowOff>180623</xdr:rowOff>
    </xdr:from>
    <xdr:to>
      <xdr:col>43</xdr:col>
      <xdr:colOff>627944</xdr:colOff>
      <xdr:row>32</xdr:row>
      <xdr:rowOff>158046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B252C60F-DDD5-8D42-9F3D-8E1988DDA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183444</xdr:colOff>
      <xdr:row>20</xdr:row>
      <xdr:rowOff>124177</xdr:rowOff>
    </xdr:from>
    <xdr:to>
      <xdr:col>43</xdr:col>
      <xdr:colOff>620888</xdr:colOff>
      <xdr:row>34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D59541E9-19DD-944B-9D74-186819952C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211667</xdr:colOff>
      <xdr:row>21</xdr:row>
      <xdr:rowOff>201789</xdr:rowOff>
    </xdr:from>
    <xdr:to>
      <xdr:col>43</xdr:col>
      <xdr:colOff>649111</xdr:colOff>
      <xdr:row>35</xdr:row>
      <xdr:rowOff>179212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69C07B69-1599-AB47-8CD5-1DBFBD40D8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425450</xdr:colOff>
      <xdr:row>37</xdr:row>
      <xdr:rowOff>133350</xdr:rowOff>
    </xdr:from>
    <xdr:to>
      <xdr:col>21</xdr:col>
      <xdr:colOff>44450</xdr:colOff>
      <xdr:row>51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68206966-1F1B-4A41-BCE5-2C7663140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438150</xdr:colOff>
      <xdr:row>39</xdr:row>
      <xdr:rowOff>69850</xdr:rowOff>
    </xdr:from>
    <xdr:to>
      <xdr:col>21</xdr:col>
      <xdr:colOff>57150</xdr:colOff>
      <xdr:row>52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1AB5CC62-73F9-2845-9E0C-596FDC6787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476250</xdr:colOff>
      <xdr:row>41</xdr:row>
      <xdr:rowOff>6350</xdr:rowOff>
    </xdr:from>
    <xdr:to>
      <xdr:col>21</xdr:col>
      <xdr:colOff>95250</xdr:colOff>
      <xdr:row>54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427FE631-6D39-494B-984B-5AF7A35734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336550</xdr:colOff>
      <xdr:row>37</xdr:row>
      <xdr:rowOff>69850</xdr:rowOff>
    </xdr:from>
    <xdr:to>
      <xdr:col>26</xdr:col>
      <xdr:colOff>781050</xdr:colOff>
      <xdr:row>50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3856ABCB-1D68-8C4E-9DFA-EA0E29093B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355600</xdr:colOff>
      <xdr:row>38</xdr:row>
      <xdr:rowOff>184150</xdr:rowOff>
    </xdr:from>
    <xdr:to>
      <xdr:col>26</xdr:col>
      <xdr:colOff>800100</xdr:colOff>
      <xdr:row>52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971955A0-B19F-B247-9102-FAE0838C4F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381000</xdr:colOff>
      <xdr:row>40</xdr:row>
      <xdr:rowOff>107950</xdr:rowOff>
    </xdr:from>
    <xdr:to>
      <xdr:col>27</xdr:col>
      <xdr:colOff>0</xdr:colOff>
      <xdr:row>54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8BA6FEE7-C8D6-124E-8278-CB55753D7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450850</xdr:colOff>
      <xdr:row>55</xdr:row>
      <xdr:rowOff>19050</xdr:rowOff>
    </xdr:from>
    <xdr:to>
      <xdr:col>21</xdr:col>
      <xdr:colOff>69850</xdr:colOff>
      <xdr:row>68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0F837297-D8EE-454A-8041-DC7031F68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488950</xdr:colOff>
      <xdr:row>57</xdr:row>
      <xdr:rowOff>57150</xdr:rowOff>
    </xdr:from>
    <xdr:to>
      <xdr:col>21</xdr:col>
      <xdr:colOff>107950</xdr:colOff>
      <xdr:row>70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7E3A74D0-0AD9-0C41-A920-5EE355612E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501650</xdr:colOff>
      <xdr:row>58</xdr:row>
      <xdr:rowOff>158750</xdr:rowOff>
    </xdr:from>
    <xdr:to>
      <xdr:col>21</xdr:col>
      <xdr:colOff>120650</xdr:colOff>
      <xdr:row>72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B9955233-C320-804C-A1A1-8DC14C714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222250</xdr:colOff>
      <xdr:row>55</xdr:row>
      <xdr:rowOff>6350</xdr:rowOff>
    </xdr:from>
    <xdr:to>
      <xdr:col>26</xdr:col>
      <xdr:colOff>666750</xdr:colOff>
      <xdr:row>68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A20A74DE-73E8-5C42-9C95-B70ADAEFE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234950</xdr:colOff>
      <xdr:row>57</xdr:row>
      <xdr:rowOff>69850</xdr:rowOff>
    </xdr:from>
    <xdr:to>
      <xdr:col>26</xdr:col>
      <xdr:colOff>679450</xdr:colOff>
      <xdr:row>70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F2A0BA9C-593F-124C-A863-5CDE1DBB4C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222250</xdr:colOff>
      <xdr:row>58</xdr:row>
      <xdr:rowOff>171450</xdr:rowOff>
    </xdr:from>
    <xdr:to>
      <xdr:col>26</xdr:col>
      <xdr:colOff>666750</xdr:colOff>
      <xdr:row>72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D07B51C8-4B70-BE48-92D1-DA59DA3CC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uclac-my.sharepoint.com/Users/ArashGhaffariRafi/Desktop/SK3/SK3%20Collated%20Data_Update_19.5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ds 1"/>
      <sheetName val="Leeds 2"/>
      <sheetName val="Leeds 3"/>
      <sheetName val="Leeds 11"/>
      <sheetName val="Leeds 12"/>
      <sheetName val="Leeds 15"/>
      <sheetName val="Leeds 16"/>
      <sheetName val="Leeds 17"/>
      <sheetName val="Leeds 18"/>
      <sheetName val="Leeds 20"/>
      <sheetName val="Leeds 21"/>
      <sheetName val="Collated"/>
      <sheetName val="All Dat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S4">
            <v>6.1920677583205451E-3</v>
          </cell>
        </row>
        <row r="5">
          <cell r="S5">
            <v>5.7315897633284417E-3</v>
          </cell>
        </row>
        <row r="6">
          <cell r="S6">
            <v>1.0519583169735325E-3</v>
          </cell>
        </row>
        <row r="7">
          <cell r="S7">
            <v>3.6199488523144829E-4</v>
          </cell>
        </row>
        <row r="8">
          <cell r="S8">
            <v>2.6459962714518001E-3</v>
          </cell>
        </row>
        <row r="9">
          <cell r="S9">
            <v>1.8293957455829801E-3</v>
          </cell>
        </row>
        <row r="10">
          <cell r="S10">
            <v>4.1326644082493582E-3</v>
          </cell>
        </row>
        <row r="11">
          <cell r="S11">
            <v>1.1846001974333662E-3</v>
          </cell>
        </row>
        <row r="12">
          <cell r="S12">
            <v>1.5710573192745183E-4</v>
          </cell>
        </row>
        <row r="13">
          <cell r="S13">
            <v>2.5854825156744875E-3</v>
          </cell>
        </row>
        <row r="14">
          <cell r="S14">
            <v>5.6994590105789256E-4</v>
          </cell>
        </row>
        <row r="15">
          <cell r="S15">
            <v>1.149483995063056E-3</v>
          </cell>
        </row>
        <row r="16">
          <cell r="S16">
            <v>4.2315592707048097E-4</v>
          </cell>
        </row>
        <row r="17">
          <cell r="S17">
            <v>6.3941559662414015E-3</v>
          </cell>
        </row>
        <row r="18">
          <cell r="S18">
            <v>3.0097558835205998E-3</v>
          </cell>
        </row>
        <row r="19">
          <cell r="S19">
            <v>6.4522075767351828E-4</v>
          </cell>
        </row>
        <row r="20">
          <cell r="S20">
            <v>1.0043723874098389E-3</v>
          </cell>
        </row>
        <row r="21">
          <cell r="S21">
            <v>2.6273879536078131E-3</v>
          </cell>
        </row>
        <row r="22">
          <cell r="S22">
            <v>8.6378162775375949E-3</v>
          </cell>
        </row>
        <row r="23">
          <cell r="S23">
            <v>2.5186295925930559E-3</v>
          </cell>
        </row>
        <row r="24">
          <cell r="S24">
            <v>1.3881301115436709E-2</v>
          </cell>
        </row>
        <row r="25">
          <cell r="S25">
            <v>3.5938903863432167E-3</v>
          </cell>
        </row>
        <row r="26">
          <cell r="S26">
            <v>6.260887454182104E-3</v>
          </cell>
        </row>
        <row r="27">
          <cell r="S27">
            <v>1.0137498625013749E-2</v>
          </cell>
        </row>
        <row r="28">
          <cell r="S28">
            <v>1.2804699057789644E-3</v>
          </cell>
        </row>
        <row r="29">
          <cell r="S29">
            <v>1.4611256687988012E-2</v>
          </cell>
        </row>
        <row r="30">
          <cell r="S30">
            <v>1.1151353231613429E-2</v>
          </cell>
        </row>
        <row r="31">
          <cell r="S31">
            <v>1.3656848707352448E-3</v>
          </cell>
        </row>
        <row r="32">
          <cell r="S32">
            <v>9.7972443552769555E-3</v>
          </cell>
        </row>
        <row r="33">
          <cell r="S33">
            <v>1.2185343839701802E-3</v>
          </cell>
        </row>
        <row r="34">
          <cell r="S34">
            <v>4.024149520456286E-3</v>
          </cell>
        </row>
        <row r="35">
          <cell r="S35">
            <v>1.8051518398886729E-4</v>
          </cell>
        </row>
        <row r="36">
          <cell r="S36">
            <v>0</v>
          </cell>
        </row>
        <row r="37">
          <cell r="S37">
            <v>0</v>
          </cell>
        </row>
        <row r="38">
          <cell r="S38">
            <v>2.0566398617938013E-4</v>
          </cell>
        </row>
        <row r="39">
          <cell r="S39">
            <v>0</v>
          </cell>
        </row>
        <row r="40">
          <cell r="S40">
            <v>0</v>
          </cell>
        </row>
        <row r="41">
          <cell r="S41">
            <v>2.0870135885169413E-3</v>
          </cell>
        </row>
        <row r="42">
          <cell r="S42">
            <v>0</v>
          </cell>
        </row>
        <row r="43">
          <cell r="S43">
            <v>3.0776609726515711E-3</v>
          </cell>
        </row>
        <row r="44">
          <cell r="S44">
            <v>1.2248872202635899E-3</v>
          </cell>
        </row>
        <row r="45">
          <cell r="S45">
            <v>4.0497438260192085E-3</v>
          </cell>
        </row>
        <row r="46">
          <cell r="S46">
            <v>1.1120671709205295E-3</v>
          </cell>
        </row>
        <row r="47">
          <cell r="S47">
            <v>0</v>
          </cell>
        </row>
        <row r="48">
          <cell r="S48">
            <v>1.6404173196029549E-4</v>
          </cell>
        </row>
        <row r="49">
          <cell r="S49">
            <v>5.163612609760986E-4</v>
          </cell>
        </row>
        <row r="50">
          <cell r="S50">
            <v>3.1851867486810781E-3</v>
          </cell>
        </row>
        <row r="51">
          <cell r="S51">
            <v>8.7485892472661576E-4</v>
          </cell>
        </row>
        <row r="52">
          <cell r="S52">
            <v>2.763550709266369E-4</v>
          </cell>
        </row>
        <row r="53">
          <cell r="S53">
            <v>7.5473405832516996E-4</v>
          </cell>
        </row>
        <row r="54">
          <cell r="S54">
            <v>1.8933263526467055E-3</v>
          </cell>
        </row>
        <row r="55">
          <cell r="S55">
            <v>6.9020338082825307E-4</v>
          </cell>
        </row>
        <row r="56">
          <cell r="S56">
            <v>0</v>
          </cell>
        </row>
        <row r="57">
          <cell r="S57">
            <v>1.859375497688983E-3</v>
          </cell>
        </row>
        <row r="58">
          <cell r="S58">
            <v>1.8049074799842988E-4</v>
          </cell>
        </row>
        <row r="59">
          <cell r="S59">
            <v>2.2657802016190351E-3</v>
          </cell>
        </row>
        <row r="60">
          <cell r="S60">
            <v>1.1965415275862416E-3</v>
          </cell>
        </row>
        <row r="61">
          <cell r="S61">
            <v>6.2034510209977732E-4</v>
          </cell>
        </row>
        <row r="62">
          <cell r="S62">
            <v>7.1768043440847821E-4</v>
          </cell>
        </row>
        <row r="63">
          <cell r="S63">
            <v>2.8613394173225043E-3</v>
          </cell>
        </row>
        <row r="64">
          <cell r="S64">
            <v>4.4291557830111598E-4</v>
          </cell>
        </row>
        <row r="65">
          <cell r="S65">
            <v>4.8979157239066205E-3</v>
          </cell>
        </row>
        <row r="66">
          <cell r="S66">
            <v>3.1270732319935626E-3</v>
          </cell>
        </row>
        <row r="67">
          <cell r="S67">
            <v>7.8888458537624455E-4</v>
          </cell>
        </row>
        <row r="68">
          <cell r="S68">
            <v>1.5250122864759409E-3</v>
          </cell>
        </row>
        <row r="69">
          <cell r="S69">
            <v>1.2641026256284926E-3</v>
          </cell>
        </row>
        <row r="70">
          <cell r="S70">
            <v>1.4144646449019487E-3</v>
          </cell>
        </row>
        <row r="71">
          <cell r="S71">
            <v>0</v>
          </cell>
        </row>
        <row r="72">
          <cell r="S72">
            <v>2.3027501823385359E-3</v>
          </cell>
        </row>
        <row r="73">
          <cell r="S73">
            <v>1.0149584456783634E-4</v>
          </cell>
        </row>
        <row r="74">
          <cell r="S74">
            <v>2.1521111625745792E-3</v>
          </cell>
        </row>
        <row r="75">
          <cell r="S75">
            <v>9.2257110673395822E-4</v>
          </cell>
        </row>
        <row r="76">
          <cell r="S76">
            <v>0</v>
          </cell>
        </row>
        <row r="77">
          <cell r="S77">
            <v>1.4149643240774477E-3</v>
          </cell>
        </row>
        <row r="78">
          <cell r="S78">
            <v>3.2531514905064281E-3</v>
          </cell>
        </row>
        <row r="79">
          <cell r="S79">
            <v>2.2515829518670273E-4</v>
          </cell>
        </row>
        <row r="80">
          <cell r="S80">
            <v>3.7336418449368227E-4</v>
          </cell>
        </row>
        <row r="81">
          <cell r="S81">
            <v>5.3767777677065298E-4</v>
          </cell>
        </row>
        <row r="82">
          <cell r="S82">
            <v>5.8342974072986265E-4</v>
          </cell>
        </row>
        <row r="83">
          <cell r="S83">
            <v>9.3711929528628992E-4</v>
          </cell>
        </row>
        <row r="84">
          <cell r="S84">
            <v>2.1035213234545437E-3</v>
          </cell>
        </row>
        <row r="85">
          <cell r="S85">
            <v>2.2734376799538876E-3</v>
          </cell>
        </row>
        <row r="86">
          <cell r="S86">
            <v>2.6450058595662033E-4</v>
          </cell>
        </row>
        <row r="87">
          <cell r="S87">
            <v>8.4953830413902695E-4</v>
          </cell>
        </row>
        <row r="88">
          <cell r="S88">
            <v>2.3199300169548598E-3</v>
          </cell>
        </row>
        <row r="89">
          <cell r="S89">
            <v>0</v>
          </cell>
        </row>
        <row r="90">
          <cell r="S90">
            <v>9.1575555646309682E-4</v>
          </cell>
        </row>
        <row r="91">
          <cell r="S91">
            <v>2.3864591747100581E-3</v>
          </cell>
        </row>
        <row r="92">
          <cell r="S92">
            <v>5.20163888329937E-3</v>
          </cell>
        </row>
        <row r="93">
          <cell r="S93">
            <v>5.7580025129407453E-4</v>
          </cell>
        </row>
        <row r="94">
          <cell r="S94">
            <v>8.850184058332277E-3</v>
          </cell>
        </row>
        <row r="95">
          <cell r="S95">
            <v>0</v>
          </cell>
        </row>
        <row r="96">
          <cell r="S96">
            <v>2.1919189311077367E-3</v>
          </cell>
        </row>
        <row r="97">
          <cell r="S97">
            <v>6.1652054708251217E-4</v>
          </cell>
        </row>
        <row r="98">
          <cell r="S98">
            <v>1.4227543718782596E-4</v>
          </cell>
        </row>
        <row r="99">
          <cell r="S99">
            <v>8.230764265847577E-4</v>
          </cell>
        </row>
        <row r="100">
          <cell r="S100">
            <v>2.7723331708242528E-3</v>
          </cell>
        </row>
        <row r="101">
          <cell r="S101">
            <v>8.8185756751560525E-4</v>
          </cell>
        </row>
        <row r="102">
          <cell r="S102">
            <v>1.1716118449957528E-4</v>
          </cell>
        </row>
        <row r="103">
          <cell r="S103">
            <v>1.0818646922032315E-3</v>
          </cell>
        </row>
        <row r="104">
          <cell r="S104">
            <v>0</v>
          </cell>
        </row>
        <row r="105">
          <cell r="S105">
            <v>3.8020797804685768E-3</v>
          </cell>
        </row>
        <row r="106">
          <cell r="S106">
            <v>3.713877868183328E-4</v>
          </cell>
        </row>
        <row r="107">
          <cell r="S107">
            <v>2.5476538571039859E-3</v>
          </cell>
        </row>
        <row r="108">
          <cell r="S108">
            <v>4.4100754288706835E-4</v>
          </cell>
        </row>
        <row r="109">
          <cell r="S109">
            <v>4.2849097336210961E-3</v>
          </cell>
        </row>
        <row r="110">
          <cell r="S110">
            <v>2.3651046104279567E-3</v>
          </cell>
        </row>
        <row r="111">
          <cell r="S111">
            <v>9.0345388036309029E-4</v>
          </cell>
        </row>
        <row r="112">
          <cell r="S112">
            <v>5.6829265517816452E-4</v>
          </cell>
        </row>
        <row r="113">
          <cell r="S113">
            <v>0</v>
          </cell>
        </row>
        <row r="114">
          <cell r="S114">
            <v>1.9798844513138872E-3</v>
          </cell>
        </row>
        <row r="115">
          <cell r="S115">
            <v>5.3009152685060471E-3</v>
          </cell>
        </row>
        <row r="116">
          <cell r="S116">
            <v>7.2209884799847462E-4</v>
          </cell>
        </row>
        <row r="117">
          <cell r="S117">
            <v>1.3721868348287886E-3</v>
          </cell>
        </row>
        <row r="118">
          <cell r="S118">
            <v>5.330089392592407E-3</v>
          </cell>
        </row>
        <row r="119">
          <cell r="S119">
            <v>1.5435553173897938E-3</v>
          </cell>
        </row>
        <row r="120">
          <cell r="S120">
            <v>3.4098325718928566E-3</v>
          </cell>
        </row>
        <row r="121">
          <cell r="S121">
            <v>6.3525295148387749E-3</v>
          </cell>
        </row>
        <row r="122">
          <cell r="S122">
            <v>7.1161968444983289E-4</v>
          </cell>
        </row>
        <row r="123">
          <cell r="S123">
            <v>4.1184579512079369E-3</v>
          </cell>
        </row>
        <row r="124">
          <cell r="S124">
            <v>1.42587341234078E-3</v>
          </cell>
        </row>
        <row r="125">
          <cell r="S125">
            <v>4.0706443265485044E-3</v>
          </cell>
        </row>
        <row r="126">
          <cell r="S126">
            <v>2.4251178103733388E-3</v>
          </cell>
        </row>
        <row r="127">
          <cell r="S127">
            <v>1.1584014988776151E-2</v>
          </cell>
        </row>
        <row r="128">
          <cell r="S128">
            <v>1.5681917921022821E-2</v>
          </cell>
        </row>
        <row r="129">
          <cell r="S129">
            <v>9.1855800489406376E-4</v>
          </cell>
        </row>
        <row r="130">
          <cell r="S130">
            <v>2.1026404770201315E-4</v>
          </cell>
        </row>
        <row r="131">
          <cell r="S131">
            <v>3.884400395950892E-3</v>
          </cell>
        </row>
        <row r="132">
          <cell r="S132">
            <v>4.1290360420051702E-3</v>
          </cell>
        </row>
        <row r="133">
          <cell r="S133">
            <v>7.6175439304403186E-3</v>
          </cell>
        </row>
        <row r="134">
          <cell r="S134">
            <v>3.3328193609465338E-3</v>
          </cell>
        </row>
        <row r="135">
          <cell r="S135">
            <v>0</v>
          </cell>
        </row>
        <row r="136">
          <cell r="S136">
            <v>1.8300011169440412E-3</v>
          </cell>
        </row>
        <row r="137">
          <cell r="S137">
            <v>4.1723891435371642E-3</v>
          </cell>
        </row>
        <row r="138">
          <cell r="S138">
            <v>0</v>
          </cell>
        </row>
        <row r="139">
          <cell r="S139">
            <v>8.3828304094019871E-3</v>
          </cell>
        </row>
        <row r="140">
          <cell r="S140">
            <v>1.4592017622667437E-3</v>
          </cell>
        </row>
        <row r="141">
          <cell r="S141">
            <v>2.5775719523924473E-3</v>
          </cell>
        </row>
        <row r="142">
          <cell r="S142">
            <v>2.3493865955793677E-4</v>
          </cell>
        </row>
        <row r="143">
          <cell r="S143">
            <v>0</v>
          </cell>
        </row>
        <row r="144">
          <cell r="S144">
            <v>0</v>
          </cell>
        </row>
        <row r="145">
          <cell r="S145">
            <v>0</v>
          </cell>
        </row>
        <row r="146">
          <cell r="S146">
            <v>0</v>
          </cell>
        </row>
        <row r="147">
          <cell r="S147">
            <v>2.1588014277551582E-3</v>
          </cell>
        </row>
        <row r="148">
          <cell r="S148">
            <v>6.4192403355641165E-4</v>
          </cell>
        </row>
        <row r="149">
          <cell r="S149">
            <v>0</v>
          </cell>
        </row>
        <row r="150">
          <cell r="S150">
            <v>1.1085153586954484E-3</v>
          </cell>
        </row>
        <row r="151">
          <cell r="S151">
            <v>2.1484954447280663E-4</v>
          </cell>
        </row>
        <row r="152">
          <cell r="S152">
            <v>1.3640633903169482E-3</v>
          </cell>
        </row>
        <row r="153">
          <cell r="S153">
            <v>5.6337750119521109E-3</v>
          </cell>
        </row>
        <row r="154">
          <cell r="S154">
            <v>5.3411490234856196E-3</v>
          </cell>
        </row>
        <row r="155">
          <cell r="S155">
            <v>6.4585925534761527E-4</v>
          </cell>
        </row>
        <row r="156">
          <cell r="S156">
            <v>6.461558459751243E-4</v>
          </cell>
        </row>
        <row r="157">
          <cell r="S157">
            <v>1.3948331240175552E-3</v>
          </cell>
        </row>
        <row r="158">
          <cell r="S158">
            <v>5.7721352517492355E-3</v>
          </cell>
        </row>
        <row r="159">
          <cell r="S159">
            <v>9.3462577558704827E-3</v>
          </cell>
        </row>
        <row r="160">
          <cell r="S160">
            <v>8.212108497350953E-3</v>
          </cell>
        </row>
        <row r="161">
          <cell r="S161">
            <v>7.9944300171542419E-3</v>
          </cell>
        </row>
        <row r="162">
          <cell r="S162">
            <v>9.3380807205360045E-3</v>
          </cell>
        </row>
        <row r="163">
          <cell r="S163">
            <v>1.6803333229953451E-3</v>
          </cell>
        </row>
        <row r="164">
          <cell r="S164">
            <v>1.9534164532725235E-2</v>
          </cell>
        </row>
        <row r="165">
          <cell r="S165">
            <v>1.4698341109752398E-2</v>
          </cell>
        </row>
        <row r="166">
          <cell r="S166">
            <v>2.3456168612492702E-2</v>
          </cell>
        </row>
        <row r="167">
          <cell r="S167">
            <v>1.2432336945469513E-3</v>
          </cell>
        </row>
        <row r="168">
          <cell r="S168">
            <v>1.2976217912552962E-3</v>
          </cell>
        </row>
        <row r="169">
          <cell r="S169">
            <v>1.5320946506857725E-3</v>
          </cell>
        </row>
        <row r="170">
          <cell r="S170">
            <v>9.2772150890096125E-5</v>
          </cell>
        </row>
        <row r="171">
          <cell r="S171">
            <v>1.5908302175560315E-4</v>
          </cell>
        </row>
        <row r="172">
          <cell r="S172">
            <v>1.5824947754772315E-3</v>
          </cell>
        </row>
        <row r="173">
          <cell r="S173">
            <v>2.4704808897205318E-3</v>
          </cell>
        </row>
        <row r="174">
          <cell r="S174">
            <v>2.8482953397437781E-3</v>
          </cell>
        </row>
        <row r="175">
          <cell r="S175">
            <v>1.7770360047474146E-3</v>
          </cell>
        </row>
        <row r="176">
          <cell r="S176">
            <v>4.9245507369393001E-3</v>
          </cell>
        </row>
        <row r="177">
          <cell r="S177">
            <v>5.0242568743684686E-3</v>
          </cell>
        </row>
        <row r="178">
          <cell r="S178">
            <v>6.6867778132232575E-3</v>
          </cell>
        </row>
        <row r="179">
          <cell r="S179">
            <v>1.4222441833456416E-2</v>
          </cell>
        </row>
        <row r="180">
          <cell r="S180">
            <v>1.7836263449894489E-3</v>
          </cell>
        </row>
        <row r="181">
          <cell r="S181">
            <v>3.642709605911038E-3</v>
          </cell>
        </row>
        <row r="182">
          <cell r="S182">
            <v>6.9393499608671949E-3</v>
          </cell>
        </row>
        <row r="183">
          <cell r="S183">
            <v>2.7390548700364382E-3</v>
          </cell>
        </row>
        <row r="184">
          <cell r="S184">
            <v>2.3694267132731051E-3</v>
          </cell>
        </row>
        <row r="185">
          <cell r="S185">
            <v>8.8704645797541611E-4</v>
          </cell>
        </row>
        <row r="186">
          <cell r="S186">
            <v>2.3693418388039162E-3</v>
          </cell>
        </row>
        <row r="187">
          <cell r="S187">
            <v>5.1846311891689811E-3</v>
          </cell>
        </row>
        <row r="188">
          <cell r="S188">
            <v>4.0023695278345256E-3</v>
          </cell>
        </row>
        <row r="189">
          <cell r="S189">
            <v>2.3852607336733015E-3</v>
          </cell>
        </row>
        <row r="190">
          <cell r="S190">
            <v>5.7494575311540725E-3</v>
          </cell>
        </row>
        <row r="191">
          <cell r="S191">
            <v>4.0520329863208511E-3</v>
          </cell>
        </row>
        <row r="192">
          <cell r="S192">
            <v>4.1722570789119347E-3</v>
          </cell>
        </row>
        <row r="193">
          <cell r="S193">
            <v>6.7051188950788534E-3</v>
          </cell>
        </row>
        <row r="194">
          <cell r="S194">
            <v>3.6883894784595288E-3</v>
          </cell>
        </row>
        <row r="195">
          <cell r="S195">
            <v>1.9779133014669525E-3</v>
          </cell>
        </row>
        <row r="196">
          <cell r="S196">
            <v>7.5680934951697322E-3</v>
          </cell>
        </row>
        <row r="197">
          <cell r="S197">
            <v>5.6167051682746751E-3</v>
          </cell>
        </row>
        <row r="198">
          <cell r="S198">
            <v>2.2110503123257013E-3</v>
          </cell>
        </row>
        <row r="199">
          <cell r="S199">
            <v>1.6554416390029401E-3</v>
          </cell>
        </row>
        <row r="200">
          <cell r="S200">
            <v>9.6366367053129197E-3</v>
          </cell>
        </row>
        <row r="201">
          <cell r="S201">
            <v>5.7279208171472562E-3</v>
          </cell>
        </row>
        <row r="202">
          <cell r="S202">
            <v>3.0534195602981407E-3</v>
          </cell>
        </row>
        <row r="203">
          <cell r="S203">
            <v>3.0075876973215433E-3</v>
          </cell>
        </row>
        <row r="204">
          <cell r="S204">
            <v>2.3421779589836429E-3</v>
          </cell>
        </row>
        <row r="205">
          <cell r="S205">
            <v>1.2441082544274278E-2</v>
          </cell>
        </row>
        <row r="206">
          <cell r="S206">
            <v>3.6423040814080256E-3</v>
          </cell>
        </row>
        <row r="207">
          <cell r="S207">
            <v>5.7400574005740061E-3</v>
          </cell>
        </row>
        <row r="208">
          <cell r="S208">
            <v>1.9843270780791848E-3</v>
          </cell>
        </row>
        <row r="209">
          <cell r="S209">
            <v>5.0912381411014488E-3</v>
          </cell>
        </row>
        <row r="210">
          <cell r="S210">
            <v>1.0236422173596056E-2</v>
          </cell>
        </row>
        <row r="211">
          <cell r="S211">
            <v>2.80627565119304E-3</v>
          </cell>
        </row>
        <row r="212">
          <cell r="S212">
            <v>7.1260330100952965E-3</v>
          </cell>
        </row>
        <row r="213">
          <cell r="S213">
            <v>1.8363569731416141E-3</v>
          </cell>
        </row>
        <row r="214">
          <cell r="S214">
            <v>4.0041756714766022E-3</v>
          </cell>
        </row>
        <row r="215">
          <cell r="S215">
            <v>5.2837077947690166E-3</v>
          </cell>
        </row>
        <row r="216">
          <cell r="S216">
            <v>2.6589245699985332E-3</v>
          </cell>
        </row>
        <row r="217">
          <cell r="S217">
            <v>1.4952599602164477E-3</v>
          </cell>
        </row>
        <row r="218">
          <cell r="S218">
            <v>2.9774891552657922E-3</v>
          </cell>
        </row>
        <row r="219">
          <cell r="S219">
            <v>4.5745654162854532E-3</v>
          </cell>
        </row>
        <row r="220">
          <cell r="S220">
            <v>3.334543745697042E-3</v>
          </cell>
        </row>
        <row r="221">
          <cell r="S221">
            <v>4.2678845517403275E-3</v>
          </cell>
        </row>
        <row r="222">
          <cell r="S222">
            <v>2.2942256501562674E-3</v>
          </cell>
        </row>
        <row r="223">
          <cell r="S223">
            <v>4.697041023848934E-3</v>
          </cell>
        </row>
        <row r="224">
          <cell r="S224">
            <v>4.1732291605897009E-3</v>
          </cell>
        </row>
        <row r="225">
          <cell r="S225">
            <v>4.1789100530420752E-3</v>
          </cell>
        </row>
        <row r="226">
          <cell r="S226">
            <v>3.6854417851358645E-3</v>
          </cell>
        </row>
        <row r="227">
          <cell r="S227">
            <v>1.1342781515874135E-3</v>
          </cell>
        </row>
        <row r="228">
          <cell r="S228">
            <v>7.0560564484515873E-3</v>
          </cell>
        </row>
        <row r="229">
          <cell r="S229">
            <v>8.8631715130644303E-4</v>
          </cell>
        </row>
        <row r="230">
          <cell r="S230">
            <v>3.5281435865095554E-3</v>
          </cell>
        </row>
        <row r="231">
          <cell r="S231">
            <v>3.1865738606419811E-3</v>
          </cell>
        </row>
        <row r="232">
          <cell r="S232">
            <v>5.9725261206209201E-3</v>
          </cell>
        </row>
        <row r="233">
          <cell r="S233">
            <v>9.5192765349833415E-5</v>
          </cell>
        </row>
        <row r="234">
          <cell r="S234">
            <v>1.0173951176728549E-2</v>
          </cell>
        </row>
        <row r="235">
          <cell r="S235">
            <v>1.7073100696280913E-3</v>
          </cell>
        </row>
        <row r="236">
          <cell r="S236">
            <v>4.6300235099926233E-3</v>
          </cell>
        </row>
        <row r="237">
          <cell r="S237">
            <v>2.0203875470658464E-3</v>
          </cell>
        </row>
        <row r="238">
          <cell r="S238">
            <v>2.4593987194165287E-3</v>
          </cell>
        </row>
        <row r="239">
          <cell r="S239">
            <v>4.9560478507235124E-3</v>
          </cell>
        </row>
        <row r="240">
          <cell r="S240">
            <v>7.6685963863558256E-3</v>
          </cell>
        </row>
        <row r="241">
          <cell r="S241">
            <v>4.4223595188265545E-3</v>
          </cell>
        </row>
        <row r="242">
          <cell r="S242">
            <v>1.811733629155465E-3</v>
          </cell>
        </row>
        <row r="243">
          <cell r="S243">
            <v>1.1979993411003623E-3</v>
          </cell>
        </row>
        <row r="244">
          <cell r="S244">
            <v>4.6516892468677377E-3</v>
          </cell>
        </row>
        <row r="245">
          <cell r="S245">
            <v>8.4754383204528464E-4</v>
          </cell>
        </row>
        <row r="246">
          <cell r="S246">
            <v>1.5327021040415102E-3</v>
          </cell>
        </row>
        <row r="247">
          <cell r="S247">
            <v>3.8217387766902798E-4</v>
          </cell>
        </row>
        <row r="248">
          <cell r="S248">
            <v>2.4007875708601596E-3</v>
          </cell>
        </row>
        <row r="249">
          <cell r="S249">
            <v>2.8189729133472241E-3</v>
          </cell>
        </row>
        <row r="250">
          <cell r="S250">
            <v>4.7242687548812385E-3</v>
          </cell>
        </row>
        <row r="251">
          <cell r="S251">
            <v>2.3471817053951649E-3</v>
          </cell>
        </row>
        <row r="252">
          <cell r="S252">
            <v>2.9171200014024615E-3</v>
          </cell>
        </row>
        <row r="253">
          <cell r="S253">
            <v>2.8601392378222379E-3</v>
          </cell>
        </row>
        <row r="254">
          <cell r="S254">
            <v>3.1016064633503119E-3</v>
          </cell>
        </row>
        <row r="255">
          <cell r="S255">
            <v>3.1387318648299994E-3</v>
          </cell>
        </row>
        <row r="256">
          <cell r="S256">
            <v>6.0645385348122279E-3</v>
          </cell>
        </row>
        <row r="257">
          <cell r="S257">
            <v>8.0703947709211306E-3</v>
          </cell>
        </row>
        <row r="258">
          <cell r="S258">
            <v>6.0592987157880125E-3</v>
          </cell>
        </row>
        <row r="259">
          <cell r="S259">
            <v>2.1067679921748616E-3</v>
          </cell>
        </row>
        <row r="260">
          <cell r="S260">
            <v>2.076002781057424E-2</v>
          </cell>
        </row>
        <row r="261">
          <cell r="S261">
            <v>7.961337638909655E-3</v>
          </cell>
        </row>
        <row r="262">
          <cell r="S262">
            <v>2.9892226877015751E-3</v>
          </cell>
        </row>
        <row r="263">
          <cell r="S263">
            <v>1.1234061880408987E-2</v>
          </cell>
        </row>
        <row r="264">
          <cell r="S264">
            <v>1.5557644313356886E-3</v>
          </cell>
        </row>
        <row r="265">
          <cell r="S265">
            <v>2.3492214858175887E-3</v>
          </cell>
        </row>
        <row r="266">
          <cell r="S266">
            <v>1.0683691084980945E-2</v>
          </cell>
        </row>
        <row r="267">
          <cell r="S267">
            <v>7.8364435931108662E-3</v>
          </cell>
        </row>
        <row r="268">
          <cell r="S268">
            <v>2.079963533727568E-3</v>
          </cell>
        </row>
        <row r="269">
          <cell r="S269">
            <v>4.7048151431525066E-3</v>
          </cell>
        </row>
        <row r="270">
          <cell r="S270">
            <v>4.0181398120786261E-3</v>
          </cell>
        </row>
        <row r="271">
          <cell r="S271">
            <v>4.4405914403225768E-3</v>
          </cell>
        </row>
        <row r="272">
          <cell r="S272">
            <v>1.0502844178408861E-3</v>
          </cell>
        </row>
        <row r="273">
          <cell r="S273">
            <v>6.5841687652024731E-3</v>
          </cell>
        </row>
        <row r="274">
          <cell r="S274">
            <v>9.0406309962936734E-3</v>
          </cell>
        </row>
        <row r="275">
          <cell r="S275">
            <v>3.7163250836741496E-3</v>
          </cell>
        </row>
        <row r="276">
          <cell r="S276">
            <v>4.3127915081048254E-3</v>
          </cell>
        </row>
        <row r="277">
          <cell r="S277">
            <v>1.2501488272413383E-3</v>
          </cell>
        </row>
        <row r="278">
          <cell r="S278">
            <v>3.7555010931677713E-3</v>
          </cell>
        </row>
        <row r="279">
          <cell r="S279">
            <v>2.4169794563333184E-3</v>
          </cell>
        </row>
        <row r="280">
          <cell r="S280">
            <v>2.0516812422206572E-3</v>
          </cell>
        </row>
        <row r="281">
          <cell r="S281">
            <v>3.2938075453165369E-3</v>
          </cell>
        </row>
        <row r="282">
          <cell r="S282">
            <v>1.749802394294431E-3</v>
          </cell>
        </row>
        <row r="283">
          <cell r="S283">
            <v>3.00592343736186E-3</v>
          </cell>
        </row>
        <row r="284">
          <cell r="S284">
            <v>1.3473570638076447E-2</v>
          </cell>
        </row>
        <row r="285">
          <cell r="S285">
            <v>4.6013874036795148E-4</v>
          </cell>
        </row>
        <row r="286">
          <cell r="S286">
            <v>5.819479628269373E-3</v>
          </cell>
        </row>
        <row r="287">
          <cell r="S287">
            <v>3.8268752249179523E-3</v>
          </cell>
        </row>
        <row r="288">
          <cell r="S288">
            <v>5.9245030851965532E-3</v>
          </cell>
        </row>
        <row r="289">
          <cell r="S289">
            <v>1.1291870837569951E-3</v>
          </cell>
        </row>
        <row r="290">
          <cell r="S290">
            <v>3.6900331011618867E-3</v>
          </cell>
        </row>
        <row r="291">
          <cell r="S291">
            <v>5.2284565218112073E-3</v>
          </cell>
        </row>
        <row r="292">
          <cell r="S292">
            <v>1.4576612595017674E-3</v>
          </cell>
        </row>
        <row r="293">
          <cell r="S293">
            <v>2.914650806596471E-3</v>
          </cell>
        </row>
        <row r="294">
          <cell r="S294">
            <v>3.1411492598053549E-3</v>
          </cell>
        </row>
        <row r="295">
          <cell r="S295">
            <v>0</v>
          </cell>
        </row>
        <row r="296">
          <cell r="S296">
            <v>6.7857950689889169E-4</v>
          </cell>
        </row>
        <row r="297">
          <cell r="S297">
            <v>0</v>
          </cell>
        </row>
        <row r="298">
          <cell r="S298">
            <v>2.2661177625863958E-4</v>
          </cell>
        </row>
        <row r="299">
          <cell r="S299">
            <v>5.1917141863995746E-4</v>
          </cell>
        </row>
        <row r="300">
          <cell r="S300">
            <v>4.5048493119106631E-3</v>
          </cell>
        </row>
        <row r="301">
          <cell r="S301">
            <v>6.6477850768910584E-3</v>
          </cell>
        </row>
        <row r="302">
          <cell r="S302">
            <v>2.0214170834780159E-3</v>
          </cell>
        </row>
        <row r="303">
          <cell r="S303">
            <v>2.8847421168123359E-3</v>
          </cell>
        </row>
        <row r="304">
          <cell r="S304">
            <v>2.5978215760836358E-3</v>
          </cell>
        </row>
        <row r="305">
          <cell r="S305">
            <v>0</v>
          </cell>
        </row>
        <row r="306">
          <cell r="S306">
            <v>1.0687680824287384E-3</v>
          </cell>
        </row>
        <row r="307">
          <cell r="S307">
            <v>1.267286541809859E-3</v>
          </cell>
        </row>
        <row r="308">
          <cell r="S308">
            <v>4.3028027395351168E-3</v>
          </cell>
        </row>
        <row r="309">
          <cell r="S309">
            <v>2.420326540988503E-2</v>
          </cell>
        </row>
        <row r="310">
          <cell r="S310">
            <v>4.3042263839919411E-3</v>
          </cell>
        </row>
        <row r="311">
          <cell r="S311">
            <v>1.8001411985752633E-3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9"/>
  <sheetViews>
    <sheetView workbookViewId="0">
      <selection activeCell="K19" sqref="K19"/>
    </sheetView>
  </sheetViews>
  <sheetFormatPr defaultColWidth="11.19921875" defaultRowHeight="15.6" x14ac:dyDescent="0.3"/>
  <cols>
    <col min="1" max="1" width="13.5" bestFit="1" customWidth="1"/>
    <col min="2" max="2" width="9.796875" bestFit="1" customWidth="1"/>
    <col min="3" max="3" width="7.296875" style="24" bestFit="1" customWidth="1"/>
    <col min="4" max="4" width="17.296875" bestFit="1" customWidth="1"/>
    <col min="5" max="5" width="19.796875" bestFit="1" customWidth="1"/>
    <col min="6" max="6" width="25.19921875" bestFit="1" customWidth="1"/>
    <col min="7" max="7" width="28.69921875" bestFit="1" customWidth="1"/>
    <col min="8" max="8" width="13.296875" bestFit="1" customWidth="1"/>
    <col min="9" max="9" width="16.5" bestFit="1" customWidth="1"/>
    <col min="10" max="10" width="23.296875" bestFit="1" customWidth="1"/>
    <col min="11" max="11" width="26.296875" bestFit="1" customWidth="1"/>
    <col min="12" max="12" width="19" bestFit="1" customWidth="1"/>
    <col min="13" max="13" width="22.19921875" bestFit="1" customWidth="1"/>
    <col min="14" max="14" width="25.796875" bestFit="1" customWidth="1"/>
    <col min="15" max="15" width="29" bestFit="1" customWidth="1"/>
    <col min="16" max="16" width="21.69921875" bestFit="1" customWidth="1"/>
    <col min="17" max="17" width="24.69921875" bestFit="1" customWidth="1"/>
    <col min="18" max="18" width="13.69921875" bestFit="1" customWidth="1"/>
    <col min="19" max="19" width="16.796875" bestFit="1" customWidth="1"/>
  </cols>
  <sheetData>
    <row r="1" spans="1:19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" t="s">
        <v>18</v>
      </c>
      <c r="G1" s="7" t="s">
        <v>19</v>
      </c>
      <c r="H1" s="7" t="s">
        <v>20</v>
      </c>
      <c r="I1" s="7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</row>
    <row r="2" spans="1:19" x14ac:dyDescent="0.3">
      <c r="A2" s="9" t="s">
        <v>5</v>
      </c>
      <c r="B2" s="9" t="s">
        <v>6</v>
      </c>
      <c r="C2" s="10">
        <v>1</v>
      </c>
      <c r="D2" s="11">
        <v>7913.35009765625</v>
      </c>
      <c r="E2" s="11">
        <v>17787.099609375</v>
      </c>
      <c r="F2" s="11">
        <v>4.2699999999999996</v>
      </c>
      <c r="G2" s="9">
        <v>0.61</v>
      </c>
      <c r="H2" s="9">
        <v>49</v>
      </c>
      <c r="I2" s="9">
        <f t="shared" ref="I2:I33" si="0">H2/D2</f>
        <v>6.1920677583205451E-3</v>
      </c>
      <c r="J2" s="9">
        <v>1198.18</v>
      </c>
      <c r="K2" s="9">
        <v>29.22</v>
      </c>
      <c r="L2" s="9">
        <f t="shared" ref="L2:L65" si="1">J2/D2</f>
        <v>0.15141248462580634</v>
      </c>
      <c r="M2" s="9">
        <f t="shared" ref="M2:M65" si="2">K2/D2</f>
        <v>3.6924942836352309E-3</v>
      </c>
      <c r="N2" s="9">
        <v>406.62</v>
      </c>
      <c r="O2" s="9">
        <v>9.92</v>
      </c>
      <c r="P2" s="9">
        <f t="shared" ref="P2:P65" si="3">N2/D2</f>
        <v>5.1384052895679592E-2</v>
      </c>
      <c r="Q2" s="9">
        <f t="shared" ref="Q2:Q65" si="4">O2/D2</f>
        <v>1.2535777992355062E-3</v>
      </c>
      <c r="R2" s="9">
        <v>41</v>
      </c>
      <c r="S2" s="9">
        <f t="shared" ref="S2:S65" si="5">R2/D2</f>
        <v>5.181117920227395E-3</v>
      </c>
    </row>
    <row r="3" spans="1:19" x14ac:dyDescent="0.3">
      <c r="A3" s="9" t="s">
        <v>5</v>
      </c>
      <c r="B3" s="9" t="s">
        <v>6</v>
      </c>
      <c r="C3" s="10">
        <v>2</v>
      </c>
      <c r="D3" s="11">
        <v>5234.14990234375</v>
      </c>
      <c r="E3" s="11">
        <v>12755.099609375</v>
      </c>
      <c r="F3" s="9">
        <v>4.6399999999999997</v>
      </c>
      <c r="G3" s="9">
        <v>0.73</v>
      </c>
      <c r="H3" s="9">
        <v>30</v>
      </c>
      <c r="I3" s="9">
        <f t="shared" si="0"/>
        <v>5.7315897633284417E-3</v>
      </c>
      <c r="J3" s="9">
        <v>514.9</v>
      </c>
      <c r="K3" s="9">
        <v>22.39</v>
      </c>
      <c r="L3" s="9">
        <f t="shared" si="1"/>
        <v>9.8373185637927144E-2</v>
      </c>
      <c r="M3" s="9">
        <f t="shared" si="2"/>
        <v>4.2776764933641267E-3</v>
      </c>
      <c r="N3" s="9">
        <v>182.36</v>
      </c>
      <c r="O3" s="9">
        <v>7.93</v>
      </c>
      <c r="P3" s="9">
        <f t="shared" si="3"/>
        <v>3.4840423641352487E-2</v>
      </c>
      <c r="Q3" s="9">
        <f t="shared" si="4"/>
        <v>1.5150502274398181E-3</v>
      </c>
      <c r="R3" s="9">
        <v>23</v>
      </c>
      <c r="S3" s="9">
        <f t="shared" si="5"/>
        <v>4.3942188185518054E-3</v>
      </c>
    </row>
    <row r="4" spans="1:19" x14ac:dyDescent="0.3">
      <c r="A4" s="9" t="s">
        <v>5</v>
      </c>
      <c r="B4" s="9" t="s">
        <v>6</v>
      </c>
      <c r="C4" s="10">
        <v>3</v>
      </c>
      <c r="D4" s="11">
        <v>9506.080078125</v>
      </c>
      <c r="E4" s="11">
        <v>18000.30078125</v>
      </c>
      <c r="F4" s="9">
        <v>3.14</v>
      </c>
      <c r="G4" s="9">
        <v>0.4</v>
      </c>
      <c r="H4" s="9">
        <v>10</v>
      </c>
      <c r="I4" s="9">
        <f t="shared" si="0"/>
        <v>1.0519583169735325E-3</v>
      </c>
      <c r="J4" s="9">
        <v>330.55</v>
      </c>
      <c r="K4" s="9">
        <v>19.440000000000001</v>
      </c>
      <c r="L4" s="9">
        <f t="shared" si="1"/>
        <v>3.4772482167560112E-2</v>
      </c>
      <c r="M4" s="9">
        <f t="shared" si="2"/>
        <v>2.0450069681965471E-3</v>
      </c>
      <c r="N4" s="9">
        <v>105.45</v>
      </c>
      <c r="O4" s="9">
        <v>6.2</v>
      </c>
      <c r="P4" s="9">
        <f t="shared" si="3"/>
        <v>1.1092900452485899E-2</v>
      </c>
      <c r="Q4" s="9">
        <f t="shared" si="4"/>
        <v>6.5221415652359012E-4</v>
      </c>
      <c r="R4" s="9">
        <v>17</v>
      </c>
      <c r="S4" s="9">
        <f t="shared" si="5"/>
        <v>1.7883291388550049E-3</v>
      </c>
    </row>
    <row r="5" spans="1:19" x14ac:dyDescent="0.3">
      <c r="A5" s="9" t="s">
        <v>5</v>
      </c>
      <c r="B5" s="9" t="s">
        <v>6</v>
      </c>
      <c r="C5" s="10">
        <v>4</v>
      </c>
      <c r="D5" s="11">
        <v>5524.93994140625</v>
      </c>
      <c r="E5" s="11">
        <v>14219.5</v>
      </c>
      <c r="F5" s="9">
        <v>1.1499999999999999</v>
      </c>
      <c r="G5" s="9">
        <v>0.09</v>
      </c>
      <c r="H5" s="9">
        <v>2</v>
      </c>
      <c r="I5" s="9">
        <f t="shared" si="0"/>
        <v>3.6199488523144829E-4</v>
      </c>
      <c r="J5" s="9">
        <v>614.79999999999995</v>
      </c>
      <c r="K5" s="9">
        <v>27.95</v>
      </c>
      <c r="L5" s="9">
        <f t="shared" si="1"/>
        <v>0.11127722772014718</v>
      </c>
      <c r="M5" s="9">
        <f t="shared" si="2"/>
        <v>5.0588785211094891E-3</v>
      </c>
      <c r="N5" s="9">
        <v>239.45</v>
      </c>
      <c r="O5" s="9">
        <v>10.88</v>
      </c>
      <c r="P5" s="9">
        <f t="shared" si="3"/>
        <v>4.3339837634335139E-2</v>
      </c>
      <c r="Q5" s="9">
        <f t="shared" si="4"/>
        <v>1.9692521756590788E-3</v>
      </c>
      <c r="R5" s="9">
        <v>22</v>
      </c>
      <c r="S5" s="9">
        <f t="shared" si="5"/>
        <v>3.9819437375459314E-3</v>
      </c>
    </row>
    <row r="6" spans="1:19" x14ac:dyDescent="0.3">
      <c r="A6" s="9" t="s">
        <v>5</v>
      </c>
      <c r="B6" s="9" t="s">
        <v>6</v>
      </c>
      <c r="C6" s="10">
        <v>5</v>
      </c>
      <c r="D6" s="11">
        <v>7180.66015625</v>
      </c>
      <c r="E6" s="11">
        <v>22363.900390625</v>
      </c>
      <c r="F6" s="9">
        <v>3.58</v>
      </c>
      <c r="G6" s="9">
        <v>0.55000000000000004</v>
      </c>
      <c r="H6" s="9">
        <v>19</v>
      </c>
      <c r="I6" s="9">
        <f t="shared" si="0"/>
        <v>2.6459962714518001E-3</v>
      </c>
      <c r="J6" s="9">
        <v>321.33999999999997</v>
      </c>
      <c r="K6" s="9">
        <v>15.3</v>
      </c>
      <c r="L6" s="9">
        <f t="shared" si="1"/>
        <v>4.4750760098332704E-2</v>
      </c>
      <c r="M6" s="9">
        <f t="shared" si="2"/>
        <v>2.1307233133269761E-3</v>
      </c>
      <c r="N6" s="9">
        <v>88.47</v>
      </c>
      <c r="O6" s="9">
        <v>4.21</v>
      </c>
      <c r="P6" s="9">
        <f t="shared" si="3"/>
        <v>1.2320594217649514E-2</v>
      </c>
      <c r="Q6" s="9">
        <f t="shared" si="4"/>
        <v>5.8629706856905674E-4</v>
      </c>
      <c r="R6" s="9">
        <v>21</v>
      </c>
      <c r="S6" s="9">
        <f t="shared" si="5"/>
        <v>2.9245221947625157E-3</v>
      </c>
    </row>
    <row r="7" spans="1:19" x14ac:dyDescent="0.3">
      <c r="A7" s="9" t="s">
        <v>5</v>
      </c>
      <c r="B7" s="9" t="s">
        <v>6</v>
      </c>
      <c r="C7" s="10">
        <v>6</v>
      </c>
      <c r="D7" s="11">
        <v>11479.2001953125</v>
      </c>
      <c r="E7" s="11">
        <v>21851.900390625</v>
      </c>
      <c r="F7" s="9">
        <v>6.63</v>
      </c>
      <c r="G7" s="9">
        <v>0.95</v>
      </c>
      <c r="H7" s="9">
        <v>21</v>
      </c>
      <c r="I7" s="9">
        <f t="shared" si="0"/>
        <v>1.8293957455829801E-3</v>
      </c>
      <c r="J7" s="9">
        <v>313.45999999999998</v>
      </c>
      <c r="K7" s="9">
        <v>20.9</v>
      </c>
      <c r="L7" s="9">
        <f t="shared" si="1"/>
        <v>2.7306780495735278E-2</v>
      </c>
      <c r="M7" s="9">
        <f t="shared" si="2"/>
        <v>1.8206843372706798E-3</v>
      </c>
      <c r="N7" s="9">
        <v>80.680000000000007</v>
      </c>
      <c r="O7" s="9">
        <v>5.83</v>
      </c>
      <c r="P7" s="9">
        <f t="shared" si="3"/>
        <v>7.0283642263635638E-3</v>
      </c>
      <c r="Q7" s="9">
        <f t="shared" si="4"/>
        <v>5.0787510460708447E-4</v>
      </c>
      <c r="R7" s="9">
        <v>15</v>
      </c>
      <c r="S7" s="9">
        <f t="shared" si="5"/>
        <v>1.3067112468449858E-3</v>
      </c>
    </row>
    <row r="8" spans="1:19" x14ac:dyDescent="0.3">
      <c r="A8" s="9" t="s">
        <v>5</v>
      </c>
      <c r="B8" s="9" t="s">
        <v>6</v>
      </c>
      <c r="C8" s="10">
        <v>7</v>
      </c>
      <c r="D8" s="11">
        <v>6775.2900390625</v>
      </c>
      <c r="E8" s="11">
        <v>15141</v>
      </c>
      <c r="F8" s="9">
        <v>3.29</v>
      </c>
      <c r="G8" s="9">
        <v>0.41</v>
      </c>
      <c r="H8" s="9">
        <v>28</v>
      </c>
      <c r="I8" s="9">
        <f t="shared" si="0"/>
        <v>4.1326644082493582E-3</v>
      </c>
      <c r="J8" s="9">
        <v>583.26</v>
      </c>
      <c r="K8" s="9">
        <v>22.43</v>
      </c>
      <c r="L8" s="9">
        <f t="shared" si="1"/>
        <v>8.6086351526982893E-2</v>
      </c>
      <c r="M8" s="9">
        <f t="shared" si="2"/>
        <v>3.3105593813226113E-3</v>
      </c>
      <c r="N8" s="9">
        <v>180.46</v>
      </c>
      <c r="O8" s="9">
        <v>6.94</v>
      </c>
      <c r="P8" s="9">
        <f t="shared" si="3"/>
        <v>2.6635022111167118E-2</v>
      </c>
      <c r="Q8" s="9">
        <f t="shared" si="4"/>
        <v>1.0243103926160912E-3</v>
      </c>
      <c r="R8" s="9">
        <v>26</v>
      </c>
      <c r="S8" s="9">
        <f t="shared" si="5"/>
        <v>3.8374740933744046E-3</v>
      </c>
    </row>
    <row r="9" spans="1:19" x14ac:dyDescent="0.3">
      <c r="A9" s="9" t="s">
        <v>5</v>
      </c>
      <c r="B9" s="9" t="s">
        <v>6</v>
      </c>
      <c r="C9" s="10">
        <v>8</v>
      </c>
      <c r="D9" s="11">
        <v>10130</v>
      </c>
      <c r="E9" s="11">
        <v>11187.7001953125</v>
      </c>
      <c r="F9" s="9">
        <v>1.84</v>
      </c>
      <c r="G9" s="9">
        <v>0.19</v>
      </c>
      <c r="H9" s="9">
        <v>12</v>
      </c>
      <c r="I9" s="9">
        <f t="shared" si="0"/>
        <v>1.1846001974333662E-3</v>
      </c>
      <c r="J9" s="9">
        <v>601.49</v>
      </c>
      <c r="K9" s="9">
        <v>31.66</v>
      </c>
      <c r="L9" s="9">
        <f t="shared" si="1"/>
        <v>5.9377097729516291E-2</v>
      </c>
      <c r="M9" s="9">
        <f t="shared" si="2"/>
        <v>3.1253701875616981E-3</v>
      </c>
      <c r="N9" s="9">
        <v>210.61</v>
      </c>
      <c r="O9" s="9">
        <v>11.08</v>
      </c>
      <c r="P9" s="9">
        <f t="shared" si="3"/>
        <v>2.0790720631786774E-2</v>
      </c>
      <c r="Q9" s="9">
        <f t="shared" si="4"/>
        <v>1.0937808489634747E-3</v>
      </c>
      <c r="R9" s="9">
        <v>19</v>
      </c>
      <c r="S9" s="9">
        <f t="shared" si="5"/>
        <v>1.8756169792694965E-3</v>
      </c>
    </row>
    <row r="10" spans="1:19" x14ac:dyDescent="0.3">
      <c r="A10" s="9" t="s">
        <v>5</v>
      </c>
      <c r="B10" s="9" t="s">
        <v>6</v>
      </c>
      <c r="C10" s="10">
        <v>9</v>
      </c>
      <c r="D10" s="11">
        <v>6365.14013671875</v>
      </c>
      <c r="E10" s="11">
        <v>16079.599609375</v>
      </c>
      <c r="F10" s="11">
        <v>2.8061199188232422</v>
      </c>
      <c r="G10" s="11">
        <v>0.32143700122833252</v>
      </c>
      <c r="H10" s="9">
        <v>1</v>
      </c>
      <c r="I10" s="9">
        <f t="shared" si="0"/>
        <v>1.5710573192745183E-4</v>
      </c>
      <c r="J10" s="9">
        <v>414.37</v>
      </c>
      <c r="K10" s="9">
        <v>23.02</v>
      </c>
      <c r="L10" s="9">
        <f t="shared" si="1"/>
        <v>6.5099902138778212E-2</v>
      </c>
      <c r="M10" s="9">
        <f t="shared" si="2"/>
        <v>3.6165739489699409E-3</v>
      </c>
      <c r="N10" s="9">
        <v>128.88999999999999</v>
      </c>
      <c r="O10" s="9">
        <v>7.16</v>
      </c>
      <c r="P10" s="9">
        <f t="shared" si="3"/>
        <v>2.0249357788129262E-2</v>
      </c>
      <c r="Q10" s="9">
        <f t="shared" si="4"/>
        <v>1.1248770406005551E-3</v>
      </c>
      <c r="R10" s="9">
        <v>18</v>
      </c>
      <c r="S10" s="9">
        <f t="shared" si="5"/>
        <v>2.827903174694133E-3</v>
      </c>
    </row>
    <row r="11" spans="1:19" x14ac:dyDescent="0.3">
      <c r="A11" s="9" t="s">
        <v>5</v>
      </c>
      <c r="B11" s="9" t="s">
        <v>6</v>
      </c>
      <c r="C11" s="10">
        <v>10</v>
      </c>
      <c r="D11" s="11">
        <v>7735.5</v>
      </c>
      <c r="E11" s="11">
        <v>19348.69921875</v>
      </c>
      <c r="F11" s="9">
        <v>10.61</v>
      </c>
      <c r="G11" s="9">
        <v>1.96</v>
      </c>
      <c r="H11" s="9">
        <v>20</v>
      </c>
      <c r="I11" s="9">
        <f t="shared" si="0"/>
        <v>2.5854825156744875E-3</v>
      </c>
      <c r="J11" s="9">
        <v>338.57</v>
      </c>
      <c r="K11" s="9">
        <v>22.57</v>
      </c>
      <c r="L11" s="9">
        <f t="shared" si="1"/>
        <v>4.3768340766595568E-2</v>
      </c>
      <c r="M11" s="9">
        <f t="shared" si="2"/>
        <v>2.9177170189386595E-3</v>
      </c>
      <c r="N11" s="9">
        <v>105.39</v>
      </c>
      <c r="O11" s="9">
        <v>7.03</v>
      </c>
      <c r="P11" s="9">
        <f t="shared" si="3"/>
        <v>1.3624200116346713E-2</v>
      </c>
      <c r="Q11" s="9">
        <f t="shared" si="4"/>
        <v>9.0879710425958245E-4</v>
      </c>
      <c r="R11" s="9">
        <v>15</v>
      </c>
      <c r="S11" s="9">
        <f t="shared" si="5"/>
        <v>1.9391118867558659E-3</v>
      </c>
    </row>
    <row r="12" spans="1:19" x14ac:dyDescent="0.3">
      <c r="A12" s="9" t="s">
        <v>5</v>
      </c>
      <c r="B12" s="9" t="s">
        <v>6</v>
      </c>
      <c r="C12" s="10">
        <v>11</v>
      </c>
      <c r="D12" s="11">
        <v>7018.2099609375</v>
      </c>
      <c r="E12" s="11">
        <v>13731.2001953125</v>
      </c>
      <c r="F12" s="9">
        <v>1.31</v>
      </c>
      <c r="G12" s="9">
        <v>0.11</v>
      </c>
      <c r="H12" s="9">
        <v>4</v>
      </c>
      <c r="I12" s="9">
        <f t="shared" si="0"/>
        <v>5.6994590105789256E-4</v>
      </c>
      <c r="J12" s="9">
        <v>494.54</v>
      </c>
      <c r="K12" s="9">
        <v>38.04</v>
      </c>
      <c r="L12" s="9">
        <f t="shared" si="1"/>
        <v>7.046526147729254E-2</v>
      </c>
      <c r="M12" s="9">
        <f t="shared" si="2"/>
        <v>5.4201855190605577E-3</v>
      </c>
      <c r="N12" s="9">
        <v>184.48</v>
      </c>
      <c r="O12" s="9">
        <v>14.19</v>
      </c>
      <c r="P12" s="9">
        <f t="shared" si="3"/>
        <v>2.628590495679E-2</v>
      </c>
      <c r="Q12" s="9">
        <f t="shared" si="4"/>
        <v>2.0218830840028736E-3</v>
      </c>
      <c r="R12" s="9">
        <v>13</v>
      </c>
      <c r="S12" s="9">
        <f t="shared" si="5"/>
        <v>1.8523241784381506E-3</v>
      </c>
    </row>
    <row r="13" spans="1:19" x14ac:dyDescent="0.3">
      <c r="A13" s="9" t="s">
        <v>5</v>
      </c>
      <c r="B13" s="9" t="s">
        <v>6</v>
      </c>
      <c r="C13" s="10">
        <v>12</v>
      </c>
      <c r="D13" s="11">
        <v>15659.2001953125</v>
      </c>
      <c r="E13" s="11">
        <v>11251.7001953125</v>
      </c>
      <c r="F13" s="9">
        <v>6.43</v>
      </c>
      <c r="G13" s="9">
        <v>1.17</v>
      </c>
      <c r="H13" s="9">
        <v>18</v>
      </c>
      <c r="I13" s="9">
        <f t="shared" si="0"/>
        <v>1.149483995063056E-3</v>
      </c>
      <c r="J13" s="9">
        <v>367.77</v>
      </c>
      <c r="K13" s="9">
        <v>21.63</v>
      </c>
      <c r="L13" s="9">
        <f t="shared" si="1"/>
        <v>2.3485873825796671E-2</v>
      </c>
      <c r="M13" s="9">
        <f t="shared" si="2"/>
        <v>1.3812966007341056E-3</v>
      </c>
      <c r="N13" s="9">
        <v>120.23</v>
      </c>
      <c r="O13" s="9">
        <v>7.07</v>
      </c>
      <c r="P13" s="9">
        <f t="shared" si="3"/>
        <v>7.6779144848017353E-3</v>
      </c>
      <c r="Q13" s="9">
        <f t="shared" si="4"/>
        <v>4.5149176917198928E-4</v>
      </c>
      <c r="R13" s="9">
        <v>17</v>
      </c>
      <c r="S13" s="9">
        <f t="shared" si="5"/>
        <v>1.0856237731151086E-3</v>
      </c>
    </row>
    <row r="14" spans="1:19" x14ac:dyDescent="0.3">
      <c r="A14" s="9" t="s">
        <v>5</v>
      </c>
      <c r="B14" s="9" t="s">
        <v>6</v>
      </c>
      <c r="C14" s="10">
        <v>13</v>
      </c>
      <c r="D14" s="11">
        <v>4726.39013671875</v>
      </c>
      <c r="E14" s="11">
        <v>8078</v>
      </c>
      <c r="F14" s="9">
        <v>5.53</v>
      </c>
      <c r="G14" s="9">
        <v>1.29</v>
      </c>
      <c r="H14" s="9">
        <v>2</v>
      </c>
      <c r="I14" s="9">
        <f t="shared" si="0"/>
        <v>4.2315592707048097E-4</v>
      </c>
      <c r="J14" s="9">
        <v>29.05</v>
      </c>
      <c r="K14" s="9">
        <v>14.53</v>
      </c>
      <c r="L14" s="9">
        <f t="shared" si="1"/>
        <v>6.1463398406987361E-3</v>
      </c>
      <c r="M14" s="9">
        <f t="shared" si="2"/>
        <v>3.0742278101670443E-3</v>
      </c>
      <c r="N14" s="9">
        <v>10.68</v>
      </c>
      <c r="O14" s="9">
        <v>5.34</v>
      </c>
      <c r="P14" s="9">
        <f t="shared" si="3"/>
        <v>2.2596526505563683E-3</v>
      </c>
      <c r="Q14" s="9">
        <f t="shared" si="4"/>
        <v>1.1298263252781842E-3</v>
      </c>
      <c r="R14" s="9">
        <v>2</v>
      </c>
      <c r="S14" s="9">
        <f t="shared" si="5"/>
        <v>4.2315592707048097E-4</v>
      </c>
    </row>
    <row r="15" spans="1:19" x14ac:dyDescent="0.3">
      <c r="A15" s="9" t="s">
        <v>5</v>
      </c>
      <c r="B15" s="9" t="s">
        <v>6</v>
      </c>
      <c r="C15" s="10">
        <v>14</v>
      </c>
      <c r="D15" s="11">
        <v>5004.56982421875</v>
      </c>
      <c r="E15" s="11">
        <v>14154.400390625</v>
      </c>
      <c r="F15" s="9">
        <v>3.1</v>
      </c>
      <c r="G15" s="9">
        <v>0.39</v>
      </c>
      <c r="H15" s="9">
        <v>32</v>
      </c>
      <c r="I15" s="9">
        <f t="shared" si="0"/>
        <v>6.3941559662414015E-3</v>
      </c>
      <c r="J15" s="9">
        <v>748.45</v>
      </c>
      <c r="K15" s="9">
        <v>34.020000000000003</v>
      </c>
      <c r="L15" s="9">
        <f t="shared" si="1"/>
        <v>0.14955331352916804</v>
      </c>
      <c r="M15" s="9">
        <f t="shared" si="2"/>
        <v>6.79778706161039E-3</v>
      </c>
      <c r="N15" s="9">
        <v>296.37</v>
      </c>
      <c r="O15" s="9">
        <v>13.47</v>
      </c>
      <c r="P15" s="9">
        <f t="shared" si="3"/>
        <v>5.9219875116092627E-2</v>
      </c>
      <c r="Q15" s="9">
        <f t="shared" si="4"/>
        <v>2.6915400270397399E-3</v>
      </c>
      <c r="R15" s="9">
        <v>22</v>
      </c>
      <c r="S15" s="9">
        <f t="shared" si="5"/>
        <v>4.3959822267909633E-3</v>
      </c>
    </row>
    <row r="16" spans="1:19" x14ac:dyDescent="0.3">
      <c r="A16" s="9" t="s">
        <v>5</v>
      </c>
      <c r="B16" s="9" t="s">
        <v>6</v>
      </c>
      <c r="C16" s="10">
        <v>15</v>
      </c>
      <c r="D16" s="11">
        <v>6977.31005859375</v>
      </c>
      <c r="E16" s="11">
        <v>17301</v>
      </c>
      <c r="F16" s="9">
        <v>2.34</v>
      </c>
      <c r="G16" s="9">
        <v>0.24</v>
      </c>
      <c r="H16" s="9">
        <v>21</v>
      </c>
      <c r="I16" s="9">
        <f t="shared" si="0"/>
        <v>3.0097558835205998E-3</v>
      </c>
      <c r="J16" s="9">
        <v>975.94</v>
      </c>
      <c r="K16" s="9">
        <v>5.38</v>
      </c>
      <c r="L16" s="9">
        <f t="shared" si="1"/>
        <v>0.13987338842681402</v>
      </c>
      <c r="M16" s="9">
        <f t="shared" si="2"/>
        <v>7.7107079301622983E-4</v>
      </c>
      <c r="N16" s="9">
        <v>341.91</v>
      </c>
      <c r="O16" s="9">
        <v>8.77</v>
      </c>
      <c r="P16" s="9">
        <f t="shared" si="3"/>
        <v>4.9003125434977542E-2</v>
      </c>
      <c r="Q16" s="9">
        <f t="shared" si="4"/>
        <v>1.256931385641698E-3</v>
      </c>
      <c r="R16" s="9">
        <v>39</v>
      </c>
      <c r="S16" s="9">
        <f t="shared" si="5"/>
        <v>5.5895466408239711E-3</v>
      </c>
    </row>
    <row r="17" spans="1:19" x14ac:dyDescent="0.3">
      <c r="A17" s="9" t="s">
        <v>5</v>
      </c>
      <c r="B17" s="9" t="s">
        <v>6</v>
      </c>
      <c r="C17" s="10">
        <v>16</v>
      </c>
      <c r="D17" s="11">
        <v>10849</v>
      </c>
      <c r="E17" s="11">
        <v>15361.099609375</v>
      </c>
      <c r="F17" s="9">
        <v>11.88</v>
      </c>
      <c r="G17" s="9">
        <v>2</v>
      </c>
      <c r="H17" s="9">
        <v>7</v>
      </c>
      <c r="I17" s="9">
        <f t="shared" si="0"/>
        <v>6.4522075767351828E-4</v>
      </c>
      <c r="J17" s="9">
        <v>144.61000000000001</v>
      </c>
      <c r="K17" s="9">
        <v>24.1</v>
      </c>
      <c r="L17" s="9">
        <f t="shared" si="1"/>
        <v>1.3329339109595356E-2</v>
      </c>
      <c r="M17" s="9">
        <f t="shared" si="2"/>
        <v>2.2214028942759705E-3</v>
      </c>
      <c r="N17" s="9">
        <v>39.79</v>
      </c>
      <c r="O17" s="9">
        <v>6.63</v>
      </c>
      <c r="P17" s="9">
        <f t="shared" si="3"/>
        <v>3.6676191354041848E-3</v>
      </c>
      <c r="Q17" s="9">
        <f t="shared" si="4"/>
        <v>6.1111623191077518E-4</v>
      </c>
      <c r="R17" s="9">
        <v>6</v>
      </c>
      <c r="S17" s="9">
        <f t="shared" si="5"/>
        <v>5.5304636372015856E-4</v>
      </c>
    </row>
    <row r="18" spans="1:19" x14ac:dyDescent="0.3">
      <c r="A18" s="9" t="s">
        <v>5</v>
      </c>
      <c r="B18" s="9" t="s">
        <v>6</v>
      </c>
      <c r="C18" s="10">
        <v>17</v>
      </c>
      <c r="D18" s="11">
        <v>5973.8798828125</v>
      </c>
      <c r="E18" s="11">
        <v>12175.900390625</v>
      </c>
      <c r="F18" s="9">
        <v>11.39</v>
      </c>
      <c r="G18" s="9">
        <v>2.21</v>
      </c>
      <c r="H18" s="9">
        <v>6</v>
      </c>
      <c r="I18" s="9">
        <f t="shared" si="0"/>
        <v>1.0043723874098389E-3</v>
      </c>
      <c r="J18" s="9">
        <v>121.95</v>
      </c>
      <c r="K18" s="9">
        <v>24.39</v>
      </c>
      <c r="L18" s="9">
        <f t="shared" si="1"/>
        <v>2.041386877410498E-2</v>
      </c>
      <c r="M18" s="9">
        <f t="shared" si="2"/>
        <v>4.0827737548209961E-3</v>
      </c>
      <c r="N18" s="9">
        <v>36.979999999999997</v>
      </c>
      <c r="O18" s="9">
        <v>7.4</v>
      </c>
      <c r="P18" s="9">
        <f t="shared" si="3"/>
        <v>6.1902818144026405E-3</v>
      </c>
      <c r="Q18" s="9">
        <f t="shared" si="4"/>
        <v>1.2387259444721348E-3</v>
      </c>
      <c r="R18" s="9">
        <v>5</v>
      </c>
      <c r="S18" s="9">
        <f t="shared" si="5"/>
        <v>8.3697698950819914E-4</v>
      </c>
    </row>
    <row r="19" spans="1:19" x14ac:dyDescent="0.3">
      <c r="A19" s="9" t="s">
        <v>5</v>
      </c>
      <c r="B19" s="9" t="s">
        <v>6</v>
      </c>
      <c r="C19" s="10">
        <v>18</v>
      </c>
      <c r="D19" s="11">
        <v>4947.8798828125</v>
      </c>
      <c r="E19" s="11">
        <v>9547.849609375</v>
      </c>
      <c r="F19" s="9">
        <v>3.98</v>
      </c>
      <c r="G19" s="9">
        <v>0.46</v>
      </c>
      <c r="H19" s="9">
        <v>13</v>
      </c>
      <c r="I19" s="9">
        <f t="shared" si="0"/>
        <v>2.6273879536078131E-3</v>
      </c>
      <c r="J19" s="9">
        <v>142.04</v>
      </c>
      <c r="K19" s="9">
        <v>14.2</v>
      </c>
      <c r="L19" s="9">
        <f t="shared" si="1"/>
        <v>2.8707244994650289E-2</v>
      </c>
      <c r="M19" s="9">
        <f t="shared" si="2"/>
        <v>2.8699160724023802E-3</v>
      </c>
      <c r="N19" s="9">
        <v>32.229999999999997</v>
      </c>
      <c r="O19" s="9">
        <v>3.22</v>
      </c>
      <c r="P19" s="9">
        <f t="shared" si="3"/>
        <v>6.5139010572907545E-3</v>
      </c>
      <c r="Q19" s="9">
        <f t="shared" si="4"/>
        <v>6.507837854320891E-4</v>
      </c>
      <c r="R19" s="9">
        <v>10</v>
      </c>
      <c r="S19" s="9">
        <f t="shared" si="5"/>
        <v>2.0210676566213945E-3</v>
      </c>
    </row>
    <row r="20" spans="1:19" x14ac:dyDescent="0.3">
      <c r="A20" s="9" t="s">
        <v>5</v>
      </c>
      <c r="B20" s="9" t="s">
        <v>6</v>
      </c>
      <c r="C20" s="10">
        <v>19</v>
      </c>
      <c r="D20" s="11">
        <v>6135.81005859375</v>
      </c>
      <c r="E20" s="11">
        <v>21920.30078125</v>
      </c>
      <c r="F20" s="9">
        <v>5.6</v>
      </c>
      <c r="G20" s="9">
        <v>0.89</v>
      </c>
      <c r="H20" s="9">
        <v>53</v>
      </c>
      <c r="I20" s="9">
        <f t="shared" si="0"/>
        <v>8.6378162775375949E-3</v>
      </c>
      <c r="J20" s="9">
        <v>593.36</v>
      </c>
      <c r="K20" s="9">
        <v>22.82</v>
      </c>
      <c r="L20" s="9">
        <f t="shared" si="1"/>
        <v>9.6704427668673723E-2</v>
      </c>
      <c r="M20" s="9">
        <f t="shared" si="2"/>
        <v>3.7191503293095836E-3</v>
      </c>
      <c r="N20" s="9">
        <v>200.29</v>
      </c>
      <c r="O20" s="9">
        <v>7.7</v>
      </c>
      <c r="P20" s="9">
        <f t="shared" si="3"/>
        <v>3.2642796645811413E-2</v>
      </c>
      <c r="Q20" s="9">
        <f t="shared" si="4"/>
        <v>1.2549280252271602E-3</v>
      </c>
      <c r="R20" s="9">
        <v>26</v>
      </c>
      <c r="S20" s="9">
        <f t="shared" si="5"/>
        <v>4.2374193059618393E-3</v>
      </c>
    </row>
    <row r="21" spans="1:19" x14ac:dyDescent="0.3">
      <c r="A21" s="9" t="s">
        <v>5</v>
      </c>
      <c r="B21" s="9" t="s">
        <v>6</v>
      </c>
      <c r="C21" s="10">
        <v>20</v>
      </c>
      <c r="D21" s="11">
        <v>9131.9501953125</v>
      </c>
      <c r="E21" s="11">
        <v>7433.31005859375</v>
      </c>
      <c r="F21" s="9">
        <v>2.95</v>
      </c>
      <c r="G21" s="9">
        <v>0.38</v>
      </c>
      <c r="H21" s="9">
        <v>23</v>
      </c>
      <c r="I21" s="9">
        <f t="shared" si="0"/>
        <v>2.5186295925930559E-3</v>
      </c>
      <c r="J21" s="9">
        <v>316.12</v>
      </c>
      <c r="K21" s="9">
        <v>14.37</v>
      </c>
      <c r="L21" s="9">
        <f t="shared" si="1"/>
        <v>3.4616921165674649E-2</v>
      </c>
      <c r="M21" s="9">
        <f t="shared" si="2"/>
        <v>1.5735959671983571E-3</v>
      </c>
      <c r="N21" s="9">
        <v>88.9</v>
      </c>
      <c r="O21" s="9">
        <v>4.04</v>
      </c>
      <c r="P21" s="9">
        <f t="shared" si="3"/>
        <v>9.7350509035444652E-3</v>
      </c>
      <c r="Q21" s="9">
        <f t="shared" si="4"/>
        <v>4.4240276322069329E-4</v>
      </c>
      <c r="R21" s="9">
        <v>22</v>
      </c>
      <c r="S21" s="9">
        <f t="shared" si="5"/>
        <v>2.4091239581324883E-3</v>
      </c>
    </row>
    <row r="22" spans="1:19" x14ac:dyDescent="0.3">
      <c r="A22" s="9" t="s">
        <v>5</v>
      </c>
      <c r="B22" s="9" t="s">
        <v>6</v>
      </c>
      <c r="C22" s="10">
        <v>21</v>
      </c>
      <c r="D22" s="11">
        <v>6699.66015625</v>
      </c>
      <c r="E22" s="11">
        <v>15877.099609375</v>
      </c>
      <c r="F22" s="9">
        <v>4.4000000000000004</v>
      </c>
      <c r="G22" s="9">
        <v>0.67</v>
      </c>
      <c r="H22" s="9">
        <v>93</v>
      </c>
      <c r="I22" s="9">
        <f t="shared" si="0"/>
        <v>1.3881301115436709E-2</v>
      </c>
      <c r="J22" s="9">
        <v>1416.5</v>
      </c>
      <c r="K22" s="9">
        <v>31.48</v>
      </c>
      <c r="L22" s="9">
        <f t="shared" si="1"/>
        <v>0.2114286347313559</v>
      </c>
      <c r="M22" s="9">
        <f t="shared" si="2"/>
        <v>4.698745796924168E-3</v>
      </c>
      <c r="N22" s="9">
        <v>538.35</v>
      </c>
      <c r="O22" s="9">
        <v>11.96</v>
      </c>
      <c r="P22" s="9">
        <f t="shared" si="3"/>
        <v>8.035482210210057E-2</v>
      </c>
      <c r="Q22" s="9">
        <f t="shared" si="4"/>
        <v>1.7851651757056241E-3</v>
      </c>
      <c r="R22" s="9">
        <v>45</v>
      </c>
      <c r="S22" s="9">
        <f t="shared" si="5"/>
        <v>6.716758604243569E-3</v>
      </c>
    </row>
    <row r="23" spans="1:19" x14ac:dyDescent="0.3">
      <c r="A23" s="9" t="s">
        <v>5</v>
      </c>
      <c r="B23" s="9" t="s">
        <v>6</v>
      </c>
      <c r="C23" s="10">
        <v>22</v>
      </c>
      <c r="D23" s="11">
        <v>10573.5</v>
      </c>
      <c r="E23" s="11">
        <v>19255.099609375</v>
      </c>
      <c r="F23" s="9">
        <v>3.35</v>
      </c>
      <c r="G23" s="9">
        <v>0.43</v>
      </c>
      <c r="H23" s="9">
        <v>38</v>
      </c>
      <c r="I23" s="9">
        <f t="shared" si="0"/>
        <v>3.5938903863432167E-3</v>
      </c>
      <c r="J23" s="9">
        <v>790.62</v>
      </c>
      <c r="K23" s="9">
        <v>26.35</v>
      </c>
      <c r="L23" s="9">
        <f t="shared" si="1"/>
        <v>7.4773726769754578E-2</v>
      </c>
      <c r="M23" s="9">
        <f t="shared" si="2"/>
        <v>2.4920792547406252E-3</v>
      </c>
      <c r="N23" s="9">
        <v>291.81</v>
      </c>
      <c r="O23" s="9">
        <v>9.73</v>
      </c>
      <c r="P23" s="9">
        <f t="shared" si="3"/>
        <v>2.7598240885231946E-2</v>
      </c>
      <c r="Q23" s="9">
        <f t="shared" si="4"/>
        <v>9.2022509102946044E-4</v>
      </c>
      <c r="R23" s="9">
        <v>30</v>
      </c>
      <c r="S23" s="9">
        <f t="shared" si="5"/>
        <v>2.8372818839551709E-3</v>
      </c>
    </row>
    <row r="24" spans="1:19" x14ac:dyDescent="0.3">
      <c r="A24" s="9" t="s">
        <v>5</v>
      </c>
      <c r="B24" s="9" t="s">
        <v>6</v>
      </c>
      <c r="C24" s="10">
        <v>23</v>
      </c>
      <c r="D24" s="11">
        <v>8145.81005859375</v>
      </c>
      <c r="E24" s="11">
        <v>19779.900390625</v>
      </c>
      <c r="F24" s="9">
        <v>4.9400000000000004</v>
      </c>
      <c r="G24" s="9">
        <v>0.77</v>
      </c>
      <c r="H24" s="9">
        <v>51</v>
      </c>
      <c r="I24" s="9">
        <f t="shared" si="0"/>
        <v>6.260887454182104E-3</v>
      </c>
      <c r="J24" s="9">
        <v>735.42</v>
      </c>
      <c r="K24" s="9">
        <v>22.29</v>
      </c>
      <c r="L24" s="9">
        <f t="shared" si="1"/>
        <v>9.028199708930594E-2</v>
      </c>
      <c r="M24" s="9">
        <f t="shared" si="2"/>
        <v>2.7363761049748843E-3</v>
      </c>
      <c r="N24" s="9">
        <v>219.72</v>
      </c>
      <c r="O24" s="9">
        <v>6.66</v>
      </c>
      <c r="P24" s="9">
        <f t="shared" si="3"/>
        <v>2.6973376302605725E-2</v>
      </c>
      <c r="Q24" s="9">
        <f t="shared" si="4"/>
        <v>8.1759824401672187E-4</v>
      </c>
      <c r="R24" s="9">
        <v>33</v>
      </c>
      <c r="S24" s="9">
        <f t="shared" si="5"/>
        <v>4.0511624703531259E-3</v>
      </c>
    </row>
    <row r="25" spans="1:19" x14ac:dyDescent="0.3">
      <c r="A25" s="9" t="s">
        <v>5</v>
      </c>
      <c r="B25" s="9" t="s">
        <v>6</v>
      </c>
      <c r="C25" s="10">
        <v>24</v>
      </c>
      <c r="D25" s="11">
        <v>8877.9296875</v>
      </c>
      <c r="E25" s="11">
        <v>25114.5</v>
      </c>
      <c r="F25" s="9">
        <v>6.35</v>
      </c>
      <c r="G25" s="9">
        <v>1.1000000000000001</v>
      </c>
      <c r="H25" s="9">
        <v>90</v>
      </c>
      <c r="I25" s="9">
        <f t="shared" si="0"/>
        <v>1.0137498625013749E-2</v>
      </c>
      <c r="J25" s="9">
        <v>933.41</v>
      </c>
      <c r="K25" s="9">
        <v>17.29</v>
      </c>
      <c r="L25" s="9">
        <f t="shared" si="1"/>
        <v>0.10513825101748982</v>
      </c>
      <c r="M25" s="9">
        <f t="shared" si="2"/>
        <v>1.9475261247387525E-3</v>
      </c>
      <c r="N25" s="9">
        <v>262.27</v>
      </c>
      <c r="O25" s="9">
        <v>4.8600000000000003</v>
      </c>
      <c r="P25" s="9">
        <f t="shared" si="3"/>
        <v>2.9541797382026176E-2</v>
      </c>
      <c r="Q25" s="9">
        <f t="shared" si="4"/>
        <v>5.4742492575074258E-4</v>
      </c>
      <c r="R25" s="9">
        <v>54</v>
      </c>
      <c r="S25" s="9">
        <f t="shared" si="5"/>
        <v>6.08249917500825E-3</v>
      </c>
    </row>
    <row r="26" spans="1:19" x14ac:dyDescent="0.3">
      <c r="A26" s="9" t="s">
        <v>5</v>
      </c>
      <c r="B26" s="9" t="s">
        <v>6</v>
      </c>
      <c r="C26" s="10">
        <v>25</v>
      </c>
      <c r="D26" s="11">
        <v>4685.77978515625</v>
      </c>
      <c r="E26" s="11">
        <v>9302.490234375</v>
      </c>
      <c r="F26" s="9">
        <v>6.7</v>
      </c>
      <c r="G26" s="9">
        <v>1.24</v>
      </c>
      <c r="H26" s="9">
        <v>6</v>
      </c>
      <c r="I26" s="9">
        <f t="shared" si="0"/>
        <v>1.2804699057789644E-3</v>
      </c>
      <c r="J26" s="9">
        <v>90.72</v>
      </c>
      <c r="K26" s="9">
        <v>10.08</v>
      </c>
      <c r="L26" s="9">
        <f t="shared" si="1"/>
        <v>1.9360704975377944E-2</v>
      </c>
      <c r="M26" s="9">
        <f t="shared" si="2"/>
        <v>2.1511894417086605E-3</v>
      </c>
      <c r="N26" s="9">
        <v>19.64</v>
      </c>
      <c r="O26" s="9">
        <v>2.1800000000000002</v>
      </c>
      <c r="P26" s="9">
        <f t="shared" si="3"/>
        <v>4.1914048249164773E-3</v>
      </c>
      <c r="Q26" s="9">
        <f t="shared" si="4"/>
        <v>4.6523739909969049E-4</v>
      </c>
      <c r="R26" s="9">
        <v>9</v>
      </c>
      <c r="S26" s="9">
        <f t="shared" si="5"/>
        <v>1.9207048586684468E-3</v>
      </c>
    </row>
    <row r="27" spans="1:19" x14ac:dyDescent="0.3">
      <c r="A27" s="9" t="s">
        <v>5</v>
      </c>
      <c r="B27" s="9" t="s">
        <v>6</v>
      </c>
      <c r="C27" s="10">
        <v>26</v>
      </c>
      <c r="D27" s="11">
        <v>7117.7998046875</v>
      </c>
      <c r="E27" s="11">
        <v>20534.400390625</v>
      </c>
      <c r="F27" s="9">
        <v>6.11</v>
      </c>
      <c r="G27" s="9">
        <v>0.98</v>
      </c>
      <c r="H27" s="9">
        <v>104</v>
      </c>
      <c r="I27" s="9">
        <f t="shared" si="0"/>
        <v>1.4611256687988012E-2</v>
      </c>
      <c r="J27" s="9">
        <v>1454.32</v>
      </c>
      <c r="K27" s="9">
        <v>31.62</v>
      </c>
      <c r="L27" s="9">
        <f t="shared" si="1"/>
        <v>0.20432156563918005</v>
      </c>
      <c r="M27" s="9">
        <f t="shared" si="2"/>
        <v>4.4423840045594324E-3</v>
      </c>
      <c r="N27" s="9">
        <v>559.22</v>
      </c>
      <c r="O27" s="9">
        <v>12.16</v>
      </c>
      <c r="P27" s="9">
        <f t="shared" si="3"/>
        <v>7.8566413125544771E-2</v>
      </c>
      <c r="Q27" s="9">
        <f t="shared" si="4"/>
        <v>1.7083930896724445E-3</v>
      </c>
      <c r="R27" s="9">
        <v>46</v>
      </c>
      <c r="S27" s="9">
        <f t="shared" si="5"/>
        <v>6.462671227379313E-3</v>
      </c>
    </row>
    <row r="28" spans="1:19" x14ac:dyDescent="0.3">
      <c r="A28" s="9" t="s">
        <v>5</v>
      </c>
      <c r="B28" s="9" t="s">
        <v>6</v>
      </c>
      <c r="C28" s="10">
        <v>27</v>
      </c>
      <c r="D28" s="11">
        <v>6187.58984375</v>
      </c>
      <c r="E28" s="11">
        <v>19148.599609375</v>
      </c>
      <c r="F28" s="9">
        <v>6.29</v>
      </c>
      <c r="G28" s="9">
        <v>1</v>
      </c>
      <c r="H28" s="9">
        <v>69</v>
      </c>
      <c r="I28" s="9">
        <f t="shared" si="0"/>
        <v>1.1151353231613429E-2</v>
      </c>
      <c r="J28" s="9">
        <v>1191.97</v>
      </c>
      <c r="K28" s="9">
        <v>34.06</v>
      </c>
      <c r="L28" s="9">
        <f t="shared" si="1"/>
        <v>0.19263881900704724</v>
      </c>
      <c r="M28" s="9">
        <f t="shared" si="2"/>
        <v>5.5045665372283111E-3</v>
      </c>
      <c r="N28" s="9">
        <v>489.6</v>
      </c>
      <c r="O28" s="9">
        <v>13.99</v>
      </c>
      <c r="P28" s="9">
        <f t="shared" si="3"/>
        <v>7.9126123799970083E-2</v>
      </c>
      <c r="Q28" s="9">
        <f t="shared" si="4"/>
        <v>2.2609772711633608E-3</v>
      </c>
      <c r="R28" s="9">
        <v>35</v>
      </c>
      <c r="S28" s="9">
        <f t="shared" si="5"/>
        <v>5.6564835232821749E-3</v>
      </c>
    </row>
    <row r="29" spans="1:19" x14ac:dyDescent="0.3">
      <c r="A29" s="9" t="s">
        <v>5</v>
      </c>
      <c r="B29" s="9" t="s">
        <v>6</v>
      </c>
      <c r="C29" s="10">
        <v>28</v>
      </c>
      <c r="D29" s="11">
        <v>6590.10009765625</v>
      </c>
      <c r="E29" s="11">
        <v>18656.69921875</v>
      </c>
      <c r="F29" s="9">
        <v>5.25</v>
      </c>
      <c r="G29" s="9">
        <v>0.81</v>
      </c>
      <c r="H29" s="9">
        <v>9</v>
      </c>
      <c r="I29" s="9">
        <f t="shared" si="0"/>
        <v>1.3656848707352448E-3</v>
      </c>
      <c r="J29" s="9">
        <v>212.39</v>
      </c>
      <c r="K29" s="9">
        <v>13.27</v>
      </c>
      <c r="L29" s="9">
        <f t="shared" si="1"/>
        <v>3.2228645521717628E-2</v>
      </c>
      <c r="M29" s="9">
        <f t="shared" si="2"/>
        <v>2.0136264705174108E-3</v>
      </c>
      <c r="N29" s="9">
        <v>58.31</v>
      </c>
      <c r="O29" s="9">
        <v>3.64</v>
      </c>
      <c r="P29" s="9">
        <f t="shared" si="3"/>
        <v>8.8481205347302368E-3</v>
      </c>
      <c r="Q29" s="9">
        <f t="shared" si="4"/>
        <v>5.5234365883069904E-4</v>
      </c>
      <c r="R29" s="9">
        <v>16</v>
      </c>
      <c r="S29" s="9">
        <f t="shared" si="5"/>
        <v>2.4278842146404351E-3</v>
      </c>
    </row>
    <row r="30" spans="1:19" x14ac:dyDescent="0.3">
      <c r="A30" s="9" t="s">
        <v>5</v>
      </c>
      <c r="B30" s="9" t="s">
        <v>6</v>
      </c>
      <c r="C30" s="10">
        <v>29</v>
      </c>
      <c r="D30" s="11">
        <v>6328.31005859375</v>
      </c>
      <c r="E30" s="11">
        <v>19679</v>
      </c>
      <c r="F30" s="9">
        <v>4.29</v>
      </c>
      <c r="G30" s="9">
        <v>0.66</v>
      </c>
      <c r="H30" s="9">
        <v>62</v>
      </c>
      <c r="I30" s="9">
        <f t="shared" si="0"/>
        <v>9.7972443552769555E-3</v>
      </c>
      <c r="J30" s="9">
        <v>726.2</v>
      </c>
      <c r="K30" s="9">
        <v>19.11</v>
      </c>
      <c r="L30" s="9">
        <f t="shared" si="1"/>
        <v>0.11475417501293751</v>
      </c>
      <c r="M30" s="9">
        <f t="shared" si="2"/>
        <v>3.019763542408752E-3</v>
      </c>
      <c r="N30" s="9">
        <v>213.7</v>
      </c>
      <c r="O30" s="9">
        <v>5.62</v>
      </c>
      <c r="P30" s="9">
        <f t="shared" si="3"/>
        <v>3.3768889011656214E-2</v>
      </c>
      <c r="Q30" s="9">
        <f t="shared" si="4"/>
        <v>8.8807279478478221E-4</v>
      </c>
      <c r="R30" s="9">
        <v>38</v>
      </c>
      <c r="S30" s="9">
        <f t="shared" si="5"/>
        <v>6.004762669363296E-3</v>
      </c>
    </row>
    <row r="31" spans="1:19" x14ac:dyDescent="0.3">
      <c r="A31" s="9" t="s">
        <v>5</v>
      </c>
      <c r="B31" s="9" t="s">
        <v>6</v>
      </c>
      <c r="C31" s="10">
        <v>30</v>
      </c>
      <c r="D31" s="11">
        <v>4103.2900390625</v>
      </c>
      <c r="E31" s="11">
        <v>9485.3798828125</v>
      </c>
      <c r="F31" s="9">
        <v>2.2799999999999998</v>
      </c>
      <c r="G31" s="9">
        <v>0.24</v>
      </c>
      <c r="H31" s="9">
        <v>5</v>
      </c>
      <c r="I31" s="9">
        <f t="shared" si="0"/>
        <v>1.2185343839701802E-3</v>
      </c>
      <c r="J31" s="9">
        <v>408.15</v>
      </c>
      <c r="K31" s="9">
        <v>21.48</v>
      </c>
      <c r="L31" s="9">
        <f t="shared" si="1"/>
        <v>9.9468961763485797E-2</v>
      </c>
      <c r="M31" s="9">
        <f t="shared" si="2"/>
        <v>5.234823713535894E-3</v>
      </c>
      <c r="N31" s="9">
        <v>132.46</v>
      </c>
      <c r="O31" s="9">
        <v>6.97</v>
      </c>
      <c r="P31" s="9">
        <f t="shared" si="3"/>
        <v>3.2281412900138015E-2</v>
      </c>
      <c r="Q31" s="9">
        <f t="shared" si="4"/>
        <v>1.6986369312544311E-3</v>
      </c>
      <c r="R31" s="9">
        <v>19</v>
      </c>
      <c r="S31" s="9">
        <f t="shared" si="5"/>
        <v>4.630430659086685E-3</v>
      </c>
    </row>
    <row r="32" spans="1:19" x14ac:dyDescent="0.3">
      <c r="A32" s="9" t="s">
        <v>5</v>
      </c>
      <c r="B32" s="9" t="s">
        <v>6</v>
      </c>
      <c r="C32" s="10">
        <v>31</v>
      </c>
      <c r="D32" s="11">
        <v>8448.990234375</v>
      </c>
      <c r="E32" s="11">
        <v>23475.80078125</v>
      </c>
      <c r="F32" s="9">
        <v>6.48</v>
      </c>
      <c r="G32" s="9">
        <v>1.02</v>
      </c>
      <c r="H32" s="9">
        <v>34</v>
      </c>
      <c r="I32" s="9">
        <f t="shared" si="0"/>
        <v>4.024149520456286E-3</v>
      </c>
      <c r="J32" s="9">
        <v>740.33</v>
      </c>
      <c r="K32" s="9">
        <v>26.44</v>
      </c>
      <c r="L32" s="9">
        <f t="shared" si="1"/>
        <v>8.7623488661158891E-2</v>
      </c>
      <c r="M32" s="9">
        <f t="shared" si="2"/>
        <v>3.1293680388489475E-3</v>
      </c>
      <c r="N32" s="9">
        <v>246.44</v>
      </c>
      <c r="O32" s="9">
        <v>8.8000000000000007</v>
      </c>
      <c r="P32" s="9">
        <f t="shared" si="3"/>
        <v>2.9167982582977856E-2</v>
      </c>
      <c r="Q32" s="9">
        <f t="shared" si="4"/>
        <v>1.0415445817651564E-3</v>
      </c>
      <c r="R32" s="9">
        <v>28</v>
      </c>
      <c r="S32" s="9">
        <f t="shared" si="5"/>
        <v>3.3140054874345884E-3</v>
      </c>
    </row>
    <row r="33" spans="1:19" x14ac:dyDescent="0.3">
      <c r="A33" s="12" t="s">
        <v>5</v>
      </c>
      <c r="B33" s="12" t="s">
        <v>7</v>
      </c>
      <c r="C33" s="13">
        <v>1</v>
      </c>
      <c r="D33" s="14">
        <v>11079.400390625</v>
      </c>
      <c r="E33" s="14">
        <v>23981.30078125</v>
      </c>
      <c r="F33" s="12">
        <v>4.47</v>
      </c>
      <c r="G33" s="12">
        <v>0.55000000000000004</v>
      </c>
      <c r="H33" s="12">
        <v>2</v>
      </c>
      <c r="I33" s="12">
        <f t="shared" si="0"/>
        <v>1.8051518398886729E-4</v>
      </c>
      <c r="J33" s="12">
        <v>26.95</v>
      </c>
      <c r="K33" s="12">
        <v>8.98</v>
      </c>
      <c r="L33" s="12">
        <f t="shared" si="1"/>
        <v>2.4324421042499866E-3</v>
      </c>
      <c r="M33" s="12">
        <f t="shared" si="2"/>
        <v>8.1051317611001417E-4</v>
      </c>
      <c r="N33" s="12">
        <v>4.7300000000000004</v>
      </c>
      <c r="O33" s="12">
        <v>1.58</v>
      </c>
      <c r="P33" s="12">
        <f t="shared" si="3"/>
        <v>4.269184101336712E-4</v>
      </c>
      <c r="Q33" s="12">
        <f t="shared" si="4"/>
        <v>1.4260699535120517E-4</v>
      </c>
      <c r="R33" s="12">
        <v>3</v>
      </c>
      <c r="S33" s="12">
        <f t="shared" si="5"/>
        <v>2.7077277598330096E-4</v>
      </c>
    </row>
    <row r="34" spans="1:19" x14ac:dyDescent="0.3">
      <c r="A34" s="12" t="s">
        <v>5</v>
      </c>
      <c r="B34" s="12" t="s">
        <v>7</v>
      </c>
      <c r="C34" s="13">
        <v>2</v>
      </c>
      <c r="D34" s="14">
        <v>10645.7998046875</v>
      </c>
      <c r="E34" s="14">
        <v>23884.900390625</v>
      </c>
      <c r="F34" s="12"/>
      <c r="G34" s="12"/>
      <c r="H34" s="12"/>
      <c r="I34" s="12">
        <f t="shared" ref="I34:I65" si="6">H34/D34</f>
        <v>0</v>
      </c>
      <c r="J34" s="12">
        <v>0</v>
      </c>
      <c r="K34" s="12">
        <v>0</v>
      </c>
      <c r="L34" s="12">
        <f t="shared" si="1"/>
        <v>0</v>
      </c>
      <c r="M34" s="12">
        <f t="shared" si="2"/>
        <v>0</v>
      </c>
      <c r="N34" s="12"/>
      <c r="O34" s="12"/>
      <c r="P34" s="12">
        <f t="shared" si="3"/>
        <v>0</v>
      </c>
      <c r="Q34" s="12">
        <f t="shared" si="4"/>
        <v>0</v>
      </c>
      <c r="R34" s="12">
        <v>0</v>
      </c>
      <c r="S34" s="12">
        <f t="shared" si="5"/>
        <v>0</v>
      </c>
    </row>
    <row r="35" spans="1:19" x14ac:dyDescent="0.3">
      <c r="A35" s="12" t="s">
        <v>5</v>
      </c>
      <c r="B35" s="12" t="s">
        <v>7</v>
      </c>
      <c r="C35" s="13">
        <v>3</v>
      </c>
      <c r="D35" s="14">
        <v>5454.990234375</v>
      </c>
      <c r="E35" s="14">
        <v>9808.58984375</v>
      </c>
      <c r="F35" s="12"/>
      <c r="G35" s="12"/>
      <c r="H35" s="12"/>
      <c r="I35" s="12">
        <f t="shared" si="6"/>
        <v>0</v>
      </c>
      <c r="J35" s="12">
        <v>0</v>
      </c>
      <c r="K35" s="12">
        <v>0</v>
      </c>
      <c r="L35" s="12">
        <f t="shared" si="1"/>
        <v>0</v>
      </c>
      <c r="M35" s="12">
        <f t="shared" si="2"/>
        <v>0</v>
      </c>
      <c r="N35" s="12"/>
      <c r="O35" s="12"/>
      <c r="P35" s="12">
        <f t="shared" si="3"/>
        <v>0</v>
      </c>
      <c r="Q35" s="12">
        <f t="shared" si="4"/>
        <v>0</v>
      </c>
      <c r="R35" s="12">
        <v>0</v>
      </c>
      <c r="S35" s="12">
        <f t="shared" si="5"/>
        <v>0</v>
      </c>
    </row>
    <row r="36" spans="1:19" x14ac:dyDescent="0.3">
      <c r="A36" s="12" t="s">
        <v>5</v>
      </c>
      <c r="B36" s="12" t="s">
        <v>7</v>
      </c>
      <c r="C36" s="13">
        <v>4</v>
      </c>
      <c r="D36" s="15">
        <v>24311.5</v>
      </c>
      <c r="E36" s="14">
        <v>12779.400390625</v>
      </c>
      <c r="F36" s="12">
        <v>2.25</v>
      </c>
      <c r="G36" s="12">
        <v>0.28999999999999998</v>
      </c>
      <c r="H36" s="12">
        <v>5</v>
      </c>
      <c r="I36" s="12">
        <f t="shared" si="6"/>
        <v>2.0566398617938013E-4</v>
      </c>
      <c r="J36" s="12">
        <v>100.48</v>
      </c>
      <c r="K36" s="12">
        <v>7.73</v>
      </c>
      <c r="L36" s="12">
        <f t="shared" si="1"/>
        <v>4.1330234662608229E-3</v>
      </c>
      <c r="M36" s="12">
        <f t="shared" si="2"/>
        <v>3.179565226333217E-4</v>
      </c>
      <c r="N36" s="12">
        <v>20.399999999999999</v>
      </c>
      <c r="O36" s="12">
        <v>1.57</v>
      </c>
      <c r="P36" s="12">
        <f t="shared" si="3"/>
        <v>8.3910906361187086E-4</v>
      </c>
      <c r="Q36" s="12">
        <f t="shared" si="4"/>
        <v>6.4578491660325358E-5</v>
      </c>
      <c r="R36" s="12">
        <v>13</v>
      </c>
      <c r="S36" s="12">
        <f t="shared" si="5"/>
        <v>5.3472636406638838E-4</v>
      </c>
    </row>
    <row r="37" spans="1:19" x14ac:dyDescent="0.3">
      <c r="A37" s="12" t="s">
        <v>5</v>
      </c>
      <c r="B37" s="12" t="s">
        <v>7</v>
      </c>
      <c r="C37" s="13">
        <v>5</v>
      </c>
      <c r="D37" s="14">
        <v>8251.76953125</v>
      </c>
      <c r="E37" s="14">
        <v>17988.900390625</v>
      </c>
      <c r="F37" s="12"/>
      <c r="G37" s="12"/>
      <c r="H37" s="12"/>
      <c r="I37" s="12">
        <f t="shared" si="6"/>
        <v>0</v>
      </c>
      <c r="J37" s="14">
        <v>28.929100036621094</v>
      </c>
      <c r="K37" s="14">
        <v>28.929100036621094</v>
      </c>
      <c r="L37" s="12">
        <f t="shared" si="1"/>
        <v>3.5058056247286922E-3</v>
      </c>
      <c r="M37" s="12">
        <f t="shared" si="2"/>
        <v>3.5058056247286922E-3</v>
      </c>
      <c r="N37" s="14">
        <v>8.2989301681518555</v>
      </c>
      <c r="O37" s="14">
        <v>8.2989301681518555</v>
      </c>
      <c r="P37" s="12">
        <f t="shared" si="3"/>
        <v>1.0057152149879193E-3</v>
      </c>
      <c r="Q37" s="12">
        <f t="shared" si="4"/>
        <v>1.0057152149879193E-3</v>
      </c>
      <c r="R37" s="12">
        <v>1</v>
      </c>
      <c r="S37" s="12">
        <f t="shared" si="5"/>
        <v>1.2118612816474497E-4</v>
      </c>
    </row>
    <row r="38" spans="1:19" x14ac:dyDescent="0.3">
      <c r="A38" s="12" t="s">
        <v>5</v>
      </c>
      <c r="B38" s="12" t="s">
        <v>7</v>
      </c>
      <c r="C38" s="13">
        <v>6</v>
      </c>
      <c r="D38" s="14">
        <v>7148.5498046875</v>
      </c>
      <c r="E38" s="14">
        <v>13982.2998046875</v>
      </c>
      <c r="F38" s="12"/>
      <c r="G38" s="12"/>
      <c r="H38" s="12"/>
      <c r="I38" s="12">
        <f t="shared" si="6"/>
        <v>0</v>
      </c>
      <c r="J38" s="12">
        <v>134.21</v>
      </c>
      <c r="K38" s="12">
        <v>8.39</v>
      </c>
      <c r="L38" s="12">
        <f t="shared" si="1"/>
        <v>1.8774437286845906E-2</v>
      </c>
      <c r="M38" s="12">
        <f t="shared" si="2"/>
        <v>1.1736646213891448E-3</v>
      </c>
      <c r="N38" s="12">
        <v>23.21</v>
      </c>
      <c r="O38" s="12">
        <v>1.45</v>
      </c>
      <c r="P38" s="12">
        <f t="shared" si="3"/>
        <v>3.2468123793137132E-3</v>
      </c>
      <c r="Q38" s="12">
        <f t="shared" si="4"/>
        <v>2.0283834338668177E-4</v>
      </c>
      <c r="R38" s="12">
        <v>16</v>
      </c>
      <c r="S38" s="12">
        <f t="shared" si="5"/>
        <v>2.2382162028875231E-3</v>
      </c>
    </row>
    <row r="39" spans="1:19" x14ac:dyDescent="0.3">
      <c r="A39" s="12" t="s">
        <v>5</v>
      </c>
      <c r="B39" s="12" t="s">
        <v>7</v>
      </c>
      <c r="C39" s="13">
        <v>7</v>
      </c>
      <c r="D39" s="14">
        <v>6708.14990234375</v>
      </c>
      <c r="E39" s="14">
        <v>19650.19921875</v>
      </c>
      <c r="F39" s="12">
        <v>10.24</v>
      </c>
      <c r="G39" s="12">
        <v>1.92</v>
      </c>
      <c r="H39" s="12">
        <v>14</v>
      </c>
      <c r="I39" s="12">
        <f t="shared" si="6"/>
        <v>2.0870135885169413E-3</v>
      </c>
      <c r="J39" s="12">
        <v>242.25</v>
      </c>
      <c r="K39" s="12">
        <v>17.3</v>
      </c>
      <c r="L39" s="12">
        <f t="shared" si="1"/>
        <v>3.6112788701302079E-2</v>
      </c>
      <c r="M39" s="12">
        <f t="shared" si="2"/>
        <v>2.5789525058102208E-3</v>
      </c>
      <c r="N39" s="12">
        <v>64.38</v>
      </c>
      <c r="O39" s="12">
        <v>4.5999999999999996</v>
      </c>
      <c r="P39" s="12">
        <f t="shared" si="3"/>
        <v>9.5972810591943344E-3</v>
      </c>
      <c r="Q39" s="12">
        <f t="shared" si="4"/>
        <v>6.8573303622699504E-4</v>
      </c>
      <c r="R39" s="12">
        <v>14</v>
      </c>
      <c r="S39" s="12">
        <f t="shared" si="5"/>
        <v>2.0870135885169413E-3</v>
      </c>
    </row>
    <row r="40" spans="1:19" x14ac:dyDescent="0.3">
      <c r="A40" s="12" t="s">
        <v>5</v>
      </c>
      <c r="B40" s="12" t="s">
        <v>7</v>
      </c>
      <c r="C40" s="13">
        <v>8</v>
      </c>
      <c r="D40" s="14">
        <v>9287.75</v>
      </c>
      <c r="E40" s="14">
        <v>15028.599609375</v>
      </c>
      <c r="F40" s="12"/>
      <c r="G40" s="12"/>
      <c r="H40" s="12"/>
      <c r="I40" s="12">
        <f t="shared" si="6"/>
        <v>0</v>
      </c>
      <c r="J40" s="12">
        <v>0</v>
      </c>
      <c r="K40" s="12">
        <v>0</v>
      </c>
      <c r="L40" s="12">
        <f t="shared" si="1"/>
        <v>0</v>
      </c>
      <c r="M40" s="12">
        <f t="shared" si="2"/>
        <v>0</v>
      </c>
      <c r="N40" s="12"/>
      <c r="O40" s="12"/>
      <c r="P40" s="12">
        <f t="shared" si="3"/>
        <v>0</v>
      </c>
      <c r="Q40" s="12">
        <f t="shared" si="4"/>
        <v>0</v>
      </c>
      <c r="R40" s="12">
        <v>0</v>
      </c>
      <c r="S40" s="12">
        <f t="shared" si="5"/>
        <v>0</v>
      </c>
    </row>
    <row r="41" spans="1:19" x14ac:dyDescent="0.3">
      <c r="A41" s="12" t="s">
        <v>5</v>
      </c>
      <c r="B41" s="12" t="s">
        <v>7</v>
      </c>
      <c r="C41" s="13">
        <v>9</v>
      </c>
      <c r="D41" s="14">
        <v>7798.1298828125</v>
      </c>
      <c r="E41" s="14">
        <v>19555.5</v>
      </c>
      <c r="F41" s="12">
        <v>3.8</v>
      </c>
      <c r="G41" s="12">
        <v>0.42</v>
      </c>
      <c r="H41" s="12">
        <v>24</v>
      </c>
      <c r="I41" s="12">
        <f t="shared" si="6"/>
        <v>3.0776609726515711E-3</v>
      </c>
      <c r="J41" s="12">
        <v>275.73</v>
      </c>
      <c r="K41" s="12">
        <v>18.38</v>
      </c>
      <c r="L41" s="12">
        <f t="shared" si="1"/>
        <v>3.535847749955074E-2</v>
      </c>
      <c r="M41" s="12">
        <f t="shared" si="2"/>
        <v>2.3569753615556611E-3</v>
      </c>
      <c r="N41" s="12">
        <v>67.23</v>
      </c>
      <c r="O41" s="12">
        <v>4.4800000000000004</v>
      </c>
      <c r="P41" s="12">
        <f t="shared" si="3"/>
        <v>8.6212977996402134E-3</v>
      </c>
      <c r="Q41" s="12">
        <f t="shared" si="4"/>
        <v>5.7449671489495993E-4</v>
      </c>
      <c r="R41" s="12">
        <v>15</v>
      </c>
      <c r="S41" s="12">
        <f t="shared" si="5"/>
        <v>1.9235381079072318E-3</v>
      </c>
    </row>
    <row r="42" spans="1:19" x14ac:dyDescent="0.3">
      <c r="A42" s="12" t="s">
        <v>5</v>
      </c>
      <c r="B42" s="12" t="s">
        <v>7</v>
      </c>
      <c r="C42" s="13">
        <v>10</v>
      </c>
      <c r="D42" s="14">
        <v>9796.8203125</v>
      </c>
      <c r="E42" s="14">
        <v>18042.900390625</v>
      </c>
      <c r="F42" s="12">
        <v>14.79</v>
      </c>
      <c r="G42" s="12">
        <v>2.4500000000000002</v>
      </c>
      <c r="H42" s="12">
        <v>12</v>
      </c>
      <c r="I42" s="12">
        <f t="shared" si="6"/>
        <v>1.2248872202635899E-3</v>
      </c>
      <c r="J42" s="12">
        <v>101.66</v>
      </c>
      <c r="K42" s="12">
        <v>10.17</v>
      </c>
      <c r="L42" s="12">
        <f t="shared" si="1"/>
        <v>1.0376836234333046E-2</v>
      </c>
      <c r="M42" s="12">
        <f t="shared" si="2"/>
        <v>1.0380919191733924E-3</v>
      </c>
      <c r="N42" s="12">
        <v>17.440000000000001</v>
      </c>
      <c r="O42" s="12">
        <v>1.74</v>
      </c>
      <c r="P42" s="12">
        <f t="shared" si="3"/>
        <v>1.7801694267830842E-3</v>
      </c>
      <c r="Q42" s="12">
        <f t="shared" si="4"/>
        <v>1.7760864693822055E-4</v>
      </c>
      <c r="R42" s="12">
        <v>10</v>
      </c>
      <c r="S42" s="12">
        <f t="shared" si="5"/>
        <v>1.0207393502196583E-3</v>
      </c>
    </row>
    <row r="43" spans="1:19" x14ac:dyDescent="0.3">
      <c r="A43" s="12" t="s">
        <v>5</v>
      </c>
      <c r="B43" s="12" t="s">
        <v>7</v>
      </c>
      <c r="C43" s="13">
        <v>11</v>
      </c>
      <c r="D43" s="14">
        <v>9383.3095703125</v>
      </c>
      <c r="E43" s="14">
        <v>21778.19921875</v>
      </c>
      <c r="F43" s="12">
        <v>3.88</v>
      </c>
      <c r="G43" s="12">
        <v>0.46</v>
      </c>
      <c r="H43" s="12">
        <v>38</v>
      </c>
      <c r="I43" s="12">
        <f t="shared" si="6"/>
        <v>4.0497438260192085E-3</v>
      </c>
      <c r="J43" s="12">
        <v>497.7</v>
      </c>
      <c r="K43" s="12">
        <v>33.18</v>
      </c>
      <c r="L43" s="12">
        <f t="shared" si="1"/>
        <v>5.3040986900256847E-2</v>
      </c>
      <c r="M43" s="12">
        <f t="shared" si="2"/>
        <v>3.5360657933504562E-3</v>
      </c>
      <c r="N43" s="12">
        <v>174.93</v>
      </c>
      <c r="O43" s="12">
        <v>11.66</v>
      </c>
      <c r="P43" s="12">
        <f t="shared" si="3"/>
        <v>1.8642675986461583E-2</v>
      </c>
      <c r="Q43" s="12">
        <f t="shared" si="4"/>
        <v>1.2426319213522097E-3</v>
      </c>
      <c r="R43" s="12">
        <v>15</v>
      </c>
      <c r="S43" s="12">
        <f t="shared" si="5"/>
        <v>1.5985830892181086E-3</v>
      </c>
    </row>
    <row r="44" spans="1:19" x14ac:dyDescent="0.3">
      <c r="A44" s="12" t="s">
        <v>5</v>
      </c>
      <c r="B44" s="12" t="s">
        <v>7</v>
      </c>
      <c r="C44" s="13">
        <v>12</v>
      </c>
      <c r="D44" s="14">
        <v>7193.81005859375</v>
      </c>
      <c r="E44" s="14">
        <v>11176.2998046875</v>
      </c>
      <c r="F44" s="12">
        <v>3.07</v>
      </c>
      <c r="G44" s="12">
        <v>0.25</v>
      </c>
      <c r="H44" s="12">
        <v>8</v>
      </c>
      <c r="I44" s="12">
        <f t="shared" si="6"/>
        <v>1.1120671709205295E-3</v>
      </c>
      <c r="J44" s="12">
        <v>254.66</v>
      </c>
      <c r="K44" s="12">
        <v>19.59</v>
      </c>
      <c r="L44" s="12">
        <f t="shared" si="1"/>
        <v>3.5399878218327754E-2</v>
      </c>
      <c r="M44" s="12">
        <f t="shared" si="2"/>
        <v>2.7231744847916466E-3</v>
      </c>
      <c r="N44" s="12">
        <v>61.4</v>
      </c>
      <c r="O44" s="12">
        <v>4.72</v>
      </c>
      <c r="P44" s="12">
        <f t="shared" si="3"/>
        <v>8.535115536815064E-3</v>
      </c>
      <c r="Q44" s="12">
        <f t="shared" si="4"/>
        <v>6.5611963084311238E-4</v>
      </c>
      <c r="R44" s="12">
        <v>13</v>
      </c>
      <c r="S44" s="12">
        <f t="shared" si="5"/>
        <v>1.8071091527458603E-3</v>
      </c>
    </row>
    <row r="45" spans="1:19" x14ac:dyDescent="0.3">
      <c r="A45" s="12" t="s">
        <v>5</v>
      </c>
      <c r="B45" s="12" t="s">
        <v>7</v>
      </c>
      <c r="C45" s="13">
        <v>13</v>
      </c>
      <c r="D45" s="14">
        <v>5531.81005859375</v>
      </c>
      <c r="E45" s="14">
        <v>6126.83984375</v>
      </c>
      <c r="F45" s="12"/>
      <c r="G45" s="12"/>
      <c r="H45" s="12"/>
      <c r="I45" s="12">
        <f t="shared" si="6"/>
        <v>0</v>
      </c>
      <c r="J45" s="14">
        <v>10.067600250244141</v>
      </c>
      <c r="K45" s="14">
        <v>10.067600250244141</v>
      </c>
      <c r="L45" s="12">
        <f t="shared" si="1"/>
        <v>1.8199468426440225E-3</v>
      </c>
      <c r="M45" s="12">
        <f t="shared" si="2"/>
        <v>1.8199468426440225E-3</v>
      </c>
      <c r="N45" s="14">
        <v>1.3205200433731079</v>
      </c>
      <c r="O45" s="14">
        <v>1.3205200433731079</v>
      </c>
      <c r="P45" s="12">
        <f t="shared" si="3"/>
        <v>2.3871391631056821E-4</v>
      </c>
      <c r="Q45" s="12">
        <f t="shared" si="4"/>
        <v>2.3871391631056821E-4</v>
      </c>
      <c r="R45" s="12">
        <v>1</v>
      </c>
      <c r="S45" s="12">
        <f t="shared" si="5"/>
        <v>1.8077265658217692E-4</v>
      </c>
    </row>
    <row r="46" spans="1:19" x14ac:dyDescent="0.3">
      <c r="A46" s="12" t="s">
        <v>5</v>
      </c>
      <c r="B46" s="12" t="s">
        <v>7</v>
      </c>
      <c r="C46" s="13">
        <v>14</v>
      </c>
      <c r="D46" s="14">
        <v>6096.009765625</v>
      </c>
      <c r="E46" s="14">
        <v>15893</v>
      </c>
      <c r="F46" s="14">
        <v>1.6642099618911743</v>
      </c>
      <c r="G46" s="14">
        <v>0.14138400554656982</v>
      </c>
      <c r="H46" s="12">
        <v>1</v>
      </c>
      <c r="I46" s="12">
        <f t="shared" si="6"/>
        <v>1.6404173196029549E-4</v>
      </c>
      <c r="J46" s="12">
        <v>166.29</v>
      </c>
      <c r="K46" s="12">
        <v>20.79</v>
      </c>
      <c r="L46" s="12">
        <f t="shared" si="1"/>
        <v>2.7278499607677538E-2</v>
      </c>
      <c r="M46" s="12">
        <f t="shared" si="2"/>
        <v>3.410427607454543E-3</v>
      </c>
      <c r="N46" s="12">
        <v>54.69</v>
      </c>
      <c r="O46" s="12">
        <v>6.84</v>
      </c>
      <c r="P46" s="12">
        <f t="shared" si="3"/>
        <v>8.9714423209085598E-3</v>
      </c>
      <c r="Q46" s="12">
        <f t="shared" si="4"/>
        <v>1.1220454466084212E-3</v>
      </c>
      <c r="R46" s="12">
        <v>8</v>
      </c>
      <c r="S46" s="12">
        <f t="shared" si="5"/>
        <v>1.3123338556823639E-3</v>
      </c>
    </row>
    <row r="47" spans="1:19" x14ac:dyDescent="0.3">
      <c r="A47" s="12" t="s">
        <v>5</v>
      </c>
      <c r="B47" s="12" t="s">
        <v>7</v>
      </c>
      <c r="C47" s="13">
        <v>15</v>
      </c>
      <c r="D47" s="14">
        <v>13556.400390625</v>
      </c>
      <c r="E47" s="14">
        <v>13674.5</v>
      </c>
      <c r="F47" s="12">
        <v>2.88</v>
      </c>
      <c r="G47" s="12">
        <v>0.31</v>
      </c>
      <c r="H47" s="12">
        <v>7</v>
      </c>
      <c r="I47" s="12">
        <f t="shared" si="6"/>
        <v>5.163612609760986E-4</v>
      </c>
      <c r="J47" s="12">
        <v>65.94</v>
      </c>
      <c r="K47" s="12">
        <v>10.99</v>
      </c>
      <c r="L47" s="12">
        <f t="shared" si="1"/>
        <v>4.8641230783948485E-3</v>
      </c>
      <c r="M47" s="12">
        <f t="shared" si="2"/>
        <v>8.1068717973247471E-4</v>
      </c>
      <c r="N47" s="12">
        <v>11.2</v>
      </c>
      <c r="O47" s="12">
        <v>1.87</v>
      </c>
      <c r="P47" s="12">
        <f t="shared" si="3"/>
        <v>8.2617801756175761E-4</v>
      </c>
      <c r="Q47" s="12">
        <f t="shared" si="4"/>
        <v>1.3794222257504347E-4</v>
      </c>
      <c r="R47" s="12">
        <v>6</v>
      </c>
      <c r="S47" s="12">
        <f t="shared" si="5"/>
        <v>4.4259536655094162E-4</v>
      </c>
    </row>
    <row r="48" spans="1:19" x14ac:dyDescent="0.3">
      <c r="A48" s="12" t="s">
        <v>5</v>
      </c>
      <c r="B48" s="12" t="s">
        <v>7</v>
      </c>
      <c r="C48" s="13">
        <v>16</v>
      </c>
      <c r="D48" s="14">
        <v>6593.02001953125</v>
      </c>
      <c r="E48" s="14">
        <v>18052.599609375</v>
      </c>
      <c r="F48" s="12">
        <v>7.98</v>
      </c>
      <c r="G48" s="12">
        <v>1.06</v>
      </c>
      <c r="H48" s="12">
        <v>21</v>
      </c>
      <c r="I48" s="12">
        <f t="shared" si="6"/>
        <v>3.1851867486810781E-3</v>
      </c>
      <c r="J48" s="12">
        <v>249.43</v>
      </c>
      <c r="K48" s="12">
        <v>16.63</v>
      </c>
      <c r="L48" s="12">
        <f t="shared" si="1"/>
        <v>3.7832434796358158E-2</v>
      </c>
      <c r="M48" s="12">
        <f t="shared" si="2"/>
        <v>2.5223645538364915E-3</v>
      </c>
      <c r="N48" s="12">
        <v>51.73</v>
      </c>
      <c r="O48" s="12">
        <v>3.45</v>
      </c>
      <c r="P48" s="12">
        <f t="shared" si="3"/>
        <v>7.8461766909177222E-3</v>
      </c>
      <c r="Q48" s="12">
        <f t="shared" si="4"/>
        <v>5.2328068014046282E-4</v>
      </c>
      <c r="R48" s="12">
        <v>15</v>
      </c>
      <c r="S48" s="12">
        <f t="shared" si="5"/>
        <v>2.2751333919150559E-3</v>
      </c>
    </row>
    <row r="49" spans="1:19" x14ac:dyDescent="0.3">
      <c r="A49" s="12" t="s">
        <v>5</v>
      </c>
      <c r="B49" s="12" t="s">
        <v>7</v>
      </c>
      <c r="C49" s="13">
        <v>17</v>
      </c>
      <c r="D49" s="14">
        <v>8001.2900390625</v>
      </c>
      <c r="E49" s="14">
        <v>18633.19921875</v>
      </c>
      <c r="F49" s="12">
        <v>4.16</v>
      </c>
      <c r="G49" s="12">
        <v>0.5</v>
      </c>
      <c r="H49" s="12">
        <v>7</v>
      </c>
      <c r="I49" s="12">
        <f t="shared" si="6"/>
        <v>8.7485892472661576E-4</v>
      </c>
      <c r="J49" s="12">
        <v>63.73</v>
      </c>
      <c r="K49" s="12">
        <v>12.75</v>
      </c>
      <c r="L49" s="12">
        <f t="shared" si="1"/>
        <v>7.9649656104038881E-3</v>
      </c>
      <c r="M49" s="12">
        <f t="shared" si="2"/>
        <v>1.5934930414663359E-3</v>
      </c>
      <c r="N49" s="12">
        <v>16.46</v>
      </c>
      <c r="O49" s="12">
        <v>3.29</v>
      </c>
      <c r="P49" s="12">
        <f t="shared" si="3"/>
        <v>2.0571682715714423E-3</v>
      </c>
      <c r="Q49" s="12">
        <f t="shared" si="4"/>
        <v>4.1118369462150942E-4</v>
      </c>
      <c r="R49" s="12">
        <v>5</v>
      </c>
      <c r="S49" s="12">
        <f t="shared" si="5"/>
        <v>6.2489923194758272E-4</v>
      </c>
    </row>
    <row r="50" spans="1:19" x14ac:dyDescent="0.3">
      <c r="A50" s="12" t="s">
        <v>5</v>
      </c>
      <c r="B50" s="12" t="s">
        <v>7</v>
      </c>
      <c r="C50" s="13">
        <v>18</v>
      </c>
      <c r="D50" s="14">
        <v>10855.599609375</v>
      </c>
      <c r="E50" s="14">
        <v>20365.19921875</v>
      </c>
      <c r="F50" s="12">
        <v>6.08</v>
      </c>
      <c r="G50" s="12">
        <v>0.82</v>
      </c>
      <c r="H50" s="12">
        <v>3</v>
      </c>
      <c r="I50" s="12">
        <f t="shared" si="6"/>
        <v>2.763550709266369E-4</v>
      </c>
      <c r="J50" s="12">
        <v>29.66</v>
      </c>
      <c r="K50" s="12">
        <v>5.93</v>
      </c>
      <c r="L50" s="12">
        <f t="shared" si="1"/>
        <v>2.7322304678946835E-3</v>
      </c>
      <c r="M50" s="12">
        <f t="shared" si="2"/>
        <v>5.4626185686498557E-4</v>
      </c>
      <c r="N50" s="12">
        <v>5.42</v>
      </c>
      <c r="O50" s="12">
        <v>1.08</v>
      </c>
      <c r="P50" s="12">
        <f t="shared" si="3"/>
        <v>4.9928149480745734E-4</v>
      </c>
      <c r="Q50" s="12">
        <f t="shared" si="4"/>
        <v>9.9487825533589288E-5</v>
      </c>
      <c r="R50" s="12">
        <v>5</v>
      </c>
      <c r="S50" s="12">
        <f t="shared" si="5"/>
        <v>4.6059178487772818E-4</v>
      </c>
    </row>
    <row r="51" spans="1:19" x14ac:dyDescent="0.3">
      <c r="A51" s="12" t="s">
        <v>5</v>
      </c>
      <c r="B51" s="12" t="s">
        <v>7</v>
      </c>
      <c r="C51" s="13">
        <v>19</v>
      </c>
      <c r="D51" s="14">
        <v>13249.7001953125</v>
      </c>
      <c r="E51" s="14">
        <v>21373.400390625</v>
      </c>
      <c r="F51" s="12">
        <v>4.78</v>
      </c>
      <c r="G51" s="12">
        <v>0.64</v>
      </c>
      <c r="H51" s="12">
        <v>10</v>
      </c>
      <c r="I51" s="12">
        <f t="shared" si="6"/>
        <v>7.5473405832516996E-4</v>
      </c>
      <c r="J51" s="12">
        <v>124.34</v>
      </c>
      <c r="K51" s="12">
        <v>13.82</v>
      </c>
      <c r="L51" s="12">
        <f t="shared" si="1"/>
        <v>9.3843632812151637E-3</v>
      </c>
      <c r="M51" s="12">
        <f t="shared" si="2"/>
        <v>1.0430424686053848E-3</v>
      </c>
      <c r="N51" s="12">
        <v>22.28</v>
      </c>
      <c r="O51" s="12">
        <v>2.48</v>
      </c>
      <c r="P51" s="12">
        <f t="shared" si="3"/>
        <v>1.6815474819484788E-3</v>
      </c>
      <c r="Q51" s="12">
        <f t="shared" si="4"/>
        <v>1.8717404646464213E-4</v>
      </c>
      <c r="R51" s="12">
        <v>9</v>
      </c>
      <c r="S51" s="12">
        <f t="shared" si="5"/>
        <v>6.7926065249265301E-4</v>
      </c>
    </row>
    <row r="52" spans="1:19" x14ac:dyDescent="0.3">
      <c r="A52" s="12" t="s">
        <v>5</v>
      </c>
      <c r="B52" s="12" t="s">
        <v>7</v>
      </c>
      <c r="C52" s="13">
        <v>20</v>
      </c>
      <c r="D52" s="14">
        <v>16373.2998046875</v>
      </c>
      <c r="E52" s="14">
        <v>17447.30078125</v>
      </c>
      <c r="F52" s="12">
        <v>3.96</v>
      </c>
      <c r="G52" s="12">
        <v>0.54</v>
      </c>
      <c r="H52" s="12">
        <v>31</v>
      </c>
      <c r="I52" s="12">
        <f t="shared" si="6"/>
        <v>1.8933263526467055E-3</v>
      </c>
      <c r="J52" s="12">
        <v>348.54</v>
      </c>
      <c r="K52" s="12">
        <v>14.52</v>
      </c>
      <c r="L52" s="12">
        <f t="shared" si="1"/>
        <v>2.1287095708112349E-2</v>
      </c>
      <c r="M52" s="12">
        <f t="shared" si="2"/>
        <v>8.8680963356226332E-4</v>
      </c>
      <c r="N52" s="12">
        <v>85.89</v>
      </c>
      <c r="O52" s="12">
        <v>3.58</v>
      </c>
      <c r="P52" s="12">
        <f t="shared" si="3"/>
        <v>5.2457354977040495E-3</v>
      </c>
      <c r="Q52" s="12">
        <f t="shared" si="4"/>
        <v>2.186486562088776E-4</v>
      </c>
      <c r="R52" s="12">
        <v>24</v>
      </c>
      <c r="S52" s="12">
        <f t="shared" si="5"/>
        <v>1.4658010472103527E-3</v>
      </c>
    </row>
    <row r="53" spans="1:19" x14ac:dyDescent="0.3">
      <c r="A53" s="12" t="s">
        <v>5</v>
      </c>
      <c r="B53" s="12" t="s">
        <v>7</v>
      </c>
      <c r="C53" s="13">
        <v>21</v>
      </c>
      <c r="D53" s="14">
        <v>8693.08984375</v>
      </c>
      <c r="E53" s="14">
        <v>16561.400390625</v>
      </c>
      <c r="F53" s="12">
        <v>12.51</v>
      </c>
      <c r="G53" s="12">
        <v>2.86</v>
      </c>
      <c r="H53" s="12">
        <v>6</v>
      </c>
      <c r="I53" s="12">
        <f t="shared" si="6"/>
        <v>6.9020338082825307E-4</v>
      </c>
      <c r="J53" s="12">
        <v>92.94</v>
      </c>
      <c r="K53" s="12">
        <v>13.28</v>
      </c>
      <c r="L53" s="12">
        <f t="shared" si="1"/>
        <v>1.069125036902964E-2</v>
      </c>
      <c r="M53" s="12">
        <f t="shared" si="2"/>
        <v>1.5276501495665334E-3</v>
      </c>
      <c r="N53" s="12">
        <v>16.5</v>
      </c>
      <c r="O53" s="12">
        <v>2.36</v>
      </c>
      <c r="P53" s="12">
        <f t="shared" si="3"/>
        <v>1.8980592972776959E-3</v>
      </c>
      <c r="Q53" s="12">
        <f t="shared" si="4"/>
        <v>2.7147999645911285E-4</v>
      </c>
      <c r="R53" s="12">
        <v>7</v>
      </c>
      <c r="S53" s="12">
        <f t="shared" si="5"/>
        <v>8.0523727763296186E-4</v>
      </c>
    </row>
    <row r="54" spans="1:19" x14ac:dyDescent="0.3">
      <c r="A54" s="12" t="s">
        <v>5</v>
      </c>
      <c r="B54" s="12" t="s">
        <v>7</v>
      </c>
      <c r="C54" s="13">
        <v>22</v>
      </c>
      <c r="D54" s="14">
        <v>8995.2197265625</v>
      </c>
      <c r="E54" s="14">
        <v>15491.7001953125</v>
      </c>
      <c r="F54" s="12"/>
      <c r="G54" s="12"/>
      <c r="H54" s="12"/>
      <c r="I54" s="12">
        <f t="shared" si="6"/>
        <v>0</v>
      </c>
      <c r="J54" s="14">
        <v>34.316001892089844</v>
      </c>
      <c r="K54" s="14">
        <v>34.316001892089844</v>
      </c>
      <c r="L54" s="12">
        <f t="shared" si="1"/>
        <v>3.8149153589607326E-3</v>
      </c>
      <c r="M54" s="12">
        <f t="shared" si="2"/>
        <v>3.8149153589607326E-3</v>
      </c>
      <c r="N54" s="14">
        <v>12.117300033569336</v>
      </c>
      <c r="O54" s="14">
        <v>12.117300033569336</v>
      </c>
      <c r="P54" s="12">
        <f t="shared" si="3"/>
        <v>1.3470821616271881E-3</v>
      </c>
      <c r="Q54" s="12">
        <f t="shared" si="4"/>
        <v>1.3470821616271881E-3</v>
      </c>
      <c r="R54" s="12">
        <v>1</v>
      </c>
      <c r="S54" s="12">
        <f t="shared" si="5"/>
        <v>1.1117015819491799E-4</v>
      </c>
    </row>
    <row r="55" spans="1:19" x14ac:dyDescent="0.3">
      <c r="A55" s="12" t="s">
        <v>5</v>
      </c>
      <c r="B55" s="12" t="s">
        <v>7</v>
      </c>
      <c r="C55" s="13">
        <v>23</v>
      </c>
      <c r="D55" s="14">
        <v>6453.77978515625</v>
      </c>
      <c r="E55" s="14">
        <v>17704.599609375</v>
      </c>
      <c r="F55" s="12">
        <v>5.91</v>
      </c>
      <c r="G55" s="12">
        <v>0.78</v>
      </c>
      <c r="H55" s="12">
        <v>12</v>
      </c>
      <c r="I55" s="12">
        <f t="shared" si="6"/>
        <v>1.859375497688983E-3</v>
      </c>
      <c r="J55" s="12">
        <v>206.54</v>
      </c>
      <c r="K55" s="12">
        <v>18.78</v>
      </c>
      <c r="L55" s="12">
        <f t="shared" si="1"/>
        <v>3.2002951274390214E-2</v>
      </c>
      <c r="M55" s="12">
        <f t="shared" si="2"/>
        <v>2.9099226538832584E-3</v>
      </c>
      <c r="N55" s="12">
        <v>63.94</v>
      </c>
      <c r="O55" s="12">
        <v>5.81</v>
      </c>
      <c r="P55" s="12">
        <f t="shared" si="3"/>
        <v>9.9073724435194636E-3</v>
      </c>
      <c r="Q55" s="12">
        <f t="shared" si="4"/>
        <v>9.0024763679774915E-4</v>
      </c>
      <c r="R55" s="12">
        <v>11</v>
      </c>
      <c r="S55" s="12">
        <f t="shared" si="5"/>
        <v>1.7044275395482343E-3</v>
      </c>
    </row>
    <row r="56" spans="1:19" x14ac:dyDescent="0.3">
      <c r="A56" s="12" t="s">
        <v>5</v>
      </c>
      <c r="B56" s="12" t="s">
        <v>7</v>
      </c>
      <c r="C56" s="13">
        <v>24</v>
      </c>
      <c r="D56" s="14">
        <v>11080.900390625</v>
      </c>
      <c r="E56" s="14">
        <v>23578.400390625</v>
      </c>
      <c r="F56" s="12">
        <v>1.22</v>
      </c>
      <c r="G56" s="12">
        <v>0.1</v>
      </c>
      <c r="H56" s="12">
        <v>2</v>
      </c>
      <c r="I56" s="12">
        <f t="shared" si="6"/>
        <v>1.8049074799842988E-4</v>
      </c>
      <c r="J56" s="12">
        <v>120.85</v>
      </c>
      <c r="K56" s="12">
        <v>9.3000000000000007</v>
      </c>
      <c r="L56" s="12">
        <f t="shared" si="1"/>
        <v>1.0906153447805125E-2</v>
      </c>
      <c r="M56" s="12">
        <f t="shared" si="2"/>
        <v>8.3928197819269892E-4</v>
      </c>
      <c r="N56" s="12">
        <v>23.9</v>
      </c>
      <c r="O56" s="12">
        <v>1.84</v>
      </c>
      <c r="P56" s="12">
        <f t="shared" si="3"/>
        <v>2.156864438581237E-3</v>
      </c>
      <c r="Q56" s="12">
        <f t="shared" si="4"/>
        <v>1.660514881585555E-4</v>
      </c>
      <c r="R56" s="12">
        <v>13</v>
      </c>
      <c r="S56" s="12">
        <f t="shared" si="5"/>
        <v>1.1731898619897943E-3</v>
      </c>
    </row>
    <row r="57" spans="1:19" x14ac:dyDescent="0.3">
      <c r="A57" s="12" t="s">
        <v>5</v>
      </c>
      <c r="B57" s="12" t="s">
        <v>7</v>
      </c>
      <c r="C57" s="13">
        <v>25</v>
      </c>
      <c r="D57" s="14">
        <v>9709.6796875</v>
      </c>
      <c r="E57" s="14">
        <v>20107.099609375</v>
      </c>
      <c r="F57" s="12">
        <v>4.34</v>
      </c>
      <c r="G57" s="12">
        <v>0.56999999999999995</v>
      </c>
      <c r="H57" s="12">
        <v>22</v>
      </c>
      <c r="I57" s="12">
        <f t="shared" si="6"/>
        <v>2.2657802016190351E-3</v>
      </c>
      <c r="J57" s="12">
        <v>157.41999999999999</v>
      </c>
      <c r="K57" s="12">
        <v>8.75</v>
      </c>
      <c r="L57" s="12">
        <f t="shared" si="1"/>
        <v>1.6212687242675841E-2</v>
      </c>
      <c r="M57" s="12">
        <f t="shared" si="2"/>
        <v>9.0116258018938899E-4</v>
      </c>
      <c r="N57" s="12">
        <v>26.1</v>
      </c>
      <c r="O57" s="12">
        <v>1.45</v>
      </c>
      <c r="P57" s="12">
        <f t="shared" si="3"/>
        <v>2.688039239193492E-3</v>
      </c>
      <c r="Q57" s="12">
        <f t="shared" si="4"/>
        <v>1.493355132885273E-4</v>
      </c>
      <c r="R57" s="12">
        <v>18</v>
      </c>
      <c r="S57" s="12">
        <f t="shared" si="5"/>
        <v>1.8538201649610287E-3</v>
      </c>
    </row>
    <row r="58" spans="1:19" x14ac:dyDescent="0.3">
      <c r="A58" s="12" t="s">
        <v>5</v>
      </c>
      <c r="B58" s="12" t="s">
        <v>7</v>
      </c>
      <c r="C58" s="13">
        <v>26</v>
      </c>
      <c r="D58" s="14">
        <v>4178.7099609375</v>
      </c>
      <c r="E58" s="14">
        <v>3859.909912109375</v>
      </c>
      <c r="F58" s="12">
        <v>3.53</v>
      </c>
      <c r="G58" s="12">
        <v>0.51</v>
      </c>
      <c r="H58" s="12">
        <v>5</v>
      </c>
      <c r="I58" s="12">
        <f t="shared" si="6"/>
        <v>1.1965415275862416E-3</v>
      </c>
      <c r="J58" s="12">
        <v>72.45</v>
      </c>
      <c r="K58" s="12">
        <v>12.08</v>
      </c>
      <c r="L58" s="12">
        <f t="shared" si="1"/>
        <v>1.7337886734724639E-2</v>
      </c>
      <c r="M58" s="12">
        <f t="shared" si="2"/>
        <v>2.8908443306483594E-3</v>
      </c>
      <c r="N58" s="12">
        <v>14.12</v>
      </c>
      <c r="O58" s="12">
        <v>2.35</v>
      </c>
      <c r="P58" s="12">
        <f t="shared" si="3"/>
        <v>3.3790332739035461E-3</v>
      </c>
      <c r="Q58" s="12">
        <f t="shared" si="4"/>
        <v>5.6237451796553356E-4</v>
      </c>
      <c r="R58" s="12">
        <v>6</v>
      </c>
      <c r="S58" s="12">
        <f t="shared" si="5"/>
        <v>1.4358498331034899E-3</v>
      </c>
    </row>
    <row r="59" spans="1:19" x14ac:dyDescent="0.3">
      <c r="A59" s="12" t="s">
        <v>5</v>
      </c>
      <c r="B59" s="12" t="s">
        <v>7</v>
      </c>
      <c r="C59" s="13">
        <v>27</v>
      </c>
      <c r="D59" s="14">
        <v>8060.02978515625</v>
      </c>
      <c r="E59" s="14">
        <v>19931.400390625</v>
      </c>
      <c r="F59" s="12">
        <v>2.94</v>
      </c>
      <c r="G59" s="12">
        <v>0.26</v>
      </c>
      <c r="H59" s="12">
        <v>5</v>
      </c>
      <c r="I59" s="12">
        <f t="shared" si="6"/>
        <v>6.2034510209977732E-4</v>
      </c>
      <c r="J59" s="12">
        <v>197.77</v>
      </c>
      <c r="K59" s="12">
        <v>11.63</v>
      </c>
      <c r="L59" s="12">
        <f t="shared" si="1"/>
        <v>2.4537130168454591E-2</v>
      </c>
      <c r="M59" s="12">
        <f t="shared" si="2"/>
        <v>1.4429227074840821E-3</v>
      </c>
      <c r="N59" s="12">
        <v>45.3</v>
      </c>
      <c r="O59" s="12">
        <v>2.66</v>
      </c>
      <c r="P59" s="12">
        <f t="shared" si="3"/>
        <v>5.6203266250239824E-3</v>
      </c>
      <c r="Q59" s="12">
        <f t="shared" si="4"/>
        <v>3.3002359431708153E-4</v>
      </c>
      <c r="R59" s="12">
        <v>17</v>
      </c>
      <c r="S59" s="12">
        <f t="shared" si="5"/>
        <v>2.1091733471392429E-3</v>
      </c>
    </row>
    <row r="60" spans="1:19" x14ac:dyDescent="0.3">
      <c r="A60" s="12" t="s">
        <v>5</v>
      </c>
      <c r="B60" s="12" t="s">
        <v>7</v>
      </c>
      <c r="C60" s="13">
        <v>28</v>
      </c>
      <c r="D60" s="14">
        <v>12540.400390625</v>
      </c>
      <c r="E60" s="14">
        <v>16578.599609375</v>
      </c>
      <c r="F60" s="12">
        <v>1.87</v>
      </c>
      <c r="G60" s="12">
        <v>0.19</v>
      </c>
      <c r="H60" s="12">
        <v>9</v>
      </c>
      <c r="I60" s="12">
        <f t="shared" si="6"/>
        <v>7.1768043440847821E-4</v>
      </c>
      <c r="J60" s="12">
        <v>138.38</v>
      </c>
      <c r="K60" s="12">
        <v>13.84</v>
      </c>
      <c r="L60" s="12">
        <f t="shared" si="1"/>
        <v>1.1034735390382801E-2</v>
      </c>
      <c r="M60" s="12">
        <f t="shared" si="2"/>
        <v>1.1036330235792598E-3</v>
      </c>
      <c r="N60" s="12">
        <v>28.81</v>
      </c>
      <c r="O60" s="12">
        <v>2.88</v>
      </c>
      <c r="P60" s="12">
        <f t="shared" si="3"/>
        <v>2.2973748128120287E-3</v>
      </c>
      <c r="Q60" s="12">
        <f t="shared" si="4"/>
        <v>2.2965773901071303E-4</v>
      </c>
      <c r="R60" s="12">
        <v>10</v>
      </c>
      <c r="S60" s="12">
        <f t="shared" si="5"/>
        <v>7.974227048983091E-4</v>
      </c>
    </row>
    <row r="61" spans="1:19" x14ac:dyDescent="0.3">
      <c r="A61" s="12" t="s">
        <v>5</v>
      </c>
      <c r="B61" s="12" t="s">
        <v>7</v>
      </c>
      <c r="C61" s="13">
        <v>29</v>
      </c>
      <c r="D61" s="14">
        <v>15726.900390625</v>
      </c>
      <c r="E61" s="14">
        <v>13586.7001953125</v>
      </c>
      <c r="F61" s="12">
        <v>6.41</v>
      </c>
      <c r="G61" s="12">
        <v>0.95</v>
      </c>
      <c r="H61" s="12">
        <v>45</v>
      </c>
      <c r="I61" s="12">
        <f t="shared" si="6"/>
        <v>2.8613394173225043E-3</v>
      </c>
      <c r="J61" s="12">
        <v>666.43</v>
      </c>
      <c r="K61" s="12">
        <v>23.8</v>
      </c>
      <c r="L61" s="12">
        <f t="shared" si="1"/>
        <v>4.2375165064138583E-2</v>
      </c>
      <c r="M61" s="12">
        <f t="shared" si="2"/>
        <v>1.51333062516168E-3</v>
      </c>
      <c r="N61" s="12">
        <v>172.22</v>
      </c>
      <c r="O61" s="12">
        <v>6.15</v>
      </c>
      <c r="P61" s="12">
        <f t="shared" si="3"/>
        <v>1.0950663876695148E-2</v>
      </c>
      <c r="Q61" s="12">
        <f t="shared" si="4"/>
        <v>3.9104972036740893E-4</v>
      </c>
      <c r="R61" s="12">
        <v>28</v>
      </c>
      <c r="S61" s="12">
        <f t="shared" si="5"/>
        <v>1.7803889707784469E-3</v>
      </c>
    </row>
    <row r="62" spans="1:19" x14ac:dyDescent="0.3">
      <c r="A62" s="12" t="s">
        <v>5</v>
      </c>
      <c r="B62" s="12" t="s">
        <v>7</v>
      </c>
      <c r="C62" s="13">
        <v>30</v>
      </c>
      <c r="D62" s="14">
        <v>13546.599609375</v>
      </c>
      <c r="E62" s="14">
        <v>14961.900390625</v>
      </c>
      <c r="F62" s="12">
        <v>3.05</v>
      </c>
      <c r="G62" s="12">
        <v>0.43</v>
      </c>
      <c r="H62" s="12">
        <v>6</v>
      </c>
      <c r="I62" s="12">
        <f t="shared" si="6"/>
        <v>4.4291557830111598E-4</v>
      </c>
      <c r="J62" s="12">
        <v>617.66</v>
      </c>
      <c r="K62" s="12">
        <v>22.06</v>
      </c>
      <c r="L62" s="12">
        <f t="shared" si="1"/>
        <v>4.5595206015577879E-2</v>
      </c>
      <c r="M62" s="12">
        <f t="shared" si="2"/>
        <v>1.6284529428871031E-3</v>
      </c>
      <c r="N62" s="12">
        <v>143.54</v>
      </c>
      <c r="O62" s="12">
        <v>5.13</v>
      </c>
      <c r="P62" s="12">
        <f t="shared" si="3"/>
        <v>1.0596017018223698E-2</v>
      </c>
      <c r="Q62" s="12">
        <f t="shared" si="4"/>
        <v>3.7869281944745415E-4</v>
      </c>
      <c r="R62" s="12">
        <v>28</v>
      </c>
      <c r="S62" s="12">
        <f t="shared" si="5"/>
        <v>2.0669393654052081E-3</v>
      </c>
    </row>
    <row r="63" spans="1:19" x14ac:dyDescent="0.3">
      <c r="A63" s="12" t="s">
        <v>5</v>
      </c>
      <c r="B63" s="12" t="s">
        <v>7</v>
      </c>
      <c r="C63" s="13">
        <v>31</v>
      </c>
      <c r="D63" s="14">
        <v>18783.5</v>
      </c>
      <c r="E63" s="14">
        <v>19740.5</v>
      </c>
      <c r="F63" s="12">
        <v>3.38</v>
      </c>
      <c r="G63" s="12">
        <v>0.42</v>
      </c>
      <c r="H63" s="12">
        <v>92</v>
      </c>
      <c r="I63" s="12">
        <f t="shared" si="6"/>
        <v>4.8979157239066205E-3</v>
      </c>
      <c r="J63" s="12">
        <v>985.6</v>
      </c>
      <c r="K63" s="12">
        <v>17.600000000000001</v>
      </c>
      <c r="L63" s="12">
        <f t="shared" si="1"/>
        <v>5.2471584103069187E-2</v>
      </c>
      <c r="M63" s="12">
        <f t="shared" si="2"/>
        <v>9.3699257326909267E-4</v>
      </c>
      <c r="N63" s="12">
        <v>231.4</v>
      </c>
      <c r="O63" s="12">
        <v>4.13</v>
      </c>
      <c r="P63" s="12">
        <f t="shared" si="3"/>
        <v>1.2319322809912955E-2</v>
      </c>
      <c r="Q63" s="12">
        <f t="shared" si="4"/>
        <v>2.19873825431895E-4</v>
      </c>
      <c r="R63" s="12">
        <v>56</v>
      </c>
      <c r="S63" s="12">
        <f t="shared" si="5"/>
        <v>2.9813400058562034E-3</v>
      </c>
    </row>
    <row r="64" spans="1:19" x14ac:dyDescent="0.3">
      <c r="A64" s="12" t="s">
        <v>5</v>
      </c>
      <c r="B64" s="12" t="s">
        <v>7</v>
      </c>
      <c r="C64" s="13">
        <v>32</v>
      </c>
      <c r="D64" s="14">
        <v>4477.02978515625</v>
      </c>
      <c r="E64" s="14">
        <v>7258.9599609375</v>
      </c>
      <c r="F64" s="12">
        <v>4.34</v>
      </c>
      <c r="G64" s="12">
        <v>0.59</v>
      </c>
      <c r="H64" s="12">
        <v>14</v>
      </c>
      <c r="I64" s="12">
        <f t="shared" si="6"/>
        <v>3.1270732319935626E-3</v>
      </c>
      <c r="J64" s="12">
        <v>234.33</v>
      </c>
      <c r="K64" s="12">
        <v>18.03</v>
      </c>
      <c r="L64" s="12">
        <f t="shared" si="1"/>
        <v>5.2340505032360825E-2</v>
      </c>
      <c r="M64" s="12">
        <f t="shared" si="2"/>
        <v>4.0272235980602809E-3</v>
      </c>
      <c r="N64" s="12">
        <v>46.34</v>
      </c>
      <c r="O64" s="12">
        <v>3.56</v>
      </c>
      <c r="P64" s="12">
        <f t="shared" si="3"/>
        <v>1.0350612397898694E-2</v>
      </c>
      <c r="Q64" s="12">
        <f t="shared" si="4"/>
        <v>7.9517005042122025E-4</v>
      </c>
      <c r="R64" s="12">
        <v>13</v>
      </c>
      <c r="S64" s="12">
        <f t="shared" si="5"/>
        <v>2.9037108582797367E-3</v>
      </c>
    </row>
    <row r="65" spans="1:19" x14ac:dyDescent="0.3">
      <c r="A65" s="12" t="s">
        <v>5</v>
      </c>
      <c r="B65" s="12" t="s">
        <v>7</v>
      </c>
      <c r="C65" s="13">
        <v>33</v>
      </c>
      <c r="D65" s="14">
        <v>10140.900390625</v>
      </c>
      <c r="E65" s="14">
        <v>19863.400390625</v>
      </c>
      <c r="F65" s="12">
        <v>2.58</v>
      </c>
      <c r="G65" s="12">
        <v>0.27</v>
      </c>
      <c r="H65" s="12">
        <v>8</v>
      </c>
      <c r="I65" s="12">
        <f t="shared" si="6"/>
        <v>7.8888458537624455E-4</v>
      </c>
      <c r="J65" s="12">
        <v>295.44</v>
      </c>
      <c r="K65" s="12">
        <v>18.47</v>
      </c>
      <c r="L65" s="12">
        <f t="shared" si="1"/>
        <v>2.9133507737944712E-2</v>
      </c>
      <c r="M65" s="12">
        <f t="shared" si="2"/>
        <v>1.8213372864874047E-3</v>
      </c>
      <c r="N65" s="12">
        <v>71.239999999999995</v>
      </c>
      <c r="O65" s="12">
        <v>4.45</v>
      </c>
      <c r="P65" s="12">
        <f t="shared" si="3"/>
        <v>7.0250172327754575E-3</v>
      </c>
      <c r="Q65" s="12">
        <f t="shared" si="4"/>
        <v>4.3881705061553605E-4</v>
      </c>
      <c r="R65" s="12">
        <v>16</v>
      </c>
      <c r="S65" s="12">
        <f t="shared" si="5"/>
        <v>1.5777691707524891E-3</v>
      </c>
    </row>
    <row r="66" spans="1:19" x14ac:dyDescent="0.3">
      <c r="A66" s="12" t="s">
        <v>5</v>
      </c>
      <c r="B66" s="12" t="s">
        <v>7</v>
      </c>
      <c r="C66" s="13">
        <v>34</v>
      </c>
      <c r="D66" s="14">
        <v>24262.099609375</v>
      </c>
      <c r="E66" s="14">
        <v>9323.33984375</v>
      </c>
      <c r="F66" s="12">
        <v>5.91</v>
      </c>
      <c r="G66" s="12">
        <v>0.95</v>
      </c>
      <c r="H66" s="12">
        <v>37</v>
      </c>
      <c r="I66" s="12">
        <f t="shared" ref="I66:I97" si="7">H66/D66</f>
        <v>1.5250122864759409E-3</v>
      </c>
      <c r="J66" s="12">
        <v>552.39</v>
      </c>
      <c r="K66" s="12">
        <v>16.25</v>
      </c>
      <c r="L66" s="12">
        <f t="shared" ref="L66:L129" si="8">J66/D66</f>
        <v>2.2767609106120135E-2</v>
      </c>
      <c r="M66" s="12">
        <f t="shared" ref="M66:M129" si="9">K66/D66</f>
        <v>6.6976890960091992E-4</v>
      </c>
      <c r="N66" s="12">
        <v>123.5</v>
      </c>
      <c r="O66" s="12">
        <v>3.63</v>
      </c>
      <c r="P66" s="12">
        <f t="shared" ref="P66:P129" si="10">N66/D66</f>
        <v>5.0902437129669914E-3</v>
      </c>
      <c r="Q66" s="12">
        <f t="shared" ref="Q66:Q129" si="11">O66/D66</f>
        <v>1.4961607026777474E-4</v>
      </c>
      <c r="R66" s="12">
        <v>34</v>
      </c>
      <c r="S66" s="12">
        <f t="shared" ref="S66:S129" si="12">R66/D66</f>
        <v>1.4013626416265403E-3</v>
      </c>
    </row>
    <row r="67" spans="1:19" x14ac:dyDescent="0.3">
      <c r="A67" s="12" t="s">
        <v>5</v>
      </c>
      <c r="B67" s="12" t="s">
        <v>7</v>
      </c>
      <c r="C67" s="13">
        <v>35</v>
      </c>
      <c r="D67" s="14">
        <v>6328.60009765625</v>
      </c>
      <c r="E67" s="14">
        <v>14770.7998046875</v>
      </c>
      <c r="F67" s="12">
        <v>3.86</v>
      </c>
      <c r="G67" s="12">
        <v>0.54</v>
      </c>
      <c r="H67" s="12">
        <v>8</v>
      </c>
      <c r="I67" s="12">
        <f t="shared" si="7"/>
        <v>1.2641026256284926E-3</v>
      </c>
      <c r="J67" s="12">
        <v>642.95000000000005</v>
      </c>
      <c r="K67" s="12">
        <v>35.72</v>
      </c>
      <c r="L67" s="12">
        <f t="shared" si="8"/>
        <v>0.10159434789347992</v>
      </c>
      <c r="M67" s="12">
        <f t="shared" si="9"/>
        <v>5.6442182234312192E-3</v>
      </c>
      <c r="N67" s="12">
        <v>190.81</v>
      </c>
      <c r="O67" s="12">
        <v>10.6</v>
      </c>
      <c r="P67" s="12">
        <f t="shared" si="10"/>
        <v>3.0150427749521584E-2</v>
      </c>
      <c r="Q67" s="12">
        <f t="shared" si="11"/>
        <v>1.6749359789577525E-3</v>
      </c>
      <c r="R67" s="12">
        <v>18</v>
      </c>
      <c r="S67" s="12">
        <f t="shared" si="12"/>
        <v>2.844230907664108E-3</v>
      </c>
    </row>
    <row r="68" spans="1:19" x14ac:dyDescent="0.3">
      <c r="A68" s="12" t="s">
        <v>5</v>
      </c>
      <c r="B68" s="12" t="s">
        <v>7</v>
      </c>
      <c r="C68" s="13">
        <v>36</v>
      </c>
      <c r="D68" s="14">
        <v>11311.7001953125</v>
      </c>
      <c r="E68" s="14">
        <v>19974.5</v>
      </c>
      <c r="F68" s="12">
        <v>27.52</v>
      </c>
      <c r="G68" s="12">
        <v>7.7</v>
      </c>
      <c r="H68" s="12">
        <v>16</v>
      </c>
      <c r="I68" s="12">
        <f t="shared" si="7"/>
        <v>1.4144646449019487E-3</v>
      </c>
      <c r="J68" s="12">
        <v>309.27999999999997</v>
      </c>
      <c r="K68" s="12">
        <v>18.190000000000001</v>
      </c>
      <c r="L68" s="12">
        <f t="shared" si="8"/>
        <v>2.7341601585954667E-2</v>
      </c>
      <c r="M68" s="12">
        <f t="shared" si="9"/>
        <v>1.6080694931729031E-3</v>
      </c>
      <c r="N68" s="12">
        <v>73.36</v>
      </c>
      <c r="O68" s="12">
        <v>4.32</v>
      </c>
      <c r="P68" s="12">
        <f t="shared" si="10"/>
        <v>6.4853203968754354E-3</v>
      </c>
      <c r="Q68" s="12">
        <f t="shared" si="11"/>
        <v>3.819054541235262E-4</v>
      </c>
      <c r="R68" s="12">
        <v>17</v>
      </c>
      <c r="S68" s="12">
        <f t="shared" si="12"/>
        <v>1.5028686852083205E-3</v>
      </c>
    </row>
    <row r="69" spans="1:19" x14ac:dyDescent="0.3">
      <c r="A69" s="12" t="s">
        <v>5</v>
      </c>
      <c r="B69" s="12" t="s">
        <v>7</v>
      </c>
      <c r="C69" s="13">
        <v>37</v>
      </c>
      <c r="D69" s="14">
        <v>13534.5</v>
      </c>
      <c r="E69" s="14">
        <v>22360.400390625</v>
      </c>
      <c r="F69" s="12"/>
      <c r="G69" s="12"/>
      <c r="H69" s="12"/>
      <c r="I69" s="12">
        <f t="shared" si="7"/>
        <v>0</v>
      </c>
      <c r="J69" s="14">
        <v>23.548999786376953</v>
      </c>
      <c r="K69" s="14">
        <v>23.548999786376953</v>
      </c>
      <c r="L69" s="12">
        <f t="shared" si="8"/>
        <v>1.7399238824025234E-3</v>
      </c>
      <c r="M69" s="12">
        <f t="shared" si="9"/>
        <v>1.7399238824025234E-3</v>
      </c>
      <c r="N69" s="14">
        <v>6.2448201179504395</v>
      </c>
      <c r="O69" s="14">
        <v>6.2448201179504395</v>
      </c>
      <c r="P69" s="12">
        <f t="shared" si="10"/>
        <v>4.6140013431973399E-4</v>
      </c>
      <c r="Q69" s="12">
        <f t="shared" si="11"/>
        <v>4.6140013431973399E-4</v>
      </c>
      <c r="R69" s="12">
        <v>1</v>
      </c>
      <c r="S69" s="12">
        <f t="shared" si="12"/>
        <v>7.3885256197125866E-5</v>
      </c>
    </row>
    <row r="70" spans="1:19" x14ac:dyDescent="0.3">
      <c r="A70" s="12" t="s">
        <v>5</v>
      </c>
      <c r="B70" s="12" t="s">
        <v>7</v>
      </c>
      <c r="C70" s="13">
        <v>38</v>
      </c>
      <c r="D70" s="14">
        <v>3908.3701171875</v>
      </c>
      <c r="E70" s="14">
        <v>8571.759765625</v>
      </c>
      <c r="F70" s="12">
        <v>6.59</v>
      </c>
      <c r="G70" s="12">
        <v>0.82</v>
      </c>
      <c r="H70" s="12">
        <v>9</v>
      </c>
      <c r="I70" s="12">
        <f t="shared" si="7"/>
        <v>2.3027501823385359E-3</v>
      </c>
      <c r="J70" s="12">
        <v>323.13</v>
      </c>
      <c r="K70" s="12">
        <v>24.86</v>
      </c>
      <c r="L70" s="12">
        <f t="shared" si="8"/>
        <v>8.2676407379894568E-2</v>
      </c>
      <c r="M70" s="12">
        <f t="shared" si="9"/>
        <v>6.3607077258817776E-3</v>
      </c>
      <c r="N70" s="12">
        <v>115.73</v>
      </c>
      <c r="O70" s="12">
        <v>8.9</v>
      </c>
      <c r="P70" s="12">
        <f t="shared" si="10"/>
        <v>2.9610808733559861E-2</v>
      </c>
      <c r="Q70" s="12">
        <f t="shared" si="11"/>
        <v>2.2771640692014409E-3</v>
      </c>
      <c r="R70" s="12">
        <v>13</v>
      </c>
      <c r="S70" s="12">
        <f t="shared" si="12"/>
        <v>3.3261947078223296E-3</v>
      </c>
    </row>
    <row r="71" spans="1:19" x14ac:dyDescent="0.3">
      <c r="A71" s="12" t="s">
        <v>5</v>
      </c>
      <c r="B71" s="12" t="s">
        <v>7</v>
      </c>
      <c r="C71" s="13">
        <v>39</v>
      </c>
      <c r="D71" s="14">
        <v>9852.6201171875</v>
      </c>
      <c r="E71" s="14">
        <v>18769.599609375</v>
      </c>
      <c r="F71" s="14">
        <v>1.0832600593566895</v>
      </c>
      <c r="G71" s="14">
        <v>8.0498397350311279E-2</v>
      </c>
      <c r="H71" s="12">
        <v>1</v>
      </c>
      <c r="I71" s="12">
        <f t="shared" si="7"/>
        <v>1.0149584456783634E-4</v>
      </c>
      <c r="J71" s="12">
        <v>293.29000000000002</v>
      </c>
      <c r="K71" s="12">
        <v>16.29</v>
      </c>
      <c r="L71" s="12">
        <f t="shared" si="8"/>
        <v>2.9767716253300724E-2</v>
      </c>
      <c r="M71" s="12">
        <f t="shared" si="9"/>
        <v>1.6533673080100539E-3</v>
      </c>
      <c r="N71" s="12">
        <v>50.1</v>
      </c>
      <c r="O71" s="12">
        <v>2.78</v>
      </c>
      <c r="P71" s="12">
        <f t="shared" si="10"/>
        <v>5.0849418128486009E-3</v>
      </c>
      <c r="Q71" s="12">
        <f t="shared" si="11"/>
        <v>2.8215844789858499E-4</v>
      </c>
      <c r="R71" s="12">
        <v>18</v>
      </c>
      <c r="S71" s="12">
        <f t="shared" si="12"/>
        <v>1.8269252022210542E-3</v>
      </c>
    </row>
    <row r="72" spans="1:19" x14ac:dyDescent="0.3">
      <c r="A72" s="12" t="s">
        <v>5</v>
      </c>
      <c r="B72" s="12" t="s">
        <v>7</v>
      </c>
      <c r="C72" s="13">
        <v>40</v>
      </c>
      <c r="D72" s="14">
        <v>7899.22021484375</v>
      </c>
      <c r="E72" s="14">
        <v>16223.599609375</v>
      </c>
      <c r="F72" s="12">
        <v>24.9</v>
      </c>
      <c r="G72" s="12">
        <v>6.64</v>
      </c>
      <c r="H72" s="12">
        <v>17</v>
      </c>
      <c r="I72" s="12">
        <f t="shared" si="7"/>
        <v>2.1521111625745792E-3</v>
      </c>
      <c r="J72" s="12">
        <v>370.69</v>
      </c>
      <c r="K72" s="12">
        <v>28.51</v>
      </c>
      <c r="L72" s="12">
        <f t="shared" si="8"/>
        <v>4.6927416873810045E-2</v>
      </c>
      <c r="M72" s="12">
        <f t="shared" si="9"/>
        <v>3.6092170144118385E-3</v>
      </c>
      <c r="N72" s="12">
        <v>79.790000000000006</v>
      </c>
      <c r="O72" s="12">
        <v>6.14</v>
      </c>
      <c r="P72" s="12">
        <f t="shared" si="10"/>
        <v>1.0100997038930923E-2</v>
      </c>
      <c r="Q72" s="12">
        <f t="shared" si="11"/>
        <v>7.7729191401223032E-4</v>
      </c>
      <c r="R72" s="12">
        <v>13</v>
      </c>
      <c r="S72" s="12">
        <f t="shared" si="12"/>
        <v>1.6457320654982076E-3</v>
      </c>
    </row>
    <row r="73" spans="1:19" x14ac:dyDescent="0.3">
      <c r="A73" s="12" t="s">
        <v>5</v>
      </c>
      <c r="B73" s="12" t="s">
        <v>7</v>
      </c>
      <c r="C73" s="13">
        <v>41</v>
      </c>
      <c r="D73" s="14">
        <v>11923.2001953125</v>
      </c>
      <c r="E73" s="14">
        <v>23859</v>
      </c>
      <c r="F73" s="12">
        <v>8.39</v>
      </c>
      <c r="G73" s="12">
        <v>1.53</v>
      </c>
      <c r="H73" s="12">
        <v>11</v>
      </c>
      <c r="I73" s="12">
        <f t="shared" si="7"/>
        <v>9.2257110673395822E-4</v>
      </c>
      <c r="J73" s="12">
        <v>152.87</v>
      </c>
      <c r="K73" s="12">
        <v>11.76</v>
      </c>
      <c r="L73" s="12">
        <f t="shared" si="8"/>
        <v>1.2821222280583654E-2</v>
      </c>
      <c r="M73" s="12">
        <f t="shared" si="9"/>
        <v>9.863123831992135E-4</v>
      </c>
      <c r="N73" s="12">
        <v>27.29</v>
      </c>
      <c r="O73" s="12">
        <v>2.1</v>
      </c>
      <c r="P73" s="12">
        <f t="shared" si="10"/>
        <v>2.2888150457063381E-3</v>
      </c>
      <c r="Q73" s="12">
        <f t="shared" si="11"/>
        <v>1.7612721128557385E-4</v>
      </c>
      <c r="R73" s="12">
        <v>13</v>
      </c>
      <c r="S73" s="12">
        <f t="shared" si="12"/>
        <v>1.0903113079583143E-3</v>
      </c>
    </row>
    <row r="74" spans="1:19" x14ac:dyDescent="0.3">
      <c r="A74" s="12" t="s">
        <v>5</v>
      </c>
      <c r="B74" s="12" t="s">
        <v>7</v>
      </c>
      <c r="C74" s="13">
        <v>42</v>
      </c>
      <c r="D74" s="14">
        <v>8230.580078125</v>
      </c>
      <c r="E74" s="14">
        <v>19467.900390625</v>
      </c>
      <c r="F74" s="12"/>
      <c r="G74" s="12"/>
      <c r="H74" s="12"/>
      <c r="I74" s="12">
        <f t="shared" si="7"/>
        <v>0</v>
      </c>
      <c r="J74" s="12">
        <v>100.41</v>
      </c>
      <c r="K74" s="12">
        <v>9.1300000000000008</v>
      </c>
      <c r="L74" s="12">
        <f t="shared" si="8"/>
        <v>1.2199626155982227E-2</v>
      </c>
      <c r="M74" s="12">
        <f t="shared" si="9"/>
        <v>1.1092778289425132E-3</v>
      </c>
      <c r="N74" s="12">
        <v>18.510000000000002</v>
      </c>
      <c r="O74" s="12">
        <v>1.68</v>
      </c>
      <c r="P74" s="12">
        <f t="shared" si="10"/>
        <v>2.2489301877027293E-3</v>
      </c>
      <c r="Q74" s="12">
        <f t="shared" si="11"/>
        <v>2.0411684037496407E-4</v>
      </c>
      <c r="R74" s="12">
        <v>11</v>
      </c>
      <c r="S74" s="12">
        <f t="shared" si="12"/>
        <v>1.3364793119789314E-3</v>
      </c>
    </row>
    <row r="75" spans="1:19" x14ac:dyDescent="0.3">
      <c r="A75" s="12" t="s">
        <v>5</v>
      </c>
      <c r="B75" s="12" t="s">
        <v>7</v>
      </c>
      <c r="C75" s="13">
        <v>43</v>
      </c>
      <c r="D75" s="14">
        <v>13427.900390625</v>
      </c>
      <c r="E75" s="14">
        <v>10431.2001953125</v>
      </c>
      <c r="F75" s="12">
        <v>9.83</v>
      </c>
      <c r="G75" s="12">
        <v>2.0499999999999998</v>
      </c>
      <c r="H75" s="12">
        <v>19</v>
      </c>
      <c r="I75" s="12">
        <f t="shared" si="7"/>
        <v>1.4149643240774477E-3</v>
      </c>
      <c r="J75" s="12">
        <v>241.5</v>
      </c>
      <c r="K75" s="12">
        <v>17.25</v>
      </c>
      <c r="L75" s="12">
        <f t="shared" si="8"/>
        <v>1.7984941277089665E-2</v>
      </c>
      <c r="M75" s="12">
        <f t="shared" si="9"/>
        <v>1.2846386626492617E-3</v>
      </c>
      <c r="N75" s="12">
        <v>59.16</v>
      </c>
      <c r="O75" s="12">
        <v>4.2300000000000004</v>
      </c>
      <c r="P75" s="12">
        <f t="shared" si="10"/>
        <v>4.4057520743379895E-3</v>
      </c>
      <c r="Q75" s="12">
        <f t="shared" si="11"/>
        <v>3.1501574162355812E-4</v>
      </c>
      <c r="R75" s="12">
        <v>14</v>
      </c>
      <c r="S75" s="12">
        <f t="shared" si="12"/>
        <v>1.0426052914254877E-3</v>
      </c>
    </row>
    <row r="76" spans="1:19" x14ac:dyDescent="0.3">
      <c r="A76" s="12" t="s">
        <v>5</v>
      </c>
      <c r="B76" s="12" t="s">
        <v>7</v>
      </c>
      <c r="C76" s="13">
        <v>44</v>
      </c>
      <c r="D76" s="14">
        <v>7992.25</v>
      </c>
      <c r="E76" s="14">
        <v>18116</v>
      </c>
      <c r="F76" s="12">
        <v>6.94</v>
      </c>
      <c r="G76" s="12">
        <v>1.1200000000000001</v>
      </c>
      <c r="H76" s="12">
        <v>26</v>
      </c>
      <c r="I76" s="12">
        <f t="shared" si="7"/>
        <v>3.2531514905064281E-3</v>
      </c>
      <c r="J76" s="12">
        <v>327.79</v>
      </c>
      <c r="K76" s="12">
        <v>17.25</v>
      </c>
      <c r="L76" s="12">
        <f t="shared" si="8"/>
        <v>4.1013481810503925E-2</v>
      </c>
      <c r="M76" s="12">
        <f t="shared" si="9"/>
        <v>2.1583408927398416E-3</v>
      </c>
      <c r="N76" s="12">
        <v>76.23</v>
      </c>
      <c r="O76" s="12">
        <v>4.01</v>
      </c>
      <c r="P76" s="12">
        <f t="shared" si="10"/>
        <v>9.5379899277425011E-3</v>
      </c>
      <c r="Q76" s="12">
        <f t="shared" si="11"/>
        <v>5.0173605680502989E-4</v>
      </c>
      <c r="R76" s="12">
        <v>19</v>
      </c>
      <c r="S76" s="12">
        <f t="shared" si="12"/>
        <v>2.377303012293159E-3</v>
      </c>
    </row>
    <row r="77" spans="1:19" x14ac:dyDescent="0.3">
      <c r="A77" s="12" t="s">
        <v>5</v>
      </c>
      <c r="B77" s="12" t="s">
        <v>7</v>
      </c>
      <c r="C77" s="13">
        <v>45</v>
      </c>
      <c r="D77" s="14">
        <v>8882.6396484375</v>
      </c>
      <c r="E77" s="14">
        <v>21837.30078125</v>
      </c>
      <c r="F77" s="12">
        <v>2.46</v>
      </c>
      <c r="G77" s="12">
        <v>0.28000000000000003</v>
      </c>
      <c r="H77" s="12">
        <v>2</v>
      </c>
      <c r="I77" s="12">
        <f t="shared" si="7"/>
        <v>2.2515829518670273E-4</v>
      </c>
      <c r="J77" s="12">
        <v>253.58</v>
      </c>
      <c r="K77" s="12">
        <v>14.09</v>
      </c>
      <c r="L77" s="12">
        <f t="shared" si="8"/>
        <v>2.854782024672204E-2</v>
      </c>
      <c r="M77" s="12">
        <f t="shared" si="9"/>
        <v>1.5862401895903207E-3</v>
      </c>
      <c r="N77" s="12">
        <v>59.06</v>
      </c>
      <c r="O77" s="12">
        <v>3.28</v>
      </c>
      <c r="P77" s="12">
        <f t="shared" si="10"/>
        <v>6.6489244568633315E-3</v>
      </c>
      <c r="Q77" s="12">
        <f t="shared" si="11"/>
        <v>3.6925960410619246E-4</v>
      </c>
      <c r="R77" s="12">
        <v>18</v>
      </c>
      <c r="S77" s="12">
        <f t="shared" si="12"/>
        <v>2.0264246566803245E-3</v>
      </c>
    </row>
    <row r="78" spans="1:19" x14ac:dyDescent="0.3">
      <c r="A78" s="12" t="s">
        <v>5</v>
      </c>
      <c r="B78" s="12" t="s">
        <v>7</v>
      </c>
      <c r="C78" s="13">
        <v>46</v>
      </c>
      <c r="D78" s="14">
        <v>10713.400390625</v>
      </c>
      <c r="E78" s="14">
        <v>16124.400390625</v>
      </c>
      <c r="F78" s="12">
        <v>12.12</v>
      </c>
      <c r="G78" s="12">
        <v>1.67</v>
      </c>
      <c r="H78" s="12">
        <v>4</v>
      </c>
      <c r="I78" s="12">
        <f t="shared" si="7"/>
        <v>3.7336418449368227E-4</v>
      </c>
      <c r="J78" s="12">
        <v>73.31</v>
      </c>
      <c r="K78" s="12">
        <v>24.44</v>
      </c>
      <c r="L78" s="12">
        <f t="shared" si="8"/>
        <v>6.8428320913079613E-3</v>
      </c>
      <c r="M78" s="12">
        <f t="shared" si="9"/>
        <v>2.2812551672563987E-3</v>
      </c>
      <c r="N78" s="12">
        <v>14.52</v>
      </c>
      <c r="O78" s="12">
        <v>4.84</v>
      </c>
      <c r="P78" s="12">
        <f t="shared" si="10"/>
        <v>1.3553119897120665E-3</v>
      </c>
      <c r="Q78" s="12">
        <f t="shared" si="11"/>
        <v>4.5177066323735549E-4</v>
      </c>
      <c r="R78" s="12">
        <v>3</v>
      </c>
      <c r="S78" s="12">
        <f t="shared" si="12"/>
        <v>2.8002313837026171E-4</v>
      </c>
    </row>
    <row r="79" spans="1:19" x14ac:dyDescent="0.3">
      <c r="A79" s="12" t="s">
        <v>5</v>
      </c>
      <c r="B79" s="12" t="s">
        <v>7</v>
      </c>
      <c r="C79" s="13">
        <v>47</v>
      </c>
      <c r="D79" s="14">
        <v>14878.7998046875</v>
      </c>
      <c r="E79" s="14">
        <v>27822.30078125</v>
      </c>
      <c r="F79" s="12">
        <v>11.92</v>
      </c>
      <c r="G79" s="12">
        <v>2.12</v>
      </c>
      <c r="H79" s="12">
        <v>8</v>
      </c>
      <c r="I79" s="12">
        <f t="shared" si="7"/>
        <v>5.3767777677065298E-4</v>
      </c>
      <c r="J79" s="12">
        <v>289.2</v>
      </c>
      <c r="K79" s="12">
        <v>32.130000000000003</v>
      </c>
      <c r="L79" s="12">
        <f t="shared" si="8"/>
        <v>1.9437051630259102E-2</v>
      </c>
      <c r="M79" s="12">
        <f t="shared" si="9"/>
        <v>2.1594483709551351E-3</v>
      </c>
      <c r="N79" s="12">
        <v>133.21</v>
      </c>
      <c r="O79" s="12">
        <v>14.8</v>
      </c>
      <c r="P79" s="12">
        <f t="shared" si="10"/>
        <v>8.9530070804523347E-3</v>
      </c>
      <c r="Q79" s="12">
        <f t="shared" si="11"/>
        <v>9.9470388702570787E-4</v>
      </c>
      <c r="R79" s="12">
        <v>9</v>
      </c>
      <c r="S79" s="12">
        <f t="shared" si="12"/>
        <v>6.0488749886698453E-4</v>
      </c>
    </row>
    <row r="80" spans="1:19" x14ac:dyDescent="0.3">
      <c r="A80" s="12" t="s">
        <v>5</v>
      </c>
      <c r="B80" s="12" t="s">
        <v>7</v>
      </c>
      <c r="C80" s="13">
        <v>48</v>
      </c>
      <c r="D80" s="14">
        <v>6856.009765625</v>
      </c>
      <c r="E80" s="14">
        <v>16365.2998046875</v>
      </c>
      <c r="F80" s="12">
        <v>1.68</v>
      </c>
      <c r="G80" s="12">
        <v>0.13</v>
      </c>
      <c r="H80" s="12">
        <v>4</v>
      </c>
      <c r="I80" s="12">
        <f t="shared" si="7"/>
        <v>5.8342974072986265E-4</v>
      </c>
      <c r="J80" s="12">
        <v>99.96</v>
      </c>
      <c r="K80" s="12">
        <v>49.98</v>
      </c>
      <c r="L80" s="12">
        <f t="shared" si="8"/>
        <v>1.4579909220839266E-2</v>
      </c>
      <c r="M80" s="12">
        <f t="shared" si="9"/>
        <v>7.2899546104196328E-3</v>
      </c>
      <c r="N80" s="12">
        <v>45.34</v>
      </c>
      <c r="O80" s="12">
        <v>22.67</v>
      </c>
      <c r="P80" s="12">
        <f t="shared" si="10"/>
        <v>6.6131761111729937E-3</v>
      </c>
      <c r="Q80" s="12">
        <f t="shared" si="11"/>
        <v>3.3065880555864968E-3</v>
      </c>
      <c r="R80" s="12">
        <v>2</v>
      </c>
      <c r="S80" s="12">
        <f t="shared" si="12"/>
        <v>2.9171487036493132E-4</v>
      </c>
    </row>
    <row r="81" spans="1:19" x14ac:dyDescent="0.3">
      <c r="A81" s="12" t="s">
        <v>5</v>
      </c>
      <c r="B81" s="12" t="s">
        <v>7</v>
      </c>
      <c r="C81" s="13">
        <v>49</v>
      </c>
      <c r="D81" s="14">
        <v>5335.5</v>
      </c>
      <c r="E81" s="14">
        <v>10049</v>
      </c>
      <c r="F81" s="12">
        <v>2.61</v>
      </c>
      <c r="G81" s="12">
        <v>0.36</v>
      </c>
      <c r="H81" s="12">
        <v>5</v>
      </c>
      <c r="I81" s="12">
        <f t="shared" si="7"/>
        <v>9.3711929528628992E-4</v>
      </c>
      <c r="J81" s="12">
        <v>294.52</v>
      </c>
      <c r="K81" s="12">
        <v>18.41</v>
      </c>
      <c r="L81" s="12">
        <f t="shared" si="8"/>
        <v>5.5200074969543621E-2</v>
      </c>
      <c r="M81" s="12">
        <f t="shared" si="9"/>
        <v>3.4504732452441196E-3</v>
      </c>
      <c r="N81" s="12">
        <v>73.319999999999993</v>
      </c>
      <c r="O81" s="12">
        <v>4.58</v>
      </c>
      <c r="P81" s="12">
        <f t="shared" si="10"/>
        <v>1.3741917346078155E-2</v>
      </c>
      <c r="Q81" s="12">
        <f t="shared" si="11"/>
        <v>8.5840127448224158E-4</v>
      </c>
      <c r="R81" s="12">
        <v>16</v>
      </c>
      <c r="S81" s="12">
        <f t="shared" si="12"/>
        <v>2.9987817449161278E-3</v>
      </c>
    </row>
    <row r="82" spans="1:19" x14ac:dyDescent="0.3">
      <c r="A82" s="12" t="s">
        <v>5</v>
      </c>
      <c r="B82" s="12" t="s">
        <v>7</v>
      </c>
      <c r="C82" s="13">
        <v>50</v>
      </c>
      <c r="D82" s="14">
        <v>7130.89990234375</v>
      </c>
      <c r="E82" s="14">
        <v>18771.30078125</v>
      </c>
      <c r="F82" s="12">
        <v>4.96</v>
      </c>
      <c r="G82" s="12">
        <v>0.56000000000000005</v>
      </c>
      <c r="H82" s="12">
        <v>15</v>
      </c>
      <c r="I82" s="12">
        <f t="shared" si="7"/>
        <v>2.1035213234545437E-3</v>
      </c>
      <c r="J82" s="12">
        <v>236.16</v>
      </c>
      <c r="K82" s="12">
        <v>13.89</v>
      </c>
      <c r="L82" s="12">
        <f t="shared" si="8"/>
        <v>3.3117839716468332E-2</v>
      </c>
      <c r="M82" s="12">
        <f t="shared" si="9"/>
        <v>1.9478607455189073E-3</v>
      </c>
      <c r="N82" s="12">
        <v>50.41</v>
      </c>
      <c r="O82" s="12">
        <v>2.97</v>
      </c>
      <c r="P82" s="12">
        <f t="shared" si="10"/>
        <v>7.0692339943562357E-3</v>
      </c>
      <c r="Q82" s="12">
        <f t="shared" si="11"/>
        <v>4.1649722204399966E-4</v>
      </c>
      <c r="R82" s="12">
        <v>17</v>
      </c>
      <c r="S82" s="12">
        <f t="shared" si="12"/>
        <v>2.3839908332484827E-3</v>
      </c>
    </row>
    <row r="83" spans="1:19" x14ac:dyDescent="0.3">
      <c r="A83" s="12" t="s">
        <v>5</v>
      </c>
      <c r="B83" s="12" t="s">
        <v>7</v>
      </c>
      <c r="C83" s="13">
        <v>51</v>
      </c>
      <c r="D83" s="14">
        <v>10556.7001953125</v>
      </c>
      <c r="E83" s="14">
        <v>17840.599609375</v>
      </c>
      <c r="F83" s="12">
        <v>4.1100000000000003</v>
      </c>
      <c r="G83" s="12">
        <v>0.51</v>
      </c>
      <c r="H83" s="12">
        <v>24</v>
      </c>
      <c r="I83" s="12">
        <f t="shared" si="7"/>
        <v>2.2734376799538876E-3</v>
      </c>
      <c r="J83" s="12">
        <v>416.42</v>
      </c>
      <c r="K83" s="12">
        <v>16.66</v>
      </c>
      <c r="L83" s="12">
        <f t="shared" si="8"/>
        <v>3.944603827859991E-2</v>
      </c>
      <c r="M83" s="12">
        <f t="shared" si="9"/>
        <v>1.5781446561679902E-3</v>
      </c>
      <c r="N83" s="12">
        <v>95.32</v>
      </c>
      <c r="O83" s="12">
        <v>3.81</v>
      </c>
      <c r="P83" s="12">
        <f t="shared" si="10"/>
        <v>9.0293366522168558E-3</v>
      </c>
      <c r="Q83" s="12">
        <f t="shared" si="11"/>
        <v>3.6090823169267964E-4</v>
      </c>
      <c r="R83" s="12">
        <v>25</v>
      </c>
      <c r="S83" s="12">
        <f t="shared" si="12"/>
        <v>2.3681642499519661E-3</v>
      </c>
    </row>
    <row r="84" spans="1:19" x14ac:dyDescent="0.3">
      <c r="A84" s="12" t="s">
        <v>5</v>
      </c>
      <c r="B84" s="12" t="s">
        <v>7</v>
      </c>
      <c r="C84" s="13">
        <v>52</v>
      </c>
      <c r="D84" s="14">
        <v>7561.419921875</v>
      </c>
      <c r="E84" s="14">
        <v>20825.5</v>
      </c>
      <c r="F84" s="12">
        <v>3.78</v>
      </c>
      <c r="G84" s="12">
        <v>0.51</v>
      </c>
      <c r="H84" s="12">
        <v>2</v>
      </c>
      <c r="I84" s="12">
        <f t="shared" si="7"/>
        <v>2.6450058595662033E-4</v>
      </c>
      <c r="J84" s="12">
        <v>417.18</v>
      </c>
      <c r="K84" s="12">
        <v>14.39</v>
      </c>
      <c r="L84" s="12">
        <f t="shared" si="8"/>
        <v>5.5172177224691442E-2</v>
      </c>
      <c r="M84" s="12">
        <f t="shared" si="9"/>
        <v>1.9030817159578835E-3</v>
      </c>
      <c r="N84" s="12">
        <v>92.92</v>
      </c>
      <c r="O84" s="12">
        <v>3.2</v>
      </c>
      <c r="P84" s="12">
        <f t="shared" si="10"/>
        <v>1.2288697223544582E-2</v>
      </c>
      <c r="Q84" s="12">
        <f t="shared" si="11"/>
        <v>4.2320093753059259E-4</v>
      </c>
      <c r="R84" s="12">
        <v>29</v>
      </c>
      <c r="S84" s="12">
        <f t="shared" si="12"/>
        <v>3.8352584963709953E-3</v>
      </c>
    </row>
    <row r="85" spans="1:19" x14ac:dyDescent="0.3">
      <c r="A85" s="12" t="s">
        <v>5</v>
      </c>
      <c r="B85" s="12" t="s">
        <v>7</v>
      </c>
      <c r="C85" s="13">
        <v>53</v>
      </c>
      <c r="D85" s="14">
        <v>11771.099609375</v>
      </c>
      <c r="E85" s="14">
        <v>18832</v>
      </c>
      <c r="F85" s="12">
        <v>2.4900000000000002</v>
      </c>
      <c r="G85" s="12">
        <v>0.28000000000000003</v>
      </c>
      <c r="H85" s="12">
        <v>10</v>
      </c>
      <c r="I85" s="12">
        <f t="shared" si="7"/>
        <v>8.4953830413902695E-4</v>
      </c>
      <c r="J85" s="12">
        <v>768.25</v>
      </c>
      <c r="K85" s="12">
        <v>29.55</v>
      </c>
      <c r="L85" s="12">
        <f t="shared" si="8"/>
        <v>6.526578021548074E-2</v>
      </c>
      <c r="M85" s="12">
        <f t="shared" si="9"/>
        <v>2.5103856887308245E-3</v>
      </c>
      <c r="N85" s="12">
        <v>159.97999999999999</v>
      </c>
      <c r="O85" s="12">
        <v>6.15</v>
      </c>
      <c r="P85" s="12">
        <f t="shared" si="10"/>
        <v>1.3590913789616152E-2</v>
      </c>
      <c r="Q85" s="12">
        <f t="shared" si="11"/>
        <v>5.2246605704550165E-4</v>
      </c>
      <c r="R85" s="12">
        <v>26</v>
      </c>
      <c r="S85" s="12">
        <f t="shared" si="12"/>
        <v>2.2087995907614701E-3</v>
      </c>
    </row>
    <row r="86" spans="1:19" x14ac:dyDescent="0.3">
      <c r="A86" s="16" t="s">
        <v>5</v>
      </c>
      <c r="B86" s="16" t="s">
        <v>8</v>
      </c>
      <c r="C86" s="17">
        <v>1</v>
      </c>
      <c r="D86" s="18">
        <v>3448.3798828125</v>
      </c>
      <c r="E86" s="18">
        <v>3396.9599609375</v>
      </c>
      <c r="F86" s="16">
        <v>14.31</v>
      </c>
      <c r="G86" s="16">
        <v>2.87</v>
      </c>
      <c r="H86" s="16">
        <v>8</v>
      </c>
      <c r="I86" s="16">
        <f t="shared" si="7"/>
        <v>2.3199300169548598E-3</v>
      </c>
      <c r="J86" s="16">
        <v>161.88</v>
      </c>
      <c r="K86" s="16">
        <v>26.98</v>
      </c>
      <c r="L86" s="16">
        <f t="shared" si="8"/>
        <v>4.6943783893081584E-2</v>
      </c>
      <c r="M86" s="16">
        <f t="shared" si="9"/>
        <v>7.823963982180264E-3</v>
      </c>
      <c r="N86" s="16">
        <v>42.6</v>
      </c>
      <c r="O86" s="16">
        <v>7.1</v>
      </c>
      <c r="P86" s="16">
        <f t="shared" si="10"/>
        <v>1.2353627340284628E-2</v>
      </c>
      <c r="Q86" s="16">
        <f t="shared" si="11"/>
        <v>2.0589378900474379E-3</v>
      </c>
      <c r="R86" s="16">
        <v>6</v>
      </c>
      <c r="S86" s="16">
        <f t="shared" si="12"/>
        <v>1.7399475127161446E-3</v>
      </c>
    </row>
    <row r="87" spans="1:19" x14ac:dyDescent="0.3">
      <c r="A87" s="16" t="s">
        <v>5</v>
      </c>
      <c r="B87" s="16" t="s">
        <v>8</v>
      </c>
      <c r="C87" s="17">
        <v>2</v>
      </c>
      <c r="D87" s="18">
        <v>3204.010009765625</v>
      </c>
      <c r="E87" s="18">
        <v>3813.510009765625</v>
      </c>
      <c r="F87" s="16"/>
      <c r="G87" s="16"/>
      <c r="H87" s="16"/>
      <c r="I87" s="16">
        <f t="shared" si="7"/>
        <v>0</v>
      </c>
      <c r="J87" s="16">
        <v>144.22999999999999</v>
      </c>
      <c r="K87" s="16">
        <v>2.19</v>
      </c>
      <c r="L87" s="16">
        <f t="shared" si="8"/>
        <v>4.5015464858223241E-2</v>
      </c>
      <c r="M87" s="16">
        <f t="shared" si="9"/>
        <v>6.8351846383906886E-4</v>
      </c>
      <c r="N87" s="16">
        <v>17.940000000000001</v>
      </c>
      <c r="O87" s="16">
        <v>0.27</v>
      </c>
      <c r="P87" s="16">
        <f t="shared" si="10"/>
        <v>5.5992334435036057E-3</v>
      </c>
      <c r="Q87" s="16">
        <f t="shared" si="11"/>
        <v>8.4269399651392061E-5</v>
      </c>
      <c r="R87" s="16">
        <v>66</v>
      </c>
      <c r="S87" s="16">
        <f t="shared" si="12"/>
        <v>2.0599186581451389E-2</v>
      </c>
    </row>
    <row r="88" spans="1:19" x14ac:dyDescent="0.3">
      <c r="A88" s="16" t="s">
        <v>5</v>
      </c>
      <c r="B88" s="16" t="s">
        <v>8</v>
      </c>
      <c r="C88" s="17">
        <v>3</v>
      </c>
      <c r="D88" s="18">
        <v>9827.9501953125</v>
      </c>
      <c r="E88" s="18">
        <v>14541.400390625</v>
      </c>
      <c r="F88" s="16">
        <v>5.93</v>
      </c>
      <c r="G88" s="16">
        <v>0.84</v>
      </c>
      <c r="H88" s="16">
        <v>9</v>
      </c>
      <c r="I88" s="16">
        <f t="shared" si="7"/>
        <v>9.1575555646309682E-4</v>
      </c>
      <c r="J88" s="16">
        <v>149.91999999999999</v>
      </c>
      <c r="K88" s="16">
        <v>24.99</v>
      </c>
      <c r="L88" s="16">
        <f t="shared" si="8"/>
        <v>1.5254452558327497E-2</v>
      </c>
      <c r="M88" s="16">
        <f t="shared" si="9"/>
        <v>2.5427479284458655E-3</v>
      </c>
      <c r="N88" s="16">
        <v>40.35</v>
      </c>
      <c r="O88" s="16">
        <v>6.73</v>
      </c>
      <c r="P88" s="16">
        <f t="shared" si="10"/>
        <v>4.1056374114762182E-3</v>
      </c>
      <c r="Q88" s="16">
        <f t="shared" si="11"/>
        <v>6.8478165499962689E-4</v>
      </c>
      <c r="R88" s="16">
        <v>6</v>
      </c>
      <c r="S88" s="16">
        <f t="shared" si="12"/>
        <v>6.1050370430873122E-4</v>
      </c>
    </row>
    <row r="89" spans="1:19" x14ac:dyDescent="0.3">
      <c r="A89" s="16" t="s">
        <v>5</v>
      </c>
      <c r="B89" s="16" t="s">
        <v>8</v>
      </c>
      <c r="C89" s="17">
        <v>4</v>
      </c>
      <c r="D89" s="18">
        <v>5028.3701171875</v>
      </c>
      <c r="E89" s="18">
        <v>9595.580078125</v>
      </c>
      <c r="F89" s="16">
        <v>15.57</v>
      </c>
      <c r="G89" s="16">
        <v>3.05</v>
      </c>
      <c r="H89" s="16">
        <v>12</v>
      </c>
      <c r="I89" s="16">
        <f t="shared" si="7"/>
        <v>2.3864591747100581E-3</v>
      </c>
      <c r="J89" s="16">
        <v>222.44</v>
      </c>
      <c r="K89" s="16">
        <v>14.83</v>
      </c>
      <c r="L89" s="16">
        <f t="shared" si="8"/>
        <v>4.4236998235208776E-2</v>
      </c>
      <c r="M89" s="16">
        <f t="shared" si="9"/>
        <v>2.9492657967458468E-3</v>
      </c>
      <c r="N89" s="16">
        <v>40.85</v>
      </c>
      <c r="O89" s="16">
        <v>2.72</v>
      </c>
      <c r="P89" s="16">
        <f t="shared" si="10"/>
        <v>8.1239047739088237E-3</v>
      </c>
      <c r="Q89" s="16">
        <f t="shared" si="11"/>
        <v>5.4093074626761326E-4</v>
      </c>
      <c r="R89" s="16">
        <v>15</v>
      </c>
      <c r="S89" s="16">
        <f t="shared" si="12"/>
        <v>2.983073968387573E-3</v>
      </c>
    </row>
    <row r="90" spans="1:19" x14ac:dyDescent="0.3">
      <c r="A90" s="16" t="s">
        <v>5</v>
      </c>
      <c r="B90" s="16" t="s">
        <v>8</v>
      </c>
      <c r="C90" s="17">
        <v>5</v>
      </c>
      <c r="D90" s="18">
        <v>5959.66015625</v>
      </c>
      <c r="E90" s="18">
        <v>16728.400390625</v>
      </c>
      <c r="F90" s="16">
        <v>2.92</v>
      </c>
      <c r="G90" s="16">
        <v>0.31</v>
      </c>
      <c r="H90" s="16">
        <v>31</v>
      </c>
      <c r="I90" s="16">
        <f t="shared" si="7"/>
        <v>5.20163888329937E-3</v>
      </c>
      <c r="J90" s="16">
        <v>469.77</v>
      </c>
      <c r="K90" s="16">
        <v>22.37</v>
      </c>
      <c r="L90" s="16">
        <f t="shared" si="8"/>
        <v>7.8824964458307903E-2</v>
      </c>
      <c r="M90" s="16">
        <f t="shared" si="9"/>
        <v>3.7535697361099005E-3</v>
      </c>
      <c r="N90" s="16">
        <v>113.15</v>
      </c>
      <c r="O90" s="16">
        <v>5.39</v>
      </c>
      <c r="P90" s="16">
        <f t="shared" si="10"/>
        <v>1.8985981924042702E-2</v>
      </c>
      <c r="Q90" s="16">
        <f t="shared" si="11"/>
        <v>9.0441398648334202E-4</v>
      </c>
      <c r="R90" s="16">
        <v>21</v>
      </c>
      <c r="S90" s="16">
        <f t="shared" si="12"/>
        <v>3.5236908564286054E-3</v>
      </c>
    </row>
    <row r="91" spans="1:19" x14ac:dyDescent="0.3">
      <c r="A91" s="16" t="s">
        <v>5</v>
      </c>
      <c r="B91" s="16" t="s">
        <v>8</v>
      </c>
      <c r="C91" s="17">
        <v>6</v>
      </c>
      <c r="D91" s="18">
        <v>5210.14013671875</v>
      </c>
      <c r="E91" s="18">
        <v>14642.900390625</v>
      </c>
      <c r="F91" s="16">
        <v>2.71</v>
      </c>
      <c r="G91" s="16">
        <v>0.3</v>
      </c>
      <c r="H91" s="16">
        <v>3</v>
      </c>
      <c r="I91" s="16">
        <f t="shared" si="7"/>
        <v>5.7580025129407453E-4</v>
      </c>
      <c r="J91" s="16">
        <v>313.12</v>
      </c>
      <c r="K91" s="16">
        <v>19.57</v>
      </c>
      <c r="L91" s="16">
        <f t="shared" si="8"/>
        <v>6.0098191561733537E-2</v>
      </c>
      <c r="M91" s="16">
        <f t="shared" si="9"/>
        <v>3.7561369726083461E-3</v>
      </c>
      <c r="N91" s="16">
        <v>76.56</v>
      </c>
      <c r="O91" s="16">
        <v>4.78</v>
      </c>
      <c r="P91" s="16">
        <f t="shared" si="10"/>
        <v>1.4694422413024781E-2</v>
      </c>
      <c r="Q91" s="16">
        <f t="shared" si="11"/>
        <v>9.1744173372855877E-4</v>
      </c>
      <c r="R91" s="16">
        <v>16</v>
      </c>
      <c r="S91" s="16">
        <f t="shared" si="12"/>
        <v>3.0709346735683972E-3</v>
      </c>
    </row>
    <row r="92" spans="1:19" x14ac:dyDescent="0.3">
      <c r="A92" s="16" t="s">
        <v>5</v>
      </c>
      <c r="B92" s="16" t="s">
        <v>8</v>
      </c>
      <c r="C92" s="17">
        <v>7</v>
      </c>
      <c r="D92" s="18">
        <v>1694.8800048828125</v>
      </c>
      <c r="E92" s="18">
        <v>3481.760009765625</v>
      </c>
      <c r="F92" s="16">
        <v>2.1800000000000002</v>
      </c>
      <c r="G92" s="16">
        <v>0.16</v>
      </c>
      <c r="H92" s="16">
        <v>15</v>
      </c>
      <c r="I92" s="16">
        <f t="shared" si="7"/>
        <v>8.850184058332277E-3</v>
      </c>
      <c r="J92" s="16">
        <v>203.45</v>
      </c>
      <c r="K92" s="16">
        <v>22.61</v>
      </c>
      <c r="L92" s="16">
        <f t="shared" si="8"/>
        <v>0.12003799644451345</v>
      </c>
      <c r="M92" s="16">
        <f t="shared" si="9"/>
        <v>1.334017743725952E-2</v>
      </c>
      <c r="N92" s="16">
        <v>51.12</v>
      </c>
      <c r="O92" s="16">
        <v>5.68</v>
      </c>
      <c r="P92" s="16">
        <f t="shared" si="10"/>
        <v>3.01614272707964E-2</v>
      </c>
      <c r="Q92" s="16">
        <f t="shared" si="11"/>
        <v>3.3512696967551558E-3</v>
      </c>
      <c r="R92" s="16">
        <v>9</v>
      </c>
      <c r="S92" s="16">
        <f t="shared" si="12"/>
        <v>5.3101104349993662E-3</v>
      </c>
    </row>
    <row r="93" spans="1:19" x14ac:dyDescent="0.3">
      <c r="A93" s="16" t="s">
        <v>5</v>
      </c>
      <c r="B93" s="16" t="s">
        <v>8</v>
      </c>
      <c r="C93" s="17">
        <v>8</v>
      </c>
      <c r="D93" s="18">
        <v>7036.06005859375</v>
      </c>
      <c r="E93" s="18">
        <v>17726.900390625</v>
      </c>
      <c r="F93" s="16"/>
      <c r="G93" s="16"/>
      <c r="H93" s="16"/>
      <c r="I93" s="16">
        <f t="shared" si="7"/>
        <v>0</v>
      </c>
      <c r="J93" s="16">
        <v>123.69</v>
      </c>
      <c r="K93" s="16">
        <v>11.24</v>
      </c>
      <c r="L93" s="16">
        <f t="shared" si="8"/>
        <v>1.7579440620170188E-2</v>
      </c>
      <c r="M93" s="16">
        <f t="shared" si="9"/>
        <v>1.5974849427658898E-3</v>
      </c>
      <c r="N93" s="16">
        <v>23.53</v>
      </c>
      <c r="O93" s="16">
        <v>2.14</v>
      </c>
      <c r="P93" s="16">
        <f t="shared" si="10"/>
        <v>3.3442011301851771E-3</v>
      </c>
      <c r="Q93" s="16">
        <f t="shared" si="11"/>
        <v>3.0414748910311429E-4</v>
      </c>
      <c r="R93" s="16">
        <v>11</v>
      </c>
      <c r="S93" s="16">
        <f t="shared" si="12"/>
        <v>1.5633749439879704E-3</v>
      </c>
    </row>
    <row r="94" spans="1:19" x14ac:dyDescent="0.3">
      <c r="A94" s="16" t="s">
        <v>5</v>
      </c>
      <c r="B94" s="16" t="s">
        <v>8</v>
      </c>
      <c r="C94" s="17">
        <v>9</v>
      </c>
      <c r="D94" s="18">
        <v>3649.77001953125</v>
      </c>
      <c r="E94" s="18">
        <v>9370.240234375</v>
      </c>
      <c r="F94" s="16">
        <v>2.56</v>
      </c>
      <c r="G94" s="16">
        <v>0.32</v>
      </c>
      <c r="H94" s="16">
        <v>8</v>
      </c>
      <c r="I94" s="16">
        <f t="shared" si="7"/>
        <v>2.1919189311077367E-3</v>
      </c>
      <c r="J94" s="16">
        <v>137.78</v>
      </c>
      <c r="K94" s="16">
        <v>19.68</v>
      </c>
      <c r="L94" s="16">
        <f t="shared" si="8"/>
        <v>3.7750323791002995E-2</v>
      </c>
      <c r="M94" s="16">
        <f t="shared" si="9"/>
        <v>5.392120570525032E-3</v>
      </c>
      <c r="N94" s="16">
        <v>34.75</v>
      </c>
      <c r="O94" s="16">
        <v>4.96</v>
      </c>
      <c r="P94" s="16">
        <f t="shared" si="10"/>
        <v>9.5211478569992309E-3</v>
      </c>
      <c r="Q94" s="16">
        <f t="shared" si="11"/>
        <v>1.3589897372867966E-3</v>
      </c>
      <c r="R94" s="16">
        <v>7</v>
      </c>
      <c r="S94" s="16">
        <f t="shared" si="12"/>
        <v>1.9179290647192695E-3</v>
      </c>
    </row>
    <row r="95" spans="1:19" x14ac:dyDescent="0.3">
      <c r="A95" s="16" t="s">
        <v>5</v>
      </c>
      <c r="B95" s="16" t="s">
        <v>8</v>
      </c>
      <c r="C95" s="17">
        <v>10</v>
      </c>
      <c r="D95" s="18">
        <v>8110.02978515625</v>
      </c>
      <c r="E95" s="18">
        <v>20533.400390625</v>
      </c>
      <c r="F95" s="16">
        <v>29.06</v>
      </c>
      <c r="G95" s="16">
        <v>4.99</v>
      </c>
      <c r="H95" s="16">
        <v>5</v>
      </c>
      <c r="I95" s="16">
        <f t="shared" si="7"/>
        <v>6.1652054708251217E-4</v>
      </c>
      <c r="J95" s="16">
        <v>64.77</v>
      </c>
      <c r="K95" s="16">
        <v>12.95</v>
      </c>
      <c r="L95" s="16">
        <f t="shared" si="8"/>
        <v>7.9864071669068625E-3</v>
      </c>
      <c r="M95" s="16">
        <f t="shared" si="9"/>
        <v>1.5967882169437065E-3</v>
      </c>
      <c r="N95" s="16">
        <v>10.95</v>
      </c>
      <c r="O95" s="16">
        <v>2.19</v>
      </c>
      <c r="P95" s="16">
        <f t="shared" si="10"/>
        <v>1.3501799981107017E-3</v>
      </c>
      <c r="Q95" s="16">
        <f t="shared" si="11"/>
        <v>2.7003599962214034E-4</v>
      </c>
      <c r="R95" s="16">
        <v>5</v>
      </c>
      <c r="S95" s="16">
        <f t="shared" si="12"/>
        <v>6.1652054708251217E-4</v>
      </c>
    </row>
    <row r="96" spans="1:19" x14ac:dyDescent="0.3">
      <c r="A96" s="16" t="s">
        <v>5</v>
      </c>
      <c r="B96" s="16" t="s">
        <v>8</v>
      </c>
      <c r="C96" s="17">
        <v>11</v>
      </c>
      <c r="D96" s="18">
        <v>7028.6201171875</v>
      </c>
      <c r="E96" s="18">
        <v>12448.2001953125</v>
      </c>
      <c r="F96" s="18">
        <v>0.7606160044670105</v>
      </c>
      <c r="G96" s="18">
        <v>4.1269600391387939E-2</v>
      </c>
      <c r="H96" s="16">
        <v>1</v>
      </c>
      <c r="I96" s="16">
        <f t="shared" si="7"/>
        <v>1.4227543718782596E-4</v>
      </c>
      <c r="J96" s="16">
        <v>371.75</v>
      </c>
      <c r="K96" s="16">
        <v>28.6</v>
      </c>
      <c r="L96" s="16">
        <f t="shared" si="8"/>
        <v>5.2890893774574295E-2</v>
      </c>
      <c r="M96" s="16">
        <f t="shared" si="9"/>
        <v>4.0690775035718222E-3</v>
      </c>
      <c r="N96" s="16">
        <v>108.69</v>
      </c>
      <c r="O96" s="16">
        <v>8.36</v>
      </c>
      <c r="P96" s="16">
        <f t="shared" si="10"/>
        <v>1.5463917267944802E-2</v>
      </c>
      <c r="Q96" s="16">
        <f t="shared" si="11"/>
        <v>1.1894226548902248E-3</v>
      </c>
      <c r="R96" s="16">
        <v>13</v>
      </c>
      <c r="S96" s="16">
        <f t="shared" si="12"/>
        <v>1.8495806834417372E-3</v>
      </c>
    </row>
    <row r="97" spans="1:19" x14ac:dyDescent="0.3">
      <c r="A97" s="16" t="s">
        <v>5</v>
      </c>
      <c r="B97" s="16" t="s">
        <v>8</v>
      </c>
      <c r="C97" s="17">
        <v>12</v>
      </c>
      <c r="D97" s="18">
        <v>6074.77001953125</v>
      </c>
      <c r="E97" s="18">
        <v>11736.2998046875</v>
      </c>
      <c r="F97" s="16">
        <v>16.04</v>
      </c>
      <c r="G97" s="16">
        <v>3.11</v>
      </c>
      <c r="H97" s="16">
        <v>5</v>
      </c>
      <c r="I97" s="16">
        <f t="shared" si="7"/>
        <v>8.230764265847577E-4</v>
      </c>
      <c r="J97" s="16">
        <v>72.27</v>
      </c>
      <c r="K97" s="16">
        <v>12.04</v>
      </c>
      <c r="L97" s="16">
        <f t="shared" si="8"/>
        <v>1.1896746669856087E-2</v>
      </c>
      <c r="M97" s="16">
        <f t="shared" si="9"/>
        <v>1.9819680352160963E-3</v>
      </c>
      <c r="N97" s="16">
        <v>15.03</v>
      </c>
      <c r="O97" s="16">
        <v>2.5099999999999998</v>
      </c>
      <c r="P97" s="16">
        <f t="shared" si="10"/>
        <v>2.4741677383137814E-3</v>
      </c>
      <c r="Q97" s="16">
        <f t="shared" si="11"/>
        <v>4.1318436614554832E-4</v>
      </c>
      <c r="R97" s="16">
        <v>6</v>
      </c>
      <c r="S97" s="16">
        <f t="shared" si="12"/>
        <v>9.876917119017092E-4</v>
      </c>
    </row>
    <row r="98" spans="1:19" x14ac:dyDescent="0.3">
      <c r="A98" s="16" t="s">
        <v>5</v>
      </c>
      <c r="B98" s="16" t="s">
        <v>8</v>
      </c>
      <c r="C98" s="17">
        <v>13</v>
      </c>
      <c r="D98" s="18">
        <v>3607.070068359375</v>
      </c>
      <c r="E98" s="18">
        <v>6336.47998046875</v>
      </c>
      <c r="F98" s="16">
        <v>7.2</v>
      </c>
      <c r="G98" s="16">
        <v>1.08</v>
      </c>
      <c r="H98" s="16">
        <v>10</v>
      </c>
      <c r="I98" s="16">
        <f t="shared" ref="I98:I129" si="13">H98/D98</f>
        <v>2.7723331708242528E-3</v>
      </c>
      <c r="J98" s="16">
        <v>78.790000000000006</v>
      </c>
      <c r="K98" s="16">
        <v>7.88</v>
      </c>
      <c r="L98" s="16">
        <f t="shared" si="8"/>
        <v>2.184321305292429E-2</v>
      </c>
      <c r="M98" s="16">
        <f t="shared" si="9"/>
        <v>2.184598538609511E-3</v>
      </c>
      <c r="N98" s="16">
        <v>13.18</v>
      </c>
      <c r="O98" s="16">
        <v>1.32</v>
      </c>
      <c r="P98" s="16">
        <f t="shared" si="10"/>
        <v>3.6539351191463652E-3</v>
      </c>
      <c r="Q98" s="16">
        <f t="shared" si="11"/>
        <v>3.6594797854880138E-4</v>
      </c>
      <c r="R98" s="16">
        <v>10</v>
      </c>
      <c r="S98" s="16">
        <f t="shared" si="12"/>
        <v>2.7723331708242528E-3</v>
      </c>
    </row>
    <row r="99" spans="1:19" x14ac:dyDescent="0.3">
      <c r="A99" s="16" t="s">
        <v>5</v>
      </c>
      <c r="B99" s="16" t="s">
        <v>8</v>
      </c>
      <c r="C99" s="17">
        <v>14</v>
      </c>
      <c r="D99" s="18">
        <v>4535.8798828125</v>
      </c>
      <c r="E99" s="18">
        <v>7878.10986328125</v>
      </c>
      <c r="F99" s="16">
        <v>1.1499999999999999</v>
      </c>
      <c r="G99" s="16">
        <v>0.09</v>
      </c>
      <c r="H99" s="16">
        <v>4</v>
      </c>
      <c r="I99" s="16">
        <f t="shared" si="13"/>
        <v>8.8185756751560525E-4</v>
      </c>
      <c r="J99" s="16">
        <v>31.9</v>
      </c>
      <c r="K99" s="16">
        <v>10.63</v>
      </c>
      <c r="L99" s="16">
        <f t="shared" si="8"/>
        <v>7.0328141009369516E-3</v>
      </c>
      <c r="M99" s="16">
        <f t="shared" si="9"/>
        <v>2.343536485672721E-3</v>
      </c>
      <c r="N99" s="16">
        <v>4.95</v>
      </c>
      <c r="O99" s="16">
        <v>1.65</v>
      </c>
      <c r="P99" s="16">
        <f t="shared" si="10"/>
        <v>1.0912987398005616E-3</v>
      </c>
      <c r="Q99" s="16">
        <f t="shared" si="11"/>
        <v>3.6376624660018717E-4</v>
      </c>
      <c r="R99" s="16">
        <v>3</v>
      </c>
      <c r="S99" s="16">
        <f t="shared" si="12"/>
        <v>6.6139317563670399E-4</v>
      </c>
    </row>
    <row r="100" spans="1:19" x14ac:dyDescent="0.3">
      <c r="A100" s="16" t="s">
        <v>5</v>
      </c>
      <c r="B100" s="16" t="s">
        <v>8</v>
      </c>
      <c r="C100" s="17">
        <v>15</v>
      </c>
      <c r="D100" s="18">
        <v>17070.5</v>
      </c>
      <c r="E100" s="18">
        <v>9532.33984375</v>
      </c>
      <c r="F100" s="16">
        <v>2.6</v>
      </c>
      <c r="G100" s="16">
        <v>0.28000000000000003</v>
      </c>
      <c r="H100" s="16">
        <v>2</v>
      </c>
      <c r="I100" s="16">
        <f t="shared" si="13"/>
        <v>1.1716118449957528E-4</v>
      </c>
      <c r="J100" s="16">
        <v>324.11</v>
      </c>
      <c r="K100" s="16">
        <v>17.059999999999999</v>
      </c>
      <c r="L100" s="16">
        <f t="shared" si="8"/>
        <v>1.8986555754078673E-2</v>
      </c>
      <c r="M100" s="16">
        <f t="shared" si="9"/>
        <v>9.9938490378137707E-4</v>
      </c>
      <c r="N100" s="16">
        <v>81.11</v>
      </c>
      <c r="O100" s="16">
        <v>4.2699999999999996</v>
      </c>
      <c r="P100" s="16">
        <f t="shared" si="10"/>
        <v>4.7514718373802755E-3</v>
      </c>
      <c r="Q100" s="16">
        <f t="shared" si="11"/>
        <v>2.5013912890659322E-4</v>
      </c>
      <c r="R100" s="16">
        <v>19</v>
      </c>
      <c r="S100" s="16">
        <f t="shared" si="12"/>
        <v>1.1130312527459652E-3</v>
      </c>
    </row>
    <row r="101" spans="1:19" x14ac:dyDescent="0.3">
      <c r="A101" s="16" t="s">
        <v>5</v>
      </c>
      <c r="B101" s="16" t="s">
        <v>8</v>
      </c>
      <c r="C101" s="17">
        <v>16</v>
      </c>
      <c r="D101" s="18">
        <v>6470.31005859375</v>
      </c>
      <c r="E101" s="18">
        <v>14210.7998046875</v>
      </c>
      <c r="F101" s="16">
        <v>1.36</v>
      </c>
      <c r="G101" s="16">
        <v>0.14000000000000001</v>
      </c>
      <c r="H101" s="16">
        <v>7</v>
      </c>
      <c r="I101" s="16">
        <f t="shared" si="13"/>
        <v>1.0818646922032315E-3</v>
      </c>
      <c r="J101" s="16">
        <v>648.14</v>
      </c>
      <c r="K101" s="16">
        <v>23.15</v>
      </c>
      <c r="L101" s="16">
        <f t="shared" si="8"/>
        <v>0.10017139737208607</v>
      </c>
      <c r="M101" s="16">
        <f t="shared" si="9"/>
        <v>3.5778810892149724E-3</v>
      </c>
      <c r="N101" s="16">
        <v>169.29</v>
      </c>
      <c r="O101" s="16">
        <v>6.05</v>
      </c>
      <c r="P101" s="16">
        <f t="shared" si="10"/>
        <v>2.6164124820440723E-2</v>
      </c>
      <c r="Q101" s="16">
        <f t="shared" si="11"/>
        <v>9.350401982613643E-4</v>
      </c>
      <c r="R101" s="16">
        <v>28</v>
      </c>
      <c r="S101" s="16">
        <f t="shared" si="12"/>
        <v>4.3274587688129258E-3</v>
      </c>
    </row>
    <row r="102" spans="1:19" x14ac:dyDescent="0.3">
      <c r="A102" s="16" t="s">
        <v>5</v>
      </c>
      <c r="B102" s="16" t="s">
        <v>8</v>
      </c>
      <c r="C102" s="17">
        <v>17</v>
      </c>
      <c r="D102" s="18">
        <v>12492.900390625</v>
      </c>
      <c r="E102" s="18">
        <v>20991.30078125</v>
      </c>
      <c r="F102" s="16"/>
      <c r="G102" s="16"/>
      <c r="H102" s="16"/>
      <c r="I102" s="16">
        <f t="shared" si="13"/>
        <v>0</v>
      </c>
      <c r="J102" s="16">
        <v>56.47</v>
      </c>
      <c r="K102" s="16">
        <v>18.82</v>
      </c>
      <c r="L102" s="16">
        <f t="shared" si="8"/>
        <v>4.5201673137789979E-3</v>
      </c>
      <c r="M102" s="16">
        <f t="shared" si="9"/>
        <v>1.5064556197152601E-3</v>
      </c>
      <c r="N102" s="16">
        <v>10.94</v>
      </c>
      <c r="O102" s="16">
        <v>3.65</v>
      </c>
      <c r="P102" s="16">
        <f t="shared" si="10"/>
        <v>8.756973687399015E-4</v>
      </c>
      <c r="Q102" s="16">
        <f t="shared" si="11"/>
        <v>2.9216594112437298E-4</v>
      </c>
      <c r="R102" s="16">
        <v>3</v>
      </c>
      <c r="S102" s="16">
        <f t="shared" si="12"/>
        <v>2.4013638996523806E-4</v>
      </c>
    </row>
    <row r="103" spans="1:19" x14ac:dyDescent="0.3">
      <c r="A103" s="16" t="s">
        <v>5</v>
      </c>
      <c r="B103" s="16" t="s">
        <v>8</v>
      </c>
      <c r="C103" s="17">
        <v>18</v>
      </c>
      <c r="D103" s="18">
        <v>11309.599609375</v>
      </c>
      <c r="E103" s="18">
        <v>16498.30078125</v>
      </c>
      <c r="F103" s="16">
        <v>3.4</v>
      </c>
      <c r="G103" s="16">
        <v>0.42</v>
      </c>
      <c r="H103" s="16">
        <v>43</v>
      </c>
      <c r="I103" s="16">
        <f t="shared" si="13"/>
        <v>3.8020797804685768E-3</v>
      </c>
      <c r="J103" s="16">
        <v>532.59</v>
      </c>
      <c r="K103" s="16">
        <v>19.02</v>
      </c>
      <c r="L103" s="16">
        <f t="shared" si="8"/>
        <v>4.7091852797203702E-2</v>
      </c>
      <c r="M103" s="16">
        <f t="shared" si="9"/>
        <v>1.6817571494072633E-3</v>
      </c>
      <c r="N103" s="16">
        <v>133.75</v>
      </c>
      <c r="O103" s="16">
        <v>4.78</v>
      </c>
      <c r="P103" s="16">
        <f t="shared" si="10"/>
        <v>1.1826236526457491E-2</v>
      </c>
      <c r="Q103" s="16">
        <f t="shared" si="11"/>
        <v>4.2264979885208831E-4</v>
      </c>
      <c r="R103" s="16">
        <v>28</v>
      </c>
      <c r="S103" s="16">
        <f t="shared" si="12"/>
        <v>2.4757728803051198E-3</v>
      </c>
    </row>
    <row r="104" spans="1:19" x14ac:dyDescent="0.3">
      <c r="A104" s="16" t="s">
        <v>5</v>
      </c>
      <c r="B104" s="16" t="s">
        <v>8</v>
      </c>
      <c r="C104" s="17">
        <v>19</v>
      </c>
      <c r="D104" s="18">
        <v>8077.81005859375</v>
      </c>
      <c r="E104" s="18">
        <v>20209.400390625</v>
      </c>
      <c r="F104" s="16">
        <v>1.19</v>
      </c>
      <c r="G104" s="16">
        <v>7.0000000000000007E-2</v>
      </c>
      <c r="H104" s="16">
        <v>3</v>
      </c>
      <c r="I104" s="16">
        <f t="shared" si="13"/>
        <v>3.713877868183328E-4</v>
      </c>
      <c r="J104" s="16">
        <v>202.5</v>
      </c>
      <c r="K104" s="16">
        <v>20.25</v>
      </c>
      <c r="L104" s="16">
        <f t="shared" si="8"/>
        <v>2.5068675610237463E-2</v>
      </c>
      <c r="M104" s="16">
        <f t="shared" si="9"/>
        <v>2.5068675610237464E-3</v>
      </c>
      <c r="N104" s="16">
        <v>41.43</v>
      </c>
      <c r="O104" s="16">
        <v>4.1399999999999997</v>
      </c>
      <c r="P104" s="16">
        <f t="shared" si="10"/>
        <v>5.1288653359611762E-3</v>
      </c>
      <c r="Q104" s="16">
        <f t="shared" si="11"/>
        <v>5.1251514580929927E-4</v>
      </c>
      <c r="R104" s="16">
        <v>10</v>
      </c>
      <c r="S104" s="16">
        <f t="shared" si="12"/>
        <v>1.2379592893944427E-3</v>
      </c>
    </row>
    <row r="105" spans="1:19" x14ac:dyDescent="0.3">
      <c r="A105" s="16" t="s">
        <v>5</v>
      </c>
      <c r="B105" s="16" t="s">
        <v>8</v>
      </c>
      <c r="C105" s="17">
        <v>20</v>
      </c>
      <c r="D105" s="18">
        <v>5887.77001953125</v>
      </c>
      <c r="E105" s="18">
        <v>12716.2998046875</v>
      </c>
      <c r="F105" s="16">
        <v>4.7300000000000004</v>
      </c>
      <c r="G105" s="16">
        <v>0.59</v>
      </c>
      <c r="H105" s="16">
        <v>15</v>
      </c>
      <c r="I105" s="16">
        <f t="shared" si="13"/>
        <v>2.5476538571039859E-3</v>
      </c>
      <c r="J105" s="16">
        <v>301.79000000000002</v>
      </c>
      <c r="K105" s="16">
        <v>13.72</v>
      </c>
      <c r="L105" s="16">
        <f t="shared" si="8"/>
        <v>5.1257097169027467E-2</v>
      </c>
      <c r="M105" s="16">
        <f t="shared" si="9"/>
        <v>2.3302540612977793E-3</v>
      </c>
      <c r="N105" s="16">
        <v>67.41</v>
      </c>
      <c r="O105" s="16">
        <v>3.06</v>
      </c>
      <c r="P105" s="16">
        <f t="shared" si="10"/>
        <v>1.1449156433825313E-2</v>
      </c>
      <c r="Q105" s="16">
        <f t="shared" si="11"/>
        <v>5.1972138684921315E-4</v>
      </c>
      <c r="R105" s="16">
        <v>22</v>
      </c>
      <c r="S105" s="16">
        <f t="shared" si="12"/>
        <v>3.7365589904191795E-3</v>
      </c>
    </row>
    <row r="106" spans="1:19" x14ac:dyDescent="0.3">
      <c r="A106" s="16" t="s">
        <v>5</v>
      </c>
      <c r="B106" s="16" t="s">
        <v>8</v>
      </c>
      <c r="C106" s="17">
        <v>21</v>
      </c>
      <c r="D106" s="18">
        <v>4535.06982421875</v>
      </c>
      <c r="E106" s="18">
        <v>5066.740234375</v>
      </c>
      <c r="F106" s="16">
        <v>31.71</v>
      </c>
      <c r="G106" s="16">
        <v>7.22</v>
      </c>
      <c r="H106" s="16">
        <v>2</v>
      </c>
      <c r="I106" s="16">
        <f t="shared" si="13"/>
        <v>4.4100754288706835E-4</v>
      </c>
      <c r="J106" s="16">
        <v>68.489999999999995</v>
      </c>
      <c r="K106" s="16">
        <v>34.24</v>
      </c>
      <c r="L106" s="16">
        <f t="shared" si="8"/>
        <v>1.5102303306167655E-2</v>
      </c>
      <c r="M106" s="16">
        <f t="shared" si="9"/>
        <v>7.5500491342266112E-3</v>
      </c>
      <c r="N106" s="16">
        <v>16.920000000000002</v>
      </c>
      <c r="O106" s="16">
        <v>8.4600000000000009</v>
      </c>
      <c r="P106" s="16">
        <f t="shared" si="10"/>
        <v>3.7309238128245986E-3</v>
      </c>
      <c r="Q106" s="16">
        <f t="shared" si="11"/>
        <v>1.8654619064122993E-3</v>
      </c>
      <c r="R106" s="16">
        <v>2</v>
      </c>
      <c r="S106" s="16">
        <f t="shared" si="12"/>
        <v>4.4100754288706835E-4</v>
      </c>
    </row>
    <row r="107" spans="1:19" x14ac:dyDescent="0.3">
      <c r="A107" s="16" t="s">
        <v>5</v>
      </c>
      <c r="B107" s="16" t="s">
        <v>8</v>
      </c>
      <c r="C107" s="17">
        <v>22</v>
      </c>
      <c r="D107" s="18">
        <v>1633.6400146484375</v>
      </c>
      <c r="E107" s="18">
        <v>1815.1600341796875</v>
      </c>
      <c r="F107" s="16">
        <v>10.95</v>
      </c>
      <c r="G107" s="16">
        <v>2.68</v>
      </c>
      <c r="H107" s="16">
        <v>7</v>
      </c>
      <c r="I107" s="16">
        <f t="shared" si="13"/>
        <v>4.2849097336210961E-3</v>
      </c>
      <c r="J107" s="16">
        <v>113.98</v>
      </c>
      <c r="K107" s="16">
        <v>12.66</v>
      </c>
      <c r="L107" s="16">
        <f t="shared" si="8"/>
        <v>6.9770573062590366E-2</v>
      </c>
      <c r="M107" s="16">
        <f t="shared" si="9"/>
        <v>7.7495653182347258E-3</v>
      </c>
      <c r="N107" s="16">
        <v>20</v>
      </c>
      <c r="O107" s="16">
        <v>2.2200000000000002</v>
      </c>
      <c r="P107" s="16">
        <f t="shared" si="10"/>
        <v>1.2242599238917417E-2</v>
      </c>
      <c r="Q107" s="16">
        <f t="shared" si="11"/>
        <v>1.3589285155198336E-3</v>
      </c>
      <c r="R107" s="16">
        <v>9</v>
      </c>
      <c r="S107" s="16">
        <f t="shared" si="12"/>
        <v>5.509169657512838E-3</v>
      </c>
    </row>
    <row r="108" spans="1:19" x14ac:dyDescent="0.3">
      <c r="A108" s="16" t="s">
        <v>5</v>
      </c>
      <c r="B108" s="16" t="s">
        <v>8</v>
      </c>
      <c r="C108" s="17">
        <v>23</v>
      </c>
      <c r="D108" s="18">
        <v>2959.699951171875</v>
      </c>
      <c r="E108" s="18">
        <v>6484.66015625</v>
      </c>
      <c r="F108" s="16">
        <v>2.5299999999999998</v>
      </c>
      <c r="G108" s="16">
        <v>0.3</v>
      </c>
      <c r="H108" s="16">
        <v>7</v>
      </c>
      <c r="I108" s="16">
        <f t="shared" si="13"/>
        <v>2.3651046104279567E-3</v>
      </c>
      <c r="J108" s="16">
        <v>193.15</v>
      </c>
      <c r="K108" s="16">
        <v>13.8</v>
      </c>
      <c r="L108" s="16">
        <f t="shared" si="8"/>
        <v>6.5259993643451406E-2</v>
      </c>
      <c r="M108" s="16">
        <f t="shared" si="9"/>
        <v>4.6626348034151145E-3</v>
      </c>
      <c r="N108" s="16">
        <v>41.73</v>
      </c>
      <c r="O108" s="16">
        <v>2.98</v>
      </c>
      <c r="P108" s="16">
        <f t="shared" si="10"/>
        <v>1.4099402199022662E-2</v>
      </c>
      <c r="Q108" s="16">
        <f t="shared" si="11"/>
        <v>1.0068588198679017E-3</v>
      </c>
      <c r="R108" s="16">
        <v>14</v>
      </c>
      <c r="S108" s="16">
        <f t="shared" si="12"/>
        <v>4.7302092208559134E-3</v>
      </c>
    </row>
    <row r="109" spans="1:19" x14ac:dyDescent="0.3">
      <c r="A109" s="16" t="s">
        <v>5</v>
      </c>
      <c r="B109" s="16" t="s">
        <v>8</v>
      </c>
      <c r="C109" s="17">
        <v>24</v>
      </c>
      <c r="D109" s="18">
        <v>6641.18017578125</v>
      </c>
      <c r="E109" s="18">
        <v>13180.900390625</v>
      </c>
      <c r="F109" s="16">
        <v>2.91</v>
      </c>
      <c r="G109" s="16">
        <v>0.34</v>
      </c>
      <c r="H109" s="16">
        <v>6</v>
      </c>
      <c r="I109" s="16">
        <f t="shared" si="13"/>
        <v>9.0345388036309029E-4</v>
      </c>
      <c r="J109" s="16">
        <v>515.14</v>
      </c>
      <c r="K109" s="16">
        <v>23.42</v>
      </c>
      <c r="L109" s="16">
        <f t="shared" si="8"/>
        <v>7.7567538655040388E-2</v>
      </c>
      <c r="M109" s="16">
        <f t="shared" si="9"/>
        <v>3.5264816463505956E-3</v>
      </c>
      <c r="N109" s="16">
        <v>133.82</v>
      </c>
      <c r="O109" s="16">
        <v>6.08</v>
      </c>
      <c r="P109" s="16">
        <f t="shared" si="10"/>
        <v>2.0150033045031455E-2</v>
      </c>
      <c r="Q109" s="16">
        <f t="shared" si="11"/>
        <v>9.1549993210126473E-4</v>
      </c>
      <c r="R109" s="16">
        <v>22</v>
      </c>
      <c r="S109" s="16">
        <f t="shared" si="12"/>
        <v>3.3126642279979975E-3</v>
      </c>
    </row>
    <row r="110" spans="1:19" x14ac:dyDescent="0.3">
      <c r="A110" s="16" t="s">
        <v>5</v>
      </c>
      <c r="B110" s="16" t="s">
        <v>8</v>
      </c>
      <c r="C110" s="17">
        <v>25</v>
      </c>
      <c r="D110" s="18">
        <v>5278.97021484375</v>
      </c>
      <c r="E110" s="18">
        <v>7186.5400390625</v>
      </c>
      <c r="F110" s="16">
        <v>26.96</v>
      </c>
      <c r="G110" s="16">
        <v>6</v>
      </c>
      <c r="H110" s="16">
        <v>3</v>
      </c>
      <c r="I110" s="16">
        <f t="shared" si="13"/>
        <v>5.6829265517816452E-4</v>
      </c>
      <c r="J110" s="16">
        <v>73.680000000000007</v>
      </c>
      <c r="K110" s="16">
        <v>24.56</v>
      </c>
      <c r="L110" s="16">
        <f t="shared" si="8"/>
        <v>1.395726761117572E-2</v>
      </c>
      <c r="M110" s="16">
        <f t="shared" si="9"/>
        <v>4.6524225370585728E-3</v>
      </c>
      <c r="N110" s="16">
        <v>15.88</v>
      </c>
      <c r="O110" s="16">
        <v>5.29</v>
      </c>
      <c r="P110" s="16">
        <f t="shared" si="10"/>
        <v>3.0081624547430839E-3</v>
      </c>
      <c r="Q110" s="16">
        <f t="shared" si="11"/>
        <v>1.0020893819641633E-3</v>
      </c>
      <c r="R110" s="16">
        <v>3</v>
      </c>
      <c r="S110" s="16">
        <f t="shared" si="12"/>
        <v>5.6829265517816452E-4</v>
      </c>
    </row>
    <row r="111" spans="1:19" x14ac:dyDescent="0.3">
      <c r="A111" s="16" t="s">
        <v>5</v>
      </c>
      <c r="B111" s="16" t="s">
        <v>8</v>
      </c>
      <c r="C111" s="17">
        <v>26</v>
      </c>
      <c r="D111" s="19">
        <v>7010.54</v>
      </c>
      <c r="E111" s="18">
        <v>18817.099609375</v>
      </c>
      <c r="F111" s="16"/>
      <c r="G111" s="16"/>
      <c r="H111" s="16"/>
      <c r="I111" s="16">
        <f t="shared" si="13"/>
        <v>0</v>
      </c>
      <c r="J111" s="16">
        <v>318.39999999999998</v>
      </c>
      <c r="K111" s="16">
        <v>18.73</v>
      </c>
      <c r="L111" s="16">
        <f t="shared" si="8"/>
        <v>4.5417328764973876E-2</v>
      </c>
      <c r="M111" s="16">
        <f t="shared" si="9"/>
        <v>2.6716914816832943E-3</v>
      </c>
      <c r="N111" s="16">
        <v>85.23</v>
      </c>
      <c r="O111" s="16">
        <v>5.01</v>
      </c>
      <c r="P111" s="16">
        <f t="shared" si="10"/>
        <v>1.2157408701754788E-2</v>
      </c>
      <c r="Q111" s="16">
        <f t="shared" si="11"/>
        <v>7.1463824470012298E-4</v>
      </c>
      <c r="R111" s="16">
        <v>17</v>
      </c>
      <c r="S111" s="16">
        <f t="shared" si="12"/>
        <v>2.4249201915972234E-3</v>
      </c>
    </row>
    <row r="112" spans="1:19" x14ac:dyDescent="0.3">
      <c r="A112" s="16" t="s">
        <v>5</v>
      </c>
      <c r="B112" s="16" t="s">
        <v>8</v>
      </c>
      <c r="C112" s="17">
        <v>27</v>
      </c>
      <c r="D112" s="18">
        <v>5050.7998046875</v>
      </c>
      <c r="E112" s="18">
        <v>5314.22998046875</v>
      </c>
      <c r="F112" s="16">
        <v>8.1999999999999993</v>
      </c>
      <c r="G112" s="16">
        <v>1.52</v>
      </c>
      <c r="H112" s="16">
        <v>10</v>
      </c>
      <c r="I112" s="16">
        <f t="shared" si="13"/>
        <v>1.9798844513138872E-3</v>
      </c>
      <c r="J112" s="16">
        <v>97.61</v>
      </c>
      <c r="K112" s="16">
        <v>13.94</v>
      </c>
      <c r="L112" s="16">
        <f t="shared" si="8"/>
        <v>1.9325652129274853E-2</v>
      </c>
      <c r="M112" s="16">
        <f t="shared" si="9"/>
        <v>2.7599589251315589E-3</v>
      </c>
      <c r="N112" s="16">
        <v>17.54</v>
      </c>
      <c r="O112" s="16">
        <v>2.5099999999999998</v>
      </c>
      <c r="P112" s="16">
        <f t="shared" si="10"/>
        <v>3.4727173276045582E-3</v>
      </c>
      <c r="Q112" s="16">
        <f t="shared" si="11"/>
        <v>4.9695099727978568E-4</v>
      </c>
      <c r="R112" s="16">
        <v>7</v>
      </c>
      <c r="S112" s="16">
        <f t="shared" si="12"/>
        <v>1.3859191159197211E-3</v>
      </c>
    </row>
    <row r="113" spans="1:19" x14ac:dyDescent="0.3">
      <c r="A113" s="16" t="s">
        <v>5</v>
      </c>
      <c r="B113" s="16" t="s">
        <v>8</v>
      </c>
      <c r="C113" s="17">
        <v>28</v>
      </c>
      <c r="D113" s="18">
        <v>4527.52001953125</v>
      </c>
      <c r="E113" s="18">
        <v>10526.099609375</v>
      </c>
      <c r="F113" s="16">
        <v>4.18</v>
      </c>
      <c r="G113" s="16">
        <v>0.51</v>
      </c>
      <c r="H113" s="16">
        <v>24</v>
      </c>
      <c r="I113" s="16">
        <f t="shared" si="13"/>
        <v>5.3009152685060471E-3</v>
      </c>
      <c r="J113" s="16">
        <v>285.2</v>
      </c>
      <c r="K113" s="16">
        <v>21.94</v>
      </c>
      <c r="L113" s="16">
        <f t="shared" si="8"/>
        <v>6.2992543107413521E-2</v>
      </c>
      <c r="M113" s="16">
        <f t="shared" si="9"/>
        <v>4.8459200412926118E-3</v>
      </c>
      <c r="N113" s="16">
        <v>76.66</v>
      </c>
      <c r="O113" s="16">
        <v>5.9</v>
      </c>
      <c r="P113" s="16">
        <f t="shared" si="10"/>
        <v>1.6932006853486399E-2</v>
      </c>
      <c r="Q113" s="16">
        <f t="shared" si="11"/>
        <v>1.3031416701744032E-3</v>
      </c>
      <c r="R113" s="16">
        <v>13</v>
      </c>
      <c r="S113" s="16">
        <f t="shared" si="12"/>
        <v>2.8713291037741088E-3</v>
      </c>
    </row>
    <row r="114" spans="1:19" x14ac:dyDescent="0.3">
      <c r="A114" s="16" t="s">
        <v>5</v>
      </c>
      <c r="B114" s="16" t="s">
        <v>8</v>
      </c>
      <c r="C114" s="17">
        <v>29</v>
      </c>
      <c r="D114" s="18">
        <v>6924.259765625</v>
      </c>
      <c r="E114" s="18">
        <v>12873.2998046875</v>
      </c>
      <c r="F114" s="16">
        <v>36.74</v>
      </c>
      <c r="G114" s="16">
        <v>10.18</v>
      </c>
      <c r="H114" s="16">
        <v>5</v>
      </c>
      <c r="I114" s="16">
        <f t="shared" si="13"/>
        <v>7.2209884799847462E-4</v>
      </c>
      <c r="J114" s="16">
        <v>207.5</v>
      </c>
      <c r="K114" s="16">
        <v>25.94</v>
      </c>
      <c r="L114" s="16">
        <f t="shared" si="8"/>
        <v>2.9967102191936695E-2</v>
      </c>
      <c r="M114" s="16">
        <f t="shared" si="9"/>
        <v>3.7462488234160864E-3</v>
      </c>
      <c r="N114" s="16">
        <v>55.35</v>
      </c>
      <c r="O114" s="16">
        <v>6.92</v>
      </c>
      <c r="P114" s="16">
        <f t="shared" si="10"/>
        <v>7.9936342473431142E-3</v>
      </c>
      <c r="Q114" s="16">
        <f t="shared" si="11"/>
        <v>9.9938480562988883E-4</v>
      </c>
      <c r="R114" s="16">
        <v>8</v>
      </c>
      <c r="S114" s="16">
        <f t="shared" si="12"/>
        <v>1.1553581567975593E-3</v>
      </c>
    </row>
    <row r="115" spans="1:19" x14ac:dyDescent="0.3">
      <c r="A115" s="16" t="s">
        <v>5</v>
      </c>
      <c r="B115" s="16" t="s">
        <v>8</v>
      </c>
      <c r="C115" s="17">
        <v>30</v>
      </c>
      <c r="D115" s="18">
        <v>5830.10986328125</v>
      </c>
      <c r="E115" s="18">
        <v>8421.240234375</v>
      </c>
      <c r="F115" s="16">
        <v>4.2699999999999996</v>
      </c>
      <c r="G115" s="16">
        <v>0.49</v>
      </c>
      <c r="H115" s="16">
        <v>8</v>
      </c>
      <c r="I115" s="16">
        <f t="shared" si="13"/>
        <v>1.3721868348287886E-3</v>
      </c>
      <c r="J115" s="16">
        <v>377.47</v>
      </c>
      <c r="K115" s="16">
        <v>18.87</v>
      </c>
      <c r="L115" s="16">
        <f t="shared" si="8"/>
        <v>6.4744920567852859E-2</v>
      </c>
      <c r="M115" s="16">
        <f t="shared" si="9"/>
        <v>3.2366456966524053E-3</v>
      </c>
      <c r="N115" s="16">
        <v>86.92</v>
      </c>
      <c r="O115" s="16">
        <v>4.3499999999999996</v>
      </c>
      <c r="P115" s="16">
        <f t="shared" si="10"/>
        <v>1.4908809960414788E-2</v>
      </c>
      <c r="Q115" s="16">
        <f t="shared" si="11"/>
        <v>7.4612659143815372E-4</v>
      </c>
      <c r="R115" s="16">
        <v>20</v>
      </c>
      <c r="S115" s="16">
        <f t="shared" si="12"/>
        <v>3.4304670870719716E-3</v>
      </c>
    </row>
    <row r="116" spans="1:19" x14ac:dyDescent="0.3">
      <c r="A116" s="16" t="s">
        <v>5</v>
      </c>
      <c r="B116" s="16" t="s">
        <v>8</v>
      </c>
      <c r="C116" s="17">
        <v>31</v>
      </c>
      <c r="D116" s="18">
        <v>6378.8798828125</v>
      </c>
      <c r="E116" s="18">
        <v>16625.599609375</v>
      </c>
      <c r="F116" s="16">
        <v>6.38</v>
      </c>
      <c r="G116" s="16">
        <v>0.96</v>
      </c>
      <c r="H116" s="16">
        <v>34</v>
      </c>
      <c r="I116" s="16">
        <f t="shared" si="13"/>
        <v>5.330089392592407E-3</v>
      </c>
      <c r="J116" s="16">
        <v>568</v>
      </c>
      <c r="K116" s="16">
        <v>23.67</v>
      </c>
      <c r="L116" s="16">
        <f t="shared" si="8"/>
        <v>8.9043846323308445E-2</v>
      </c>
      <c r="M116" s="16">
        <f t="shared" si="9"/>
        <v>3.7106828212547728E-3</v>
      </c>
      <c r="N116" s="16">
        <v>134.29</v>
      </c>
      <c r="O116" s="16">
        <v>5.6</v>
      </c>
      <c r="P116" s="16">
        <f t="shared" si="10"/>
        <v>2.1052285427389242E-2</v>
      </c>
      <c r="Q116" s="16">
        <f t="shared" si="11"/>
        <v>8.7789707642698452E-4</v>
      </c>
      <c r="R116" s="16">
        <v>24</v>
      </c>
      <c r="S116" s="16">
        <f t="shared" si="12"/>
        <v>3.7624160418299342E-3</v>
      </c>
    </row>
    <row r="117" spans="1:19" x14ac:dyDescent="0.3">
      <c r="A117" s="16" t="s">
        <v>5</v>
      </c>
      <c r="B117" s="16" t="s">
        <v>8</v>
      </c>
      <c r="C117" s="17">
        <v>32</v>
      </c>
      <c r="D117" s="18">
        <v>5182.83984375</v>
      </c>
      <c r="E117" s="18">
        <v>10515</v>
      </c>
      <c r="F117" s="16">
        <v>6.12</v>
      </c>
      <c r="G117" s="16">
        <v>0.79</v>
      </c>
      <c r="H117" s="16">
        <v>8</v>
      </c>
      <c r="I117" s="16">
        <f t="shared" si="13"/>
        <v>1.5435553173897938E-3</v>
      </c>
      <c r="J117" s="16">
        <v>68.989999999999995</v>
      </c>
      <c r="K117" s="16">
        <v>13.8</v>
      </c>
      <c r="L117" s="16">
        <f t="shared" si="8"/>
        <v>1.3311235168340232E-2</v>
      </c>
      <c r="M117" s="16">
        <f t="shared" si="9"/>
        <v>2.6626329224973943E-3</v>
      </c>
      <c r="N117" s="16">
        <v>10.56</v>
      </c>
      <c r="O117" s="16">
        <v>2.11</v>
      </c>
      <c r="P117" s="16">
        <f t="shared" si="10"/>
        <v>2.0374930189545276E-3</v>
      </c>
      <c r="Q117" s="16">
        <f t="shared" si="11"/>
        <v>4.0711271496155806E-4</v>
      </c>
      <c r="R117" s="16">
        <v>5</v>
      </c>
      <c r="S117" s="16">
        <f t="shared" si="12"/>
        <v>9.6472207336862107E-4</v>
      </c>
    </row>
    <row r="118" spans="1:19" x14ac:dyDescent="0.3">
      <c r="A118" s="16" t="s">
        <v>5</v>
      </c>
      <c r="B118" s="16" t="s">
        <v>8</v>
      </c>
      <c r="C118" s="17">
        <v>33</v>
      </c>
      <c r="D118" s="18">
        <v>6158.66015625</v>
      </c>
      <c r="E118" s="18">
        <v>13006.900390625</v>
      </c>
      <c r="F118" s="16">
        <v>1.82</v>
      </c>
      <c r="G118" s="16">
        <v>0.15</v>
      </c>
      <c r="H118" s="16">
        <v>21</v>
      </c>
      <c r="I118" s="16">
        <f t="shared" si="13"/>
        <v>3.4098325718928566E-3</v>
      </c>
      <c r="J118" s="16">
        <v>219.65</v>
      </c>
      <c r="K118" s="16">
        <v>24.41</v>
      </c>
      <c r="L118" s="16">
        <f t="shared" si="8"/>
        <v>3.566522497220314E-2</v>
      </c>
      <c r="M118" s="16">
        <f t="shared" si="9"/>
        <v>3.9635244323764111E-3</v>
      </c>
      <c r="N118" s="16">
        <v>65.31</v>
      </c>
      <c r="O118" s="16">
        <v>7.26</v>
      </c>
      <c r="P118" s="16">
        <f t="shared" si="10"/>
        <v>1.0604579298586785E-2</v>
      </c>
      <c r="Q118" s="16">
        <f t="shared" si="11"/>
        <v>1.1788278319972447E-3</v>
      </c>
      <c r="R118" s="16">
        <v>9</v>
      </c>
      <c r="S118" s="16">
        <f t="shared" si="12"/>
        <v>1.46135681652551E-3</v>
      </c>
    </row>
    <row r="119" spans="1:19" x14ac:dyDescent="0.3">
      <c r="A119" s="12" t="s">
        <v>5</v>
      </c>
      <c r="B119" s="12" t="s">
        <v>9</v>
      </c>
      <c r="C119" s="12">
        <v>1</v>
      </c>
      <c r="D119" s="14">
        <v>7241.2099609375</v>
      </c>
      <c r="E119" s="14">
        <v>14132</v>
      </c>
      <c r="F119" s="12">
        <v>9.0299999999999994</v>
      </c>
      <c r="G119" s="12">
        <v>1.53</v>
      </c>
      <c r="H119" s="12">
        <v>46</v>
      </c>
      <c r="I119" s="12">
        <f t="shared" si="13"/>
        <v>6.3525295148387749E-3</v>
      </c>
      <c r="J119" s="12">
        <v>757.09</v>
      </c>
      <c r="K119" s="12">
        <v>37.85</v>
      </c>
      <c r="L119" s="12">
        <f t="shared" si="8"/>
        <v>0.10455296892150627</v>
      </c>
      <c r="M119" s="12">
        <f t="shared" si="9"/>
        <v>5.2270270029706007E-3</v>
      </c>
      <c r="N119" s="12">
        <v>259.25</v>
      </c>
      <c r="O119" s="12">
        <v>12.96</v>
      </c>
      <c r="P119" s="12">
        <f t="shared" si="10"/>
        <v>3.580202775482505E-2</v>
      </c>
      <c r="Q119" s="12">
        <f t="shared" si="11"/>
        <v>1.7897561415719679E-3</v>
      </c>
      <c r="R119" s="12">
        <v>20</v>
      </c>
      <c r="S119" s="12">
        <f t="shared" si="12"/>
        <v>2.7619693542777282E-3</v>
      </c>
    </row>
    <row r="120" spans="1:19" x14ac:dyDescent="0.3">
      <c r="A120" s="12" t="s">
        <v>5</v>
      </c>
      <c r="B120" s="12" t="s">
        <v>9</v>
      </c>
      <c r="C120" s="12">
        <v>2</v>
      </c>
      <c r="D120" s="14">
        <v>5620.97998046875</v>
      </c>
      <c r="E120" s="14">
        <v>12106.900390625</v>
      </c>
      <c r="F120" s="12">
        <v>1.2</v>
      </c>
      <c r="G120" s="12">
        <v>0.1</v>
      </c>
      <c r="H120" s="12">
        <v>4</v>
      </c>
      <c r="I120" s="12">
        <f t="shared" si="13"/>
        <v>7.1161968444983289E-4</v>
      </c>
      <c r="J120" s="12">
        <v>699.03</v>
      </c>
      <c r="K120" s="12">
        <v>26.89</v>
      </c>
      <c r="L120" s="12">
        <f t="shared" si="8"/>
        <v>0.12436087700524168</v>
      </c>
      <c r="M120" s="12">
        <f t="shared" si="9"/>
        <v>4.7838633287140024E-3</v>
      </c>
      <c r="N120" s="12">
        <v>200.72</v>
      </c>
      <c r="O120" s="12">
        <v>7.72</v>
      </c>
      <c r="P120" s="12">
        <f t="shared" si="10"/>
        <v>3.5709075765692613E-2</v>
      </c>
      <c r="Q120" s="12">
        <f t="shared" si="11"/>
        <v>1.3734259909881775E-3</v>
      </c>
      <c r="R120" s="12">
        <v>26</v>
      </c>
      <c r="S120" s="12">
        <f t="shared" si="12"/>
        <v>4.6255279489239142E-3</v>
      </c>
    </row>
    <row r="121" spans="1:19" x14ac:dyDescent="0.3">
      <c r="A121" s="12" t="s">
        <v>5</v>
      </c>
      <c r="B121" s="12" t="s">
        <v>9</v>
      </c>
      <c r="C121" s="12">
        <v>3</v>
      </c>
      <c r="D121" s="14">
        <v>7284.27978515625</v>
      </c>
      <c r="E121" s="14">
        <v>12780.5</v>
      </c>
      <c r="F121" s="12">
        <v>12.88</v>
      </c>
      <c r="G121" s="12">
        <v>2.37</v>
      </c>
      <c r="H121" s="12">
        <v>30</v>
      </c>
      <c r="I121" s="12">
        <f t="shared" si="13"/>
        <v>4.1184579512079369E-3</v>
      </c>
      <c r="J121" s="12">
        <v>543.59</v>
      </c>
      <c r="K121" s="12">
        <v>31.98</v>
      </c>
      <c r="L121" s="12">
        <f t="shared" si="8"/>
        <v>7.4625085256570745E-2</v>
      </c>
      <c r="M121" s="12">
        <f t="shared" si="9"/>
        <v>4.3902761759876605E-3</v>
      </c>
      <c r="N121" s="12">
        <v>158.55000000000001</v>
      </c>
      <c r="O121" s="12">
        <v>9.33</v>
      </c>
      <c r="P121" s="12">
        <f t="shared" si="10"/>
        <v>2.1766050272133949E-2</v>
      </c>
      <c r="Q121" s="12">
        <f t="shared" si="11"/>
        <v>1.2808404228256685E-3</v>
      </c>
      <c r="R121" s="12">
        <v>17</v>
      </c>
      <c r="S121" s="12">
        <f t="shared" si="12"/>
        <v>2.3337928390178308E-3</v>
      </c>
    </row>
    <row r="122" spans="1:19" x14ac:dyDescent="0.3">
      <c r="A122" s="12" t="s">
        <v>5</v>
      </c>
      <c r="B122" s="12" t="s">
        <v>9</v>
      </c>
      <c r="C122" s="12">
        <v>4</v>
      </c>
      <c r="D122" s="14">
        <v>7714.56982421875</v>
      </c>
      <c r="E122" s="14">
        <v>19871.30078125</v>
      </c>
      <c r="F122" s="12">
        <v>4.3099999999999996</v>
      </c>
      <c r="G122" s="12">
        <v>0.51</v>
      </c>
      <c r="H122" s="12">
        <v>11</v>
      </c>
      <c r="I122" s="12">
        <f t="shared" si="13"/>
        <v>1.42587341234078E-3</v>
      </c>
      <c r="J122" s="12">
        <v>386.44</v>
      </c>
      <c r="K122" s="12">
        <v>27.6</v>
      </c>
      <c r="L122" s="12">
        <f t="shared" si="8"/>
        <v>5.0092229224088271E-2</v>
      </c>
      <c r="M122" s="12">
        <f t="shared" si="9"/>
        <v>3.5776460164186844E-3</v>
      </c>
      <c r="N122" s="12">
        <v>101.33</v>
      </c>
      <c r="O122" s="12">
        <v>7.24</v>
      </c>
      <c r="P122" s="12">
        <f t="shared" si="10"/>
        <v>1.3134886624771931E-2</v>
      </c>
      <c r="Q122" s="12">
        <f t="shared" si="11"/>
        <v>9.3848395503156787E-4</v>
      </c>
      <c r="R122" s="12">
        <v>14</v>
      </c>
      <c r="S122" s="12">
        <f t="shared" si="12"/>
        <v>1.8147479793428109E-3</v>
      </c>
    </row>
    <row r="123" spans="1:19" x14ac:dyDescent="0.3">
      <c r="A123" s="12" t="s">
        <v>5</v>
      </c>
      <c r="B123" s="12" t="s">
        <v>9</v>
      </c>
      <c r="C123" s="12">
        <v>5</v>
      </c>
      <c r="D123" s="14">
        <v>5404.5498046875</v>
      </c>
      <c r="E123" s="14">
        <v>12505.5</v>
      </c>
      <c r="F123" s="12">
        <v>2.12</v>
      </c>
      <c r="G123" s="12">
        <v>0.28000000000000003</v>
      </c>
      <c r="H123" s="12">
        <v>22</v>
      </c>
      <c r="I123" s="12">
        <f t="shared" si="13"/>
        <v>4.0706443265485044E-3</v>
      </c>
      <c r="J123" s="12">
        <v>990.78</v>
      </c>
      <c r="K123" s="12">
        <v>36.700000000000003</v>
      </c>
      <c r="L123" s="12">
        <f t="shared" si="8"/>
        <v>0.18332331753898759</v>
      </c>
      <c r="M123" s="12">
        <f t="shared" si="9"/>
        <v>6.7905748538331879E-3</v>
      </c>
      <c r="N123" s="12">
        <v>341.13</v>
      </c>
      <c r="O123" s="12">
        <v>12.63</v>
      </c>
      <c r="P123" s="12">
        <f t="shared" si="10"/>
        <v>6.3119040868885964E-2</v>
      </c>
      <c r="Q123" s="12">
        <f t="shared" si="11"/>
        <v>2.3369199020139824E-3</v>
      </c>
      <c r="R123" s="12">
        <v>27</v>
      </c>
      <c r="S123" s="12">
        <f t="shared" si="12"/>
        <v>4.995790764400437E-3</v>
      </c>
    </row>
    <row r="124" spans="1:19" x14ac:dyDescent="0.3">
      <c r="A124" s="12" t="s">
        <v>5</v>
      </c>
      <c r="B124" s="12" t="s">
        <v>9</v>
      </c>
      <c r="C124" s="12">
        <v>6</v>
      </c>
      <c r="D124" s="14">
        <v>7422.31982421875</v>
      </c>
      <c r="E124" s="14">
        <v>13004.2998046875</v>
      </c>
      <c r="F124" s="12">
        <v>7.4</v>
      </c>
      <c r="G124" s="12">
        <v>1.05</v>
      </c>
      <c r="H124" s="12">
        <v>18</v>
      </c>
      <c r="I124" s="12">
        <f t="shared" si="13"/>
        <v>2.4251178103733388E-3</v>
      </c>
      <c r="J124" s="12">
        <v>517.13</v>
      </c>
      <c r="K124" s="12">
        <v>28.73</v>
      </c>
      <c r="L124" s="12">
        <f t="shared" si="8"/>
        <v>6.9672287404353592E-2</v>
      </c>
      <c r="M124" s="12">
        <f t="shared" si="9"/>
        <v>3.8707574828903348E-3</v>
      </c>
      <c r="N124" s="12">
        <v>156.72999999999999</v>
      </c>
      <c r="O124" s="12">
        <v>8.7100000000000009</v>
      </c>
      <c r="P124" s="12">
        <f t="shared" si="10"/>
        <v>2.1116039689989631E-2</v>
      </c>
      <c r="Q124" s="12">
        <f t="shared" si="11"/>
        <v>1.1734875626862101E-3</v>
      </c>
      <c r="R124" s="12">
        <v>18</v>
      </c>
      <c r="S124" s="12">
        <f t="shared" si="12"/>
        <v>2.4251178103733388E-3</v>
      </c>
    </row>
    <row r="125" spans="1:19" x14ac:dyDescent="0.3">
      <c r="A125" s="12" t="s">
        <v>5</v>
      </c>
      <c r="B125" s="12" t="s">
        <v>9</v>
      </c>
      <c r="C125" s="12">
        <v>7</v>
      </c>
      <c r="D125" s="14">
        <v>9582.169921875</v>
      </c>
      <c r="E125" s="14">
        <v>14343.400390625</v>
      </c>
      <c r="F125" s="12">
        <v>4.88</v>
      </c>
      <c r="G125" s="12">
        <v>0.74</v>
      </c>
      <c r="H125" s="12">
        <v>111</v>
      </c>
      <c r="I125" s="12">
        <f t="shared" si="13"/>
        <v>1.1584014988776151E-2</v>
      </c>
      <c r="J125" s="12">
        <v>988.68</v>
      </c>
      <c r="K125" s="12">
        <v>19.77</v>
      </c>
      <c r="L125" s="12">
        <f t="shared" si="8"/>
        <v>0.10317913458651536</v>
      </c>
      <c r="M125" s="12">
        <f t="shared" si="9"/>
        <v>2.0632069939468872E-3</v>
      </c>
      <c r="N125" s="12">
        <v>279.18</v>
      </c>
      <c r="O125" s="12">
        <v>5.58</v>
      </c>
      <c r="P125" s="12">
        <f t="shared" si="10"/>
        <v>2.9135363104202935E-2</v>
      </c>
      <c r="Q125" s="12">
        <f t="shared" si="11"/>
        <v>5.8233156430063894E-4</v>
      </c>
      <c r="R125" s="12">
        <v>50</v>
      </c>
      <c r="S125" s="12">
        <f t="shared" si="12"/>
        <v>5.2180247697189873E-3</v>
      </c>
    </row>
    <row r="126" spans="1:19" x14ac:dyDescent="0.3">
      <c r="A126" s="12" t="s">
        <v>5</v>
      </c>
      <c r="B126" s="12" t="s">
        <v>9</v>
      </c>
      <c r="C126" s="12">
        <v>8</v>
      </c>
      <c r="D126" s="14">
        <v>6121.7001953125</v>
      </c>
      <c r="E126" s="14">
        <v>15899.7998046875</v>
      </c>
      <c r="F126" s="12">
        <v>7.55</v>
      </c>
      <c r="G126" s="12">
        <v>1.1200000000000001</v>
      </c>
      <c r="H126" s="12">
        <v>96</v>
      </c>
      <c r="I126" s="12">
        <f t="shared" si="13"/>
        <v>1.5681917921022821E-2</v>
      </c>
      <c r="J126" s="12">
        <v>1345.8</v>
      </c>
      <c r="K126" s="12">
        <v>37.380000000000003</v>
      </c>
      <c r="L126" s="12">
        <f t="shared" si="8"/>
        <v>0.21984088685533867</v>
      </c>
      <c r="M126" s="12">
        <f t="shared" si="9"/>
        <v>6.1061467904982613E-3</v>
      </c>
      <c r="N126" s="12">
        <v>488.99</v>
      </c>
      <c r="O126" s="12">
        <v>13.58</v>
      </c>
      <c r="P126" s="12">
        <f t="shared" si="10"/>
        <v>7.987813587709322E-2</v>
      </c>
      <c r="Q126" s="12">
        <f t="shared" si="11"/>
        <v>2.2183379725780198E-3</v>
      </c>
      <c r="R126" s="12">
        <v>36</v>
      </c>
      <c r="S126" s="12">
        <f t="shared" si="12"/>
        <v>5.8807192203835582E-3</v>
      </c>
    </row>
    <row r="127" spans="1:19" x14ac:dyDescent="0.3">
      <c r="A127" s="12" t="s">
        <v>5</v>
      </c>
      <c r="B127" s="12" t="s">
        <v>9</v>
      </c>
      <c r="C127" s="12">
        <v>9</v>
      </c>
      <c r="D127" s="14">
        <v>7620.64013671875</v>
      </c>
      <c r="E127" s="14">
        <v>16294.5</v>
      </c>
      <c r="F127" s="12">
        <v>6.28</v>
      </c>
      <c r="G127" s="12">
        <v>0.93</v>
      </c>
      <c r="H127" s="12">
        <v>7</v>
      </c>
      <c r="I127" s="12">
        <f t="shared" si="13"/>
        <v>9.1855800489406376E-4</v>
      </c>
      <c r="J127" s="12">
        <v>301.75</v>
      </c>
      <c r="K127" s="12">
        <v>20.12</v>
      </c>
      <c r="L127" s="12">
        <f t="shared" si="8"/>
        <v>3.959641113954053E-2</v>
      </c>
      <c r="M127" s="12">
        <f t="shared" si="9"/>
        <v>2.6401981512097945E-3</v>
      </c>
      <c r="N127" s="12">
        <v>90.76</v>
      </c>
      <c r="O127" s="12">
        <v>6.05</v>
      </c>
      <c r="P127" s="12">
        <f t="shared" si="10"/>
        <v>1.1909760646312176E-2</v>
      </c>
      <c r="Q127" s="12">
        <f t="shared" si="11"/>
        <v>7.9389656137272651E-4</v>
      </c>
      <c r="R127" s="12">
        <v>15</v>
      </c>
      <c r="S127" s="12">
        <f t="shared" si="12"/>
        <v>1.968338581915851E-3</v>
      </c>
    </row>
    <row r="128" spans="1:19" x14ac:dyDescent="0.3">
      <c r="A128" s="12" t="s">
        <v>5</v>
      </c>
      <c r="B128" s="12" t="s">
        <v>9</v>
      </c>
      <c r="C128" s="12">
        <v>10</v>
      </c>
      <c r="D128" s="14">
        <v>9511.849609375</v>
      </c>
      <c r="E128" s="14">
        <v>15876.900390625</v>
      </c>
      <c r="F128" s="12">
        <v>1.2</v>
      </c>
      <c r="G128" s="12">
        <v>0.09</v>
      </c>
      <c r="H128" s="12">
        <v>2</v>
      </c>
      <c r="I128" s="12">
        <f t="shared" si="13"/>
        <v>2.1026404770201315E-4</v>
      </c>
      <c r="J128" s="12">
        <v>835.48</v>
      </c>
      <c r="K128" s="12">
        <v>33.42</v>
      </c>
      <c r="L128" s="12">
        <f t="shared" si="8"/>
        <v>8.7835703287038963E-2</v>
      </c>
      <c r="M128" s="12">
        <f t="shared" si="9"/>
        <v>3.5135122371006398E-3</v>
      </c>
      <c r="N128" s="12">
        <v>225.39</v>
      </c>
      <c r="O128" s="12">
        <v>9.02</v>
      </c>
      <c r="P128" s="12">
        <f t="shared" si="10"/>
        <v>2.3695706855778369E-2</v>
      </c>
      <c r="Q128" s="12">
        <f t="shared" si="11"/>
        <v>9.4829085513607921E-4</v>
      </c>
      <c r="R128" s="12">
        <v>25</v>
      </c>
      <c r="S128" s="12">
        <f t="shared" si="12"/>
        <v>2.6283005962751643E-3</v>
      </c>
    </row>
    <row r="129" spans="1:19" x14ac:dyDescent="0.3">
      <c r="A129" s="12" t="s">
        <v>5</v>
      </c>
      <c r="B129" s="12" t="s">
        <v>9</v>
      </c>
      <c r="C129" s="12">
        <v>11</v>
      </c>
      <c r="D129" s="14">
        <v>5148.7998046875</v>
      </c>
      <c r="E129" s="14">
        <v>11919.099609375</v>
      </c>
      <c r="F129" s="12">
        <v>13.24</v>
      </c>
      <c r="G129" s="12">
        <v>2.63</v>
      </c>
      <c r="H129" s="12">
        <v>20</v>
      </c>
      <c r="I129" s="12">
        <f t="shared" si="13"/>
        <v>3.884400395950892E-3</v>
      </c>
      <c r="J129" s="12">
        <v>391.93</v>
      </c>
      <c r="K129" s="12">
        <v>24.5</v>
      </c>
      <c r="L129" s="12">
        <f t="shared" si="8"/>
        <v>7.6120652359251653E-2</v>
      </c>
      <c r="M129" s="12">
        <f t="shared" si="9"/>
        <v>4.7583904850398429E-3</v>
      </c>
      <c r="N129" s="12">
        <v>125.04</v>
      </c>
      <c r="O129" s="12">
        <v>7.81</v>
      </c>
      <c r="P129" s="12">
        <f t="shared" si="10"/>
        <v>2.4285271275484979E-2</v>
      </c>
      <c r="Q129" s="12">
        <f t="shared" si="11"/>
        <v>1.5168583546188233E-3</v>
      </c>
      <c r="R129" s="12">
        <v>16</v>
      </c>
      <c r="S129" s="12">
        <f t="shared" si="12"/>
        <v>3.1075203167607135E-3</v>
      </c>
    </row>
    <row r="130" spans="1:19" x14ac:dyDescent="0.3">
      <c r="A130" s="12" t="s">
        <v>5</v>
      </c>
      <c r="B130" s="12" t="s">
        <v>9</v>
      </c>
      <c r="C130" s="12">
        <v>12</v>
      </c>
      <c r="D130" s="14">
        <v>5328.1201171875</v>
      </c>
      <c r="E130" s="14">
        <v>11442.2998046875</v>
      </c>
      <c r="F130" s="12">
        <v>2.17</v>
      </c>
      <c r="G130" s="12">
        <v>0.19</v>
      </c>
      <c r="H130" s="12">
        <v>22</v>
      </c>
      <c r="I130" s="12">
        <f t="shared" ref="I130:I161" si="14">H130/D130</f>
        <v>4.1290360420051702E-3</v>
      </c>
      <c r="J130" s="12">
        <v>588.17999999999995</v>
      </c>
      <c r="K130" s="12">
        <v>28.01</v>
      </c>
      <c r="L130" s="12">
        <f t="shared" ref="L130:L193" si="15">J130/D130</f>
        <v>0.11039165541757277</v>
      </c>
      <c r="M130" s="12">
        <f t="shared" ref="M130:M193" si="16">K130/D130</f>
        <v>5.2570136152984013E-3</v>
      </c>
      <c r="N130" s="12">
        <v>186.46</v>
      </c>
      <c r="O130" s="12">
        <v>8.8800000000000008</v>
      </c>
      <c r="P130" s="12">
        <f t="shared" ref="P130:P193" si="17">N130/D130</f>
        <v>3.499545729055837E-2</v>
      </c>
      <c r="Q130" s="12">
        <f t="shared" ref="Q130:Q193" si="18">O130/D130</f>
        <v>1.6666290933184508E-3</v>
      </c>
      <c r="R130" s="12">
        <v>21</v>
      </c>
      <c r="S130" s="12">
        <f t="shared" ref="S130:S193" si="19">R130/D130</f>
        <v>3.9413525855503898E-3</v>
      </c>
    </row>
    <row r="131" spans="1:19" x14ac:dyDescent="0.3">
      <c r="A131" s="12" t="s">
        <v>5</v>
      </c>
      <c r="B131" s="12" t="s">
        <v>9</v>
      </c>
      <c r="C131" s="12">
        <v>13</v>
      </c>
      <c r="D131" s="14">
        <v>8664.2099609375</v>
      </c>
      <c r="E131" s="14">
        <v>15102.2001953125</v>
      </c>
      <c r="F131" s="12">
        <v>6.66</v>
      </c>
      <c r="G131" s="12">
        <v>1.01</v>
      </c>
      <c r="H131" s="12">
        <v>66</v>
      </c>
      <c r="I131" s="12">
        <f t="shared" si="14"/>
        <v>7.6175439304403186E-3</v>
      </c>
      <c r="J131" s="12">
        <v>1005.47</v>
      </c>
      <c r="K131" s="12">
        <v>18.62</v>
      </c>
      <c r="L131" s="12">
        <f t="shared" si="15"/>
        <v>0.11604866508696708</v>
      </c>
      <c r="M131" s="12">
        <f t="shared" si="16"/>
        <v>2.1490707270424049E-3</v>
      </c>
      <c r="N131" s="12">
        <v>279.38</v>
      </c>
      <c r="O131" s="12">
        <v>5.17</v>
      </c>
      <c r="P131" s="12">
        <f t="shared" si="17"/>
        <v>3.2245294292218424E-2</v>
      </c>
      <c r="Q131" s="12">
        <f t="shared" si="18"/>
        <v>5.9670760788449158E-4</v>
      </c>
      <c r="R131" s="12">
        <v>54</v>
      </c>
      <c r="S131" s="12">
        <f t="shared" si="19"/>
        <v>6.2325359430875334E-3</v>
      </c>
    </row>
    <row r="132" spans="1:19" x14ac:dyDescent="0.3">
      <c r="A132" s="12" t="s">
        <v>5</v>
      </c>
      <c r="B132" s="12" t="s">
        <v>9</v>
      </c>
      <c r="C132" s="12">
        <v>14</v>
      </c>
      <c r="D132" s="14">
        <v>4800.740234375</v>
      </c>
      <c r="E132" s="14">
        <v>8756.48046875</v>
      </c>
      <c r="F132" s="12">
        <v>9.3800000000000008</v>
      </c>
      <c r="G132" s="12">
        <v>1.64</v>
      </c>
      <c r="H132" s="12">
        <v>16</v>
      </c>
      <c r="I132" s="12">
        <f t="shared" si="14"/>
        <v>3.3328193609465338E-3</v>
      </c>
      <c r="J132" s="12">
        <v>184.89</v>
      </c>
      <c r="K132" s="12">
        <v>20.54</v>
      </c>
      <c r="L132" s="12">
        <f t="shared" si="15"/>
        <v>3.8512810727837785E-2</v>
      </c>
      <c r="M132" s="12">
        <f t="shared" si="16"/>
        <v>4.2785068546151127E-3</v>
      </c>
      <c r="N132" s="12">
        <v>45.83</v>
      </c>
      <c r="O132" s="12">
        <v>5.09</v>
      </c>
      <c r="P132" s="12">
        <f t="shared" si="17"/>
        <v>9.5464444570112269E-3</v>
      </c>
      <c r="Q132" s="12">
        <f t="shared" si="18"/>
        <v>1.060253159201116E-3</v>
      </c>
      <c r="R132" s="12">
        <v>9</v>
      </c>
      <c r="S132" s="12">
        <f t="shared" si="19"/>
        <v>1.8747108905324253E-3</v>
      </c>
    </row>
    <row r="133" spans="1:19" x14ac:dyDescent="0.3">
      <c r="A133" s="12" t="s">
        <v>5</v>
      </c>
      <c r="B133" s="12" t="s">
        <v>9</v>
      </c>
      <c r="C133" s="12">
        <v>15</v>
      </c>
      <c r="D133" s="14">
        <v>6583.93017578125</v>
      </c>
      <c r="E133" s="14">
        <v>8007.43994140625</v>
      </c>
      <c r="F133" s="12"/>
      <c r="G133" s="12"/>
      <c r="H133" s="12"/>
      <c r="I133" s="12">
        <f t="shared" si="14"/>
        <v>0</v>
      </c>
      <c r="J133" s="12">
        <v>182.25</v>
      </c>
      <c r="K133" s="12">
        <v>22.78</v>
      </c>
      <c r="L133" s="12">
        <f t="shared" si="15"/>
        <v>2.7681034751917639E-2</v>
      </c>
      <c r="M133" s="12">
        <f t="shared" si="16"/>
        <v>3.4599394877842739E-3</v>
      </c>
      <c r="N133" s="12">
        <v>35.479999999999997</v>
      </c>
      <c r="O133" s="12">
        <v>4.43</v>
      </c>
      <c r="P133" s="12">
        <f t="shared" si="17"/>
        <v>5.3888785349686576E-3</v>
      </c>
      <c r="Q133" s="12">
        <f t="shared" si="18"/>
        <v>6.728503920493561E-4</v>
      </c>
      <c r="R133" s="12">
        <v>8</v>
      </c>
      <c r="S133" s="12">
        <f t="shared" si="19"/>
        <v>1.2150797147618168E-3</v>
      </c>
    </row>
    <row r="134" spans="1:19" x14ac:dyDescent="0.3">
      <c r="A134" s="12" t="s">
        <v>5</v>
      </c>
      <c r="B134" s="12" t="s">
        <v>9</v>
      </c>
      <c r="C134" s="12">
        <v>16</v>
      </c>
      <c r="D134" s="14">
        <v>4918.02978515625</v>
      </c>
      <c r="E134" s="14">
        <v>5859.18017578125</v>
      </c>
      <c r="F134" s="12">
        <v>11</v>
      </c>
      <c r="G134" s="12">
        <v>1.9</v>
      </c>
      <c r="H134" s="12">
        <v>9</v>
      </c>
      <c r="I134" s="12">
        <f t="shared" si="14"/>
        <v>1.8300011169440412E-3</v>
      </c>
      <c r="J134" s="12">
        <v>182.39</v>
      </c>
      <c r="K134" s="12">
        <v>22.8</v>
      </c>
      <c r="L134" s="12">
        <f t="shared" si="15"/>
        <v>3.708598930215818E-2</v>
      </c>
      <c r="M134" s="12">
        <f t="shared" si="16"/>
        <v>4.636002829591571E-3</v>
      </c>
      <c r="N134" s="12">
        <v>53.05</v>
      </c>
      <c r="O134" s="12">
        <v>6.63</v>
      </c>
      <c r="P134" s="12">
        <f t="shared" si="17"/>
        <v>1.078683991709793E-2</v>
      </c>
      <c r="Q134" s="12">
        <f t="shared" si="18"/>
        <v>1.3481008228154437E-3</v>
      </c>
      <c r="R134" s="12">
        <v>8</v>
      </c>
      <c r="S134" s="12">
        <f t="shared" si="19"/>
        <v>1.6266676595058144E-3</v>
      </c>
    </row>
    <row r="135" spans="1:19" x14ac:dyDescent="0.3">
      <c r="A135" s="12" t="s">
        <v>5</v>
      </c>
      <c r="B135" s="12" t="s">
        <v>9</v>
      </c>
      <c r="C135" s="12">
        <v>18</v>
      </c>
      <c r="D135" s="14">
        <v>2876.050048828125</v>
      </c>
      <c r="E135" s="14">
        <v>3644.81005859375</v>
      </c>
      <c r="F135" s="12">
        <v>3.33</v>
      </c>
      <c r="G135" s="12">
        <v>0.37</v>
      </c>
      <c r="H135" s="12">
        <v>12</v>
      </c>
      <c r="I135" s="12">
        <f t="shared" si="14"/>
        <v>4.1723891435371642E-3</v>
      </c>
      <c r="J135" s="12">
        <v>274.18</v>
      </c>
      <c r="K135" s="12">
        <v>19.579999999999998</v>
      </c>
      <c r="L135" s="12">
        <f t="shared" si="15"/>
        <v>9.5332137947918311E-2</v>
      </c>
      <c r="M135" s="12">
        <f t="shared" si="16"/>
        <v>6.8079482858714726E-3</v>
      </c>
      <c r="N135" s="12">
        <v>76.73</v>
      </c>
      <c r="O135" s="12">
        <v>5.48</v>
      </c>
      <c r="P135" s="12">
        <f t="shared" si="17"/>
        <v>2.667895158196722E-2</v>
      </c>
      <c r="Q135" s="12">
        <f t="shared" si="18"/>
        <v>1.9053910422153052E-3</v>
      </c>
      <c r="R135" s="12">
        <v>14</v>
      </c>
      <c r="S135" s="12">
        <f t="shared" si="19"/>
        <v>4.8677873341266917E-3</v>
      </c>
    </row>
    <row r="136" spans="1:19" x14ac:dyDescent="0.3">
      <c r="A136" s="12" t="s">
        <v>5</v>
      </c>
      <c r="B136" s="12" t="s">
        <v>9</v>
      </c>
      <c r="C136" s="12">
        <v>19</v>
      </c>
      <c r="D136" s="14">
        <v>2508.429931640625</v>
      </c>
      <c r="E136" s="14">
        <v>2786.35009765625</v>
      </c>
      <c r="F136" s="12"/>
      <c r="G136" s="12"/>
      <c r="H136" s="12"/>
      <c r="I136" s="12">
        <f t="shared" si="14"/>
        <v>0</v>
      </c>
      <c r="J136" s="12">
        <v>241.14</v>
      </c>
      <c r="K136" s="12">
        <v>34.450000000000003</v>
      </c>
      <c r="L136" s="12">
        <f t="shared" si="15"/>
        <v>9.6131846043745653E-2</v>
      </c>
      <c r="M136" s="12">
        <f t="shared" si="16"/>
        <v>1.373369037159757E-2</v>
      </c>
      <c r="N136" s="12">
        <v>59.69</v>
      </c>
      <c r="O136" s="12">
        <v>8.5299999999999994</v>
      </c>
      <c r="P136" s="12">
        <f t="shared" si="17"/>
        <v>2.379576134341535E-2</v>
      </c>
      <c r="Q136" s="12">
        <f t="shared" si="18"/>
        <v>3.4005334940414296E-3</v>
      </c>
      <c r="R136" s="12">
        <v>7</v>
      </c>
      <c r="S136" s="12">
        <f t="shared" si="19"/>
        <v>2.7905902061301302E-3</v>
      </c>
    </row>
    <row r="137" spans="1:19" x14ac:dyDescent="0.3">
      <c r="A137" s="12" t="s">
        <v>5</v>
      </c>
      <c r="B137" s="12" t="s">
        <v>9</v>
      </c>
      <c r="C137" s="12">
        <v>20</v>
      </c>
      <c r="D137" s="14">
        <v>6561.02978515625</v>
      </c>
      <c r="E137" s="14">
        <v>16091.900390625</v>
      </c>
      <c r="F137" s="12">
        <v>3.56</v>
      </c>
      <c r="G137" s="12">
        <v>0.43</v>
      </c>
      <c r="H137" s="12">
        <v>55</v>
      </c>
      <c r="I137" s="12">
        <f t="shared" si="14"/>
        <v>8.3828304094019871E-3</v>
      </c>
      <c r="J137" s="12">
        <v>744.05</v>
      </c>
      <c r="K137" s="12">
        <v>18.600000000000001</v>
      </c>
      <c r="L137" s="12">
        <f t="shared" si="15"/>
        <v>0.11340445392937361</v>
      </c>
      <c r="M137" s="12">
        <f t="shared" si="16"/>
        <v>2.8349208293613998E-3</v>
      </c>
      <c r="N137" s="12">
        <v>220.6</v>
      </c>
      <c r="O137" s="12">
        <v>5.51</v>
      </c>
      <c r="P137" s="12">
        <f t="shared" si="17"/>
        <v>3.3622770696619605E-2</v>
      </c>
      <c r="Q137" s="12">
        <f t="shared" si="18"/>
        <v>8.3980719192372629E-4</v>
      </c>
      <c r="R137" s="12">
        <v>40</v>
      </c>
      <c r="S137" s="12">
        <f t="shared" si="19"/>
        <v>6.0966039341105362E-3</v>
      </c>
    </row>
    <row r="138" spans="1:19" x14ac:dyDescent="0.3">
      <c r="A138" s="12" t="s">
        <v>5</v>
      </c>
      <c r="B138" s="12" t="s">
        <v>9</v>
      </c>
      <c r="C138" s="12">
        <v>21</v>
      </c>
      <c r="D138" s="14">
        <v>8908.98046875</v>
      </c>
      <c r="E138" s="14">
        <v>17411.900390625</v>
      </c>
      <c r="F138" s="12">
        <v>9.16</v>
      </c>
      <c r="G138" s="12">
        <v>1.24</v>
      </c>
      <c r="H138" s="12">
        <v>13</v>
      </c>
      <c r="I138" s="12">
        <f t="shared" si="14"/>
        <v>1.4592017622667437E-3</v>
      </c>
      <c r="J138" s="12">
        <v>163.66</v>
      </c>
      <c r="K138" s="12">
        <v>20.46</v>
      </c>
      <c r="L138" s="12">
        <f t="shared" si="15"/>
        <v>1.8370227724044251E-2</v>
      </c>
      <c r="M138" s="12">
        <f t="shared" si="16"/>
        <v>2.2965590812290444E-3</v>
      </c>
      <c r="N138" s="12">
        <v>45.54</v>
      </c>
      <c r="O138" s="12">
        <v>5.69</v>
      </c>
      <c r="P138" s="12">
        <f t="shared" si="17"/>
        <v>5.1116960195098085E-3</v>
      </c>
      <c r="Q138" s="12">
        <f t="shared" si="18"/>
        <v>6.3868138671521323E-4</v>
      </c>
      <c r="R138" s="12">
        <v>8</v>
      </c>
      <c r="S138" s="12">
        <f t="shared" si="19"/>
        <v>8.9797031524107304E-4</v>
      </c>
    </row>
    <row r="139" spans="1:19" x14ac:dyDescent="0.3">
      <c r="A139" s="12" t="s">
        <v>5</v>
      </c>
      <c r="B139" s="12" t="s">
        <v>9</v>
      </c>
      <c r="C139" s="12">
        <v>22</v>
      </c>
      <c r="D139" s="14">
        <v>5819.43017578125</v>
      </c>
      <c r="E139" s="14">
        <v>9970.2998046875</v>
      </c>
      <c r="F139" s="12">
        <v>4.92</v>
      </c>
      <c r="G139" s="12">
        <v>0.65</v>
      </c>
      <c r="H139" s="12">
        <v>15</v>
      </c>
      <c r="I139" s="12">
        <f t="shared" si="14"/>
        <v>2.5775719523924473E-3</v>
      </c>
      <c r="J139" s="12">
        <v>297.85000000000002</v>
      </c>
      <c r="K139" s="12">
        <v>33.090000000000003</v>
      </c>
      <c r="L139" s="12">
        <f t="shared" si="15"/>
        <v>5.1181987068006037E-2</v>
      </c>
      <c r="M139" s="12">
        <f t="shared" si="16"/>
        <v>5.6861237269777397E-3</v>
      </c>
      <c r="N139" s="12">
        <v>91.01</v>
      </c>
      <c r="O139" s="12">
        <v>10.11</v>
      </c>
      <c r="P139" s="12">
        <f t="shared" si="17"/>
        <v>1.5638988225815775E-2</v>
      </c>
      <c r="Q139" s="12">
        <f t="shared" si="18"/>
        <v>1.7372834959125095E-3</v>
      </c>
      <c r="R139" s="12">
        <v>9</v>
      </c>
      <c r="S139" s="12">
        <f t="shared" si="19"/>
        <v>1.5465431714354685E-3</v>
      </c>
    </row>
    <row r="140" spans="1:19" x14ac:dyDescent="0.3">
      <c r="A140" s="12" t="s">
        <v>5</v>
      </c>
      <c r="B140" s="12" t="s">
        <v>9</v>
      </c>
      <c r="C140" s="12">
        <v>23</v>
      </c>
      <c r="D140" s="14">
        <v>8512.8603515625</v>
      </c>
      <c r="E140" s="14">
        <v>11560</v>
      </c>
      <c r="F140" s="12">
        <v>1.9</v>
      </c>
      <c r="G140" s="12">
        <v>0.17</v>
      </c>
      <c r="H140" s="12">
        <v>2</v>
      </c>
      <c r="I140" s="12">
        <f t="shared" si="14"/>
        <v>2.3493865955793677E-4</v>
      </c>
      <c r="J140" s="12">
        <v>505.15</v>
      </c>
      <c r="K140" s="12">
        <v>25.26</v>
      </c>
      <c r="L140" s="12">
        <f t="shared" si="15"/>
        <v>5.9339631937845874E-2</v>
      </c>
      <c r="M140" s="12">
        <f t="shared" si="16"/>
        <v>2.9672752702167415E-3</v>
      </c>
      <c r="N140" s="12">
        <v>139.65</v>
      </c>
      <c r="O140" s="12">
        <v>6.98</v>
      </c>
      <c r="P140" s="12">
        <f t="shared" si="17"/>
        <v>1.6404591903632935E-2</v>
      </c>
      <c r="Q140" s="12">
        <f t="shared" si="18"/>
        <v>8.1993592185719934E-4</v>
      </c>
      <c r="R140" s="12">
        <v>20</v>
      </c>
      <c r="S140" s="12">
        <f t="shared" si="19"/>
        <v>2.3493865955793677E-3</v>
      </c>
    </row>
    <row r="141" spans="1:19" x14ac:dyDescent="0.3">
      <c r="A141" s="12" t="s">
        <v>5</v>
      </c>
      <c r="B141" s="12" t="s">
        <v>9</v>
      </c>
      <c r="C141" s="12">
        <v>25</v>
      </c>
      <c r="D141" s="14">
        <v>2119.389892578125</v>
      </c>
      <c r="E141" s="14">
        <v>3576.8701171875</v>
      </c>
      <c r="F141" s="12"/>
      <c r="G141" s="12"/>
      <c r="H141" s="12"/>
      <c r="I141" s="12">
        <f t="shared" si="14"/>
        <v>0</v>
      </c>
      <c r="J141" s="12">
        <v>224.63</v>
      </c>
      <c r="K141" s="12">
        <v>37.44</v>
      </c>
      <c r="L141" s="12">
        <f t="shared" si="15"/>
        <v>0.10598804910159761</v>
      </c>
      <c r="M141" s="12">
        <f t="shared" si="16"/>
        <v>1.7665461240100672E-2</v>
      </c>
      <c r="N141" s="12">
        <v>78.91</v>
      </c>
      <c r="O141" s="12">
        <v>13.15</v>
      </c>
      <c r="P141" s="12">
        <f t="shared" si="17"/>
        <v>3.7232413099795518E-2</v>
      </c>
      <c r="Q141" s="12">
        <f t="shared" si="18"/>
        <v>6.2046157934648469E-3</v>
      </c>
      <c r="R141" s="12">
        <v>6</v>
      </c>
      <c r="S141" s="12">
        <f t="shared" si="19"/>
        <v>2.8310034038622877E-3</v>
      </c>
    </row>
    <row r="142" spans="1:19" x14ac:dyDescent="0.3">
      <c r="A142" s="12" t="s">
        <v>5</v>
      </c>
      <c r="B142" s="12" t="s">
        <v>9</v>
      </c>
      <c r="C142" s="12">
        <v>26</v>
      </c>
      <c r="D142" s="14">
        <v>6547.77001953125</v>
      </c>
      <c r="E142" s="14">
        <v>8900.3203125</v>
      </c>
      <c r="F142" s="12"/>
      <c r="G142" s="12"/>
      <c r="H142" s="12"/>
      <c r="I142" s="12">
        <f t="shared" si="14"/>
        <v>0</v>
      </c>
      <c r="J142" s="12">
        <v>375.51</v>
      </c>
      <c r="K142" s="12">
        <v>23.47</v>
      </c>
      <c r="L142" s="12">
        <f t="shared" si="15"/>
        <v>5.7349295848799907E-2</v>
      </c>
      <c r="M142" s="12">
        <f t="shared" si="16"/>
        <v>3.5844264428945534E-3</v>
      </c>
      <c r="N142" s="12">
        <v>94.08</v>
      </c>
      <c r="O142" s="12">
        <v>5.88</v>
      </c>
      <c r="P142" s="12">
        <f t="shared" si="17"/>
        <v>1.4368250521837222E-2</v>
      </c>
      <c r="Q142" s="12">
        <f t="shared" si="18"/>
        <v>8.9801565761482636E-4</v>
      </c>
      <c r="R142" s="12">
        <v>16</v>
      </c>
      <c r="S142" s="12">
        <f t="shared" si="19"/>
        <v>2.4435800207206161E-3</v>
      </c>
    </row>
    <row r="143" spans="1:19" x14ac:dyDescent="0.3">
      <c r="A143" s="12" t="s">
        <v>5</v>
      </c>
      <c r="B143" s="12" t="s">
        <v>9</v>
      </c>
      <c r="C143" s="12">
        <v>28</v>
      </c>
      <c r="D143" s="14">
        <v>877.593994140625</v>
      </c>
      <c r="E143" s="14">
        <v>1045.7900390625</v>
      </c>
      <c r="F143" s="12"/>
      <c r="G143" s="12"/>
      <c r="H143" s="12"/>
      <c r="I143" s="12">
        <f t="shared" si="14"/>
        <v>0</v>
      </c>
      <c r="J143" s="12">
        <v>70.680000000000007</v>
      </c>
      <c r="K143" s="12">
        <v>17.670000000000002</v>
      </c>
      <c r="L143" s="12">
        <f t="shared" si="15"/>
        <v>8.0538381611433743E-2</v>
      </c>
      <c r="M143" s="12">
        <f t="shared" si="16"/>
        <v>2.0134595402858436E-2</v>
      </c>
      <c r="N143" s="12">
        <v>14.9</v>
      </c>
      <c r="O143" s="12">
        <v>3.72</v>
      </c>
      <c r="P143" s="12">
        <f t="shared" si="17"/>
        <v>1.6978238341968911E-2</v>
      </c>
      <c r="Q143" s="12">
        <f t="shared" si="18"/>
        <v>4.2388621900754601E-3</v>
      </c>
      <c r="R143" s="12">
        <v>4</v>
      </c>
      <c r="S143" s="12">
        <f t="shared" si="19"/>
        <v>4.5579163334144726E-3</v>
      </c>
    </row>
    <row r="144" spans="1:19" x14ac:dyDescent="0.3">
      <c r="A144" s="12" t="s">
        <v>5</v>
      </c>
      <c r="B144" s="12" t="s">
        <v>9</v>
      </c>
      <c r="C144" s="12">
        <v>29</v>
      </c>
      <c r="D144" s="14">
        <v>3623.81005859375</v>
      </c>
      <c r="E144" s="14">
        <v>4884.259765625</v>
      </c>
      <c r="F144" s="12"/>
      <c r="G144" s="12"/>
      <c r="H144" s="12"/>
      <c r="I144" s="12">
        <f t="shared" si="14"/>
        <v>0</v>
      </c>
      <c r="J144" s="12">
        <v>244.26</v>
      </c>
      <c r="K144" s="12">
        <v>30.53</v>
      </c>
      <c r="L144" s="12">
        <f t="shared" si="15"/>
        <v>6.7404195046245646E-2</v>
      </c>
      <c r="M144" s="12">
        <f t="shared" si="16"/>
        <v>8.4248344991479564E-3</v>
      </c>
      <c r="N144" s="12">
        <v>75.290000000000006</v>
      </c>
      <c r="O144" s="12">
        <v>9.41</v>
      </c>
      <c r="P144" s="12">
        <f t="shared" si="17"/>
        <v>2.0776475251911224E-2</v>
      </c>
      <c r="Q144" s="12">
        <f t="shared" si="18"/>
        <v>2.5967144656725274E-3</v>
      </c>
      <c r="R144" s="12">
        <v>8</v>
      </c>
      <c r="S144" s="12">
        <f t="shared" si="19"/>
        <v>2.2076212248012986E-3</v>
      </c>
    </row>
    <row r="145" spans="1:19" x14ac:dyDescent="0.3">
      <c r="A145" s="12" t="s">
        <v>5</v>
      </c>
      <c r="B145" s="12" t="s">
        <v>9</v>
      </c>
      <c r="C145" s="12">
        <v>30</v>
      </c>
      <c r="D145" s="14">
        <v>3705.760009765625</v>
      </c>
      <c r="E145" s="14">
        <v>3252.25</v>
      </c>
      <c r="F145" s="12">
        <v>6.39</v>
      </c>
      <c r="G145" s="12">
        <v>0.93</v>
      </c>
      <c r="H145" s="12">
        <v>8</v>
      </c>
      <c r="I145" s="12">
        <f t="shared" si="14"/>
        <v>2.1588014277551582E-3</v>
      </c>
      <c r="J145" s="12">
        <v>483.98</v>
      </c>
      <c r="K145" s="12">
        <v>28.47</v>
      </c>
      <c r="L145" s="12">
        <f t="shared" si="15"/>
        <v>0.13060208937561768</v>
      </c>
      <c r="M145" s="12">
        <f t="shared" si="16"/>
        <v>7.6826345810236691E-3</v>
      </c>
      <c r="N145" s="12">
        <v>173.55</v>
      </c>
      <c r="O145" s="12">
        <v>10.210000000000001</v>
      </c>
      <c r="P145" s="12">
        <f t="shared" si="17"/>
        <v>4.6832498473363467E-2</v>
      </c>
      <c r="Q145" s="12">
        <f t="shared" si="18"/>
        <v>2.7551703221725208E-3</v>
      </c>
      <c r="R145" s="12">
        <v>17</v>
      </c>
      <c r="S145" s="12">
        <f t="shared" si="19"/>
        <v>4.5874530339797114E-3</v>
      </c>
    </row>
    <row r="146" spans="1:19" x14ac:dyDescent="0.3">
      <c r="A146" s="12" t="s">
        <v>5</v>
      </c>
      <c r="B146" s="12" t="s">
        <v>9</v>
      </c>
      <c r="C146" s="12">
        <v>31</v>
      </c>
      <c r="D146" s="14">
        <v>4673.4501953125</v>
      </c>
      <c r="E146" s="14">
        <v>7230.080078125</v>
      </c>
      <c r="F146" s="12">
        <v>4.4400000000000004</v>
      </c>
      <c r="G146" s="12">
        <v>0.45</v>
      </c>
      <c r="H146" s="12">
        <v>3</v>
      </c>
      <c r="I146" s="12">
        <f t="shared" si="14"/>
        <v>6.4192403355641165E-4</v>
      </c>
      <c r="J146" s="12">
        <v>220.78</v>
      </c>
      <c r="K146" s="12">
        <v>18.399999999999999</v>
      </c>
      <c r="L146" s="12">
        <f t="shared" si="15"/>
        <v>4.7241329376194859E-2</v>
      </c>
      <c r="M146" s="12">
        <f t="shared" si="16"/>
        <v>3.9371340724793247E-3</v>
      </c>
      <c r="N146" s="12">
        <v>59.68</v>
      </c>
      <c r="O146" s="12">
        <v>4.97</v>
      </c>
      <c r="P146" s="12">
        <f t="shared" si="17"/>
        <v>1.277000877421555E-2</v>
      </c>
      <c r="Q146" s="12">
        <f t="shared" si="18"/>
        <v>1.0634541489251219E-3</v>
      </c>
      <c r="R146" s="12">
        <v>12</v>
      </c>
      <c r="S146" s="12">
        <f t="shared" si="19"/>
        <v>2.5676961342256466E-3</v>
      </c>
    </row>
    <row r="147" spans="1:19" x14ac:dyDescent="0.3">
      <c r="A147" s="12" t="s">
        <v>5</v>
      </c>
      <c r="B147" s="12" t="s">
        <v>9</v>
      </c>
      <c r="C147" s="12">
        <v>32</v>
      </c>
      <c r="D147" s="14">
        <v>6680.5400390625</v>
      </c>
      <c r="E147" s="14">
        <v>10433</v>
      </c>
      <c r="F147" s="12"/>
      <c r="G147" s="12"/>
      <c r="H147" s="12"/>
      <c r="I147" s="12">
        <f t="shared" si="14"/>
        <v>0</v>
      </c>
      <c r="J147" s="12">
        <v>308.64999999999998</v>
      </c>
      <c r="K147" s="12">
        <v>30.87</v>
      </c>
      <c r="L147" s="12">
        <f t="shared" si="15"/>
        <v>4.6201354710137137E-2</v>
      </c>
      <c r="M147" s="12">
        <f t="shared" si="16"/>
        <v>4.6208839135005141E-3</v>
      </c>
      <c r="N147" s="12">
        <v>78.209999999999994</v>
      </c>
      <c r="O147" s="12">
        <v>7.82</v>
      </c>
      <c r="P147" s="12">
        <f t="shared" si="17"/>
        <v>1.1707137378518794E-2</v>
      </c>
      <c r="Q147" s="12">
        <f t="shared" si="18"/>
        <v>1.1705640493545196E-3</v>
      </c>
      <c r="R147" s="12">
        <v>10</v>
      </c>
      <c r="S147" s="12">
        <f t="shared" si="19"/>
        <v>1.4968849735991299E-3</v>
      </c>
    </row>
    <row r="148" spans="1:19" x14ac:dyDescent="0.3">
      <c r="A148" s="12" t="s">
        <v>5</v>
      </c>
      <c r="B148" s="12" t="s">
        <v>9</v>
      </c>
      <c r="C148" s="12">
        <v>33</v>
      </c>
      <c r="D148" s="14">
        <v>3608.429931640625</v>
      </c>
      <c r="E148" s="14">
        <v>5710.02978515625</v>
      </c>
      <c r="F148" s="12">
        <v>2.19</v>
      </c>
      <c r="G148" s="12">
        <v>0.25</v>
      </c>
      <c r="H148" s="12">
        <v>4</v>
      </c>
      <c r="I148" s="12">
        <f t="shared" si="14"/>
        <v>1.1085153586954484E-3</v>
      </c>
      <c r="J148" s="12">
        <v>27.56</v>
      </c>
      <c r="K148" s="12">
        <v>9.19</v>
      </c>
      <c r="L148" s="12">
        <f t="shared" si="15"/>
        <v>7.6376708214116393E-3</v>
      </c>
      <c r="M148" s="12">
        <f t="shared" si="16"/>
        <v>2.5468140366027925E-3</v>
      </c>
      <c r="N148" s="12">
        <v>5.49</v>
      </c>
      <c r="O148" s="12">
        <v>1.83</v>
      </c>
      <c r="P148" s="12">
        <f t="shared" si="17"/>
        <v>1.5214373298095031E-3</v>
      </c>
      <c r="Q148" s="12">
        <f t="shared" si="18"/>
        <v>5.071457766031677E-4</v>
      </c>
      <c r="R148" s="12">
        <v>3</v>
      </c>
      <c r="S148" s="12">
        <f t="shared" si="19"/>
        <v>8.3138651902158638E-4</v>
      </c>
    </row>
    <row r="149" spans="1:19" x14ac:dyDescent="0.3">
      <c r="A149" s="12" t="s">
        <v>5</v>
      </c>
      <c r="B149" s="12" t="s">
        <v>9</v>
      </c>
      <c r="C149" s="12">
        <v>34</v>
      </c>
      <c r="D149" s="14">
        <v>4654.419921875</v>
      </c>
      <c r="E149" s="14">
        <v>4272.8701171875</v>
      </c>
      <c r="F149" s="14">
        <v>1.5679299831390381</v>
      </c>
      <c r="G149" s="14">
        <v>0.12755900621414185</v>
      </c>
      <c r="H149" s="12">
        <v>1</v>
      </c>
      <c r="I149" s="12">
        <f t="shared" si="14"/>
        <v>2.1484954447280663E-4</v>
      </c>
      <c r="J149" s="12">
        <v>375.65</v>
      </c>
      <c r="K149" s="12">
        <v>23.48</v>
      </c>
      <c r="L149" s="12">
        <f t="shared" si="15"/>
        <v>8.0708231381209805E-2</v>
      </c>
      <c r="M149" s="12">
        <f t="shared" si="16"/>
        <v>5.0446673042214996E-3</v>
      </c>
      <c r="N149" s="12">
        <v>87.05</v>
      </c>
      <c r="O149" s="12">
        <v>5.44</v>
      </c>
      <c r="P149" s="12">
        <f t="shared" si="17"/>
        <v>1.8702652846357817E-2</v>
      </c>
      <c r="Q149" s="12">
        <f t="shared" si="18"/>
        <v>1.1687815219320681E-3</v>
      </c>
      <c r="R149" s="12">
        <v>16</v>
      </c>
      <c r="S149" s="12">
        <f t="shared" si="19"/>
        <v>3.4375927115649061E-3</v>
      </c>
    </row>
    <row r="150" spans="1:19" x14ac:dyDescent="0.3">
      <c r="A150" s="12" t="s">
        <v>5</v>
      </c>
      <c r="B150" s="12" t="s">
        <v>9</v>
      </c>
      <c r="C150" s="12">
        <v>35</v>
      </c>
      <c r="D150" s="14">
        <v>5864.830078125</v>
      </c>
      <c r="E150" s="14">
        <v>9694.650390625</v>
      </c>
      <c r="F150" s="12">
        <v>3.22</v>
      </c>
      <c r="G150" s="12">
        <v>0.39</v>
      </c>
      <c r="H150" s="12">
        <v>8</v>
      </c>
      <c r="I150" s="12">
        <f t="shared" si="14"/>
        <v>1.3640633903169482E-3</v>
      </c>
      <c r="J150" s="12">
        <v>193.42</v>
      </c>
      <c r="K150" s="12">
        <v>21.49</v>
      </c>
      <c r="L150" s="12">
        <f t="shared" si="15"/>
        <v>3.2979642619388017E-2</v>
      </c>
      <c r="M150" s="12">
        <f t="shared" si="16"/>
        <v>3.6642152822389021E-3</v>
      </c>
      <c r="N150" s="12">
        <v>52.84</v>
      </c>
      <c r="O150" s="12">
        <v>5.87</v>
      </c>
      <c r="P150" s="12">
        <f t="shared" si="17"/>
        <v>9.0096386930434442E-3</v>
      </c>
      <c r="Q150" s="12">
        <f t="shared" si="18"/>
        <v>1.0008815126450609E-3</v>
      </c>
      <c r="R150" s="12">
        <v>9</v>
      </c>
      <c r="S150" s="12">
        <f t="shared" si="19"/>
        <v>1.5345713141065667E-3</v>
      </c>
    </row>
    <row r="151" spans="1:19" x14ac:dyDescent="0.3">
      <c r="A151" s="12" t="s">
        <v>5</v>
      </c>
      <c r="B151" s="12" t="s">
        <v>9</v>
      </c>
      <c r="C151" s="12">
        <v>36</v>
      </c>
      <c r="D151" s="14">
        <v>6035.02978515625</v>
      </c>
      <c r="E151" s="14">
        <v>4843.14013671875</v>
      </c>
      <c r="F151" s="12">
        <v>4.05</v>
      </c>
      <c r="G151" s="12">
        <v>0.66</v>
      </c>
      <c r="H151" s="12">
        <v>34</v>
      </c>
      <c r="I151" s="12">
        <f t="shared" si="14"/>
        <v>5.6337750119521109E-3</v>
      </c>
      <c r="J151" s="12">
        <v>985.04</v>
      </c>
      <c r="K151" s="12">
        <v>29.85</v>
      </c>
      <c r="L151" s="12">
        <f t="shared" si="15"/>
        <v>0.1632204040521561</v>
      </c>
      <c r="M151" s="12">
        <f t="shared" si="16"/>
        <v>4.9461230619638388E-3</v>
      </c>
      <c r="N151" s="12">
        <v>343.44</v>
      </c>
      <c r="O151" s="12">
        <v>10.41</v>
      </c>
      <c r="P151" s="12">
        <f t="shared" si="17"/>
        <v>5.6907755591318623E-2</v>
      </c>
      <c r="Q151" s="12">
        <f t="shared" si="18"/>
        <v>1.7249293492476905E-3</v>
      </c>
      <c r="R151" s="12">
        <v>33</v>
      </c>
      <c r="S151" s="12">
        <f t="shared" si="19"/>
        <v>5.4680757468946965E-3</v>
      </c>
    </row>
    <row r="152" spans="1:19" x14ac:dyDescent="0.3">
      <c r="A152" s="12" t="s">
        <v>5</v>
      </c>
      <c r="B152" s="12" t="s">
        <v>9</v>
      </c>
      <c r="C152" s="12">
        <v>37</v>
      </c>
      <c r="D152" s="14">
        <v>2995.610107421875</v>
      </c>
      <c r="E152" s="14">
        <v>3897.2099609375</v>
      </c>
      <c r="F152" s="12">
        <v>6.58</v>
      </c>
      <c r="G152" s="12">
        <v>0.53</v>
      </c>
      <c r="H152" s="12">
        <v>16</v>
      </c>
      <c r="I152" s="12">
        <f t="shared" si="14"/>
        <v>5.3411490234856196E-3</v>
      </c>
      <c r="J152" s="12">
        <v>364.77</v>
      </c>
      <c r="K152" s="12">
        <v>36.479999999999997</v>
      </c>
      <c r="L152" s="12">
        <f t="shared" si="15"/>
        <v>0.12176818308105308</v>
      </c>
      <c r="M152" s="12">
        <f t="shared" si="16"/>
        <v>1.2177819773547212E-2</v>
      </c>
      <c r="N152" s="12">
        <v>139.75</v>
      </c>
      <c r="O152" s="12">
        <v>13.98</v>
      </c>
      <c r="P152" s="12">
        <f t="shared" si="17"/>
        <v>4.6651598502007209E-2</v>
      </c>
      <c r="Q152" s="12">
        <f t="shared" si="18"/>
        <v>4.6668289592705602E-3</v>
      </c>
      <c r="R152" s="12">
        <v>10</v>
      </c>
      <c r="S152" s="12">
        <f t="shared" si="19"/>
        <v>3.3382181396785122E-3</v>
      </c>
    </row>
    <row r="153" spans="1:19" x14ac:dyDescent="0.3">
      <c r="A153" s="12" t="s">
        <v>5</v>
      </c>
      <c r="B153" s="12" t="s">
        <v>9</v>
      </c>
      <c r="C153" s="12">
        <v>38</v>
      </c>
      <c r="D153" s="14">
        <v>12386.599609375</v>
      </c>
      <c r="E153" s="14">
        <v>10288.7998046875</v>
      </c>
      <c r="F153" s="12">
        <v>1.79</v>
      </c>
      <c r="G153" s="12">
        <v>0.14000000000000001</v>
      </c>
      <c r="H153" s="12">
        <v>8</v>
      </c>
      <c r="I153" s="12">
        <f t="shared" si="14"/>
        <v>6.4585925534761527E-4</v>
      </c>
      <c r="J153" s="12">
        <v>352.89</v>
      </c>
      <c r="K153" s="12">
        <v>39.21</v>
      </c>
      <c r="L153" s="12">
        <f t="shared" si="15"/>
        <v>2.8489659077452493E-2</v>
      </c>
      <c r="M153" s="12">
        <f t="shared" si="16"/>
        <v>3.1655176752724994E-3</v>
      </c>
      <c r="N153" s="12">
        <v>107</v>
      </c>
      <c r="O153" s="12">
        <v>11.89</v>
      </c>
      <c r="P153" s="12">
        <f t="shared" si="17"/>
        <v>8.638367540274354E-3</v>
      </c>
      <c r="Q153" s="12">
        <f t="shared" si="18"/>
        <v>9.5990831826039329E-4</v>
      </c>
      <c r="R153" s="12">
        <v>9</v>
      </c>
      <c r="S153" s="12">
        <f t="shared" si="19"/>
        <v>7.2659166226606725E-4</v>
      </c>
    </row>
    <row r="154" spans="1:19" x14ac:dyDescent="0.3">
      <c r="A154" s="12" t="s">
        <v>5</v>
      </c>
      <c r="B154" s="12" t="s">
        <v>9</v>
      </c>
      <c r="C154" s="12">
        <v>39</v>
      </c>
      <c r="D154" s="14">
        <v>10833.2998046875</v>
      </c>
      <c r="E154" s="14">
        <v>16102.900390625</v>
      </c>
      <c r="F154" s="12">
        <v>6.65</v>
      </c>
      <c r="G154" s="12">
        <v>0.9</v>
      </c>
      <c r="H154" s="12">
        <v>7</v>
      </c>
      <c r="I154" s="12">
        <f t="shared" si="14"/>
        <v>6.461558459751243E-4</v>
      </c>
      <c r="J154" s="12">
        <v>175.39</v>
      </c>
      <c r="K154" s="12">
        <v>14.62</v>
      </c>
      <c r="L154" s="12">
        <f t="shared" si="15"/>
        <v>1.618989626079672E-2</v>
      </c>
      <c r="M154" s="12">
        <f t="shared" si="16"/>
        <v>1.3495426383080451E-3</v>
      </c>
      <c r="N154" s="12">
        <v>42.21</v>
      </c>
      <c r="O154" s="12">
        <v>3.52</v>
      </c>
      <c r="P154" s="12">
        <f t="shared" si="17"/>
        <v>3.8963197512299993E-3</v>
      </c>
      <c r="Q154" s="12">
        <f t="shared" si="18"/>
        <v>3.2492408254749107E-4</v>
      </c>
      <c r="R154" s="12">
        <v>12</v>
      </c>
      <c r="S154" s="12">
        <f t="shared" si="19"/>
        <v>1.1076957359573559E-3</v>
      </c>
    </row>
    <row r="155" spans="1:19" x14ac:dyDescent="0.3">
      <c r="A155" s="12" t="s">
        <v>5</v>
      </c>
      <c r="B155" s="12" t="s">
        <v>9</v>
      </c>
      <c r="C155" s="12">
        <v>42</v>
      </c>
      <c r="D155" s="14">
        <v>4301.58984375</v>
      </c>
      <c r="E155" s="14">
        <v>4811.58984375</v>
      </c>
      <c r="F155" s="12">
        <v>2</v>
      </c>
      <c r="G155" s="12">
        <v>0.22</v>
      </c>
      <c r="H155" s="12">
        <v>6</v>
      </c>
      <c r="I155" s="12">
        <f t="shared" si="14"/>
        <v>1.3948331240175552E-3</v>
      </c>
      <c r="J155" s="12">
        <v>506.99</v>
      </c>
      <c r="K155" s="12">
        <v>33.799999999999997</v>
      </c>
      <c r="L155" s="12">
        <f t="shared" si="15"/>
        <v>0.11786107425761005</v>
      </c>
      <c r="M155" s="12">
        <f t="shared" si="16"/>
        <v>7.8575599319655604E-3</v>
      </c>
      <c r="N155" s="12">
        <v>192.76</v>
      </c>
      <c r="O155" s="12">
        <v>12.85</v>
      </c>
      <c r="P155" s="12">
        <f t="shared" si="17"/>
        <v>4.4811338830937325E-2</v>
      </c>
      <c r="Q155" s="12">
        <f t="shared" si="18"/>
        <v>2.9872676072709306E-3</v>
      </c>
      <c r="R155" s="12">
        <v>15</v>
      </c>
      <c r="S155" s="12">
        <f t="shared" si="19"/>
        <v>3.4870828100438882E-3</v>
      </c>
    </row>
    <row r="156" spans="1:19" x14ac:dyDescent="0.3">
      <c r="A156" s="16" t="s">
        <v>5</v>
      </c>
      <c r="B156" s="16" t="s">
        <v>10</v>
      </c>
      <c r="C156" s="16">
        <v>1</v>
      </c>
      <c r="D156" s="18">
        <v>8489.0595703125</v>
      </c>
      <c r="E156" s="18">
        <v>21387.69921875</v>
      </c>
      <c r="F156" s="16">
        <v>11.16</v>
      </c>
      <c r="G156" s="16">
        <v>1.87</v>
      </c>
      <c r="H156" s="16">
        <v>49</v>
      </c>
      <c r="I156" s="16">
        <f t="shared" si="14"/>
        <v>5.7721352517492355E-3</v>
      </c>
      <c r="J156" s="16">
        <v>1256.69</v>
      </c>
      <c r="K156" s="16">
        <v>35.909999999999997</v>
      </c>
      <c r="L156" s="16">
        <f t="shared" si="15"/>
        <v>0.14803642141879075</v>
      </c>
      <c r="M156" s="16">
        <f t="shared" si="16"/>
        <v>4.2301505487819394E-3</v>
      </c>
      <c r="N156" s="16">
        <v>486.29</v>
      </c>
      <c r="O156" s="16">
        <v>13.89</v>
      </c>
      <c r="P156" s="16">
        <f t="shared" si="17"/>
        <v>5.7284319419859918E-2</v>
      </c>
      <c r="Q156" s="16">
        <f t="shared" si="18"/>
        <v>1.6362236458529976E-3</v>
      </c>
      <c r="R156" s="16">
        <v>35</v>
      </c>
      <c r="S156" s="16">
        <f t="shared" si="19"/>
        <v>4.1229537512494537E-3</v>
      </c>
    </row>
    <row r="157" spans="1:19" x14ac:dyDescent="0.3">
      <c r="A157" s="16" t="s">
        <v>5</v>
      </c>
      <c r="B157" s="16" t="s">
        <v>10</v>
      </c>
      <c r="C157" s="16">
        <v>2</v>
      </c>
      <c r="D157" s="18">
        <v>8666.5703125</v>
      </c>
      <c r="E157" s="18">
        <v>21770.099609375</v>
      </c>
      <c r="F157" s="16">
        <v>5.19</v>
      </c>
      <c r="G157" s="16">
        <v>0.68</v>
      </c>
      <c r="H157" s="16">
        <v>81</v>
      </c>
      <c r="I157" s="16">
        <f t="shared" si="14"/>
        <v>9.3462577558704827E-3</v>
      </c>
      <c r="J157" s="16">
        <v>1661.89</v>
      </c>
      <c r="K157" s="16">
        <v>32.590000000000003</v>
      </c>
      <c r="L157" s="16">
        <f t="shared" si="15"/>
        <v>0.19175867039387157</v>
      </c>
      <c r="M157" s="16">
        <f t="shared" si="16"/>
        <v>3.7604264230101121E-3</v>
      </c>
      <c r="N157" s="16">
        <v>616.97</v>
      </c>
      <c r="O157" s="16">
        <v>12.1</v>
      </c>
      <c r="P157" s="16">
        <f t="shared" si="17"/>
        <v>7.1189637625177923E-2</v>
      </c>
      <c r="Q157" s="16">
        <f t="shared" si="18"/>
        <v>1.3961693684695412E-3</v>
      </c>
      <c r="R157" s="16">
        <v>51</v>
      </c>
      <c r="S157" s="16">
        <f t="shared" si="19"/>
        <v>5.8846808092517851E-3</v>
      </c>
    </row>
    <row r="158" spans="1:19" x14ac:dyDescent="0.3">
      <c r="A158" s="16" t="s">
        <v>5</v>
      </c>
      <c r="B158" s="16" t="s">
        <v>10</v>
      </c>
      <c r="C158" s="16">
        <v>3</v>
      </c>
      <c r="D158" s="19">
        <v>7793.37</v>
      </c>
      <c r="E158" s="18">
        <v>19284.900390625</v>
      </c>
      <c r="F158" s="16">
        <v>5.09</v>
      </c>
      <c r="G158" s="16">
        <v>0.69</v>
      </c>
      <c r="H158" s="16">
        <v>64</v>
      </c>
      <c r="I158" s="16">
        <f t="shared" si="14"/>
        <v>8.212108497350953E-3</v>
      </c>
      <c r="J158" s="16">
        <v>1407.5</v>
      </c>
      <c r="K158" s="16">
        <v>42.65</v>
      </c>
      <c r="L158" s="16">
        <f t="shared" si="15"/>
        <v>0.18060222984408542</v>
      </c>
      <c r="M158" s="16">
        <f t="shared" si="16"/>
        <v>5.4726004283127839E-3</v>
      </c>
      <c r="N158" s="16">
        <v>560.05999999999995</v>
      </c>
      <c r="O158" s="16">
        <v>16.97</v>
      </c>
      <c r="P158" s="16">
        <f t="shared" si="17"/>
        <v>7.1863648203537106E-2</v>
      </c>
      <c r="Q158" s="16">
        <f t="shared" si="18"/>
        <v>2.1774918937507138E-3</v>
      </c>
      <c r="R158" s="16">
        <v>33</v>
      </c>
      <c r="S158" s="16">
        <f t="shared" si="19"/>
        <v>4.2343684439465857E-3</v>
      </c>
    </row>
    <row r="159" spans="1:19" x14ac:dyDescent="0.3">
      <c r="A159" s="16" t="s">
        <v>5</v>
      </c>
      <c r="B159" s="16" t="s">
        <v>10</v>
      </c>
      <c r="C159" s="16">
        <v>4</v>
      </c>
      <c r="D159" s="18">
        <v>6879.7900390625</v>
      </c>
      <c r="E159" s="18">
        <v>13326.7001953125</v>
      </c>
      <c r="F159" s="16">
        <v>23.6</v>
      </c>
      <c r="G159" s="16">
        <v>5.2</v>
      </c>
      <c r="H159" s="16">
        <v>55</v>
      </c>
      <c r="I159" s="16">
        <f t="shared" si="14"/>
        <v>7.9944300171542419E-3</v>
      </c>
      <c r="J159" s="16">
        <v>1021.45</v>
      </c>
      <c r="K159" s="16">
        <v>30.04</v>
      </c>
      <c r="L159" s="16">
        <f t="shared" si="15"/>
        <v>0.14847110074585818</v>
      </c>
      <c r="M159" s="16">
        <f t="shared" si="16"/>
        <v>4.3664123220966073E-3</v>
      </c>
      <c r="N159" s="16">
        <v>370.22</v>
      </c>
      <c r="O159" s="16">
        <v>10.89</v>
      </c>
      <c r="P159" s="16">
        <f t="shared" si="17"/>
        <v>5.3812688744560792E-2</v>
      </c>
      <c r="Q159" s="16">
        <f t="shared" si="18"/>
        <v>1.5828971433965399E-3</v>
      </c>
      <c r="R159" s="16">
        <v>34</v>
      </c>
      <c r="S159" s="16">
        <f t="shared" si="19"/>
        <v>4.9420112833317128E-3</v>
      </c>
    </row>
    <row r="160" spans="1:19" x14ac:dyDescent="0.3">
      <c r="A160" s="16" t="s">
        <v>5</v>
      </c>
      <c r="B160" s="16" t="s">
        <v>10</v>
      </c>
      <c r="C160" s="16">
        <v>5</v>
      </c>
      <c r="D160" s="18">
        <v>6639.47998046875</v>
      </c>
      <c r="E160" s="18">
        <v>17233</v>
      </c>
      <c r="F160" s="16">
        <v>17.850000000000001</v>
      </c>
      <c r="G160" s="16">
        <v>3.36</v>
      </c>
      <c r="H160" s="16">
        <v>62</v>
      </c>
      <c r="I160" s="16">
        <f t="shared" si="14"/>
        <v>9.3380807205360045E-3</v>
      </c>
      <c r="J160" s="16">
        <v>1067.56</v>
      </c>
      <c r="K160" s="16">
        <v>30.5</v>
      </c>
      <c r="L160" s="16">
        <f t="shared" si="15"/>
        <v>0.16078970087121638</v>
      </c>
      <c r="M160" s="16">
        <f t="shared" si="16"/>
        <v>4.5937332576830347E-3</v>
      </c>
      <c r="N160" s="16">
        <v>364.92</v>
      </c>
      <c r="O160" s="16">
        <v>10.43</v>
      </c>
      <c r="P160" s="16">
        <f t="shared" si="17"/>
        <v>5.4962135750612887E-2</v>
      </c>
      <c r="Q160" s="16">
        <f t="shared" si="18"/>
        <v>1.5709061599224277E-3</v>
      </c>
      <c r="R160" s="16">
        <v>35</v>
      </c>
      <c r="S160" s="16">
        <f t="shared" si="19"/>
        <v>5.2714971809477446E-3</v>
      </c>
    </row>
    <row r="161" spans="1:19" x14ac:dyDescent="0.3">
      <c r="A161" s="16" t="s">
        <v>5</v>
      </c>
      <c r="B161" s="16" t="s">
        <v>10</v>
      </c>
      <c r="C161" s="16">
        <v>6</v>
      </c>
      <c r="D161" s="18">
        <v>11902.400390625</v>
      </c>
      <c r="E161" s="18">
        <v>19853.80078125</v>
      </c>
      <c r="F161" s="16">
        <v>7.29</v>
      </c>
      <c r="G161" s="16">
        <v>1.1000000000000001</v>
      </c>
      <c r="H161" s="16">
        <v>20</v>
      </c>
      <c r="I161" s="16">
        <f t="shared" si="14"/>
        <v>1.6803333229953451E-3</v>
      </c>
      <c r="J161" s="16">
        <v>729.72</v>
      </c>
      <c r="K161" s="16">
        <v>33.17</v>
      </c>
      <c r="L161" s="16">
        <f t="shared" si="15"/>
        <v>6.1308641622808163E-2</v>
      </c>
      <c r="M161" s="16">
        <f t="shared" si="16"/>
        <v>2.7868328161877801E-3</v>
      </c>
      <c r="N161" s="16">
        <v>246.96</v>
      </c>
      <c r="O161" s="16">
        <v>11.23</v>
      </c>
      <c r="P161" s="16">
        <f t="shared" si="17"/>
        <v>2.0748755872346522E-2</v>
      </c>
      <c r="Q161" s="16">
        <f t="shared" si="18"/>
        <v>9.4350716086188632E-4</v>
      </c>
      <c r="R161" s="16">
        <v>22</v>
      </c>
      <c r="S161" s="16">
        <f t="shared" si="19"/>
        <v>1.8483666552948797E-3</v>
      </c>
    </row>
    <row r="162" spans="1:19" x14ac:dyDescent="0.3">
      <c r="A162" s="16" t="s">
        <v>5</v>
      </c>
      <c r="B162" s="16" t="s">
        <v>10</v>
      </c>
      <c r="C162" s="16">
        <v>7</v>
      </c>
      <c r="D162" s="18">
        <v>9112.240234375</v>
      </c>
      <c r="E162" s="18">
        <v>26654.19921875</v>
      </c>
      <c r="F162" s="16">
        <v>7.78</v>
      </c>
      <c r="G162" s="16">
        <v>1.21</v>
      </c>
      <c r="H162" s="16">
        <v>178</v>
      </c>
      <c r="I162" s="16">
        <f t="shared" ref="I162:I165" si="20">H162/D162</f>
        <v>1.9534164532725235E-2</v>
      </c>
      <c r="J162" s="16">
        <v>1751.58</v>
      </c>
      <c r="K162" s="16">
        <v>25.02</v>
      </c>
      <c r="L162" s="16">
        <f t="shared" si="15"/>
        <v>0.1922227635518588</v>
      </c>
      <c r="M162" s="16">
        <f t="shared" si="16"/>
        <v>2.745757284319019E-3</v>
      </c>
      <c r="N162" s="16">
        <v>589.27</v>
      </c>
      <c r="O162" s="16">
        <v>8.42</v>
      </c>
      <c r="P162" s="16">
        <f t="shared" si="17"/>
        <v>6.4667961428084259E-2</v>
      </c>
      <c r="Q162" s="16">
        <f t="shared" si="18"/>
        <v>9.2403182789632849E-4</v>
      </c>
      <c r="R162" s="16">
        <v>70</v>
      </c>
      <c r="S162" s="16">
        <f t="shared" si="19"/>
        <v>7.6819748162402605E-3</v>
      </c>
    </row>
    <row r="163" spans="1:19" x14ac:dyDescent="0.3">
      <c r="A163" s="16" t="s">
        <v>5</v>
      </c>
      <c r="B163" s="16" t="s">
        <v>10</v>
      </c>
      <c r="C163" s="16">
        <v>8</v>
      </c>
      <c r="D163" s="18">
        <v>9184.7099609375</v>
      </c>
      <c r="E163" s="18">
        <v>20321.69921875</v>
      </c>
      <c r="F163" s="16">
        <v>9.2100000000000009</v>
      </c>
      <c r="G163" s="16">
        <v>1.62</v>
      </c>
      <c r="H163" s="16">
        <v>135</v>
      </c>
      <c r="I163" s="16">
        <f t="shared" si="20"/>
        <v>1.4698341109752398E-2</v>
      </c>
      <c r="J163" s="16">
        <v>1627.63</v>
      </c>
      <c r="K163" s="16">
        <v>27.59</v>
      </c>
      <c r="L163" s="16">
        <f t="shared" si="15"/>
        <v>0.17721082178123182</v>
      </c>
      <c r="M163" s="16">
        <f t="shared" si="16"/>
        <v>3.0039054164301381E-3</v>
      </c>
      <c r="N163" s="16">
        <v>561.6</v>
      </c>
      <c r="O163" s="16">
        <v>9.52</v>
      </c>
      <c r="P163" s="16">
        <f t="shared" si="17"/>
        <v>6.1145099016569976E-2</v>
      </c>
      <c r="Q163" s="16">
        <f t="shared" si="18"/>
        <v>1.0365052397395766E-3</v>
      </c>
      <c r="R163" s="16">
        <v>59</v>
      </c>
      <c r="S163" s="16">
        <f t="shared" si="19"/>
        <v>6.4237194479658628E-3</v>
      </c>
    </row>
    <row r="164" spans="1:19" x14ac:dyDescent="0.3">
      <c r="A164" s="16" t="s">
        <v>5</v>
      </c>
      <c r="B164" s="16" t="s">
        <v>10</v>
      </c>
      <c r="C164" s="16">
        <v>9</v>
      </c>
      <c r="D164" s="18">
        <v>6608.06982421875</v>
      </c>
      <c r="E164" s="18">
        <v>21043.5</v>
      </c>
      <c r="F164" s="16">
        <v>10.62</v>
      </c>
      <c r="G164" s="16">
        <v>1.66</v>
      </c>
      <c r="H164" s="16">
        <v>155</v>
      </c>
      <c r="I164" s="16">
        <f t="shared" si="20"/>
        <v>2.3456168612492702E-2</v>
      </c>
      <c r="J164" s="16">
        <v>2026.8</v>
      </c>
      <c r="K164" s="16">
        <v>36.85</v>
      </c>
      <c r="L164" s="16">
        <f t="shared" si="15"/>
        <v>0.30671588737935618</v>
      </c>
      <c r="M164" s="16">
        <f t="shared" si="16"/>
        <v>5.5765149249700392E-3</v>
      </c>
      <c r="N164" s="16">
        <v>834.03</v>
      </c>
      <c r="O164" s="16">
        <v>15.16</v>
      </c>
      <c r="P164" s="16">
        <f t="shared" si="17"/>
        <v>0.12621386005082119</v>
      </c>
      <c r="Q164" s="16">
        <f t="shared" si="18"/>
        <v>2.2941646204218667E-3</v>
      </c>
      <c r="R164" s="16">
        <v>55</v>
      </c>
      <c r="S164" s="16">
        <f t="shared" si="19"/>
        <v>8.3231566044328943E-3</v>
      </c>
    </row>
    <row r="165" spans="1:19" x14ac:dyDescent="0.3">
      <c r="A165" s="16" t="s">
        <v>5</v>
      </c>
      <c r="B165" s="16" t="s">
        <v>10</v>
      </c>
      <c r="C165" s="16">
        <v>10</v>
      </c>
      <c r="D165" s="18">
        <v>4021.77001953125</v>
      </c>
      <c r="E165" s="18">
        <v>5333.7900390625</v>
      </c>
      <c r="F165" s="16">
        <v>2.82</v>
      </c>
      <c r="G165" s="16">
        <v>0.34</v>
      </c>
      <c r="H165" s="16">
        <v>5</v>
      </c>
      <c r="I165" s="16">
        <f t="shared" si="20"/>
        <v>1.2432336945469513E-3</v>
      </c>
      <c r="J165" s="16">
        <v>213.53</v>
      </c>
      <c r="K165" s="16">
        <v>16.43</v>
      </c>
      <c r="L165" s="16">
        <f t="shared" si="15"/>
        <v>5.30935381593221E-2</v>
      </c>
      <c r="M165" s="16">
        <f t="shared" si="16"/>
        <v>4.085265920281282E-3</v>
      </c>
      <c r="N165" s="16">
        <v>55.51</v>
      </c>
      <c r="O165" s="16">
        <v>4.2699999999999996</v>
      </c>
      <c r="P165" s="16">
        <f t="shared" si="17"/>
        <v>1.3802380476860252E-2</v>
      </c>
      <c r="Q165" s="16">
        <f t="shared" si="18"/>
        <v>1.0617215751430962E-3</v>
      </c>
      <c r="R165" s="16">
        <v>13</v>
      </c>
      <c r="S165" s="16">
        <f t="shared" si="19"/>
        <v>3.2324076058220731E-3</v>
      </c>
    </row>
    <row r="166" spans="1:19" x14ac:dyDescent="0.3">
      <c r="A166" s="20" t="s">
        <v>11</v>
      </c>
      <c r="B166" s="20" t="s">
        <v>12</v>
      </c>
      <c r="C166" s="20">
        <v>1</v>
      </c>
      <c r="D166" s="21">
        <v>9733.1904296875</v>
      </c>
      <c r="E166" s="21">
        <v>19573.19921875</v>
      </c>
      <c r="F166" s="20">
        <v>2.5099999999999998</v>
      </c>
      <c r="G166" s="20">
        <v>0.28999999999999998</v>
      </c>
      <c r="H166" s="20">
        <v>44</v>
      </c>
      <c r="I166" s="20" t="e">
        <f>#REF!/D166</f>
        <v>#REF!</v>
      </c>
      <c r="J166" s="20">
        <v>968.01</v>
      </c>
      <c r="K166" s="20">
        <v>23.61</v>
      </c>
      <c r="L166" s="20">
        <f t="shared" si="15"/>
        <v>9.9454542371578719E-2</v>
      </c>
      <c r="M166" s="20">
        <f t="shared" si="16"/>
        <v>2.4257205456482615E-3</v>
      </c>
      <c r="N166" s="20">
        <v>322.77</v>
      </c>
      <c r="O166" s="20">
        <v>7.87</v>
      </c>
      <c r="P166" s="20">
        <f t="shared" si="17"/>
        <v>3.3161788247305778E-2</v>
      </c>
      <c r="Q166" s="20">
        <f t="shared" si="18"/>
        <v>8.0857351521608717E-4</v>
      </c>
      <c r="R166" s="20">
        <v>41</v>
      </c>
      <c r="S166" s="20">
        <f t="shared" si="19"/>
        <v>4.2123906129427667E-3</v>
      </c>
    </row>
    <row r="167" spans="1:19" x14ac:dyDescent="0.3">
      <c r="A167" s="20" t="s">
        <v>11</v>
      </c>
      <c r="B167" s="20" t="s">
        <v>12</v>
      </c>
      <c r="C167" s="20">
        <v>2</v>
      </c>
      <c r="D167" s="21">
        <v>12734.2001953125</v>
      </c>
      <c r="E167" s="21">
        <v>14369.2998046875</v>
      </c>
      <c r="F167" s="20">
        <v>3.17</v>
      </c>
      <c r="G167" s="20">
        <v>0.35</v>
      </c>
      <c r="H167" s="20">
        <v>55</v>
      </c>
      <c r="I167" s="20" t="e">
        <f>#REF!/D167</f>
        <v>#REF!</v>
      </c>
      <c r="J167" s="20">
        <v>990.87</v>
      </c>
      <c r="K167" s="20">
        <v>27.52</v>
      </c>
      <c r="L167" s="20">
        <f t="shared" si="15"/>
        <v>7.7811718427729951E-2</v>
      </c>
      <c r="M167" s="20">
        <f t="shared" si="16"/>
        <v>2.1611094201369786E-3</v>
      </c>
      <c r="N167" s="20">
        <v>318.95999999999998</v>
      </c>
      <c r="O167" s="20">
        <v>8.86</v>
      </c>
      <c r="P167" s="20">
        <f t="shared" si="17"/>
        <v>2.5047509471180621E-2</v>
      </c>
      <c r="Q167" s="20">
        <f t="shared" si="18"/>
        <v>6.9576415197723947E-4</v>
      </c>
      <c r="R167" s="20">
        <v>36</v>
      </c>
      <c r="S167" s="20">
        <f t="shared" si="19"/>
        <v>2.8270326716908155E-3</v>
      </c>
    </row>
    <row r="168" spans="1:19" x14ac:dyDescent="0.3">
      <c r="A168" s="20" t="s">
        <v>11</v>
      </c>
      <c r="B168" s="20" t="s">
        <v>12</v>
      </c>
      <c r="C168" s="20">
        <v>3</v>
      </c>
      <c r="D168" s="21">
        <v>17893.30078125</v>
      </c>
      <c r="E168" s="21">
        <v>34141</v>
      </c>
      <c r="F168" s="20">
        <v>2.5299999999999998</v>
      </c>
      <c r="G168" s="20">
        <v>0.33</v>
      </c>
      <c r="H168" s="20">
        <v>5</v>
      </c>
      <c r="I168" s="20" t="e">
        <f>#REF!/D168</f>
        <v>#REF!</v>
      </c>
      <c r="J168" s="20">
        <v>1540.02</v>
      </c>
      <c r="K168" s="20">
        <v>35</v>
      </c>
      <c r="L168" s="20">
        <f t="shared" si="15"/>
        <v>8.6066848080581834E-2</v>
      </c>
      <c r="M168" s="20">
        <f t="shared" si="16"/>
        <v>1.9560393259960029E-3</v>
      </c>
      <c r="N168" s="20">
        <v>510.14</v>
      </c>
      <c r="O168" s="20">
        <v>11.59</v>
      </c>
      <c r="P168" s="20">
        <f t="shared" si="17"/>
        <v>2.8510111478960022E-2</v>
      </c>
      <c r="Q168" s="20">
        <f t="shared" si="18"/>
        <v>6.4772845109410486E-4</v>
      </c>
      <c r="R168" s="20">
        <v>44</v>
      </c>
      <c r="S168" s="20">
        <f t="shared" si="19"/>
        <v>2.4590208669664033E-3</v>
      </c>
    </row>
    <row r="169" spans="1:19" x14ac:dyDescent="0.3">
      <c r="A169" s="20" t="s">
        <v>11</v>
      </c>
      <c r="B169" s="20" t="s">
        <v>12</v>
      </c>
      <c r="C169" s="20">
        <v>4</v>
      </c>
      <c r="D169" s="21">
        <v>19298.099609375</v>
      </c>
      <c r="E169" s="21">
        <v>11738.2998046875</v>
      </c>
      <c r="F169" s="20">
        <v>2.34</v>
      </c>
      <c r="G169" s="20">
        <v>0.24</v>
      </c>
      <c r="H169" s="20">
        <v>13</v>
      </c>
      <c r="I169" s="20" t="e">
        <f>#REF!/D169</f>
        <v>#REF!</v>
      </c>
      <c r="J169" s="20">
        <v>355.95</v>
      </c>
      <c r="K169" s="20">
        <v>25.42</v>
      </c>
      <c r="L169" s="20">
        <f t="shared" si="15"/>
        <v>1.8444821366093468E-2</v>
      </c>
      <c r="M169" s="20">
        <f t="shared" si="16"/>
        <v>1.317228147565939E-3</v>
      </c>
      <c r="N169" s="20">
        <v>125.95</v>
      </c>
      <c r="O169" s="20">
        <v>9</v>
      </c>
      <c r="P169" s="20">
        <f t="shared" si="17"/>
        <v>6.5265493778886704E-3</v>
      </c>
      <c r="Q169" s="20">
        <f t="shared" si="18"/>
        <v>4.6636716475583991E-4</v>
      </c>
      <c r="R169" s="20">
        <v>14</v>
      </c>
      <c r="S169" s="20">
        <f t="shared" si="19"/>
        <v>7.2546003406463982E-4</v>
      </c>
    </row>
    <row r="170" spans="1:19" x14ac:dyDescent="0.3">
      <c r="A170" s="8" t="s">
        <v>11</v>
      </c>
      <c r="B170" s="8" t="s">
        <v>13</v>
      </c>
      <c r="C170" s="8">
        <v>1</v>
      </c>
      <c r="D170" s="22">
        <v>6951.0498046875</v>
      </c>
      <c r="E170" s="22">
        <v>14450.2998046875</v>
      </c>
      <c r="F170" s="8">
        <v>11.29</v>
      </c>
      <c r="G170" s="8">
        <v>1.96</v>
      </c>
      <c r="H170" s="8">
        <v>11</v>
      </c>
      <c r="I170" s="8">
        <f t="shared" ref="I170:I201" si="21">H170/D170</f>
        <v>1.5824947754772315E-3</v>
      </c>
      <c r="J170" s="8">
        <v>125.88</v>
      </c>
      <c r="K170" s="8">
        <v>15.74</v>
      </c>
      <c r="L170" s="8">
        <f t="shared" si="15"/>
        <v>1.810949475791581E-2</v>
      </c>
      <c r="M170" s="8">
        <f t="shared" si="16"/>
        <v>2.2644061605465115E-3</v>
      </c>
      <c r="N170" s="8">
        <v>30.01</v>
      </c>
      <c r="O170" s="8">
        <v>3.75</v>
      </c>
      <c r="P170" s="8">
        <f t="shared" si="17"/>
        <v>4.3173334738247022E-3</v>
      </c>
      <c r="Q170" s="8">
        <f t="shared" si="18"/>
        <v>5.3948685527632897E-4</v>
      </c>
      <c r="R170" s="8">
        <v>8</v>
      </c>
      <c r="S170" s="8">
        <f t="shared" si="19"/>
        <v>1.1509052912561685E-3</v>
      </c>
    </row>
    <row r="171" spans="1:19" x14ac:dyDescent="0.3">
      <c r="A171" s="8" t="s">
        <v>11</v>
      </c>
      <c r="B171" s="8" t="s">
        <v>13</v>
      </c>
      <c r="C171" s="8">
        <v>2</v>
      </c>
      <c r="D171" s="22">
        <v>8095.58984375</v>
      </c>
      <c r="E171" s="22">
        <v>15831.900390625</v>
      </c>
      <c r="F171" s="8">
        <v>8.2100000000000009</v>
      </c>
      <c r="G171" s="8">
        <v>1.24</v>
      </c>
      <c r="H171" s="8">
        <v>20</v>
      </c>
      <c r="I171" s="8">
        <f t="shared" si="21"/>
        <v>2.4704808897205318E-3</v>
      </c>
      <c r="J171" s="8">
        <v>214.56</v>
      </c>
      <c r="K171" s="8">
        <v>26.82</v>
      </c>
      <c r="L171" s="8">
        <f t="shared" si="15"/>
        <v>2.6503318984921864E-2</v>
      </c>
      <c r="M171" s="8">
        <f t="shared" si="16"/>
        <v>3.312914873115233E-3</v>
      </c>
      <c r="N171" s="8">
        <v>49.89</v>
      </c>
      <c r="O171" s="8">
        <v>6.24</v>
      </c>
      <c r="P171" s="8">
        <f t="shared" si="17"/>
        <v>6.1626145794078666E-3</v>
      </c>
      <c r="Q171" s="8">
        <f t="shared" si="18"/>
        <v>7.7079003759280586E-4</v>
      </c>
      <c r="R171" s="8">
        <v>8</v>
      </c>
      <c r="S171" s="8">
        <f t="shared" si="19"/>
        <v>9.8819235588821271E-4</v>
      </c>
    </row>
    <row r="172" spans="1:19" x14ac:dyDescent="0.3">
      <c r="A172" s="8" t="s">
        <v>11</v>
      </c>
      <c r="B172" s="8" t="s">
        <v>13</v>
      </c>
      <c r="C172" s="8">
        <v>3</v>
      </c>
      <c r="D172" s="22">
        <v>8777.1796875</v>
      </c>
      <c r="E172" s="22">
        <v>17555.400390625</v>
      </c>
      <c r="F172" s="8">
        <v>2.67</v>
      </c>
      <c r="G172" s="8">
        <v>0.3</v>
      </c>
      <c r="H172" s="8">
        <v>25</v>
      </c>
      <c r="I172" s="8">
        <f t="shared" si="21"/>
        <v>2.8482953397437781E-3</v>
      </c>
      <c r="J172" s="8">
        <v>280.64999999999998</v>
      </c>
      <c r="K172" s="8">
        <v>17.54</v>
      </c>
      <c r="L172" s="8">
        <f t="shared" si="15"/>
        <v>3.1974963483963649E-2</v>
      </c>
      <c r="M172" s="8">
        <f t="shared" si="16"/>
        <v>1.9983640103642345E-3</v>
      </c>
      <c r="N172" s="8">
        <v>57.76</v>
      </c>
      <c r="O172" s="8">
        <v>3.61</v>
      </c>
      <c r="P172" s="8">
        <f t="shared" si="17"/>
        <v>6.5807015529440243E-3</v>
      </c>
      <c r="Q172" s="8">
        <f t="shared" si="18"/>
        <v>4.1129384705900152E-4</v>
      </c>
      <c r="R172" s="8">
        <v>16</v>
      </c>
      <c r="S172" s="8">
        <f t="shared" si="19"/>
        <v>1.8229090174360179E-3</v>
      </c>
    </row>
    <row r="173" spans="1:19" x14ac:dyDescent="0.3">
      <c r="A173" s="8" t="s">
        <v>11</v>
      </c>
      <c r="B173" s="8" t="s">
        <v>13</v>
      </c>
      <c r="C173" s="8">
        <v>4</v>
      </c>
      <c r="D173" s="22">
        <v>12942.900390625</v>
      </c>
      <c r="E173" s="22">
        <v>20426.80078125</v>
      </c>
      <c r="F173" s="8">
        <v>1.75</v>
      </c>
      <c r="G173" s="8">
        <v>0.18</v>
      </c>
      <c r="H173" s="8">
        <v>23</v>
      </c>
      <c r="I173" s="8">
        <f t="shared" si="21"/>
        <v>1.7770360047474146E-3</v>
      </c>
      <c r="J173" s="8">
        <v>533.88</v>
      </c>
      <c r="K173" s="8">
        <v>31.4</v>
      </c>
      <c r="L173" s="8">
        <f t="shared" si="15"/>
        <v>4.1248868791936941E-2</v>
      </c>
      <c r="M173" s="8">
        <f t="shared" si="16"/>
        <v>2.4260404586551659E-3</v>
      </c>
      <c r="N173" s="8">
        <v>162.36000000000001</v>
      </c>
      <c r="O173" s="8">
        <v>9.5500000000000007</v>
      </c>
      <c r="P173" s="8">
        <f t="shared" si="17"/>
        <v>1.2544328944816966E-2</v>
      </c>
      <c r="Q173" s="8">
        <f t="shared" si="18"/>
        <v>7.3785625414512211E-4</v>
      </c>
      <c r="R173" s="8">
        <v>17</v>
      </c>
      <c r="S173" s="8">
        <f t="shared" si="19"/>
        <v>1.3134613948133063E-3</v>
      </c>
    </row>
    <row r="174" spans="1:19" x14ac:dyDescent="0.3">
      <c r="A174" s="8" t="s">
        <v>11</v>
      </c>
      <c r="B174" s="8" t="s">
        <v>13</v>
      </c>
      <c r="C174" s="8">
        <v>5</v>
      </c>
      <c r="D174" s="22">
        <v>7716.43994140625</v>
      </c>
      <c r="E174" s="22">
        <v>20917.19921875</v>
      </c>
      <c r="F174" s="8">
        <v>7.96</v>
      </c>
      <c r="G174" s="8">
        <v>1.1399999999999999</v>
      </c>
      <c r="H174" s="8">
        <v>38</v>
      </c>
      <c r="I174" s="8">
        <f t="shared" si="21"/>
        <v>4.9245507369393001E-3</v>
      </c>
      <c r="J174" s="8">
        <v>427.79</v>
      </c>
      <c r="K174" s="8">
        <v>23.77</v>
      </c>
      <c r="L174" s="8">
        <f t="shared" si="15"/>
        <v>5.5438777888296403E-2</v>
      </c>
      <c r="M174" s="8">
        <f t="shared" si="16"/>
        <v>3.0804360793959783E-3</v>
      </c>
      <c r="N174" s="8">
        <v>130.78</v>
      </c>
      <c r="O174" s="8">
        <v>7.27</v>
      </c>
      <c r="P174" s="8">
        <f t="shared" si="17"/>
        <v>1.694823014149794E-2</v>
      </c>
      <c r="Q174" s="8">
        <f t="shared" si="18"/>
        <v>9.4214431204075555E-4</v>
      </c>
      <c r="R174" s="8">
        <v>18</v>
      </c>
      <c r="S174" s="8">
        <f t="shared" si="19"/>
        <v>2.3326819280238792E-3</v>
      </c>
    </row>
    <row r="175" spans="1:19" x14ac:dyDescent="0.3">
      <c r="A175" s="8" t="s">
        <v>11</v>
      </c>
      <c r="B175" s="8" t="s">
        <v>13</v>
      </c>
      <c r="C175" s="8">
        <v>6</v>
      </c>
      <c r="D175" s="22">
        <v>6767.169921875</v>
      </c>
      <c r="E175" s="22">
        <v>14416.599609375</v>
      </c>
      <c r="F175" s="8">
        <v>6.52</v>
      </c>
      <c r="G175" s="8">
        <v>0.96</v>
      </c>
      <c r="H175" s="8">
        <v>34</v>
      </c>
      <c r="I175" s="8">
        <f t="shared" si="21"/>
        <v>5.0242568743684686E-3</v>
      </c>
      <c r="J175" s="8">
        <v>534.19000000000005</v>
      </c>
      <c r="K175" s="8">
        <v>28.12</v>
      </c>
      <c r="L175" s="8">
        <f t="shared" si="15"/>
        <v>7.8938464109379186E-2</v>
      </c>
      <c r="M175" s="8">
        <f t="shared" si="16"/>
        <v>4.1553559796247454E-3</v>
      </c>
      <c r="N175" s="8">
        <v>163.30000000000001</v>
      </c>
      <c r="O175" s="8">
        <v>8.59</v>
      </c>
      <c r="P175" s="8">
        <f t="shared" si="17"/>
        <v>2.4131210223069733E-2</v>
      </c>
      <c r="Q175" s="8">
        <f t="shared" si="18"/>
        <v>1.2693637220830925E-3</v>
      </c>
      <c r="R175" s="8">
        <v>19</v>
      </c>
      <c r="S175" s="8">
        <f t="shared" si="19"/>
        <v>2.8076729592059089E-3</v>
      </c>
    </row>
    <row r="176" spans="1:19" x14ac:dyDescent="0.3">
      <c r="A176" s="8" t="s">
        <v>11</v>
      </c>
      <c r="B176" s="8" t="s">
        <v>13</v>
      </c>
      <c r="C176" s="8">
        <v>7</v>
      </c>
      <c r="D176" s="22">
        <v>9122.48046875</v>
      </c>
      <c r="E176" s="22">
        <v>24791.400390625</v>
      </c>
      <c r="F176" s="8">
        <v>3.24</v>
      </c>
      <c r="G176" s="8">
        <v>0.4</v>
      </c>
      <c r="H176" s="8">
        <v>61</v>
      </c>
      <c r="I176" s="8">
        <f t="shared" si="21"/>
        <v>6.6867778132232575E-3</v>
      </c>
      <c r="J176" s="8">
        <v>627.62</v>
      </c>
      <c r="K176" s="8">
        <v>18.46</v>
      </c>
      <c r="L176" s="8">
        <f t="shared" si="15"/>
        <v>6.8799270346478369E-2</v>
      </c>
      <c r="M176" s="8">
        <f t="shared" si="16"/>
        <v>2.0235724333131366E-3</v>
      </c>
      <c r="N176" s="8">
        <v>188.55</v>
      </c>
      <c r="O176" s="8">
        <v>5.55</v>
      </c>
      <c r="P176" s="8">
        <f t="shared" si="17"/>
        <v>2.0668720601364675E-2</v>
      </c>
      <c r="Q176" s="8">
        <f t="shared" si="18"/>
        <v>6.0838716169490286E-4</v>
      </c>
      <c r="R176" s="8">
        <v>34</v>
      </c>
      <c r="S176" s="8">
        <f t="shared" si="19"/>
        <v>3.7270564860588649E-3</v>
      </c>
    </row>
    <row r="177" spans="1:19" x14ac:dyDescent="0.3">
      <c r="A177" s="8" t="s">
        <v>11</v>
      </c>
      <c r="B177" s="8" t="s">
        <v>13</v>
      </c>
      <c r="C177" s="8">
        <v>8</v>
      </c>
      <c r="D177" s="22">
        <v>5976.47021484375</v>
      </c>
      <c r="E177" s="22">
        <v>20031.69921875</v>
      </c>
      <c r="F177" s="8">
        <v>4.68</v>
      </c>
      <c r="G177" s="8">
        <v>0.56999999999999995</v>
      </c>
      <c r="H177" s="8">
        <v>85</v>
      </c>
      <c r="I177" s="8">
        <f t="shared" si="21"/>
        <v>1.4222441833456416E-2</v>
      </c>
      <c r="J177" s="8">
        <v>927.86</v>
      </c>
      <c r="K177" s="8">
        <v>22.09</v>
      </c>
      <c r="L177" s="8">
        <f t="shared" si="15"/>
        <v>0.15525217505401023</v>
      </c>
      <c r="M177" s="8">
        <f t="shared" si="16"/>
        <v>3.6961616482476729E-3</v>
      </c>
      <c r="N177" s="8">
        <v>261.51</v>
      </c>
      <c r="O177" s="8">
        <v>6.23</v>
      </c>
      <c r="P177" s="8">
        <f t="shared" si="17"/>
        <v>4.3756597221966904E-2</v>
      </c>
      <c r="Q177" s="8">
        <f t="shared" si="18"/>
        <v>1.0424213249698056E-3</v>
      </c>
      <c r="R177" s="8">
        <v>42</v>
      </c>
      <c r="S177" s="8">
        <f t="shared" si="19"/>
        <v>7.0275594941784638E-3</v>
      </c>
    </row>
    <row r="178" spans="1:19" x14ac:dyDescent="0.3">
      <c r="A178" s="8" t="s">
        <v>11</v>
      </c>
      <c r="B178" s="8" t="s">
        <v>13</v>
      </c>
      <c r="C178" s="8">
        <v>9</v>
      </c>
      <c r="D178" s="22">
        <v>10091.7998046875</v>
      </c>
      <c r="E178" s="22">
        <v>14881.2001953125</v>
      </c>
      <c r="F178" s="8">
        <v>4.09</v>
      </c>
      <c r="G178" s="8">
        <v>0.49</v>
      </c>
      <c r="H178" s="8">
        <v>18</v>
      </c>
      <c r="I178" s="8">
        <f t="shared" si="21"/>
        <v>1.7836263449894489E-3</v>
      </c>
      <c r="J178" s="8">
        <v>140.27000000000001</v>
      </c>
      <c r="K178" s="8">
        <v>14.03</v>
      </c>
      <c r="L178" s="8">
        <f t="shared" si="15"/>
        <v>1.3899403745092779E-2</v>
      </c>
      <c r="M178" s="8">
        <f t="shared" si="16"/>
        <v>1.3902376455667759E-3</v>
      </c>
      <c r="N178" s="8">
        <v>30.22</v>
      </c>
      <c r="O178" s="8">
        <v>3.02</v>
      </c>
      <c r="P178" s="8">
        <f t="shared" si="17"/>
        <v>2.9945104525322857E-3</v>
      </c>
      <c r="Q178" s="8">
        <f t="shared" si="18"/>
        <v>2.9925286454822979E-4</v>
      </c>
      <c r="R178" s="8">
        <v>10</v>
      </c>
      <c r="S178" s="8">
        <f t="shared" si="19"/>
        <v>9.9090352499413823E-4</v>
      </c>
    </row>
    <row r="179" spans="1:19" x14ac:dyDescent="0.3">
      <c r="A179" s="8" t="s">
        <v>11</v>
      </c>
      <c r="B179" s="8" t="s">
        <v>13</v>
      </c>
      <c r="C179" s="8">
        <v>10</v>
      </c>
      <c r="D179" s="22">
        <v>9059.1904296875</v>
      </c>
      <c r="E179" s="22">
        <v>15040.7001953125</v>
      </c>
      <c r="F179" s="8">
        <v>8.65</v>
      </c>
      <c r="G179" s="8">
        <v>1.37</v>
      </c>
      <c r="H179" s="8">
        <v>33</v>
      </c>
      <c r="I179" s="8">
        <f t="shared" si="21"/>
        <v>3.642709605911038E-3</v>
      </c>
      <c r="J179" s="8">
        <v>453.34</v>
      </c>
      <c r="K179" s="8">
        <v>22.67</v>
      </c>
      <c r="L179" s="8">
        <f t="shared" si="15"/>
        <v>5.0041999174051811E-2</v>
      </c>
      <c r="M179" s="8">
        <f t="shared" si="16"/>
        <v>2.5024311141213103E-3</v>
      </c>
      <c r="N179" s="8">
        <v>133.19999999999999</v>
      </c>
      <c r="O179" s="8">
        <v>6.66</v>
      </c>
      <c r="P179" s="8">
        <f t="shared" si="17"/>
        <v>1.4703300591131825E-2</v>
      </c>
      <c r="Q179" s="8">
        <f t="shared" si="18"/>
        <v>7.351650295565913E-4</v>
      </c>
      <c r="R179" s="8">
        <v>20</v>
      </c>
      <c r="S179" s="8">
        <f t="shared" si="19"/>
        <v>2.2077027914612353E-3</v>
      </c>
    </row>
    <row r="180" spans="1:19" x14ac:dyDescent="0.3">
      <c r="A180" s="8" t="s">
        <v>11</v>
      </c>
      <c r="B180" s="8" t="s">
        <v>13</v>
      </c>
      <c r="C180" s="8">
        <v>11</v>
      </c>
      <c r="D180" s="22">
        <v>9078.66015625</v>
      </c>
      <c r="E180" s="22">
        <v>19460.19921875</v>
      </c>
      <c r="F180" s="8">
        <v>8.4600000000000009</v>
      </c>
      <c r="G180" s="8">
        <v>1.49</v>
      </c>
      <c r="H180" s="8">
        <v>63</v>
      </c>
      <c r="I180" s="8">
        <f t="shared" si="21"/>
        <v>6.9393499608671949E-3</v>
      </c>
      <c r="J180" s="8">
        <v>741.67</v>
      </c>
      <c r="K180" s="8">
        <v>19.52</v>
      </c>
      <c r="L180" s="8">
        <f t="shared" si="15"/>
        <v>8.1693772785339236E-2</v>
      </c>
      <c r="M180" s="8">
        <f t="shared" si="16"/>
        <v>2.150097003748058E-3</v>
      </c>
      <c r="N180" s="8">
        <v>205.58</v>
      </c>
      <c r="O180" s="8">
        <v>5.41</v>
      </c>
      <c r="P180" s="8">
        <f t="shared" si="17"/>
        <v>2.264431055484251E-2</v>
      </c>
      <c r="Q180" s="8">
        <f t="shared" si="18"/>
        <v>5.9590290933796077E-4</v>
      </c>
      <c r="R180" s="8">
        <v>38</v>
      </c>
      <c r="S180" s="8">
        <f t="shared" si="19"/>
        <v>4.1856396589357685E-3</v>
      </c>
    </row>
    <row r="181" spans="1:19" x14ac:dyDescent="0.3">
      <c r="A181" s="8" t="s">
        <v>11</v>
      </c>
      <c r="B181" s="8" t="s">
        <v>13</v>
      </c>
      <c r="C181" s="8">
        <v>12</v>
      </c>
      <c r="D181" s="22">
        <v>6571.60986328125</v>
      </c>
      <c r="E181" s="22">
        <v>14686.400390625</v>
      </c>
      <c r="F181" s="8">
        <v>14.57</v>
      </c>
      <c r="G181" s="8">
        <v>2.31</v>
      </c>
      <c r="H181" s="8">
        <v>18</v>
      </c>
      <c r="I181" s="8">
        <f t="shared" si="21"/>
        <v>2.7390548700364382E-3</v>
      </c>
      <c r="J181" s="8">
        <v>177.81</v>
      </c>
      <c r="K181" s="8">
        <v>19.760000000000002</v>
      </c>
      <c r="L181" s="8">
        <f t="shared" si="15"/>
        <v>2.7057297024509951E-2</v>
      </c>
      <c r="M181" s="8">
        <f t="shared" si="16"/>
        <v>3.0068735684400014E-3</v>
      </c>
      <c r="N181" s="8">
        <v>44.52</v>
      </c>
      <c r="O181" s="8">
        <v>4.95</v>
      </c>
      <c r="P181" s="8">
        <f t="shared" si="17"/>
        <v>6.7745957118901245E-3</v>
      </c>
      <c r="Q181" s="8">
        <f t="shared" si="18"/>
        <v>7.5324008926002056E-4</v>
      </c>
      <c r="R181" s="8">
        <v>9</v>
      </c>
      <c r="S181" s="8">
        <f t="shared" si="19"/>
        <v>1.3695274350182191E-3</v>
      </c>
    </row>
    <row r="182" spans="1:19" x14ac:dyDescent="0.3">
      <c r="A182" s="8" t="s">
        <v>11</v>
      </c>
      <c r="B182" s="8" t="s">
        <v>13</v>
      </c>
      <c r="C182" s="8">
        <v>13</v>
      </c>
      <c r="D182" s="22">
        <v>4220.43017578125</v>
      </c>
      <c r="E182" s="22">
        <v>12276.7001953125</v>
      </c>
      <c r="F182" s="8">
        <v>12.85</v>
      </c>
      <c r="G182" s="8">
        <v>2.02</v>
      </c>
      <c r="H182" s="8">
        <v>10</v>
      </c>
      <c r="I182" s="8">
        <f t="shared" si="21"/>
        <v>2.3694267132731051E-3</v>
      </c>
      <c r="J182" s="8">
        <v>208.37</v>
      </c>
      <c r="K182" s="8">
        <v>26.05</v>
      </c>
      <c r="L182" s="8">
        <f t="shared" si="15"/>
        <v>4.9371744424471689E-2</v>
      </c>
      <c r="M182" s="8">
        <f t="shared" si="16"/>
        <v>6.1723565880764386E-3</v>
      </c>
      <c r="N182" s="8">
        <v>56.81</v>
      </c>
      <c r="O182" s="8">
        <v>7.1</v>
      </c>
      <c r="P182" s="8">
        <f t="shared" si="17"/>
        <v>1.346071315810451E-2</v>
      </c>
      <c r="Q182" s="8">
        <f t="shared" si="18"/>
        <v>1.6822929664239044E-3</v>
      </c>
      <c r="R182" s="8">
        <v>8</v>
      </c>
      <c r="S182" s="8">
        <f t="shared" si="19"/>
        <v>1.895541370618484E-3</v>
      </c>
    </row>
    <row r="183" spans="1:19" x14ac:dyDescent="0.3">
      <c r="A183" s="8" t="s">
        <v>11</v>
      </c>
      <c r="B183" s="8" t="s">
        <v>13</v>
      </c>
      <c r="C183" s="8">
        <v>14</v>
      </c>
      <c r="D183" s="22">
        <v>3382.010009765625</v>
      </c>
      <c r="E183" s="22">
        <v>8050.89013671875</v>
      </c>
      <c r="F183" s="8">
        <v>17.29</v>
      </c>
      <c r="G183" s="8">
        <v>2.61</v>
      </c>
      <c r="H183" s="8">
        <v>3</v>
      </c>
      <c r="I183" s="8">
        <f t="shared" si="21"/>
        <v>8.8704645797541611E-4</v>
      </c>
      <c r="J183" s="8">
        <v>53.16</v>
      </c>
      <c r="K183" s="8">
        <v>26.58</v>
      </c>
      <c r="L183" s="8">
        <f t="shared" si="15"/>
        <v>1.5718463235324373E-2</v>
      </c>
      <c r="M183" s="8">
        <f t="shared" si="16"/>
        <v>7.8592316176621865E-3</v>
      </c>
      <c r="N183" s="8">
        <v>12.11</v>
      </c>
      <c r="O183" s="8">
        <v>6.06</v>
      </c>
      <c r="P183" s="8">
        <f t="shared" si="17"/>
        <v>3.5807108686940962E-3</v>
      </c>
      <c r="Q183" s="8">
        <f t="shared" si="18"/>
        <v>1.7918338451103403E-3</v>
      </c>
      <c r="R183" s="8">
        <v>2</v>
      </c>
      <c r="S183" s="8">
        <f t="shared" si="19"/>
        <v>5.9136430531694407E-4</v>
      </c>
    </row>
    <row r="184" spans="1:19" x14ac:dyDescent="0.3">
      <c r="A184" s="8" t="s">
        <v>11</v>
      </c>
      <c r="B184" s="8" t="s">
        <v>13</v>
      </c>
      <c r="C184" s="8">
        <v>15</v>
      </c>
      <c r="D184" s="22">
        <v>6752.93017578125</v>
      </c>
      <c r="E184" s="22">
        <v>14041.5</v>
      </c>
      <c r="F184" s="8">
        <v>5.23</v>
      </c>
      <c r="G184" s="8">
        <v>0.73</v>
      </c>
      <c r="H184" s="8">
        <v>16</v>
      </c>
      <c r="I184" s="8">
        <f t="shared" si="21"/>
        <v>2.3693418388039162E-3</v>
      </c>
      <c r="J184" s="8">
        <v>194.25</v>
      </c>
      <c r="K184" s="8">
        <v>16.190000000000001</v>
      </c>
      <c r="L184" s="8">
        <f t="shared" si="15"/>
        <v>2.8765290761728794E-2</v>
      </c>
      <c r="M184" s="8">
        <f t="shared" si="16"/>
        <v>2.3974777731397127E-3</v>
      </c>
      <c r="N184" s="8">
        <v>41.95</v>
      </c>
      <c r="O184" s="8">
        <v>3.5</v>
      </c>
      <c r="P184" s="8">
        <f t="shared" si="17"/>
        <v>6.2121181336140183E-3</v>
      </c>
      <c r="Q184" s="8">
        <f t="shared" si="18"/>
        <v>5.1829352723835667E-4</v>
      </c>
      <c r="R184" s="8">
        <v>12</v>
      </c>
      <c r="S184" s="8">
        <f t="shared" si="19"/>
        <v>1.7770063791029372E-3</v>
      </c>
    </row>
    <row r="185" spans="1:19" x14ac:dyDescent="0.3">
      <c r="A185" s="8" t="s">
        <v>11</v>
      </c>
      <c r="B185" s="8" t="s">
        <v>13</v>
      </c>
      <c r="C185" s="8">
        <v>16</v>
      </c>
      <c r="D185" s="22">
        <v>9451.009765625</v>
      </c>
      <c r="E185" s="22">
        <v>21497.80078125</v>
      </c>
      <c r="F185" s="8">
        <v>7.3</v>
      </c>
      <c r="G185" s="8">
        <v>1.1299999999999999</v>
      </c>
      <c r="H185" s="8">
        <v>49</v>
      </c>
      <c r="I185" s="8">
        <f t="shared" si="21"/>
        <v>5.1846311891689811E-3</v>
      </c>
      <c r="J185" s="8">
        <v>781.46</v>
      </c>
      <c r="K185" s="8">
        <v>26.95</v>
      </c>
      <c r="L185" s="8">
        <f t="shared" si="15"/>
        <v>8.2685344675265157E-2</v>
      </c>
      <c r="M185" s="8">
        <f t="shared" si="16"/>
        <v>2.8515471540429397E-3</v>
      </c>
      <c r="N185" s="8">
        <v>220.25</v>
      </c>
      <c r="O185" s="8">
        <v>7.59</v>
      </c>
      <c r="P185" s="8">
        <f t="shared" si="17"/>
        <v>2.3304388151315678E-2</v>
      </c>
      <c r="Q185" s="8">
        <f t="shared" si="18"/>
        <v>8.0308879032229728E-4</v>
      </c>
      <c r="R185" s="8">
        <v>29</v>
      </c>
      <c r="S185" s="8">
        <f t="shared" si="19"/>
        <v>3.0684551935898055E-3</v>
      </c>
    </row>
    <row r="186" spans="1:19" x14ac:dyDescent="0.3">
      <c r="A186" s="8" t="s">
        <v>11</v>
      </c>
      <c r="B186" s="8" t="s">
        <v>13</v>
      </c>
      <c r="C186" s="8">
        <v>17</v>
      </c>
      <c r="D186" s="22">
        <v>6246.2998046875</v>
      </c>
      <c r="E186" s="22">
        <v>17620</v>
      </c>
      <c r="F186" s="8">
        <v>11.19</v>
      </c>
      <c r="G186" s="8">
        <v>1.85</v>
      </c>
      <c r="H186" s="8">
        <v>25</v>
      </c>
      <c r="I186" s="8">
        <f t="shared" si="21"/>
        <v>4.0023695278345256E-3</v>
      </c>
      <c r="J186" s="8">
        <v>324.13</v>
      </c>
      <c r="K186" s="8">
        <v>19.07</v>
      </c>
      <c r="L186" s="8">
        <f t="shared" si="15"/>
        <v>5.1891521402280191E-2</v>
      </c>
      <c r="M186" s="8">
        <f t="shared" si="16"/>
        <v>3.0530074758321761E-3</v>
      </c>
      <c r="N186" s="8">
        <v>78.56</v>
      </c>
      <c r="O186" s="8">
        <v>4.62</v>
      </c>
      <c r="P186" s="8">
        <f t="shared" si="17"/>
        <v>1.2577046004267215E-2</v>
      </c>
      <c r="Q186" s="8">
        <f t="shared" si="18"/>
        <v>7.3963788874382042E-4</v>
      </c>
      <c r="R186" s="8">
        <v>17</v>
      </c>
      <c r="S186" s="8">
        <f t="shared" si="19"/>
        <v>2.7216112789274776E-3</v>
      </c>
    </row>
    <row r="187" spans="1:19" x14ac:dyDescent="0.3">
      <c r="A187" s="8" t="s">
        <v>11</v>
      </c>
      <c r="B187" s="8" t="s">
        <v>13</v>
      </c>
      <c r="C187" s="8">
        <v>18</v>
      </c>
      <c r="D187" s="22">
        <v>12158</v>
      </c>
      <c r="E187" s="22">
        <v>18511.30078125</v>
      </c>
      <c r="F187" s="8">
        <v>11.66</v>
      </c>
      <c r="G187" s="8">
        <v>2.0499999999999998</v>
      </c>
      <c r="H187" s="8">
        <v>29</v>
      </c>
      <c r="I187" s="8">
        <f t="shared" si="21"/>
        <v>2.3852607336733015E-3</v>
      </c>
      <c r="J187" s="8">
        <v>413.89</v>
      </c>
      <c r="K187" s="8">
        <v>18.809999999999999</v>
      </c>
      <c r="L187" s="8">
        <f t="shared" si="15"/>
        <v>3.4042605691725611E-2</v>
      </c>
      <c r="M187" s="8">
        <f t="shared" si="16"/>
        <v>1.5471294620825792E-3</v>
      </c>
      <c r="N187" s="8">
        <v>109.06</v>
      </c>
      <c r="O187" s="8">
        <v>4.96</v>
      </c>
      <c r="P187" s="8">
        <f t="shared" si="17"/>
        <v>8.9702253660141479E-3</v>
      </c>
      <c r="Q187" s="8">
        <f t="shared" si="18"/>
        <v>4.0796183582826124E-4</v>
      </c>
      <c r="R187" s="8">
        <v>22</v>
      </c>
      <c r="S187" s="8">
        <f t="shared" si="19"/>
        <v>1.8095081427866426E-3</v>
      </c>
    </row>
    <row r="188" spans="1:19" x14ac:dyDescent="0.3">
      <c r="A188" s="8" t="s">
        <v>11</v>
      </c>
      <c r="B188" s="8" t="s">
        <v>13</v>
      </c>
      <c r="C188" s="8">
        <v>19</v>
      </c>
      <c r="D188" s="22">
        <v>9392.1904296875</v>
      </c>
      <c r="E188" s="22">
        <v>16741.099609375</v>
      </c>
      <c r="F188" s="8">
        <v>10.5</v>
      </c>
      <c r="G188" s="8">
        <v>1.54</v>
      </c>
      <c r="H188" s="8">
        <v>54</v>
      </c>
      <c r="I188" s="8">
        <f t="shared" si="21"/>
        <v>5.7494575311540725E-3</v>
      </c>
      <c r="J188" s="8">
        <v>704.96</v>
      </c>
      <c r="K188" s="8">
        <v>27.11</v>
      </c>
      <c r="L188" s="8">
        <f t="shared" si="15"/>
        <v>7.5058103354858796E-2</v>
      </c>
      <c r="M188" s="8">
        <f t="shared" si="16"/>
        <v>2.8864406235108685E-3</v>
      </c>
      <c r="N188" s="8">
        <v>212.09</v>
      </c>
      <c r="O188" s="8">
        <v>8.16</v>
      </c>
      <c r="P188" s="8">
        <f t="shared" si="17"/>
        <v>2.2581526810786429E-2</v>
      </c>
      <c r="Q188" s="8">
        <f t="shared" si="18"/>
        <v>8.6880691581883761E-4</v>
      </c>
      <c r="R188" s="8">
        <v>26</v>
      </c>
      <c r="S188" s="8">
        <f t="shared" si="19"/>
        <v>2.7682573298149237E-3</v>
      </c>
    </row>
    <row r="189" spans="1:19" x14ac:dyDescent="0.3">
      <c r="A189" s="8" t="s">
        <v>11</v>
      </c>
      <c r="B189" s="8" t="s">
        <v>13</v>
      </c>
      <c r="C189" s="8">
        <v>20</v>
      </c>
      <c r="D189" s="22">
        <v>8144.06005859375</v>
      </c>
      <c r="E189" s="22">
        <v>18884.80078125</v>
      </c>
      <c r="F189" s="8">
        <v>5.89</v>
      </c>
      <c r="G189" s="8">
        <v>0.8</v>
      </c>
      <c r="H189" s="8">
        <v>33</v>
      </c>
      <c r="I189" s="8">
        <f t="shared" si="21"/>
        <v>4.0520329863208511E-3</v>
      </c>
      <c r="J189" s="8">
        <v>336.29</v>
      </c>
      <c r="K189" s="8">
        <v>21.02</v>
      </c>
      <c r="L189" s="8">
        <f t="shared" si="15"/>
        <v>4.1292671908176946E-2</v>
      </c>
      <c r="M189" s="8">
        <f t="shared" si="16"/>
        <v>2.5810222234080088E-3</v>
      </c>
      <c r="N189" s="8">
        <v>86.19</v>
      </c>
      <c r="O189" s="8">
        <v>5.39</v>
      </c>
      <c r="P189" s="8">
        <f t="shared" si="17"/>
        <v>1.0583173426999824E-2</v>
      </c>
      <c r="Q189" s="8">
        <f t="shared" si="18"/>
        <v>6.6183205443240563E-4</v>
      </c>
      <c r="R189" s="8">
        <v>16</v>
      </c>
      <c r="S189" s="8">
        <f t="shared" si="19"/>
        <v>1.9646220539737461E-3</v>
      </c>
    </row>
    <row r="190" spans="1:19" x14ac:dyDescent="0.3">
      <c r="A190" s="20" t="s">
        <v>11</v>
      </c>
      <c r="B190" s="20" t="s">
        <v>14</v>
      </c>
      <c r="C190" s="20">
        <v>1</v>
      </c>
      <c r="D190" s="21">
        <v>12223.599609375</v>
      </c>
      <c r="E190" s="21">
        <v>16009.900390625</v>
      </c>
      <c r="F190" s="20">
        <v>2.3199999999999998</v>
      </c>
      <c r="G190" s="20">
        <v>0.27</v>
      </c>
      <c r="H190" s="20">
        <v>51</v>
      </c>
      <c r="I190" s="20">
        <f t="shared" si="21"/>
        <v>4.1722570789119347E-3</v>
      </c>
      <c r="J190" s="20">
        <v>1270.5899999999999</v>
      </c>
      <c r="K190" s="20">
        <v>30.99</v>
      </c>
      <c r="L190" s="20">
        <f t="shared" si="15"/>
        <v>0.10394564944891597</v>
      </c>
      <c r="M190" s="20">
        <f t="shared" si="16"/>
        <v>2.5352597426564869E-3</v>
      </c>
      <c r="N190" s="20">
        <v>426.58</v>
      </c>
      <c r="O190" s="20">
        <v>10.4</v>
      </c>
      <c r="P190" s="20">
        <f t="shared" si="17"/>
        <v>3.4898067151416724E-2</v>
      </c>
      <c r="Q190" s="20">
        <f t="shared" si="18"/>
        <v>8.5081320824870817E-4</v>
      </c>
      <c r="R190" s="20">
        <v>41</v>
      </c>
      <c r="S190" s="20">
        <f t="shared" si="19"/>
        <v>3.3541674555958687E-3</v>
      </c>
    </row>
    <row r="191" spans="1:19" x14ac:dyDescent="0.3">
      <c r="A191" s="20" t="s">
        <v>11</v>
      </c>
      <c r="B191" s="20" t="s">
        <v>14</v>
      </c>
      <c r="C191" s="20">
        <v>2</v>
      </c>
      <c r="D191" s="21">
        <v>6860.43017578125</v>
      </c>
      <c r="E191" s="21">
        <v>12371.2998046875</v>
      </c>
      <c r="F191" s="20">
        <v>7.32</v>
      </c>
      <c r="G191" s="20">
        <v>1.23</v>
      </c>
      <c r="H191" s="20">
        <v>46</v>
      </c>
      <c r="I191" s="20">
        <f t="shared" si="21"/>
        <v>6.7051188950788534E-3</v>
      </c>
      <c r="J191" s="20">
        <v>619.83000000000004</v>
      </c>
      <c r="K191" s="20">
        <v>22.96</v>
      </c>
      <c r="L191" s="20">
        <f t="shared" si="15"/>
        <v>9.0348561842102743E-2</v>
      </c>
      <c r="M191" s="20">
        <f t="shared" si="16"/>
        <v>3.3467289093697932E-3</v>
      </c>
      <c r="N191" s="20">
        <v>196.7</v>
      </c>
      <c r="O191" s="20">
        <v>7.29</v>
      </c>
      <c r="P191" s="20">
        <f t="shared" si="17"/>
        <v>2.8671671449174138E-2</v>
      </c>
      <c r="Q191" s="20">
        <f t="shared" si="18"/>
        <v>1.0626155814157574E-3</v>
      </c>
      <c r="R191" s="20">
        <v>27</v>
      </c>
      <c r="S191" s="20">
        <f t="shared" si="19"/>
        <v>3.9356132645028052E-3</v>
      </c>
    </row>
    <row r="192" spans="1:19" x14ac:dyDescent="0.3">
      <c r="A192" s="20" t="s">
        <v>11</v>
      </c>
      <c r="B192" s="20" t="s">
        <v>14</v>
      </c>
      <c r="C192" s="20">
        <v>3</v>
      </c>
      <c r="D192" s="21">
        <v>10302.599609375</v>
      </c>
      <c r="E192" s="21">
        <v>15071.5</v>
      </c>
      <c r="F192" s="20">
        <v>19.88</v>
      </c>
      <c r="G192" s="20">
        <v>4.6100000000000003</v>
      </c>
      <c r="H192" s="20">
        <v>38</v>
      </c>
      <c r="I192" s="20">
        <f t="shared" si="21"/>
        <v>3.6883894784595288E-3</v>
      </c>
      <c r="J192" s="20">
        <v>892.11</v>
      </c>
      <c r="K192" s="20">
        <v>34.31</v>
      </c>
      <c r="L192" s="20">
        <f t="shared" si="15"/>
        <v>8.6590766779698167E-2</v>
      </c>
      <c r="M192" s="20">
        <f t="shared" si="16"/>
        <v>3.3302274475249063E-3</v>
      </c>
      <c r="N192" s="20">
        <v>284.99</v>
      </c>
      <c r="O192" s="20">
        <v>10.96</v>
      </c>
      <c r="P192" s="20">
        <f t="shared" si="17"/>
        <v>2.7661950459636344E-2</v>
      </c>
      <c r="Q192" s="20">
        <f t="shared" si="18"/>
        <v>1.0638091758925379E-3</v>
      </c>
      <c r="R192" s="20">
        <v>26</v>
      </c>
      <c r="S192" s="20">
        <f t="shared" si="19"/>
        <v>2.5236349063144144E-3</v>
      </c>
    </row>
    <row r="193" spans="1:19" x14ac:dyDescent="0.3">
      <c r="A193" s="20" t="s">
        <v>11</v>
      </c>
      <c r="B193" s="20" t="s">
        <v>14</v>
      </c>
      <c r="C193" s="20">
        <v>4</v>
      </c>
      <c r="D193" s="21">
        <v>21234.5</v>
      </c>
      <c r="E193" s="21">
        <v>23415.900390625</v>
      </c>
      <c r="F193" s="20">
        <v>5.94</v>
      </c>
      <c r="G193" s="20">
        <v>0.85</v>
      </c>
      <c r="H193" s="20">
        <v>42</v>
      </c>
      <c r="I193" s="20">
        <f t="shared" si="21"/>
        <v>1.9779133014669525E-3</v>
      </c>
      <c r="J193" s="20">
        <v>885.87</v>
      </c>
      <c r="K193" s="20">
        <v>25.31</v>
      </c>
      <c r="L193" s="20">
        <f t="shared" si="15"/>
        <v>4.1718429913584029E-2</v>
      </c>
      <c r="M193" s="20">
        <f t="shared" si="16"/>
        <v>1.191928230003061E-3</v>
      </c>
      <c r="N193" s="20">
        <v>283.63</v>
      </c>
      <c r="O193" s="20">
        <v>8.1</v>
      </c>
      <c r="P193" s="20">
        <f t="shared" si="17"/>
        <v>1.3357036897501708E-2</v>
      </c>
      <c r="Q193" s="20">
        <f t="shared" si="18"/>
        <v>3.814547081400551E-4</v>
      </c>
      <c r="R193" s="20">
        <v>35</v>
      </c>
      <c r="S193" s="20">
        <f t="shared" si="19"/>
        <v>1.6482610845557936E-3</v>
      </c>
    </row>
    <row r="194" spans="1:19" x14ac:dyDescent="0.3">
      <c r="A194" s="20" t="s">
        <v>11</v>
      </c>
      <c r="B194" s="20" t="s">
        <v>14</v>
      </c>
      <c r="C194" s="20">
        <v>5</v>
      </c>
      <c r="D194" s="21">
        <v>8985.08984375</v>
      </c>
      <c r="E194" s="21">
        <v>20632.900390625</v>
      </c>
      <c r="F194" s="20">
        <v>3.86</v>
      </c>
      <c r="G194" s="20">
        <v>0.48</v>
      </c>
      <c r="H194" s="20">
        <v>68</v>
      </c>
      <c r="I194" s="20">
        <f t="shared" si="21"/>
        <v>7.5680934951697322E-3</v>
      </c>
      <c r="J194" s="20">
        <v>1011.06</v>
      </c>
      <c r="K194" s="20">
        <v>21.51</v>
      </c>
      <c r="L194" s="20">
        <f t="shared" ref="L194:L257" si="22">J194/D194</f>
        <v>0.1125264207239163</v>
      </c>
      <c r="M194" s="20">
        <f t="shared" ref="M194:M257" si="23">K194/D194</f>
        <v>2.393966045310308E-3</v>
      </c>
      <c r="N194" s="20">
        <v>290.77999999999997</v>
      </c>
      <c r="O194" s="20">
        <v>6.19</v>
      </c>
      <c r="P194" s="20">
        <f t="shared" ref="P194:P257" si="24">N194/D194</f>
        <v>3.2362503331256683E-2</v>
      </c>
      <c r="Q194" s="20">
        <f t="shared" ref="Q194:Q257" si="25">O194/D194</f>
        <v>6.8891909904559775E-4</v>
      </c>
      <c r="R194" s="20">
        <v>47</v>
      </c>
      <c r="S194" s="20">
        <f t="shared" ref="S194:S257" si="26">R194/D194</f>
        <v>5.2308881510731969E-3</v>
      </c>
    </row>
    <row r="195" spans="1:19" x14ac:dyDescent="0.3">
      <c r="A195" s="20" t="s">
        <v>11</v>
      </c>
      <c r="B195" s="20" t="s">
        <v>14</v>
      </c>
      <c r="C195" s="20">
        <v>6</v>
      </c>
      <c r="D195" s="21">
        <v>11038.5</v>
      </c>
      <c r="E195" s="21">
        <v>21285.599609375</v>
      </c>
      <c r="F195" s="20">
        <v>2.88</v>
      </c>
      <c r="G195" s="20">
        <v>0.34</v>
      </c>
      <c r="H195" s="20">
        <v>62</v>
      </c>
      <c r="I195" s="20">
        <f t="shared" si="21"/>
        <v>5.6167051682746751E-3</v>
      </c>
      <c r="J195" s="20">
        <v>1472.34</v>
      </c>
      <c r="K195" s="20">
        <v>28.87</v>
      </c>
      <c r="L195" s="20">
        <f t="shared" si="22"/>
        <v>0.13338225302350862</v>
      </c>
      <c r="M195" s="20">
        <f t="shared" si="23"/>
        <v>2.6153915840014495E-3</v>
      </c>
      <c r="N195" s="20">
        <v>519.04</v>
      </c>
      <c r="O195" s="20">
        <v>10.18</v>
      </c>
      <c r="P195" s="20">
        <f t="shared" si="24"/>
        <v>4.702088146034334E-2</v>
      </c>
      <c r="Q195" s="20">
        <f t="shared" si="25"/>
        <v>9.2222675182316433E-4</v>
      </c>
      <c r="R195" s="20">
        <v>51</v>
      </c>
      <c r="S195" s="20">
        <f t="shared" si="26"/>
        <v>4.6201929610001358E-3</v>
      </c>
    </row>
    <row r="196" spans="1:19" x14ac:dyDescent="0.3">
      <c r="A196" s="20" t="s">
        <v>11</v>
      </c>
      <c r="B196" s="20" t="s">
        <v>14</v>
      </c>
      <c r="C196" s="20">
        <v>7</v>
      </c>
      <c r="D196" s="21">
        <v>7236.3798828125</v>
      </c>
      <c r="E196" s="21">
        <v>15312.400390625</v>
      </c>
      <c r="F196" s="20">
        <v>18.64</v>
      </c>
      <c r="G196" s="20">
        <v>4.38</v>
      </c>
      <c r="H196" s="20">
        <v>16</v>
      </c>
      <c r="I196" s="20">
        <f t="shared" si="21"/>
        <v>2.2110503123257013E-3</v>
      </c>
      <c r="J196" s="20">
        <v>332.02</v>
      </c>
      <c r="K196" s="20">
        <v>19.53</v>
      </c>
      <c r="L196" s="20">
        <f t="shared" si="22"/>
        <v>4.5882057793648706E-2</v>
      </c>
      <c r="M196" s="20">
        <f t="shared" si="23"/>
        <v>2.6988632874825592E-3</v>
      </c>
      <c r="N196" s="20">
        <v>88.82</v>
      </c>
      <c r="O196" s="20">
        <v>5.22</v>
      </c>
      <c r="P196" s="20">
        <f t="shared" si="24"/>
        <v>1.2274093046298049E-2</v>
      </c>
      <c r="Q196" s="20">
        <f t="shared" si="25"/>
        <v>7.2135516439625997E-4</v>
      </c>
      <c r="R196" s="20">
        <v>17</v>
      </c>
      <c r="S196" s="20">
        <f t="shared" si="26"/>
        <v>2.3492409568460575E-3</v>
      </c>
    </row>
    <row r="197" spans="1:19" x14ac:dyDescent="0.3">
      <c r="A197" s="20" t="s">
        <v>11</v>
      </c>
      <c r="B197" s="20" t="s">
        <v>14</v>
      </c>
      <c r="C197" s="20">
        <v>8</v>
      </c>
      <c r="D197" s="21">
        <v>11477.2998046875</v>
      </c>
      <c r="E197" s="21">
        <v>23467.19921875</v>
      </c>
      <c r="F197" s="20">
        <v>2.66</v>
      </c>
      <c r="G197" s="20">
        <v>0.26</v>
      </c>
      <c r="H197" s="20">
        <v>19</v>
      </c>
      <c r="I197" s="20">
        <f t="shared" si="21"/>
        <v>1.6554416390029401E-3</v>
      </c>
      <c r="J197" s="20">
        <v>745.08</v>
      </c>
      <c r="K197" s="20">
        <v>19.100000000000001</v>
      </c>
      <c r="L197" s="20">
        <f t="shared" si="22"/>
        <v>6.4917708230963725E-2</v>
      </c>
      <c r="M197" s="20">
        <f t="shared" si="23"/>
        <v>1.6641544897345348E-3</v>
      </c>
      <c r="N197" s="20">
        <v>205.87</v>
      </c>
      <c r="O197" s="20">
        <v>5.28</v>
      </c>
      <c r="P197" s="20">
        <f t="shared" si="24"/>
        <v>1.7937145801133435E-2</v>
      </c>
      <c r="Q197" s="20">
        <f t="shared" si="25"/>
        <v>4.600385186281855E-4</v>
      </c>
      <c r="R197" s="20">
        <v>39</v>
      </c>
      <c r="S197" s="20">
        <f t="shared" si="26"/>
        <v>3.3980117853218248E-3</v>
      </c>
    </row>
    <row r="198" spans="1:19" x14ac:dyDescent="0.3">
      <c r="A198" s="20" t="s">
        <v>11</v>
      </c>
      <c r="B198" s="20" t="s">
        <v>14</v>
      </c>
      <c r="C198" s="20">
        <v>9</v>
      </c>
      <c r="D198" s="21">
        <v>9650.669921875</v>
      </c>
      <c r="E198" s="21">
        <v>17378.599609375</v>
      </c>
      <c r="F198" s="20">
        <v>13.61</v>
      </c>
      <c r="G198" s="20">
        <v>2.83</v>
      </c>
      <c r="H198" s="20">
        <v>93</v>
      </c>
      <c r="I198" s="20">
        <f t="shared" si="21"/>
        <v>9.6366367053129197E-3</v>
      </c>
      <c r="J198" s="20">
        <v>1485.65</v>
      </c>
      <c r="K198" s="20">
        <v>30.95</v>
      </c>
      <c r="L198" s="20">
        <f t="shared" si="22"/>
        <v>0.15394268087363594</v>
      </c>
      <c r="M198" s="20">
        <f t="shared" si="23"/>
        <v>3.2070312476283323E-3</v>
      </c>
      <c r="N198" s="20">
        <v>525.13</v>
      </c>
      <c r="O198" s="20">
        <v>10.94</v>
      </c>
      <c r="P198" s="20">
        <f t="shared" si="24"/>
        <v>5.4413839065171762E-2</v>
      </c>
      <c r="Q198" s="20">
        <f t="shared" si="25"/>
        <v>1.1336000597432618E-3</v>
      </c>
      <c r="R198" s="20">
        <v>48</v>
      </c>
      <c r="S198" s="20">
        <f t="shared" si="26"/>
        <v>4.9737479769357013E-3</v>
      </c>
    </row>
    <row r="199" spans="1:19" x14ac:dyDescent="0.3">
      <c r="A199" s="20" t="s">
        <v>11</v>
      </c>
      <c r="B199" s="20" t="s">
        <v>14</v>
      </c>
      <c r="C199" s="20">
        <v>10</v>
      </c>
      <c r="D199" s="21">
        <v>6634.169921875</v>
      </c>
      <c r="E199" s="21">
        <v>16238.7001953125</v>
      </c>
      <c r="F199" s="20">
        <v>3.35</v>
      </c>
      <c r="G199" s="20">
        <v>0.38</v>
      </c>
      <c r="H199" s="20">
        <v>38</v>
      </c>
      <c r="I199" s="20">
        <f t="shared" si="21"/>
        <v>5.7279208171472562E-3</v>
      </c>
      <c r="J199" s="20">
        <v>757.19</v>
      </c>
      <c r="K199" s="20">
        <v>22.27</v>
      </c>
      <c r="L199" s="20">
        <f t="shared" si="22"/>
        <v>0.11413485167199293</v>
      </c>
      <c r="M199" s="20">
        <f t="shared" si="23"/>
        <v>3.3568630683649841E-3</v>
      </c>
      <c r="N199" s="20">
        <v>209.62</v>
      </c>
      <c r="O199" s="20">
        <v>6.17</v>
      </c>
      <c r="P199" s="20">
        <f t="shared" si="24"/>
        <v>3.159702004448442E-2</v>
      </c>
      <c r="Q199" s="20">
        <f t="shared" si="25"/>
        <v>9.3003345899469927E-4</v>
      </c>
      <c r="R199" s="20">
        <v>34</v>
      </c>
      <c r="S199" s="20">
        <f t="shared" si="26"/>
        <v>5.1249817837633344E-3</v>
      </c>
    </row>
    <row r="200" spans="1:19" x14ac:dyDescent="0.3">
      <c r="A200" s="20" t="s">
        <v>11</v>
      </c>
      <c r="B200" s="20" t="s">
        <v>14</v>
      </c>
      <c r="C200" s="20">
        <v>11</v>
      </c>
      <c r="D200" s="21">
        <v>7860.0400390625</v>
      </c>
      <c r="E200" s="21">
        <v>16602.30078125</v>
      </c>
      <c r="F200" s="20">
        <v>4.2300000000000004</v>
      </c>
      <c r="G200" s="20">
        <v>0.47</v>
      </c>
      <c r="H200" s="20">
        <v>24</v>
      </c>
      <c r="I200" s="20">
        <f t="shared" si="21"/>
        <v>3.0534195602981407E-3</v>
      </c>
      <c r="J200" s="20">
        <v>820.51</v>
      </c>
      <c r="K200" s="20">
        <v>24.86</v>
      </c>
      <c r="L200" s="20">
        <f t="shared" si="22"/>
        <v>0.10439005347584281</v>
      </c>
      <c r="M200" s="20">
        <f t="shared" si="23"/>
        <v>3.1628337612088241E-3</v>
      </c>
      <c r="N200" s="20">
        <v>259.92</v>
      </c>
      <c r="O200" s="20">
        <v>7.88</v>
      </c>
      <c r="P200" s="20">
        <f t="shared" si="24"/>
        <v>3.3068533838028866E-2</v>
      </c>
      <c r="Q200" s="20">
        <f t="shared" si="25"/>
        <v>1.0025394222978896E-3</v>
      </c>
      <c r="R200" s="20">
        <v>33</v>
      </c>
      <c r="S200" s="20">
        <f t="shared" si="26"/>
        <v>4.1984518954099439E-3</v>
      </c>
    </row>
    <row r="201" spans="1:19" x14ac:dyDescent="0.3">
      <c r="A201" s="20" t="s">
        <v>11</v>
      </c>
      <c r="B201" s="20" t="s">
        <v>14</v>
      </c>
      <c r="C201" s="20">
        <v>12</v>
      </c>
      <c r="D201" s="21">
        <v>8312.3095703125</v>
      </c>
      <c r="E201" s="21">
        <v>12850.7001953125</v>
      </c>
      <c r="F201" s="20">
        <v>4.26</v>
      </c>
      <c r="G201" s="20">
        <v>0.47</v>
      </c>
      <c r="H201" s="20">
        <v>25</v>
      </c>
      <c r="I201" s="20">
        <f t="shared" si="21"/>
        <v>3.0075876973215433E-3</v>
      </c>
      <c r="J201" s="20">
        <v>723.85</v>
      </c>
      <c r="K201" s="20">
        <v>34.47</v>
      </c>
      <c r="L201" s="20">
        <f t="shared" si="22"/>
        <v>8.7081694188247974E-2</v>
      </c>
      <c r="M201" s="20">
        <f t="shared" si="23"/>
        <v>4.146861917066944E-3</v>
      </c>
      <c r="N201" s="20">
        <v>266.57</v>
      </c>
      <c r="O201" s="20">
        <v>12.69</v>
      </c>
      <c r="P201" s="20">
        <f t="shared" si="24"/>
        <v>3.2069306099000154E-2</v>
      </c>
      <c r="Q201" s="20">
        <f t="shared" si="25"/>
        <v>1.5266515151604154E-3</v>
      </c>
      <c r="R201" s="20">
        <v>21</v>
      </c>
      <c r="S201" s="20">
        <f t="shared" si="26"/>
        <v>2.5263736657500963E-3</v>
      </c>
    </row>
    <row r="202" spans="1:19" x14ac:dyDescent="0.3">
      <c r="A202" s="20" t="s">
        <v>11</v>
      </c>
      <c r="B202" s="20" t="s">
        <v>14</v>
      </c>
      <c r="C202" s="20">
        <v>13</v>
      </c>
      <c r="D202" s="21">
        <v>9819.919921875</v>
      </c>
      <c r="E202" s="21">
        <v>9575.6298828125</v>
      </c>
      <c r="F202" s="20">
        <v>4.99</v>
      </c>
      <c r="G202" s="20">
        <v>0.61</v>
      </c>
      <c r="H202" s="20">
        <v>23</v>
      </c>
      <c r="I202" s="20">
        <f t="shared" ref="I202:I233" si="27">H202/D202</f>
        <v>2.3421779589836429E-3</v>
      </c>
      <c r="J202" s="20">
        <v>452.27</v>
      </c>
      <c r="K202" s="20">
        <v>32.299999999999997</v>
      </c>
      <c r="L202" s="20">
        <f t="shared" si="22"/>
        <v>4.6056383717805745E-2</v>
      </c>
      <c r="M202" s="20">
        <f t="shared" si="23"/>
        <v>3.2892325250074633E-3</v>
      </c>
      <c r="N202" s="20">
        <v>180.34</v>
      </c>
      <c r="O202" s="20">
        <v>12.88</v>
      </c>
      <c r="P202" s="20">
        <f t="shared" si="24"/>
        <v>1.8364711874917831E-2</v>
      </c>
      <c r="Q202" s="20">
        <f t="shared" si="25"/>
        <v>1.3116196570308401E-3</v>
      </c>
      <c r="R202" s="20">
        <v>14</v>
      </c>
      <c r="S202" s="20">
        <f t="shared" si="26"/>
        <v>1.4256735402509129E-3</v>
      </c>
    </row>
    <row r="203" spans="1:19" x14ac:dyDescent="0.3">
      <c r="A203" s="20" t="s">
        <v>11</v>
      </c>
      <c r="B203" s="20" t="s">
        <v>14</v>
      </c>
      <c r="C203" s="20">
        <v>14</v>
      </c>
      <c r="D203" s="21">
        <v>5626.52001953125</v>
      </c>
      <c r="E203" s="21">
        <v>13277.7001953125</v>
      </c>
      <c r="F203" s="20">
        <v>7.01</v>
      </c>
      <c r="G203" s="20">
        <v>1.0900000000000001</v>
      </c>
      <c r="H203" s="20">
        <v>70</v>
      </c>
      <c r="I203" s="20">
        <f t="shared" si="27"/>
        <v>1.2441082544274278E-2</v>
      </c>
      <c r="J203" s="20">
        <v>1004.25</v>
      </c>
      <c r="K203" s="20">
        <v>22.82</v>
      </c>
      <c r="L203" s="20">
        <f t="shared" si="22"/>
        <v>0.17848510207267776</v>
      </c>
      <c r="M203" s="20">
        <f t="shared" si="23"/>
        <v>4.0557929094334148E-3</v>
      </c>
      <c r="N203" s="20">
        <v>290.7</v>
      </c>
      <c r="O203" s="20">
        <v>6.61</v>
      </c>
      <c r="P203" s="20">
        <f t="shared" si="24"/>
        <v>5.1666038508864746E-2</v>
      </c>
      <c r="Q203" s="20">
        <f t="shared" si="25"/>
        <v>1.1747936516807568E-3</v>
      </c>
      <c r="R203" s="20">
        <v>44</v>
      </c>
      <c r="S203" s="20">
        <f t="shared" si="26"/>
        <v>7.8201090278295464E-3</v>
      </c>
    </row>
    <row r="204" spans="1:19" x14ac:dyDescent="0.3">
      <c r="A204" s="20" t="s">
        <v>11</v>
      </c>
      <c r="B204" s="20" t="s">
        <v>14</v>
      </c>
      <c r="C204" s="20">
        <v>15</v>
      </c>
      <c r="D204" s="21">
        <v>7412.89013671875</v>
      </c>
      <c r="E204" s="21">
        <v>9645.1298828125</v>
      </c>
      <c r="F204" s="20">
        <v>7.94</v>
      </c>
      <c r="G204" s="20">
        <v>1.21</v>
      </c>
      <c r="H204" s="20">
        <v>27</v>
      </c>
      <c r="I204" s="20">
        <f t="shared" si="27"/>
        <v>3.6423040814080256E-3</v>
      </c>
      <c r="J204" s="20">
        <v>258</v>
      </c>
      <c r="K204" s="20">
        <v>10.75</v>
      </c>
      <c r="L204" s="20">
        <f t="shared" si="22"/>
        <v>3.4804239000121133E-2</v>
      </c>
      <c r="M204" s="20">
        <f t="shared" si="23"/>
        <v>1.4501766250050471E-3</v>
      </c>
      <c r="N204" s="20">
        <v>48.32</v>
      </c>
      <c r="O204" s="20">
        <v>2.0099999999999998</v>
      </c>
      <c r="P204" s="20">
        <f t="shared" si="24"/>
        <v>6.5183753042087336E-3</v>
      </c>
      <c r="Q204" s="20">
        <f t="shared" si="25"/>
        <v>2.7114930383815298E-4</v>
      </c>
      <c r="R204" s="20">
        <v>24</v>
      </c>
      <c r="S204" s="20">
        <f t="shared" si="26"/>
        <v>3.2376036279182451E-3</v>
      </c>
    </row>
    <row r="205" spans="1:19" x14ac:dyDescent="0.3">
      <c r="A205" s="20" t="s">
        <v>11</v>
      </c>
      <c r="B205" s="20" t="s">
        <v>14</v>
      </c>
      <c r="C205" s="20">
        <v>16</v>
      </c>
      <c r="D205" s="21">
        <v>12195</v>
      </c>
      <c r="E205" s="21">
        <v>23526</v>
      </c>
      <c r="F205" s="20">
        <v>16.86</v>
      </c>
      <c r="G205" s="20">
        <v>4.2300000000000004</v>
      </c>
      <c r="H205" s="20">
        <v>70</v>
      </c>
      <c r="I205" s="20">
        <f t="shared" si="27"/>
        <v>5.7400574005740061E-3</v>
      </c>
      <c r="J205" s="20">
        <v>1518.67</v>
      </c>
      <c r="K205" s="20">
        <v>33.01</v>
      </c>
      <c r="L205" s="20">
        <f t="shared" si="22"/>
        <v>0.12453218532185323</v>
      </c>
      <c r="M205" s="20">
        <f t="shared" si="23"/>
        <v>2.7068470684706845E-3</v>
      </c>
      <c r="N205" s="20">
        <v>491.83</v>
      </c>
      <c r="O205" s="20">
        <v>10.69</v>
      </c>
      <c r="P205" s="20">
        <f t="shared" si="24"/>
        <v>4.0330463304633045E-2</v>
      </c>
      <c r="Q205" s="20">
        <f t="shared" si="25"/>
        <v>8.7658876588765883E-4</v>
      </c>
      <c r="R205" s="20">
        <v>46</v>
      </c>
      <c r="S205" s="20">
        <f t="shared" si="26"/>
        <v>3.7720377203772039E-3</v>
      </c>
    </row>
    <row r="206" spans="1:19" x14ac:dyDescent="0.3">
      <c r="A206" s="20" t="s">
        <v>11</v>
      </c>
      <c r="B206" s="20" t="s">
        <v>14</v>
      </c>
      <c r="C206" s="20">
        <v>17</v>
      </c>
      <c r="D206" s="21">
        <v>6047.39013671875</v>
      </c>
      <c r="E206" s="21">
        <v>8938.9501953125</v>
      </c>
      <c r="F206" s="20">
        <v>20.440000000000001</v>
      </c>
      <c r="G206" s="20">
        <v>4.91</v>
      </c>
      <c r="H206" s="20">
        <v>12</v>
      </c>
      <c r="I206" s="20">
        <f t="shared" si="27"/>
        <v>1.9843270780791848E-3</v>
      </c>
      <c r="J206" s="20">
        <v>169.58</v>
      </c>
      <c r="K206" s="20">
        <v>18.84</v>
      </c>
      <c r="L206" s="20">
        <f t="shared" si="22"/>
        <v>2.8041848825055685E-2</v>
      </c>
      <c r="M206" s="20">
        <f t="shared" si="23"/>
        <v>3.1153935125843202E-3</v>
      </c>
      <c r="N206" s="20">
        <v>41.95</v>
      </c>
      <c r="O206" s="20">
        <v>4.66</v>
      </c>
      <c r="P206" s="20">
        <f t="shared" si="24"/>
        <v>6.9368767437851513E-3</v>
      </c>
      <c r="Q206" s="20">
        <f t="shared" si="25"/>
        <v>7.7058034865408356E-4</v>
      </c>
      <c r="R206" s="20">
        <v>9</v>
      </c>
      <c r="S206" s="20">
        <f t="shared" si="26"/>
        <v>1.4882453085593888E-3</v>
      </c>
    </row>
    <row r="207" spans="1:19" x14ac:dyDescent="0.3">
      <c r="A207" s="20" t="s">
        <v>11</v>
      </c>
      <c r="B207" s="20" t="s">
        <v>14</v>
      </c>
      <c r="C207" s="20">
        <v>18</v>
      </c>
      <c r="D207" s="21">
        <v>12374.2001953125</v>
      </c>
      <c r="E207" s="21">
        <v>13912.7998046875</v>
      </c>
      <c r="F207" s="20">
        <v>10.5</v>
      </c>
      <c r="G207" s="20">
        <v>1.84</v>
      </c>
      <c r="H207" s="20">
        <v>63</v>
      </c>
      <c r="I207" s="20">
        <f t="shared" si="27"/>
        <v>5.0912381411014488E-3</v>
      </c>
      <c r="J207" s="20">
        <v>829.09</v>
      </c>
      <c r="K207" s="20">
        <v>27.64</v>
      </c>
      <c r="L207" s="20">
        <f t="shared" si="22"/>
        <v>6.7001502069933341E-2</v>
      </c>
      <c r="M207" s="20">
        <f t="shared" si="23"/>
        <v>2.233679717778477E-3</v>
      </c>
      <c r="N207" s="20">
        <v>287.10000000000002</v>
      </c>
      <c r="O207" s="20">
        <v>9.57</v>
      </c>
      <c r="P207" s="20">
        <f t="shared" si="24"/>
        <v>2.3201499528733748E-2</v>
      </c>
      <c r="Q207" s="20">
        <f t="shared" si="25"/>
        <v>7.7338331762445819E-4</v>
      </c>
      <c r="R207" s="20">
        <v>30</v>
      </c>
      <c r="S207" s="20">
        <f t="shared" si="26"/>
        <v>2.4243991148102137E-3</v>
      </c>
    </row>
    <row r="208" spans="1:19" x14ac:dyDescent="0.3">
      <c r="A208" s="20" t="s">
        <v>11</v>
      </c>
      <c r="B208" s="20" t="s">
        <v>14</v>
      </c>
      <c r="C208" s="20">
        <v>19</v>
      </c>
      <c r="D208" s="21">
        <v>5079.89990234375</v>
      </c>
      <c r="E208" s="21">
        <v>13846.7998046875</v>
      </c>
      <c r="F208" s="20">
        <v>5.0999999999999996</v>
      </c>
      <c r="G208" s="20">
        <v>0.72</v>
      </c>
      <c r="H208" s="20">
        <v>52</v>
      </c>
      <c r="I208" s="20">
        <f t="shared" si="27"/>
        <v>1.0236422173596056E-2</v>
      </c>
      <c r="J208" s="20">
        <v>667.3</v>
      </c>
      <c r="K208" s="20">
        <v>23.01</v>
      </c>
      <c r="L208" s="20">
        <f t="shared" si="22"/>
        <v>0.13136085608539708</v>
      </c>
      <c r="M208" s="20">
        <f t="shared" si="23"/>
        <v>4.529616811816255E-3</v>
      </c>
      <c r="N208" s="20">
        <v>209.93</v>
      </c>
      <c r="O208" s="20">
        <v>7.24</v>
      </c>
      <c r="P208" s="20">
        <f t="shared" si="24"/>
        <v>4.1325617440442691E-2</v>
      </c>
      <c r="Q208" s="20">
        <f t="shared" si="25"/>
        <v>1.4252249334006817E-3</v>
      </c>
      <c r="R208" s="20">
        <v>29</v>
      </c>
      <c r="S208" s="20">
        <f t="shared" si="26"/>
        <v>5.7087739045054925E-3</v>
      </c>
    </row>
    <row r="209" spans="1:19" x14ac:dyDescent="0.3">
      <c r="A209" s="20" t="s">
        <v>11</v>
      </c>
      <c r="B209" s="20" t="s">
        <v>14</v>
      </c>
      <c r="C209" s="20">
        <v>20</v>
      </c>
      <c r="D209" s="21">
        <v>15322.7998046875</v>
      </c>
      <c r="E209" s="21">
        <v>9677.3896484375</v>
      </c>
      <c r="F209" s="20">
        <v>9.8800000000000008</v>
      </c>
      <c r="G209" s="20">
        <v>1.76</v>
      </c>
      <c r="H209" s="20">
        <v>43</v>
      </c>
      <c r="I209" s="20">
        <f t="shared" si="27"/>
        <v>2.80627565119304E-3</v>
      </c>
      <c r="J209" s="20">
        <v>977.02</v>
      </c>
      <c r="K209" s="20">
        <v>36.19</v>
      </c>
      <c r="L209" s="20">
        <f t="shared" si="22"/>
        <v>6.3762498528572645E-2</v>
      </c>
      <c r="M209" s="20">
        <f t="shared" si="23"/>
        <v>2.3618399027133981E-3</v>
      </c>
      <c r="N209" s="20">
        <v>332.33</v>
      </c>
      <c r="O209" s="20">
        <v>12.31</v>
      </c>
      <c r="P209" s="20">
        <f t="shared" si="24"/>
        <v>2.1688595050255416E-2</v>
      </c>
      <c r="Q209" s="20">
        <f t="shared" si="25"/>
        <v>8.0337798293456564E-4</v>
      </c>
      <c r="R209" s="20">
        <v>27</v>
      </c>
      <c r="S209" s="20">
        <f t="shared" si="26"/>
        <v>1.7620800600514437E-3</v>
      </c>
    </row>
    <row r="210" spans="1:19" x14ac:dyDescent="0.3">
      <c r="A210" s="20" t="s">
        <v>11</v>
      </c>
      <c r="B210" s="20" t="s">
        <v>14</v>
      </c>
      <c r="C210" s="20">
        <v>21</v>
      </c>
      <c r="D210" s="21">
        <v>7858.509765625</v>
      </c>
      <c r="E210" s="21">
        <v>19263</v>
      </c>
      <c r="F210" s="20">
        <v>4.13</v>
      </c>
      <c r="G210" s="20">
        <v>0.54</v>
      </c>
      <c r="H210" s="20">
        <v>56</v>
      </c>
      <c r="I210" s="20">
        <f t="shared" si="27"/>
        <v>7.1260330100952965E-3</v>
      </c>
      <c r="J210" s="20">
        <v>1001.27</v>
      </c>
      <c r="K210" s="20">
        <v>28.61</v>
      </c>
      <c r="L210" s="20">
        <f t="shared" si="22"/>
        <v>0.12741219771460924</v>
      </c>
      <c r="M210" s="20">
        <f t="shared" si="23"/>
        <v>3.6406393646219006E-3</v>
      </c>
      <c r="N210" s="20">
        <v>330.03</v>
      </c>
      <c r="O210" s="20">
        <v>9.43</v>
      </c>
      <c r="P210" s="20">
        <f t="shared" si="24"/>
        <v>4.1996512041459828E-2</v>
      </c>
      <c r="Q210" s="20">
        <f t="shared" si="25"/>
        <v>1.1999730586642614E-3</v>
      </c>
      <c r="R210" s="20">
        <v>35</v>
      </c>
      <c r="S210" s="20">
        <f t="shared" si="26"/>
        <v>4.4537706313095603E-3</v>
      </c>
    </row>
    <row r="211" spans="1:19" x14ac:dyDescent="0.3">
      <c r="A211" s="20" t="s">
        <v>11</v>
      </c>
      <c r="B211" s="20" t="s">
        <v>14</v>
      </c>
      <c r="C211" s="20">
        <v>22</v>
      </c>
      <c r="D211" s="21">
        <v>7623.7900390625</v>
      </c>
      <c r="E211" s="21">
        <v>10507.400390625</v>
      </c>
      <c r="F211" s="20">
        <v>4.62</v>
      </c>
      <c r="G211" s="20">
        <v>0.66</v>
      </c>
      <c r="H211" s="20">
        <v>14</v>
      </c>
      <c r="I211" s="20">
        <f t="shared" si="27"/>
        <v>1.8363569731416141E-3</v>
      </c>
      <c r="J211" s="20">
        <v>787.52</v>
      </c>
      <c r="K211" s="20">
        <v>41.45</v>
      </c>
      <c r="L211" s="20">
        <f t="shared" si="22"/>
        <v>0.10329770310632028</v>
      </c>
      <c r="M211" s="20">
        <f t="shared" si="23"/>
        <v>5.4369283240514217E-3</v>
      </c>
      <c r="N211" s="20">
        <v>318.02999999999997</v>
      </c>
      <c r="O211" s="20">
        <v>16.739999999999998</v>
      </c>
      <c r="P211" s="20">
        <f t="shared" si="24"/>
        <v>4.1715472012016246E-2</v>
      </c>
      <c r="Q211" s="20">
        <f t="shared" si="25"/>
        <v>2.1957582664564727E-3</v>
      </c>
      <c r="R211" s="20">
        <v>19</v>
      </c>
      <c r="S211" s="20">
        <f t="shared" si="26"/>
        <v>2.4921987492636192E-3</v>
      </c>
    </row>
    <row r="212" spans="1:19" x14ac:dyDescent="0.3">
      <c r="A212" s="20" t="s">
        <v>11</v>
      </c>
      <c r="B212" s="20" t="s">
        <v>14</v>
      </c>
      <c r="C212" s="20">
        <v>23</v>
      </c>
      <c r="D212" s="21">
        <v>6992.7001953125</v>
      </c>
      <c r="E212" s="21">
        <v>16723.19921875</v>
      </c>
      <c r="F212" s="20">
        <v>2.0099999999999998</v>
      </c>
      <c r="G212" s="20">
        <v>0.2</v>
      </c>
      <c r="H212" s="20">
        <v>28</v>
      </c>
      <c r="I212" s="20">
        <f t="shared" si="27"/>
        <v>4.0041756714766022E-3</v>
      </c>
      <c r="J212" s="20">
        <v>977.72</v>
      </c>
      <c r="K212" s="20">
        <v>30.55</v>
      </c>
      <c r="L212" s="20">
        <f t="shared" si="22"/>
        <v>0.13982009419700372</v>
      </c>
      <c r="M212" s="20">
        <f t="shared" si="23"/>
        <v>4.3688416701289359E-3</v>
      </c>
      <c r="N212" s="20">
        <v>317.83999999999997</v>
      </c>
      <c r="O212" s="20">
        <v>9.93</v>
      </c>
      <c r="P212" s="20">
        <f t="shared" si="24"/>
        <v>4.5453114122218689E-2</v>
      </c>
      <c r="Q212" s="20">
        <f t="shared" si="25"/>
        <v>1.4200523006343809E-3</v>
      </c>
      <c r="R212" s="20">
        <v>32</v>
      </c>
      <c r="S212" s="20">
        <f t="shared" si="26"/>
        <v>4.5762007674018312E-3</v>
      </c>
    </row>
    <row r="213" spans="1:19" x14ac:dyDescent="0.3">
      <c r="A213" s="20" t="s">
        <v>11</v>
      </c>
      <c r="B213" s="20" t="s">
        <v>14</v>
      </c>
      <c r="C213" s="20">
        <v>24</v>
      </c>
      <c r="D213" s="21">
        <v>14573.099609375</v>
      </c>
      <c r="E213" s="21">
        <v>20200.80078125</v>
      </c>
      <c r="F213" s="20">
        <v>6.55</v>
      </c>
      <c r="G213" s="20">
        <v>0.88</v>
      </c>
      <c r="H213" s="20">
        <v>77</v>
      </c>
      <c r="I213" s="20">
        <f t="shared" si="27"/>
        <v>5.2837077947690166E-3</v>
      </c>
      <c r="J213" s="20">
        <v>949.33</v>
      </c>
      <c r="K213" s="20">
        <v>26.37</v>
      </c>
      <c r="L213" s="20">
        <f t="shared" si="22"/>
        <v>6.5142627542961962E-2</v>
      </c>
      <c r="M213" s="20">
        <f t="shared" si="23"/>
        <v>1.8094983707540127E-3</v>
      </c>
      <c r="N213" s="20">
        <v>301.8</v>
      </c>
      <c r="O213" s="20">
        <v>8.3800000000000008</v>
      </c>
      <c r="P213" s="20">
        <f t="shared" si="24"/>
        <v>2.0709389772224536E-2</v>
      </c>
      <c r="Q213" s="20">
        <f t="shared" si="25"/>
        <v>5.7503209506706962E-4</v>
      </c>
      <c r="R213" s="20">
        <v>26</v>
      </c>
      <c r="S213" s="20">
        <f t="shared" si="26"/>
        <v>1.7841091255064213E-3</v>
      </c>
    </row>
    <row r="214" spans="1:19" x14ac:dyDescent="0.3">
      <c r="A214" s="20" t="s">
        <v>11</v>
      </c>
      <c r="B214" s="20" t="s">
        <v>14</v>
      </c>
      <c r="C214" s="20">
        <v>25</v>
      </c>
      <c r="D214" s="21">
        <v>13915.400390625</v>
      </c>
      <c r="E214" s="21">
        <v>17588.80078125</v>
      </c>
      <c r="F214" s="20">
        <v>4.0199999999999996</v>
      </c>
      <c r="G214" s="20">
        <v>0.49</v>
      </c>
      <c r="H214" s="20">
        <v>37</v>
      </c>
      <c r="I214" s="20">
        <f t="shared" si="27"/>
        <v>2.6589245699985332E-3</v>
      </c>
      <c r="J214" s="20">
        <v>771.34</v>
      </c>
      <c r="K214" s="20">
        <v>20.85</v>
      </c>
      <c r="L214" s="20">
        <f t="shared" si="22"/>
        <v>5.5430672373585642E-2</v>
      </c>
      <c r="M214" s="20">
        <f t="shared" si="23"/>
        <v>1.4983399266072816E-3</v>
      </c>
      <c r="N214" s="20">
        <v>246.63</v>
      </c>
      <c r="O214" s="20">
        <v>6.67</v>
      </c>
      <c r="P214" s="20">
        <f t="shared" si="24"/>
        <v>1.7723528829695627E-2</v>
      </c>
      <c r="Q214" s="20">
        <f t="shared" si="25"/>
        <v>4.7932505086189776E-4</v>
      </c>
      <c r="R214" s="20">
        <v>37</v>
      </c>
      <c r="S214" s="20">
        <f t="shared" si="26"/>
        <v>2.6589245699985332E-3</v>
      </c>
    </row>
    <row r="215" spans="1:19" x14ac:dyDescent="0.3">
      <c r="A215" s="8" t="s">
        <v>11</v>
      </c>
      <c r="B215" s="8" t="s">
        <v>15</v>
      </c>
      <c r="C215" s="8">
        <v>1</v>
      </c>
      <c r="D215" s="22">
        <v>5350.240234375</v>
      </c>
      <c r="E215" s="22">
        <v>7955.580078125</v>
      </c>
      <c r="F215" s="8">
        <v>65.84</v>
      </c>
      <c r="G215" s="8">
        <v>18.77</v>
      </c>
      <c r="H215" s="8">
        <v>8</v>
      </c>
      <c r="I215" s="8">
        <f t="shared" si="27"/>
        <v>1.4952599602164477E-3</v>
      </c>
      <c r="J215" s="8">
        <v>205.38</v>
      </c>
      <c r="K215" s="8">
        <v>22.82</v>
      </c>
      <c r="L215" s="8">
        <f t="shared" si="22"/>
        <v>3.8387061328656748E-2</v>
      </c>
      <c r="M215" s="8">
        <f t="shared" si="23"/>
        <v>4.2652290365174173E-3</v>
      </c>
      <c r="N215" s="8">
        <v>48.74</v>
      </c>
      <c r="O215" s="8">
        <v>5.42</v>
      </c>
      <c r="P215" s="8">
        <f t="shared" si="24"/>
        <v>9.1098713076187068E-3</v>
      </c>
      <c r="Q215" s="8">
        <f t="shared" si="25"/>
        <v>1.0130386230466433E-3</v>
      </c>
      <c r="R215" s="8">
        <v>9</v>
      </c>
      <c r="S215" s="8">
        <f t="shared" si="26"/>
        <v>1.6821674552435035E-3</v>
      </c>
    </row>
    <row r="216" spans="1:19" x14ac:dyDescent="0.3">
      <c r="A216" s="8" t="s">
        <v>11</v>
      </c>
      <c r="B216" s="8" t="s">
        <v>15</v>
      </c>
      <c r="C216" s="8">
        <v>2</v>
      </c>
      <c r="D216" s="22">
        <v>9739.75</v>
      </c>
      <c r="E216" s="22">
        <v>28259.099609375</v>
      </c>
      <c r="F216" s="8">
        <v>10.26</v>
      </c>
      <c r="G216" s="8">
        <v>1.79</v>
      </c>
      <c r="H216" s="8">
        <v>29</v>
      </c>
      <c r="I216" s="8">
        <f t="shared" si="27"/>
        <v>2.9774891552657922E-3</v>
      </c>
      <c r="J216" s="8">
        <v>523.72</v>
      </c>
      <c r="K216" s="8">
        <v>27.56</v>
      </c>
      <c r="L216" s="8">
        <f t="shared" si="22"/>
        <v>5.3771400703303475E-2</v>
      </c>
      <c r="M216" s="8">
        <f t="shared" si="23"/>
        <v>2.8296414179008701E-3</v>
      </c>
      <c r="N216" s="8">
        <v>147.69</v>
      </c>
      <c r="O216" s="8">
        <v>7.77</v>
      </c>
      <c r="P216" s="8">
        <f t="shared" si="24"/>
        <v>1.5163633563489822E-2</v>
      </c>
      <c r="Q216" s="8">
        <f t="shared" si="25"/>
        <v>7.977617495315588E-4</v>
      </c>
      <c r="R216" s="8">
        <v>19</v>
      </c>
      <c r="S216" s="8">
        <f t="shared" si="26"/>
        <v>1.9507687568982776E-3</v>
      </c>
    </row>
    <row r="217" spans="1:19" x14ac:dyDescent="0.3">
      <c r="A217" s="8" t="s">
        <v>11</v>
      </c>
      <c r="B217" s="8" t="s">
        <v>15</v>
      </c>
      <c r="C217" s="8">
        <v>3</v>
      </c>
      <c r="D217" s="22">
        <v>15302</v>
      </c>
      <c r="E217" s="22">
        <v>25478.599609375</v>
      </c>
      <c r="F217" s="8">
        <v>9.85</v>
      </c>
      <c r="G217" s="8">
        <v>1.93</v>
      </c>
      <c r="H217" s="8">
        <v>70</v>
      </c>
      <c r="I217" s="8">
        <f t="shared" si="27"/>
        <v>4.5745654162854532E-3</v>
      </c>
      <c r="J217" s="8">
        <v>1210.18</v>
      </c>
      <c r="K217" s="8">
        <v>27.5</v>
      </c>
      <c r="L217" s="8">
        <f t="shared" si="22"/>
        <v>7.9086393935433277E-2</v>
      </c>
      <c r="M217" s="8">
        <f t="shared" si="23"/>
        <v>1.7971506992549994E-3</v>
      </c>
      <c r="N217" s="8">
        <v>363.52</v>
      </c>
      <c r="O217" s="8">
        <v>8.26</v>
      </c>
      <c r="P217" s="8">
        <f t="shared" si="24"/>
        <v>2.375637171611554E-2</v>
      </c>
      <c r="Q217" s="8">
        <f t="shared" si="25"/>
        <v>5.397987191216834E-4</v>
      </c>
      <c r="R217" s="8">
        <v>44</v>
      </c>
      <c r="S217" s="8">
        <f t="shared" si="26"/>
        <v>2.8754411188079989E-3</v>
      </c>
    </row>
    <row r="218" spans="1:19" x14ac:dyDescent="0.3">
      <c r="A218" s="8" t="s">
        <v>11</v>
      </c>
      <c r="B218" s="8" t="s">
        <v>15</v>
      </c>
      <c r="C218" s="8">
        <v>4</v>
      </c>
      <c r="D218" s="22">
        <v>13495.099609375</v>
      </c>
      <c r="E218" s="22">
        <v>21730.80078125</v>
      </c>
      <c r="F218" s="8">
        <v>15.47</v>
      </c>
      <c r="G218" s="8">
        <v>2.95</v>
      </c>
      <c r="H218" s="8">
        <v>45</v>
      </c>
      <c r="I218" s="8">
        <f t="shared" si="27"/>
        <v>3.334543745697042E-3</v>
      </c>
      <c r="J218" s="8">
        <v>751.03</v>
      </c>
      <c r="K218" s="8">
        <v>28.89</v>
      </c>
      <c r="L218" s="8">
        <f t="shared" si="22"/>
        <v>5.5652053096241098E-2</v>
      </c>
      <c r="M218" s="8">
        <f t="shared" si="23"/>
        <v>2.1407770847375008E-3</v>
      </c>
      <c r="N218" s="8">
        <v>233.85</v>
      </c>
      <c r="O218" s="8">
        <v>8.99</v>
      </c>
      <c r="P218" s="8">
        <f t="shared" si="24"/>
        <v>1.7328512331805629E-2</v>
      </c>
      <c r="Q218" s="8">
        <f t="shared" si="25"/>
        <v>6.6616773941814244E-4</v>
      </c>
      <c r="R218" s="8">
        <v>26</v>
      </c>
      <c r="S218" s="8">
        <f t="shared" si="26"/>
        <v>1.9266252752916243E-3</v>
      </c>
    </row>
    <row r="219" spans="1:19" x14ac:dyDescent="0.3">
      <c r="A219" s="8" t="s">
        <v>11</v>
      </c>
      <c r="B219" s="8" t="s">
        <v>15</v>
      </c>
      <c r="C219" s="8">
        <v>5</v>
      </c>
      <c r="D219" s="22">
        <v>17338.80078125</v>
      </c>
      <c r="E219" s="22">
        <v>35078.6015625</v>
      </c>
      <c r="F219" s="8">
        <v>7.3</v>
      </c>
      <c r="G219" s="8">
        <v>1.24</v>
      </c>
      <c r="H219" s="8">
        <v>74</v>
      </c>
      <c r="I219" s="8">
        <f t="shared" si="27"/>
        <v>4.2678845517403275E-3</v>
      </c>
      <c r="J219" s="8">
        <v>1162.58</v>
      </c>
      <c r="K219" s="8">
        <v>25.27</v>
      </c>
      <c r="L219" s="8">
        <f t="shared" si="22"/>
        <v>6.7050773272463102E-2</v>
      </c>
      <c r="M219" s="8">
        <f t="shared" si="23"/>
        <v>1.4574249003037579E-3</v>
      </c>
      <c r="N219" s="8">
        <v>356.95</v>
      </c>
      <c r="O219" s="8">
        <v>7.76</v>
      </c>
      <c r="P219" s="8">
        <f t="shared" si="24"/>
        <v>2.0586775550590675E-2</v>
      </c>
      <c r="Q219" s="8">
        <f t="shared" si="25"/>
        <v>4.475511367770938E-4</v>
      </c>
      <c r="R219" s="8">
        <v>46</v>
      </c>
      <c r="S219" s="8">
        <f t="shared" si="26"/>
        <v>2.6530093159466903E-3</v>
      </c>
    </row>
    <row r="220" spans="1:19" x14ac:dyDescent="0.3">
      <c r="A220" s="8" t="s">
        <v>11</v>
      </c>
      <c r="B220" s="8" t="s">
        <v>15</v>
      </c>
      <c r="C220" s="8">
        <v>6</v>
      </c>
      <c r="D220" s="22">
        <v>11332.7998046875</v>
      </c>
      <c r="E220" s="22">
        <v>15980.2998046875</v>
      </c>
      <c r="F220" s="8">
        <v>9.4600000000000009</v>
      </c>
      <c r="G220" s="8">
        <v>1.61</v>
      </c>
      <c r="H220" s="8">
        <v>26</v>
      </c>
      <c r="I220" s="8">
        <f t="shared" si="27"/>
        <v>2.2942256501562674E-3</v>
      </c>
      <c r="J220" s="8">
        <v>350.01</v>
      </c>
      <c r="K220" s="8">
        <v>21.88</v>
      </c>
      <c r="L220" s="8">
        <f t="shared" si="22"/>
        <v>3.0884689223507504E-2</v>
      </c>
      <c r="M220" s="8">
        <f t="shared" si="23"/>
        <v>1.930679124054582E-3</v>
      </c>
      <c r="N220" s="8">
        <v>93.99</v>
      </c>
      <c r="O220" s="8">
        <v>5.87</v>
      </c>
      <c r="P220" s="8">
        <f t="shared" si="24"/>
        <v>8.293625725314906E-3</v>
      </c>
      <c r="Q220" s="8">
        <f t="shared" si="25"/>
        <v>5.1796556024681889E-4</v>
      </c>
      <c r="R220" s="8">
        <v>16</v>
      </c>
      <c r="S220" s="8">
        <f t="shared" si="26"/>
        <v>1.4118311693269339E-3</v>
      </c>
    </row>
    <row r="221" spans="1:19" x14ac:dyDescent="0.3">
      <c r="A221" s="8" t="s">
        <v>11</v>
      </c>
      <c r="B221" s="8" t="s">
        <v>15</v>
      </c>
      <c r="C221" s="8">
        <v>7</v>
      </c>
      <c r="D221" s="22">
        <v>11496.599609375</v>
      </c>
      <c r="E221" s="22">
        <v>12757.2001953125</v>
      </c>
      <c r="F221" s="8">
        <v>4.8899999999999997</v>
      </c>
      <c r="G221" s="8">
        <v>0.65</v>
      </c>
      <c r="H221" s="8">
        <v>54</v>
      </c>
      <c r="I221" s="8">
        <f t="shared" si="27"/>
        <v>4.697041023848934E-3</v>
      </c>
      <c r="J221" s="8">
        <v>692.6</v>
      </c>
      <c r="K221" s="8">
        <v>27.7</v>
      </c>
      <c r="L221" s="8">
        <f t="shared" si="22"/>
        <v>6.0243900242921693E-2</v>
      </c>
      <c r="M221" s="8">
        <f t="shared" si="23"/>
        <v>2.4094080807521381E-3</v>
      </c>
      <c r="N221" s="8">
        <v>188.5</v>
      </c>
      <c r="O221" s="8">
        <v>7.54</v>
      </c>
      <c r="P221" s="8">
        <f t="shared" si="24"/>
        <v>1.6396152462880075E-2</v>
      </c>
      <c r="Q221" s="8">
        <f t="shared" si="25"/>
        <v>6.5584609851520291E-4</v>
      </c>
      <c r="R221" s="8">
        <v>25</v>
      </c>
      <c r="S221" s="8">
        <f t="shared" si="26"/>
        <v>2.1745560295596913E-3</v>
      </c>
    </row>
    <row r="222" spans="1:19" x14ac:dyDescent="0.3">
      <c r="A222" s="8" t="s">
        <v>11</v>
      </c>
      <c r="B222" s="8" t="s">
        <v>15</v>
      </c>
      <c r="C222" s="8">
        <v>8</v>
      </c>
      <c r="D222" s="22">
        <v>6469.81005859375</v>
      </c>
      <c r="E222" s="22">
        <v>9859.9501953125</v>
      </c>
      <c r="F222" s="8">
        <v>13.22</v>
      </c>
      <c r="G222" s="8">
        <v>2.35</v>
      </c>
      <c r="H222" s="8">
        <v>27</v>
      </c>
      <c r="I222" s="8">
        <f t="shared" si="27"/>
        <v>4.1732291605897009E-3</v>
      </c>
      <c r="J222" s="8">
        <v>628.84</v>
      </c>
      <c r="K222" s="8">
        <v>34.94</v>
      </c>
      <c r="L222" s="8">
        <f t="shared" si="22"/>
        <v>9.7196052790563994E-2</v>
      </c>
      <c r="M222" s="8">
        <f t="shared" si="23"/>
        <v>5.4004676618890426E-3</v>
      </c>
      <c r="N222" s="8">
        <v>204.03</v>
      </c>
      <c r="O222" s="8">
        <v>11.33</v>
      </c>
      <c r="P222" s="8">
        <f t="shared" si="24"/>
        <v>3.1535701690189509E-2</v>
      </c>
      <c r="Q222" s="8">
        <f t="shared" si="25"/>
        <v>1.7512106070178264E-3</v>
      </c>
      <c r="R222" s="8">
        <v>18</v>
      </c>
      <c r="S222" s="8">
        <f t="shared" si="26"/>
        <v>2.7821527737264674E-3</v>
      </c>
    </row>
    <row r="223" spans="1:19" x14ac:dyDescent="0.3">
      <c r="A223" s="8" t="s">
        <v>11</v>
      </c>
      <c r="B223" s="8" t="s">
        <v>15</v>
      </c>
      <c r="C223" s="8">
        <v>9</v>
      </c>
      <c r="D223" s="22">
        <v>8375.3896484375</v>
      </c>
      <c r="E223" s="22">
        <v>16251.400390625</v>
      </c>
      <c r="F223" s="8">
        <v>4.4000000000000004</v>
      </c>
      <c r="G223" s="8">
        <v>0.54</v>
      </c>
      <c r="H223" s="8">
        <v>35</v>
      </c>
      <c r="I223" s="8">
        <f t="shared" si="27"/>
        <v>4.1789100530420752E-3</v>
      </c>
      <c r="J223" s="8">
        <v>531.22</v>
      </c>
      <c r="K223" s="8">
        <v>23.1</v>
      </c>
      <c r="L223" s="8">
        <f t="shared" si="22"/>
        <v>6.3426302810771745E-2</v>
      </c>
      <c r="M223" s="8">
        <f t="shared" si="23"/>
        <v>2.7580806350077699E-3</v>
      </c>
      <c r="N223" s="8">
        <v>147.34</v>
      </c>
      <c r="O223" s="8">
        <v>6.41</v>
      </c>
      <c r="P223" s="8">
        <f t="shared" si="24"/>
        <v>1.7592017349006266E-2</v>
      </c>
      <c r="Q223" s="8">
        <f t="shared" si="25"/>
        <v>7.6533752685713436E-4</v>
      </c>
      <c r="R223" s="8">
        <v>23</v>
      </c>
      <c r="S223" s="8">
        <f t="shared" si="26"/>
        <v>2.7461408919990781E-3</v>
      </c>
    </row>
    <row r="224" spans="1:19" x14ac:dyDescent="0.3">
      <c r="A224" s="8" t="s">
        <v>11</v>
      </c>
      <c r="B224" s="8" t="s">
        <v>15</v>
      </c>
      <c r="C224" s="8">
        <v>10</v>
      </c>
      <c r="D224" s="22">
        <v>5155.419921875</v>
      </c>
      <c r="E224" s="22">
        <v>11535.5</v>
      </c>
      <c r="F224" s="8">
        <v>2.79</v>
      </c>
      <c r="G224" s="8">
        <v>0.28999999999999998</v>
      </c>
      <c r="H224" s="8">
        <v>19</v>
      </c>
      <c r="I224" s="8">
        <f t="shared" si="27"/>
        <v>3.6854417851358645E-3</v>
      </c>
      <c r="J224" s="8">
        <v>663.42</v>
      </c>
      <c r="K224" s="8">
        <v>31.59</v>
      </c>
      <c r="L224" s="8">
        <f t="shared" si="22"/>
        <v>0.12868398889972818</v>
      </c>
      <c r="M224" s="8">
        <f t="shared" si="23"/>
        <v>6.127531894339051E-3</v>
      </c>
      <c r="N224" s="8">
        <v>216.94</v>
      </c>
      <c r="O224" s="8">
        <v>10.33</v>
      </c>
      <c r="P224" s="8">
        <f t="shared" si="24"/>
        <v>4.2079986361440759E-2</v>
      </c>
      <c r="Q224" s="8">
        <f t="shared" si="25"/>
        <v>2.0037165073922883E-3</v>
      </c>
      <c r="R224" s="8">
        <v>21</v>
      </c>
      <c r="S224" s="8">
        <f t="shared" si="26"/>
        <v>4.0733830256764816E-3</v>
      </c>
    </row>
    <row r="225" spans="1:19" x14ac:dyDescent="0.3">
      <c r="A225" s="8" t="s">
        <v>11</v>
      </c>
      <c r="B225" s="8" t="s">
        <v>15</v>
      </c>
      <c r="C225" s="8">
        <v>11</v>
      </c>
      <c r="D225" s="22">
        <v>4408.08984375</v>
      </c>
      <c r="E225" s="22">
        <v>11176.2998046875</v>
      </c>
      <c r="F225" s="8">
        <v>6.84</v>
      </c>
      <c r="G225" s="8">
        <v>1.01</v>
      </c>
      <c r="H225" s="8">
        <v>5</v>
      </c>
      <c r="I225" s="8">
        <f t="shared" si="27"/>
        <v>1.1342781515874135E-3</v>
      </c>
      <c r="J225" s="8">
        <v>39.29</v>
      </c>
      <c r="K225" s="8">
        <v>6.55</v>
      </c>
      <c r="L225" s="8">
        <f t="shared" si="22"/>
        <v>8.9131577151738937E-3</v>
      </c>
      <c r="M225" s="8">
        <f t="shared" si="23"/>
        <v>1.4859043785795116E-3</v>
      </c>
      <c r="N225" s="8">
        <v>6.43</v>
      </c>
      <c r="O225" s="8">
        <v>1.07</v>
      </c>
      <c r="P225" s="8">
        <f t="shared" si="24"/>
        <v>1.4586817029414135E-3</v>
      </c>
      <c r="Q225" s="8">
        <f t="shared" si="25"/>
        <v>2.4273552443970648E-4</v>
      </c>
      <c r="R225" s="8">
        <v>6</v>
      </c>
      <c r="S225" s="8">
        <f t="shared" si="26"/>
        <v>1.3611337819048961E-3</v>
      </c>
    </row>
    <row r="226" spans="1:19" x14ac:dyDescent="0.3">
      <c r="A226" s="8" t="s">
        <v>11</v>
      </c>
      <c r="B226" s="8" t="s">
        <v>15</v>
      </c>
      <c r="C226" s="8">
        <v>12</v>
      </c>
      <c r="D226" s="22">
        <v>12755</v>
      </c>
      <c r="E226" s="22">
        <v>33573.30078125</v>
      </c>
      <c r="F226" s="8">
        <v>7.49</v>
      </c>
      <c r="G226" s="8">
        <v>1.1299999999999999</v>
      </c>
      <c r="H226" s="8">
        <v>90</v>
      </c>
      <c r="I226" s="8">
        <f t="shared" si="27"/>
        <v>7.0560564484515873E-3</v>
      </c>
      <c r="J226" s="8">
        <v>1231</v>
      </c>
      <c r="K226" s="8">
        <v>27.98</v>
      </c>
      <c r="L226" s="8">
        <f t="shared" si="22"/>
        <v>9.6511172089376721E-2</v>
      </c>
      <c r="M226" s="8">
        <f t="shared" si="23"/>
        <v>2.1936495491963934E-3</v>
      </c>
      <c r="N226" s="8">
        <v>382.85</v>
      </c>
      <c r="O226" s="8">
        <v>8.6999999999999993</v>
      </c>
      <c r="P226" s="8">
        <f t="shared" si="24"/>
        <v>3.0015680125441004E-2</v>
      </c>
      <c r="Q226" s="8">
        <f t="shared" si="25"/>
        <v>6.8208545668365338E-4</v>
      </c>
      <c r="R226" s="8">
        <v>44</v>
      </c>
      <c r="S226" s="8">
        <f t="shared" si="26"/>
        <v>3.4496275970207764E-3</v>
      </c>
    </row>
    <row r="227" spans="1:19" x14ac:dyDescent="0.3">
      <c r="A227" s="8" t="s">
        <v>11</v>
      </c>
      <c r="B227" s="8" t="s">
        <v>15</v>
      </c>
      <c r="C227" s="8">
        <v>13</v>
      </c>
      <c r="D227" s="22">
        <v>15795.7001953125</v>
      </c>
      <c r="E227" s="22">
        <v>14579.5</v>
      </c>
      <c r="F227" s="8">
        <v>22.39</v>
      </c>
      <c r="G227" s="8">
        <v>5.12</v>
      </c>
      <c r="H227" s="8">
        <v>14</v>
      </c>
      <c r="I227" s="8">
        <f t="shared" si="27"/>
        <v>8.8631715130644303E-4</v>
      </c>
      <c r="J227" s="8">
        <v>316.51</v>
      </c>
      <c r="K227" s="8">
        <v>22.61</v>
      </c>
      <c r="L227" s="8">
        <f t="shared" si="22"/>
        <v>2.0037731540000162E-2</v>
      </c>
      <c r="M227" s="8">
        <f t="shared" si="23"/>
        <v>1.4314021993599053E-3</v>
      </c>
      <c r="N227" s="8">
        <v>91.67</v>
      </c>
      <c r="O227" s="8">
        <v>6.55</v>
      </c>
      <c r="P227" s="8">
        <f t="shared" si="24"/>
        <v>5.8034780900186878E-3</v>
      </c>
      <c r="Q227" s="8">
        <f t="shared" si="25"/>
        <v>4.1466981007551437E-4</v>
      </c>
      <c r="R227" s="8">
        <v>14</v>
      </c>
      <c r="S227" s="8">
        <f t="shared" si="26"/>
        <v>8.8631715130644303E-4</v>
      </c>
    </row>
    <row r="228" spans="1:19" x14ac:dyDescent="0.3">
      <c r="A228" s="8" t="s">
        <v>11</v>
      </c>
      <c r="B228" s="8" t="s">
        <v>15</v>
      </c>
      <c r="C228" s="8">
        <v>14</v>
      </c>
      <c r="D228" s="22">
        <v>8219.6201171875</v>
      </c>
      <c r="E228" s="22">
        <v>13413.400390625</v>
      </c>
      <c r="F228" s="8">
        <v>2.7</v>
      </c>
      <c r="G228" s="8">
        <v>0.28999999999999998</v>
      </c>
      <c r="H228" s="8">
        <v>29</v>
      </c>
      <c r="I228" s="8">
        <f t="shared" si="27"/>
        <v>3.5281435865095554E-3</v>
      </c>
      <c r="J228" s="8">
        <v>602.14</v>
      </c>
      <c r="K228" s="8">
        <v>22.3</v>
      </c>
      <c r="L228" s="8">
        <f t="shared" si="22"/>
        <v>7.3256426868305649E-2</v>
      </c>
      <c r="M228" s="8">
        <f t="shared" si="23"/>
        <v>2.7130207579021755E-3</v>
      </c>
      <c r="N228" s="8">
        <v>167.67</v>
      </c>
      <c r="O228" s="8">
        <v>6.21</v>
      </c>
      <c r="P228" s="8">
        <f t="shared" si="24"/>
        <v>2.0398752936208867E-2</v>
      </c>
      <c r="Q228" s="8">
        <f t="shared" si="25"/>
        <v>7.5550936800773585E-4</v>
      </c>
      <c r="R228" s="8">
        <v>27</v>
      </c>
      <c r="S228" s="8">
        <f t="shared" si="26"/>
        <v>3.2848233391640689E-3</v>
      </c>
    </row>
    <row r="229" spans="1:19" x14ac:dyDescent="0.3">
      <c r="A229" s="8" t="s">
        <v>11</v>
      </c>
      <c r="B229" s="8" t="s">
        <v>15</v>
      </c>
      <c r="C229" s="8">
        <v>15</v>
      </c>
      <c r="D229" s="22">
        <v>15063.2001953125</v>
      </c>
      <c r="E229" s="22">
        <v>18669</v>
      </c>
      <c r="F229" s="8">
        <v>5.76</v>
      </c>
      <c r="G229" s="8">
        <v>0.82</v>
      </c>
      <c r="H229" s="8">
        <v>48</v>
      </c>
      <c r="I229" s="8">
        <f t="shared" si="27"/>
        <v>3.1865738606419811E-3</v>
      </c>
      <c r="J229" s="8">
        <v>780.92</v>
      </c>
      <c r="K229" s="8">
        <v>30.04</v>
      </c>
      <c r="L229" s="8">
        <f t="shared" si="22"/>
        <v>5.1842901234427828E-2</v>
      </c>
      <c r="M229" s="8">
        <f t="shared" si="23"/>
        <v>1.9942641411184398E-3</v>
      </c>
      <c r="N229" s="8">
        <v>251.85</v>
      </c>
      <c r="O229" s="8">
        <v>9.69</v>
      </c>
      <c r="P229" s="8">
        <f t="shared" si="24"/>
        <v>1.6719554725055895E-2</v>
      </c>
      <c r="Q229" s="8">
        <f t="shared" si="25"/>
        <v>6.4328959811709992E-4</v>
      </c>
      <c r="R229" s="8">
        <v>26</v>
      </c>
      <c r="S229" s="8">
        <f t="shared" si="26"/>
        <v>1.7260608411810731E-3</v>
      </c>
    </row>
    <row r="230" spans="1:19" x14ac:dyDescent="0.3">
      <c r="A230" s="8" t="s">
        <v>11</v>
      </c>
      <c r="B230" s="8" t="s">
        <v>15</v>
      </c>
      <c r="C230" s="8">
        <v>16</v>
      </c>
      <c r="D230" s="22">
        <v>18082.80078125</v>
      </c>
      <c r="E230" s="22">
        <v>21130.80078125</v>
      </c>
      <c r="F230" s="8">
        <v>5.24</v>
      </c>
      <c r="G230" s="8">
        <v>0.74</v>
      </c>
      <c r="H230" s="8">
        <v>108</v>
      </c>
      <c r="I230" s="8">
        <f t="shared" si="27"/>
        <v>5.9725261206209201E-3</v>
      </c>
      <c r="J230" s="8">
        <v>1780.78</v>
      </c>
      <c r="K230" s="8">
        <v>28.27</v>
      </c>
      <c r="L230" s="8">
        <f t="shared" si="22"/>
        <v>9.847921356554927E-2</v>
      </c>
      <c r="M230" s="8">
        <f t="shared" si="23"/>
        <v>1.5633640132403093E-3</v>
      </c>
      <c r="N230" s="8">
        <v>583.49</v>
      </c>
      <c r="O230" s="8">
        <v>9.26</v>
      </c>
      <c r="P230" s="8">
        <f t="shared" si="24"/>
        <v>3.2267678390010192E-2</v>
      </c>
      <c r="Q230" s="8">
        <f t="shared" si="25"/>
        <v>5.120888136754603E-4</v>
      </c>
      <c r="R230" s="8">
        <v>63</v>
      </c>
      <c r="S230" s="8">
        <f t="shared" si="26"/>
        <v>3.4839735703622032E-3</v>
      </c>
    </row>
    <row r="231" spans="1:19" x14ac:dyDescent="0.3">
      <c r="A231" s="8" t="s">
        <v>11</v>
      </c>
      <c r="B231" s="8" t="s">
        <v>15</v>
      </c>
      <c r="C231" s="8">
        <v>17</v>
      </c>
      <c r="D231" s="22">
        <v>10505</v>
      </c>
      <c r="E231" s="22">
        <v>15896.900390625</v>
      </c>
      <c r="F231" s="22">
        <v>0.77486300468444824</v>
      </c>
      <c r="G231" s="22">
        <v>4.925139993429184E-2</v>
      </c>
      <c r="H231" s="8">
        <v>1</v>
      </c>
      <c r="I231" s="8">
        <f t="shared" si="27"/>
        <v>9.5192765349833415E-5</v>
      </c>
      <c r="J231" s="8">
        <v>874.35</v>
      </c>
      <c r="K231" s="8">
        <v>36.43</v>
      </c>
      <c r="L231" s="8">
        <f t="shared" si="22"/>
        <v>8.323179438362685E-2</v>
      </c>
      <c r="M231" s="8">
        <f t="shared" si="23"/>
        <v>3.4678724416944313E-3</v>
      </c>
      <c r="N231" s="8">
        <v>299.74</v>
      </c>
      <c r="O231" s="8">
        <v>12.49</v>
      </c>
      <c r="P231" s="8">
        <f t="shared" si="24"/>
        <v>2.8533079485959068E-2</v>
      </c>
      <c r="Q231" s="8">
        <f t="shared" si="25"/>
        <v>1.1889576392194194E-3</v>
      </c>
      <c r="R231" s="8">
        <v>24</v>
      </c>
      <c r="S231" s="8">
        <f t="shared" si="26"/>
        <v>2.2846263683960017E-3</v>
      </c>
    </row>
    <row r="232" spans="1:19" x14ac:dyDescent="0.3">
      <c r="A232" s="8" t="s">
        <v>11</v>
      </c>
      <c r="B232" s="8" t="s">
        <v>15</v>
      </c>
      <c r="C232" s="8">
        <v>18</v>
      </c>
      <c r="D232" s="22">
        <v>17102.5</v>
      </c>
      <c r="E232" s="22">
        <v>21878.099609375</v>
      </c>
      <c r="F232" s="8">
        <v>3.5</v>
      </c>
      <c r="G232" s="8">
        <v>0.49</v>
      </c>
      <c r="H232" s="8">
        <v>174</v>
      </c>
      <c r="I232" s="8">
        <f t="shared" si="27"/>
        <v>1.0173951176728549E-2</v>
      </c>
      <c r="J232" s="8">
        <v>1280.6400000000001</v>
      </c>
      <c r="K232" s="8">
        <v>35.57</v>
      </c>
      <c r="L232" s="8">
        <f t="shared" si="22"/>
        <v>7.4880280660722123E-2</v>
      </c>
      <c r="M232" s="8">
        <f t="shared" si="23"/>
        <v>2.0798128928519221E-3</v>
      </c>
      <c r="N232" s="8">
        <v>432.26</v>
      </c>
      <c r="O232" s="8">
        <v>12.01</v>
      </c>
      <c r="P232" s="8">
        <f t="shared" si="24"/>
        <v>2.5274667446279785E-2</v>
      </c>
      <c r="Q232" s="8">
        <f t="shared" si="25"/>
        <v>7.0223651512936708E-4</v>
      </c>
      <c r="R232" s="8">
        <v>36</v>
      </c>
      <c r="S232" s="8">
        <f t="shared" si="26"/>
        <v>2.1049554158748722E-3</v>
      </c>
    </row>
    <row r="233" spans="1:19" x14ac:dyDescent="0.3">
      <c r="A233" s="8" t="s">
        <v>11</v>
      </c>
      <c r="B233" s="8" t="s">
        <v>15</v>
      </c>
      <c r="C233" s="8">
        <v>19</v>
      </c>
      <c r="D233" s="22">
        <v>10542.900390625</v>
      </c>
      <c r="E233" s="22">
        <v>7236.47998046875</v>
      </c>
      <c r="F233" s="8">
        <v>16.63</v>
      </c>
      <c r="G233" s="8">
        <v>3.38</v>
      </c>
      <c r="H233" s="8">
        <v>18</v>
      </c>
      <c r="I233" s="8">
        <f t="shared" si="27"/>
        <v>1.7073100696280913E-3</v>
      </c>
      <c r="J233" s="8">
        <v>440.56</v>
      </c>
      <c r="K233" s="8">
        <v>36.71</v>
      </c>
      <c r="L233" s="8">
        <f t="shared" si="22"/>
        <v>4.1787362459741774E-2</v>
      </c>
      <c r="M233" s="8">
        <f t="shared" si="23"/>
        <v>3.4819640364470686E-3</v>
      </c>
      <c r="N233" s="8">
        <v>148.62</v>
      </c>
      <c r="O233" s="8">
        <v>12.38</v>
      </c>
      <c r="P233" s="8">
        <f t="shared" si="24"/>
        <v>1.4096690141562607E-2</v>
      </c>
      <c r="Q233" s="8">
        <f t="shared" si="25"/>
        <v>1.1742499256664318E-3</v>
      </c>
      <c r="R233" s="8">
        <v>12</v>
      </c>
      <c r="S233" s="8">
        <f t="shared" si="26"/>
        <v>1.1382067130853942E-3</v>
      </c>
    </row>
    <row r="234" spans="1:19" x14ac:dyDescent="0.3">
      <c r="A234" s="8" t="s">
        <v>11</v>
      </c>
      <c r="B234" s="8" t="s">
        <v>15</v>
      </c>
      <c r="C234" s="8">
        <v>20</v>
      </c>
      <c r="D234" s="22">
        <v>10583.099609375</v>
      </c>
      <c r="E234" s="22">
        <v>8496.3203125</v>
      </c>
      <c r="F234" s="8">
        <v>13.84</v>
      </c>
      <c r="G234" s="8">
        <v>2.58</v>
      </c>
      <c r="H234" s="8">
        <v>49</v>
      </c>
      <c r="I234" s="8">
        <f t="shared" ref="I234:I265" si="28">H234/D234</f>
        <v>4.6300235099926233E-3</v>
      </c>
      <c r="J234" s="8">
        <v>733.09</v>
      </c>
      <c r="K234" s="8">
        <v>27.15</v>
      </c>
      <c r="L234" s="8">
        <f t="shared" si="22"/>
        <v>6.9269876223275351E-2</v>
      </c>
      <c r="M234" s="8">
        <f t="shared" si="23"/>
        <v>2.56541098563877E-3</v>
      </c>
      <c r="N234" s="8">
        <v>230.77</v>
      </c>
      <c r="O234" s="8">
        <v>8.5500000000000007</v>
      </c>
      <c r="P234" s="8">
        <f t="shared" si="24"/>
        <v>2.1805520926550973E-2</v>
      </c>
      <c r="Q234" s="8">
        <f t="shared" si="25"/>
        <v>8.0789185735585583E-4</v>
      </c>
      <c r="R234" s="8">
        <v>27</v>
      </c>
      <c r="S234" s="8">
        <f t="shared" si="26"/>
        <v>2.5512374442816497E-3</v>
      </c>
    </row>
    <row r="235" spans="1:19" x14ac:dyDescent="0.3">
      <c r="A235" s="8" t="s">
        <v>11</v>
      </c>
      <c r="B235" s="8" t="s">
        <v>15</v>
      </c>
      <c r="C235" s="8">
        <v>21</v>
      </c>
      <c r="D235" s="22">
        <v>10889</v>
      </c>
      <c r="E235" s="22">
        <v>18886</v>
      </c>
      <c r="F235" s="8">
        <v>12.04</v>
      </c>
      <c r="G235" s="8">
        <v>2.14</v>
      </c>
      <c r="H235" s="8">
        <v>22</v>
      </c>
      <c r="I235" s="8">
        <f t="shared" si="28"/>
        <v>2.0203875470658464E-3</v>
      </c>
      <c r="J235" s="8">
        <v>293.94</v>
      </c>
      <c r="K235" s="8">
        <v>19.600000000000001</v>
      </c>
      <c r="L235" s="8">
        <f t="shared" si="22"/>
        <v>2.6994214344751584E-2</v>
      </c>
      <c r="M235" s="8">
        <f t="shared" si="23"/>
        <v>1.7999816328404814E-3</v>
      </c>
      <c r="N235" s="8">
        <v>78.12</v>
      </c>
      <c r="O235" s="8">
        <v>5.21</v>
      </c>
      <c r="P235" s="8">
        <f t="shared" si="24"/>
        <v>7.1742125080356328E-3</v>
      </c>
      <c r="Q235" s="8">
        <f t="shared" si="25"/>
        <v>4.7846450546422994E-4</v>
      </c>
      <c r="R235" s="8">
        <v>15</v>
      </c>
      <c r="S235" s="8">
        <f t="shared" si="26"/>
        <v>1.3775369639085315E-3</v>
      </c>
    </row>
    <row r="236" spans="1:19" x14ac:dyDescent="0.3">
      <c r="A236" s="8" t="s">
        <v>11</v>
      </c>
      <c r="B236" s="8" t="s">
        <v>15</v>
      </c>
      <c r="C236" s="8">
        <v>22</v>
      </c>
      <c r="D236" s="22">
        <v>11791.5</v>
      </c>
      <c r="E236" s="22">
        <v>21265.30078125</v>
      </c>
      <c r="F236" s="8">
        <v>4.78</v>
      </c>
      <c r="G236" s="8">
        <v>0.64</v>
      </c>
      <c r="H236" s="8">
        <v>29</v>
      </c>
      <c r="I236" s="8">
        <f t="shared" si="28"/>
        <v>2.4593987194165287E-3</v>
      </c>
      <c r="J236" s="8">
        <v>477.73</v>
      </c>
      <c r="K236" s="8">
        <v>18.37</v>
      </c>
      <c r="L236" s="8">
        <f t="shared" si="22"/>
        <v>4.0514777594029598E-2</v>
      </c>
      <c r="M236" s="8">
        <f t="shared" si="23"/>
        <v>1.5579018784717806E-3</v>
      </c>
      <c r="N236" s="8">
        <v>143.69999999999999</v>
      </c>
      <c r="O236" s="8">
        <v>5.53</v>
      </c>
      <c r="P236" s="8">
        <f t="shared" si="24"/>
        <v>1.2186744688970868E-2</v>
      </c>
      <c r="Q236" s="8">
        <f t="shared" si="25"/>
        <v>4.6898189373701396E-4</v>
      </c>
      <c r="R236" s="8">
        <v>28</v>
      </c>
      <c r="S236" s="8">
        <f t="shared" si="26"/>
        <v>2.3745918670228555E-3</v>
      </c>
    </row>
    <row r="237" spans="1:19" x14ac:dyDescent="0.3">
      <c r="A237" s="8" t="s">
        <v>11</v>
      </c>
      <c r="B237" s="8" t="s">
        <v>15</v>
      </c>
      <c r="C237" s="8">
        <v>23</v>
      </c>
      <c r="D237" s="22">
        <v>11501.099609375</v>
      </c>
      <c r="E237" s="22">
        <v>19142.30078125</v>
      </c>
      <c r="F237" s="8">
        <v>9.42</v>
      </c>
      <c r="G237" s="8">
        <v>1.63</v>
      </c>
      <c r="H237" s="8">
        <v>57</v>
      </c>
      <c r="I237" s="8">
        <f t="shared" si="28"/>
        <v>4.9560478507235124E-3</v>
      </c>
      <c r="J237" s="8">
        <v>795.84</v>
      </c>
      <c r="K237" s="8">
        <v>30.61</v>
      </c>
      <c r="L237" s="8">
        <f t="shared" si="22"/>
        <v>6.9196861781049127E-2</v>
      </c>
      <c r="M237" s="8">
        <f t="shared" si="23"/>
        <v>2.6614846440464338E-3</v>
      </c>
      <c r="N237" s="8">
        <v>221.47</v>
      </c>
      <c r="O237" s="8">
        <v>8.52</v>
      </c>
      <c r="P237" s="8">
        <f t="shared" si="24"/>
        <v>1.9256419605258531E-2</v>
      </c>
      <c r="Q237" s="8">
        <f t="shared" si="25"/>
        <v>7.4079873137130399E-4</v>
      </c>
      <c r="R237" s="8">
        <v>26</v>
      </c>
      <c r="S237" s="8">
        <f t="shared" si="26"/>
        <v>2.2606534055931811E-3</v>
      </c>
    </row>
    <row r="238" spans="1:19" x14ac:dyDescent="0.3">
      <c r="A238" s="8" t="s">
        <v>11</v>
      </c>
      <c r="B238" s="8" t="s">
        <v>15</v>
      </c>
      <c r="C238" s="8">
        <v>24</v>
      </c>
      <c r="D238" s="22">
        <v>7302.509765625</v>
      </c>
      <c r="E238" s="22">
        <v>12684.099609375</v>
      </c>
      <c r="F238" s="8">
        <v>5.1100000000000003</v>
      </c>
      <c r="G238" s="8">
        <v>0.71</v>
      </c>
      <c r="H238" s="8">
        <v>56</v>
      </c>
      <c r="I238" s="8">
        <f t="shared" si="28"/>
        <v>7.6685963863558256E-3</v>
      </c>
      <c r="J238" s="8">
        <v>622.27</v>
      </c>
      <c r="K238" s="8">
        <v>23.05</v>
      </c>
      <c r="L238" s="8">
        <f t="shared" si="22"/>
        <v>8.5213169166743555E-2</v>
      </c>
      <c r="M238" s="8">
        <f t="shared" si="23"/>
        <v>3.1564490483125319E-3</v>
      </c>
      <c r="N238" s="8">
        <v>172.33</v>
      </c>
      <c r="O238" s="8">
        <v>6.38</v>
      </c>
      <c r="P238" s="8">
        <f t="shared" si="24"/>
        <v>2.3598735986798205E-2</v>
      </c>
      <c r="Q238" s="8">
        <f t="shared" si="25"/>
        <v>8.7367223115982439E-4</v>
      </c>
      <c r="R238" s="8">
        <v>27</v>
      </c>
      <c r="S238" s="8">
        <f t="shared" si="26"/>
        <v>3.6973589719929874E-3</v>
      </c>
    </row>
    <row r="239" spans="1:19" x14ac:dyDescent="0.3">
      <c r="A239" s="8" t="s">
        <v>11</v>
      </c>
      <c r="B239" s="8" t="s">
        <v>15</v>
      </c>
      <c r="C239" s="8">
        <v>25</v>
      </c>
      <c r="D239" s="22">
        <v>12436.7998046875</v>
      </c>
      <c r="E239" s="22">
        <v>31104.400390625</v>
      </c>
      <c r="F239" s="8">
        <v>11.93</v>
      </c>
      <c r="G239" s="8">
        <v>2</v>
      </c>
      <c r="H239" s="8">
        <v>55</v>
      </c>
      <c r="I239" s="8">
        <f t="shared" si="28"/>
        <v>4.4223595188265545E-3</v>
      </c>
      <c r="J239" s="8">
        <v>850.55</v>
      </c>
      <c r="K239" s="8">
        <v>18.899999999999999</v>
      </c>
      <c r="L239" s="8">
        <f t="shared" si="22"/>
        <v>6.8389779795235014E-2</v>
      </c>
      <c r="M239" s="8">
        <f t="shared" si="23"/>
        <v>1.5196835437422159E-3</v>
      </c>
      <c r="N239" s="8">
        <v>226.68</v>
      </c>
      <c r="O239" s="8">
        <v>5.04</v>
      </c>
      <c r="P239" s="8">
        <f t="shared" si="24"/>
        <v>1.8226553740501882E-2</v>
      </c>
      <c r="Q239" s="8">
        <f t="shared" si="25"/>
        <v>4.0524894499792429E-4</v>
      </c>
      <c r="R239" s="8">
        <v>45</v>
      </c>
      <c r="S239" s="8">
        <f t="shared" si="26"/>
        <v>3.6182941517671811E-3</v>
      </c>
    </row>
    <row r="240" spans="1:19" x14ac:dyDescent="0.3">
      <c r="A240" s="8" t="s">
        <v>11</v>
      </c>
      <c r="B240" s="8" t="s">
        <v>15</v>
      </c>
      <c r="C240" s="8">
        <v>26</v>
      </c>
      <c r="D240" s="22">
        <v>8831.3203125</v>
      </c>
      <c r="E240" s="22">
        <v>17511.099609375</v>
      </c>
      <c r="F240" s="8">
        <v>24.93</v>
      </c>
      <c r="G240" s="8">
        <v>6.21</v>
      </c>
      <c r="H240" s="8">
        <v>16</v>
      </c>
      <c r="I240" s="8">
        <f t="shared" si="28"/>
        <v>1.811733629155465E-3</v>
      </c>
      <c r="J240" s="8">
        <v>233.63</v>
      </c>
      <c r="K240" s="8">
        <v>19.47</v>
      </c>
      <c r="L240" s="8">
        <f t="shared" si="22"/>
        <v>2.6454707986224454E-2</v>
      </c>
      <c r="M240" s="8">
        <f t="shared" si="23"/>
        <v>2.2046533599785565E-3</v>
      </c>
      <c r="N240" s="8">
        <v>61.39</v>
      </c>
      <c r="O240" s="8">
        <v>5.12</v>
      </c>
      <c r="P240" s="8">
        <f t="shared" si="24"/>
        <v>6.9513954683658747E-3</v>
      </c>
      <c r="Q240" s="8">
        <f t="shared" si="25"/>
        <v>5.7975476132974884E-4</v>
      </c>
      <c r="R240" s="8">
        <v>12</v>
      </c>
      <c r="S240" s="8">
        <f t="shared" si="26"/>
        <v>1.3588002218665987E-3</v>
      </c>
    </row>
    <row r="241" spans="1:19" x14ac:dyDescent="0.3">
      <c r="A241" s="8" t="s">
        <v>11</v>
      </c>
      <c r="B241" s="8" t="s">
        <v>15</v>
      </c>
      <c r="C241" s="8">
        <v>27</v>
      </c>
      <c r="D241" s="22">
        <v>16694.5</v>
      </c>
      <c r="E241" s="22">
        <v>16694.5</v>
      </c>
      <c r="F241" s="8">
        <v>16.399999999999999</v>
      </c>
      <c r="G241" s="8">
        <v>3.08</v>
      </c>
      <c r="H241" s="8">
        <v>20</v>
      </c>
      <c r="I241" s="8">
        <f t="shared" si="28"/>
        <v>1.1979993411003623E-3</v>
      </c>
      <c r="J241" s="8">
        <v>345.73</v>
      </c>
      <c r="K241" s="8">
        <v>23.05</v>
      </c>
      <c r="L241" s="8">
        <f t="shared" si="22"/>
        <v>2.0709215609931414E-2</v>
      </c>
      <c r="M241" s="8">
        <f t="shared" si="23"/>
        <v>1.3806942406181678E-3</v>
      </c>
      <c r="N241" s="8">
        <v>100.86</v>
      </c>
      <c r="O241" s="8">
        <v>6.72</v>
      </c>
      <c r="P241" s="8">
        <f t="shared" si="24"/>
        <v>6.0415106771691271E-3</v>
      </c>
      <c r="Q241" s="8">
        <f t="shared" si="25"/>
        <v>4.0252777860972174E-4</v>
      </c>
      <c r="R241" s="8">
        <v>15</v>
      </c>
      <c r="S241" s="8">
        <f t="shared" si="26"/>
        <v>8.9849950582527184E-4</v>
      </c>
    </row>
    <row r="242" spans="1:19" x14ac:dyDescent="0.3">
      <c r="A242" s="8" t="s">
        <v>11</v>
      </c>
      <c r="B242" s="8" t="s">
        <v>15</v>
      </c>
      <c r="C242" s="8">
        <v>28</v>
      </c>
      <c r="D242" s="22">
        <v>6449.27001953125</v>
      </c>
      <c r="E242" s="22">
        <v>11606.400390625</v>
      </c>
      <c r="F242" s="8">
        <v>21</v>
      </c>
      <c r="G242" s="8">
        <v>4.43</v>
      </c>
      <c r="H242" s="8">
        <v>30</v>
      </c>
      <c r="I242" s="8">
        <f t="shared" si="28"/>
        <v>4.6516892468677377E-3</v>
      </c>
      <c r="J242" s="8">
        <v>585.65</v>
      </c>
      <c r="K242" s="8">
        <v>26.62</v>
      </c>
      <c r="L242" s="8">
        <f t="shared" si="22"/>
        <v>9.080872691426968E-2</v>
      </c>
      <c r="M242" s="8">
        <f t="shared" si="23"/>
        <v>4.1275989250539723E-3</v>
      </c>
      <c r="N242" s="8">
        <v>162.88</v>
      </c>
      <c r="O242" s="8">
        <v>7.4</v>
      </c>
      <c r="P242" s="8">
        <f t="shared" si="24"/>
        <v>2.5255571484327236E-2</v>
      </c>
      <c r="Q242" s="8">
        <f t="shared" si="25"/>
        <v>1.1474166808940419E-3</v>
      </c>
      <c r="R242" s="8">
        <v>22</v>
      </c>
      <c r="S242" s="8">
        <f t="shared" si="26"/>
        <v>3.4112387810363411E-3</v>
      </c>
    </row>
    <row r="243" spans="1:19" x14ac:dyDescent="0.3">
      <c r="A243" s="8" t="s">
        <v>11</v>
      </c>
      <c r="B243" s="8" t="s">
        <v>15</v>
      </c>
      <c r="C243" s="8">
        <v>29</v>
      </c>
      <c r="D243" s="22">
        <v>11798.7998046875</v>
      </c>
      <c r="E243" s="22">
        <v>23115.69921875</v>
      </c>
      <c r="F243" s="8">
        <v>2.89</v>
      </c>
      <c r="G243" s="8">
        <v>0.38</v>
      </c>
      <c r="H243" s="8">
        <v>10</v>
      </c>
      <c r="I243" s="8">
        <f t="shared" si="28"/>
        <v>8.4754383204528464E-4</v>
      </c>
      <c r="J243" s="8">
        <v>633.37</v>
      </c>
      <c r="K243" s="8">
        <v>31.67</v>
      </c>
      <c r="L243" s="8">
        <f t="shared" si="22"/>
        <v>5.3680883690252194E-2</v>
      </c>
      <c r="M243" s="8">
        <f t="shared" si="23"/>
        <v>2.6841713160874166E-3</v>
      </c>
      <c r="N243" s="8">
        <v>193.38</v>
      </c>
      <c r="O243" s="8">
        <v>9.67</v>
      </c>
      <c r="P243" s="8">
        <f t="shared" si="24"/>
        <v>1.6389802624091714E-2</v>
      </c>
      <c r="Q243" s="8">
        <f t="shared" si="25"/>
        <v>8.1957488558779027E-4</v>
      </c>
      <c r="R243" s="8">
        <v>20</v>
      </c>
      <c r="S243" s="8">
        <f t="shared" si="26"/>
        <v>1.6950876640905693E-3</v>
      </c>
    </row>
    <row r="244" spans="1:19" x14ac:dyDescent="0.3">
      <c r="A244" s="8" t="s">
        <v>11</v>
      </c>
      <c r="B244" s="8" t="s">
        <v>15</v>
      </c>
      <c r="C244" s="8">
        <v>30</v>
      </c>
      <c r="D244" s="22">
        <v>5219.5400390625</v>
      </c>
      <c r="E244" s="22">
        <v>7708.02978515625</v>
      </c>
      <c r="F244" s="8">
        <v>4.42</v>
      </c>
      <c r="G244" s="8">
        <v>0.54</v>
      </c>
      <c r="H244" s="8">
        <v>8</v>
      </c>
      <c r="I244" s="8">
        <f t="shared" si="28"/>
        <v>1.5327021040415102E-3</v>
      </c>
      <c r="J244" s="8">
        <v>172.38</v>
      </c>
      <c r="K244" s="8">
        <v>28.73</v>
      </c>
      <c r="L244" s="8">
        <f t="shared" si="22"/>
        <v>3.302589858683444E-2</v>
      </c>
      <c r="M244" s="8">
        <f t="shared" si="23"/>
        <v>5.5043164311390736E-3</v>
      </c>
      <c r="N244" s="8">
        <v>53.34</v>
      </c>
      <c r="O244" s="8">
        <v>8.89</v>
      </c>
      <c r="P244" s="8">
        <f t="shared" si="24"/>
        <v>1.0219291278696771E-2</v>
      </c>
      <c r="Q244" s="8">
        <f t="shared" si="25"/>
        <v>1.7032152131161284E-3</v>
      </c>
      <c r="R244" s="8">
        <v>6</v>
      </c>
      <c r="S244" s="8">
        <f t="shared" si="26"/>
        <v>1.1495265780311326E-3</v>
      </c>
    </row>
    <row r="245" spans="1:19" x14ac:dyDescent="0.3">
      <c r="A245" s="8" t="s">
        <v>11</v>
      </c>
      <c r="B245" s="8" t="s">
        <v>15</v>
      </c>
      <c r="C245" s="8">
        <v>31</v>
      </c>
      <c r="D245" s="22">
        <v>7849.830078125</v>
      </c>
      <c r="E245" s="22">
        <v>13634.099609375</v>
      </c>
      <c r="F245" s="8">
        <v>7.54</v>
      </c>
      <c r="G245" s="8">
        <v>1.2</v>
      </c>
      <c r="H245" s="8">
        <v>3</v>
      </c>
      <c r="I245" s="8">
        <f t="shared" si="28"/>
        <v>3.8217387766902798E-4</v>
      </c>
      <c r="J245" s="8">
        <v>246.22</v>
      </c>
      <c r="K245" s="8">
        <v>41.04</v>
      </c>
      <c r="L245" s="8">
        <f t="shared" si="22"/>
        <v>3.1366284053222691E-2</v>
      </c>
      <c r="M245" s="8">
        <f t="shared" si="23"/>
        <v>5.2281386465123023E-3</v>
      </c>
      <c r="N245" s="8">
        <v>88.67</v>
      </c>
      <c r="O245" s="8">
        <v>14.78</v>
      </c>
      <c r="P245" s="8">
        <f t="shared" si="24"/>
        <v>1.1295785910970904E-2</v>
      </c>
      <c r="Q245" s="8">
        <f t="shared" si="25"/>
        <v>1.8828433039827443E-3</v>
      </c>
      <c r="R245" s="8">
        <v>6</v>
      </c>
      <c r="S245" s="8">
        <f t="shared" si="26"/>
        <v>7.6434775533805596E-4</v>
      </c>
    </row>
    <row r="246" spans="1:19" x14ac:dyDescent="0.3">
      <c r="A246" s="8" t="s">
        <v>11</v>
      </c>
      <c r="B246" s="8" t="s">
        <v>15</v>
      </c>
      <c r="C246" s="8">
        <v>32</v>
      </c>
      <c r="D246" s="22">
        <v>8330.599609375</v>
      </c>
      <c r="E246" s="22">
        <v>14281.7998046875</v>
      </c>
      <c r="F246" s="8">
        <v>3.14</v>
      </c>
      <c r="G246" s="8">
        <v>0.33</v>
      </c>
      <c r="H246" s="8">
        <v>20</v>
      </c>
      <c r="I246" s="8">
        <f t="shared" si="28"/>
        <v>2.4007875708601596E-3</v>
      </c>
      <c r="J246" s="8">
        <v>450.8</v>
      </c>
      <c r="K246" s="8">
        <v>21.47</v>
      </c>
      <c r="L246" s="8">
        <f t="shared" si="22"/>
        <v>5.4113751847187995E-2</v>
      </c>
      <c r="M246" s="8">
        <f t="shared" si="23"/>
        <v>2.5772454573183812E-3</v>
      </c>
      <c r="N246" s="8">
        <v>118.7</v>
      </c>
      <c r="O246" s="8">
        <v>5.65</v>
      </c>
      <c r="P246" s="8">
        <f t="shared" si="24"/>
        <v>1.4248674233055047E-2</v>
      </c>
      <c r="Q246" s="8">
        <f t="shared" si="25"/>
        <v>6.7822248876799507E-4</v>
      </c>
      <c r="R246" s="8">
        <v>21</v>
      </c>
      <c r="S246" s="8">
        <f t="shared" si="26"/>
        <v>2.5208269494031675E-3</v>
      </c>
    </row>
    <row r="247" spans="1:19" x14ac:dyDescent="0.3">
      <c r="A247" s="20" t="s">
        <v>11</v>
      </c>
      <c r="B247" s="20" t="s">
        <v>16</v>
      </c>
      <c r="C247" s="20">
        <v>1</v>
      </c>
      <c r="D247" s="23">
        <v>8159</v>
      </c>
      <c r="E247" s="21">
        <v>25272</v>
      </c>
      <c r="F247" s="20">
        <v>2.62</v>
      </c>
      <c r="G247" s="20">
        <v>0.32</v>
      </c>
      <c r="H247" s="20">
        <v>23</v>
      </c>
      <c r="I247" s="20">
        <f t="shared" si="28"/>
        <v>2.8189729133472241E-3</v>
      </c>
      <c r="J247" s="20">
        <v>821.84</v>
      </c>
      <c r="K247" s="20">
        <v>21.63</v>
      </c>
      <c r="L247" s="20">
        <f t="shared" si="22"/>
        <v>0.10072803039588185</v>
      </c>
      <c r="M247" s="20">
        <f t="shared" si="23"/>
        <v>2.6510601789434978E-3</v>
      </c>
      <c r="N247" s="20">
        <v>260.35000000000002</v>
      </c>
      <c r="O247" s="20">
        <v>6.85</v>
      </c>
      <c r="P247" s="20">
        <f t="shared" si="24"/>
        <v>3.1909547738693471E-2</v>
      </c>
      <c r="Q247" s="20">
        <f t="shared" si="25"/>
        <v>8.3956367201862964E-4</v>
      </c>
      <c r="R247" s="20">
        <v>38</v>
      </c>
      <c r="S247" s="20">
        <f t="shared" si="26"/>
        <v>4.6574335090084568E-3</v>
      </c>
    </row>
    <row r="248" spans="1:19" x14ac:dyDescent="0.3">
      <c r="A248" s="20" t="s">
        <v>11</v>
      </c>
      <c r="B248" s="20" t="s">
        <v>16</v>
      </c>
      <c r="C248" s="20">
        <v>2</v>
      </c>
      <c r="D248" s="21">
        <v>7831.89990234375</v>
      </c>
      <c r="E248" s="21">
        <v>11438.599609375</v>
      </c>
      <c r="F248" s="20">
        <v>14.27</v>
      </c>
      <c r="G248" s="20">
        <v>2.84</v>
      </c>
      <c r="H248" s="20">
        <v>37</v>
      </c>
      <c r="I248" s="20">
        <f t="shared" si="28"/>
        <v>4.7242687548812385E-3</v>
      </c>
      <c r="J248" s="20">
        <v>662.96</v>
      </c>
      <c r="K248" s="20">
        <v>24.55</v>
      </c>
      <c r="L248" s="20">
        <f t="shared" si="22"/>
        <v>8.4648681452326111E-2</v>
      </c>
      <c r="M248" s="20">
        <f t="shared" si="23"/>
        <v>3.1346161603333623E-3</v>
      </c>
      <c r="N248" s="20">
        <v>202.18</v>
      </c>
      <c r="O248" s="20">
        <v>7.49</v>
      </c>
      <c r="P248" s="20">
        <f t="shared" si="24"/>
        <v>2.5814936671942939E-2</v>
      </c>
      <c r="Q248" s="20">
        <f t="shared" si="25"/>
        <v>9.5634521551514798E-4</v>
      </c>
      <c r="R248" s="20">
        <v>27</v>
      </c>
      <c r="S248" s="20">
        <f t="shared" si="26"/>
        <v>3.4474393616700928E-3</v>
      </c>
    </row>
    <row r="249" spans="1:19" x14ac:dyDescent="0.3">
      <c r="A249" s="20" t="s">
        <v>11</v>
      </c>
      <c r="B249" s="20" t="s">
        <v>16</v>
      </c>
      <c r="C249" s="20">
        <v>3</v>
      </c>
      <c r="D249" s="21">
        <v>14911.5</v>
      </c>
      <c r="E249" s="21">
        <v>18514.30078125</v>
      </c>
      <c r="F249" s="20">
        <v>6.67</v>
      </c>
      <c r="G249" s="20">
        <v>1.05</v>
      </c>
      <c r="H249" s="20">
        <v>35</v>
      </c>
      <c r="I249" s="20">
        <f t="shared" si="28"/>
        <v>2.3471817053951649E-3</v>
      </c>
      <c r="J249" s="20">
        <v>621.91</v>
      </c>
      <c r="K249" s="20">
        <v>34.549999999999997</v>
      </c>
      <c r="L249" s="20">
        <f t="shared" si="22"/>
        <v>4.1706736411494479E-2</v>
      </c>
      <c r="M249" s="20">
        <f t="shared" si="23"/>
        <v>2.3170036548972269E-3</v>
      </c>
      <c r="N249" s="20">
        <v>210.85</v>
      </c>
      <c r="O249" s="20">
        <v>11.71</v>
      </c>
      <c r="P249" s="20">
        <f t="shared" si="24"/>
        <v>1.4140093216644872E-2</v>
      </c>
      <c r="Q249" s="20">
        <f t="shared" si="25"/>
        <v>7.8529993629078236E-4</v>
      </c>
      <c r="R249" s="20">
        <v>18</v>
      </c>
      <c r="S249" s="20">
        <f t="shared" si="26"/>
        <v>1.2071220199175133E-3</v>
      </c>
    </row>
    <row r="250" spans="1:19" x14ac:dyDescent="0.3">
      <c r="A250" s="20" t="s">
        <v>11</v>
      </c>
      <c r="B250" s="20" t="s">
        <v>16</v>
      </c>
      <c r="C250" s="20">
        <v>4</v>
      </c>
      <c r="D250" s="21">
        <v>17825.80078125</v>
      </c>
      <c r="E250" s="21">
        <v>24529.5</v>
      </c>
      <c r="F250" s="20">
        <v>10.63</v>
      </c>
      <c r="G250" s="20">
        <v>1.87</v>
      </c>
      <c r="H250" s="20">
        <v>52</v>
      </c>
      <c r="I250" s="20">
        <f t="shared" si="28"/>
        <v>2.9171200014024615E-3</v>
      </c>
      <c r="J250" s="20">
        <v>1070.51</v>
      </c>
      <c r="K250" s="20">
        <v>32.44</v>
      </c>
      <c r="L250" s="20">
        <f t="shared" si="22"/>
        <v>6.0053964090410562E-2</v>
      </c>
      <c r="M250" s="20">
        <f t="shared" si="23"/>
        <v>1.8198340931826124E-3</v>
      </c>
      <c r="N250" s="20">
        <v>382.3</v>
      </c>
      <c r="O250" s="20">
        <v>11.58</v>
      </c>
      <c r="P250" s="20">
        <f t="shared" si="24"/>
        <v>2.1446441856464635E-2</v>
      </c>
      <c r="Q250" s="20">
        <f t="shared" si="25"/>
        <v>6.4962018492770201E-4</v>
      </c>
      <c r="R250" s="20">
        <v>33</v>
      </c>
      <c r="S250" s="20">
        <f t="shared" si="26"/>
        <v>1.8512492316592544E-3</v>
      </c>
    </row>
    <row r="251" spans="1:19" x14ac:dyDescent="0.3">
      <c r="A251" s="20" t="s">
        <v>11</v>
      </c>
      <c r="B251" s="20" t="s">
        <v>16</v>
      </c>
      <c r="C251" s="20">
        <v>5</v>
      </c>
      <c r="D251" s="21">
        <v>12586.7998046875</v>
      </c>
      <c r="E251" s="21">
        <v>14608.099609375</v>
      </c>
      <c r="F251" s="20">
        <v>16.18</v>
      </c>
      <c r="G251" s="20">
        <v>3.65</v>
      </c>
      <c r="H251" s="20">
        <v>36</v>
      </c>
      <c r="I251" s="20">
        <f t="shared" si="28"/>
        <v>2.8601392378222379E-3</v>
      </c>
      <c r="J251" s="20">
        <v>698.63</v>
      </c>
      <c r="K251" s="20">
        <v>23.29</v>
      </c>
      <c r="L251" s="20">
        <f t="shared" si="22"/>
        <v>5.5504974325548614E-2</v>
      </c>
      <c r="M251" s="20">
        <f t="shared" si="23"/>
        <v>1.8503511902466644E-3</v>
      </c>
      <c r="N251" s="20">
        <v>213.46</v>
      </c>
      <c r="O251" s="20">
        <v>7.12</v>
      </c>
      <c r="P251" s="20">
        <f t="shared" si="24"/>
        <v>1.6959036714042638E-2</v>
      </c>
      <c r="Q251" s="20">
        <f t="shared" si="25"/>
        <v>5.6567198259150926E-4</v>
      </c>
      <c r="R251" s="20">
        <v>30</v>
      </c>
      <c r="S251" s="20">
        <f t="shared" si="26"/>
        <v>2.383449364851865E-3</v>
      </c>
    </row>
    <row r="252" spans="1:19" x14ac:dyDescent="0.3">
      <c r="A252" s="20" t="s">
        <v>11</v>
      </c>
      <c r="B252" s="20" t="s">
        <v>16</v>
      </c>
      <c r="C252" s="20">
        <v>6</v>
      </c>
      <c r="D252" s="21">
        <v>19022.400390625</v>
      </c>
      <c r="E252" s="21">
        <v>24505.599609375</v>
      </c>
      <c r="F252" s="20">
        <v>8.5</v>
      </c>
      <c r="G252" s="20">
        <v>1.42</v>
      </c>
      <c r="H252" s="20">
        <v>59</v>
      </c>
      <c r="I252" s="20">
        <f t="shared" si="28"/>
        <v>3.1016064633503119E-3</v>
      </c>
      <c r="J252" s="20">
        <v>1082.57</v>
      </c>
      <c r="K252" s="20">
        <v>27.06</v>
      </c>
      <c r="L252" s="20">
        <f t="shared" si="22"/>
        <v>5.6910273034392327E-2</v>
      </c>
      <c r="M252" s="20">
        <f t="shared" si="23"/>
        <v>1.4225334050552447E-3</v>
      </c>
      <c r="N252" s="20">
        <v>333.42</v>
      </c>
      <c r="O252" s="20">
        <v>8.34</v>
      </c>
      <c r="P252" s="20">
        <f t="shared" si="24"/>
        <v>1.7527756390004427E-2</v>
      </c>
      <c r="Q252" s="20">
        <f t="shared" si="25"/>
        <v>4.3843047295494242E-4</v>
      </c>
      <c r="R252" s="20">
        <v>40</v>
      </c>
      <c r="S252" s="20">
        <f t="shared" si="26"/>
        <v>2.102784042949364E-3</v>
      </c>
    </row>
    <row r="253" spans="1:19" x14ac:dyDescent="0.3">
      <c r="A253" s="20" t="s">
        <v>11</v>
      </c>
      <c r="B253" s="20" t="s">
        <v>16</v>
      </c>
      <c r="C253" s="20">
        <v>7</v>
      </c>
      <c r="D253" s="21">
        <v>7009.2001953125</v>
      </c>
      <c r="E253" s="21">
        <v>19267.80078125</v>
      </c>
      <c r="F253" s="20">
        <v>10.99</v>
      </c>
      <c r="G253" s="20">
        <v>1.99</v>
      </c>
      <c r="H253" s="20">
        <v>22</v>
      </c>
      <c r="I253" s="20">
        <f t="shared" si="28"/>
        <v>3.1387318648299994E-3</v>
      </c>
      <c r="J253" s="20">
        <v>492.98</v>
      </c>
      <c r="K253" s="20">
        <v>32.869999999999997</v>
      </c>
      <c r="L253" s="20">
        <f t="shared" si="22"/>
        <v>7.0333274305631507E-2</v>
      </c>
      <c r="M253" s="20">
        <f t="shared" si="23"/>
        <v>4.6895507453164577E-3</v>
      </c>
      <c r="N253" s="20">
        <v>190.22</v>
      </c>
      <c r="O253" s="20">
        <v>12.68</v>
      </c>
      <c r="P253" s="20">
        <f t="shared" si="24"/>
        <v>2.7138617060361931E-2</v>
      </c>
      <c r="Q253" s="20">
        <f t="shared" si="25"/>
        <v>1.809050911183836E-3</v>
      </c>
      <c r="R253" s="20">
        <v>15</v>
      </c>
      <c r="S253" s="20">
        <f t="shared" si="26"/>
        <v>2.1400444532931814E-3</v>
      </c>
    </row>
    <row r="254" spans="1:19" x14ac:dyDescent="0.3">
      <c r="A254" s="20" t="s">
        <v>11</v>
      </c>
      <c r="B254" s="20" t="s">
        <v>16</v>
      </c>
      <c r="C254" s="20">
        <v>8</v>
      </c>
      <c r="D254" s="21">
        <v>8244.650390625</v>
      </c>
      <c r="E254" s="21">
        <v>20100</v>
      </c>
      <c r="F254" s="20">
        <v>14.41</v>
      </c>
      <c r="G254" s="20">
        <v>3.33</v>
      </c>
      <c r="H254" s="20">
        <v>50</v>
      </c>
      <c r="I254" s="20">
        <f t="shared" si="28"/>
        <v>6.0645385348122279E-3</v>
      </c>
      <c r="J254" s="20">
        <v>969.56</v>
      </c>
      <c r="K254" s="20">
        <v>32.32</v>
      </c>
      <c r="L254" s="20">
        <f t="shared" si="22"/>
        <v>0.11759867963625087</v>
      </c>
      <c r="M254" s="20">
        <f t="shared" si="23"/>
        <v>3.920117708902624E-3</v>
      </c>
      <c r="N254" s="20">
        <v>346.21</v>
      </c>
      <c r="O254" s="20">
        <v>11.54</v>
      </c>
      <c r="P254" s="20">
        <f t="shared" si="24"/>
        <v>4.1992077722746823E-2</v>
      </c>
      <c r="Q254" s="20">
        <f t="shared" si="25"/>
        <v>1.399695493834662E-3</v>
      </c>
      <c r="R254" s="20">
        <v>30</v>
      </c>
      <c r="S254" s="20">
        <f t="shared" si="26"/>
        <v>3.6387231208873366E-3</v>
      </c>
    </row>
    <row r="255" spans="1:19" x14ac:dyDescent="0.3">
      <c r="A255" s="20" t="s">
        <v>11</v>
      </c>
      <c r="B255" s="20" t="s">
        <v>16</v>
      </c>
      <c r="C255" s="20">
        <v>9</v>
      </c>
      <c r="D255" s="21">
        <v>7682.39990234375</v>
      </c>
      <c r="E255" s="21">
        <v>18614.80078125</v>
      </c>
      <c r="F255" s="20">
        <v>1.34</v>
      </c>
      <c r="G255" s="20">
        <v>0.13</v>
      </c>
      <c r="H255" s="20">
        <v>62</v>
      </c>
      <c r="I255" s="20">
        <f t="shared" si="28"/>
        <v>8.0703947709211306E-3</v>
      </c>
      <c r="J255" s="20">
        <v>1145.99</v>
      </c>
      <c r="K255" s="20">
        <v>31.83</v>
      </c>
      <c r="L255" s="20">
        <f t="shared" si="22"/>
        <v>0.14917083392786945</v>
      </c>
      <c r="M255" s="20">
        <f t="shared" si="23"/>
        <v>4.1432365412648314E-3</v>
      </c>
      <c r="N255" s="20">
        <v>409.24</v>
      </c>
      <c r="O255" s="20">
        <v>11.37</v>
      </c>
      <c r="P255" s="20">
        <f t="shared" si="24"/>
        <v>5.326981219438328E-2</v>
      </c>
      <c r="Q255" s="20">
        <f t="shared" si="25"/>
        <v>1.4800062668608588E-3</v>
      </c>
      <c r="R255" s="20">
        <v>36</v>
      </c>
      <c r="S255" s="20">
        <f t="shared" si="26"/>
        <v>4.6860356734380751E-3</v>
      </c>
    </row>
    <row r="256" spans="1:19" x14ac:dyDescent="0.3">
      <c r="A256" s="20" t="s">
        <v>11</v>
      </c>
      <c r="B256" s="20" t="s">
        <v>16</v>
      </c>
      <c r="C256" s="20">
        <v>10</v>
      </c>
      <c r="D256" s="21">
        <v>21784.69921875</v>
      </c>
      <c r="E256" s="21">
        <v>23703.80078125</v>
      </c>
      <c r="F256" s="20">
        <v>7.34</v>
      </c>
      <c r="G256" s="20">
        <v>1.0900000000000001</v>
      </c>
      <c r="H256" s="20">
        <v>132</v>
      </c>
      <c r="I256" s="20">
        <f t="shared" si="28"/>
        <v>6.0592987157880125E-3</v>
      </c>
      <c r="J256" s="20">
        <v>1880.69</v>
      </c>
      <c r="K256" s="20">
        <v>41.79</v>
      </c>
      <c r="L256" s="20">
        <f t="shared" si="22"/>
        <v>8.6330776528752706E-2</v>
      </c>
      <c r="M256" s="20">
        <f t="shared" si="23"/>
        <v>1.918318888884705E-3</v>
      </c>
      <c r="N256" s="20">
        <v>702.91</v>
      </c>
      <c r="O256" s="20">
        <v>15.62</v>
      </c>
      <c r="P256" s="20">
        <f t="shared" si="24"/>
        <v>3.2266224699352662E-2</v>
      </c>
      <c r="Q256" s="20">
        <f t="shared" si="25"/>
        <v>7.1701701470158145E-4</v>
      </c>
      <c r="R256" s="20">
        <v>45</v>
      </c>
      <c r="S256" s="20">
        <f t="shared" si="26"/>
        <v>2.0656700167459136E-3</v>
      </c>
    </row>
    <row r="257" spans="1:19" x14ac:dyDescent="0.3">
      <c r="A257" s="20" t="s">
        <v>11</v>
      </c>
      <c r="B257" s="20" t="s">
        <v>16</v>
      </c>
      <c r="C257" s="20">
        <v>11</v>
      </c>
      <c r="D257" s="21">
        <v>13290.5</v>
      </c>
      <c r="E257" s="21">
        <v>21761.30078125</v>
      </c>
      <c r="F257" s="20">
        <v>10.31</v>
      </c>
      <c r="G257" s="20">
        <v>1.58</v>
      </c>
      <c r="H257" s="20">
        <v>28</v>
      </c>
      <c r="I257" s="20">
        <f t="shared" si="28"/>
        <v>2.1067679921748616E-3</v>
      </c>
      <c r="J257" s="20">
        <v>885.54</v>
      </c>
      <c r="K257" s="20">
        <v>28.57</v>
      </c>
      <c r="L257" s="20">
        <f t="shared" si="22"/>
        <v>6.6629547421090243E-2</v>
      </c>
      <c r="M257" s="20">
        <f t="shared" si="23"/>
        <v>2.1496557691584213E-3</v>
      </c>
      <c r="N257" s="20">
        <v>299.60000000000002</v>
      </c>
      <c r="O257" s="20">
        <v>9.66</v>
      </c>
      <c r="P257" s="20">
        <f t="shared" si="24"/>
        <v>2.2542417516271021E-2</v>
      </c>
      <c r="Q257" s="20">
        <f t="shared" si="25"/>
        <v>7.2683495730032732E-4</v>
      </c>
      <c r="R257" s="20">
        <v>31</v>
      </c>
      <c r="S257" s="20">
        <f t="shared" si="26"/>
        <v>2.3324931341935969E-3</v>
      </c>
    </row>
    <row r="258" spans="1:19" x14ac:dyDescent="0.3">
      <c r="A258" s="20" t="s">
        <v>11</v>
      </c>
      <c r="B258" s="20" t="s">
        <v>16</v>
      </c>
      <c r="C258" s="20">
        <v>12</v>
      </c>
      <c r="D258" s="21">
        <v>3805.389892578125</v>
      </c>
      <c r="E258" s="21">
        <v>6863.580078125</v>
      </c>
      <c r="F258" s="20">
        <v>3.45</v>
      </c>
      <c r="G258" s="20">
        <v>0.45</v>
      </c>
      <c r="H258" s="20">
        <v>79</v>
      </c>
      <c r="I258" s="20">
        <f t="shared" si="28"/>
        <v>2.076002781057424E-2</v>
      </c>
      <c r="J258" s="20">
        <v>623.59</v>
      </c>
      <c r="K258" s="20">
        <v>31.18</v>
      </c>
      <c r="L258" s="20">
        <f t="shared" ref="L258:L309" si="29">J258/D258</f>
        <v>0.16387019927083535</v>
      </c>
      <c r="M258" s="20">
        <f t="shared" ref="M258:M309" si="30">K258/D258</f>
        <v>8.1936413561228463E-3</v>
      </c>
      <c r="N258" s="20">
        <v>204.38</v>
      </c>
      <c r="O258" s="20">
        <v>10.220000000000001</v>
      </c>
      <c r="P258" s="20">
        <f t="shared" ref="P258:P309" si="31">N258/D258</f>
        <v>5.3708031442090673E-2</v>
      </c>
      <c r="Q258" s="20">
        <f t="shared" ref="Q258:Q309" si="32">O258/D258</f>
        <v>2.6856643572666932E-3</v>
      </c>
      <c r="R258" s="20">
        <v>20</v>
      </c>
      <c r="S258" s="20">
        <f t="shared" ref="S258:S309" si="33">R258/D258</f>
        <v>5.2557032431833524E-3</v>
      </c>
    </row>
    <row r="259" spans="1:19" x14ac:dyDescent="0.3">
      <c r="A259" s="20" t="s">
        <v>11</v>
      </c>
      <c r="B259" s="20" t="s">
        <v>16</v>
      </c>
      <c r="C259" s="20">
        <v>13</v>
      </c>
      <c r="D259" s="21">
        <v>6782.77978515625</v>
      </c>
      <c r="E259" s="21">
        <v>18888.30078125</v>
      </c>
      <c r="F259" s="20">
        <v>4.47</v>
      </c>
      <c r="G259" s="20">
        <v>0.56000000000000005</v>
      </c>
      <c r="H259" s="20">
        <v>54</v>
      </c>
      <c r="I259" s="20">
        <f t="shared" si="28"/>
        <v>7.961337638909655E-3</v>
      </c>
      <c r="J259" s="20">
        <v>1036.5</v>
      </c>
      <c r="K259" s="20">
        <v>29.61</v>
      </c>
      <c r="L259" s="20">
        <f t="shared" si="29"/>
        <v>0.1528134530135159</v>
      </c>
      <c r="M259" s="20">
        <f t="shared" si="30"/>
        <v>4.3654668053354608E-3</v>
      </c>
      <c r="N259" s="20">
        <v>368.59</v>
      </c>
      <c r="O259" s="20">
        <v>10.53</v>
      </c>
      <c r="P259" s="20">
        <f t="shared" si="31"/>
        <v>5.4342026672698329E-2</v>
      </c>
      <c r="Q259" s="20">
        <f t="shared" si="32"/>
        <v>1.5524608395873828E-3</v>
      </c>
      <c r="R259" s="20">
        <v>35</v>
      </c>
      <c r="S259" s="20">
        <f t="shared" si="33"/>
        <v>5.1601262474414433E-3</v>
      </c>
    </row>
    <row r="260" spans="1:19" x14ac:dyDescent="0.3">
      <c r="A260" s="20" t="s">
        <v>11</v>
      </c>
      <c r="B260" s="20" t="s">
        <v>16</v>
      </c>
      <c r="C260" s="20">
        <v>14</v>
      </c>
      <c r="D260" s="21">
        <v>12377.7998046875</v>
      </c>
      <c r="E260" s="21">
        <v>23701.19921875</v>
      </c>
      <c r="F260" s="20">
        <v>9.8699999999999992</v>
      </c>
      <c r="G260" s="20">
        <v>1.82</v>
      </c>
      <c r="H260" s="20">
        <v>37</v>
      </c>
      <c r="I260" s="20">
        <f t="shared" si="28"/>
        <v>2.9892226877015751E-3</v>
      </c>
      <c r="J260" s="20">
        <v>852.34</v>
      </c>
      <c r="K260" s="20">
        <v>28.41</v>
      </c>
      <c r="L260" s="20">
        <f t="shared" si="29"/>
        <v>6.8860380152312453E-2</v>
      </c>
      <c r="M260" s="20">
        <f t="shared" si="30"/>
        <v>2.2952382853405878E-3</v>
      </c>
      <c r="N260" s="20">
        <v>323.81</v>
      </c>
      <c r="O260" s="20">
        <v>10.79</v>
      </c>
      <c r="P260" s="20">
        <f t="shared" si="31"/>
        <v>2.6160545905531001E-2</v>
      </c>
      <c r="Q260" s="20">
        <f t="shared" si="32"/>
        <v>8.717219675756755E-4</v>
      </c>
      <c r="R260" s="20">
        <v>30</v>
      </c>
      <c r="S260" s="20">
        <f t="shared" si="33"/>
        <v>2.4236940711093854E-3</v>
      </c>
    </row>
    <row r="261" spans="1:19" x14ac:dyDescent="0.3">
      <c r="A261" s="20" t="s">
        <v>11</v>
      </c>
      <c r="B261" s="20" t="s">
        <v>16</v>
      </c>
      <c r="C261" s="20">
        <v>15</v>
      </c>
      <c r="D261" s="21">
        <v>5340.89990234375</v>
      </c>
      <c r="E261" s="21">
        <v>13480.099609375</v>
      </c>
      <c r="F261" s="20">
        <v>5.37</v>
      </c>
      <c r="G261" s="20">
        <v>0.75</v>
      </c>
      <c r="H261" s="20">
        <v>60</v>
      </c>
      <c r="I261" s="20">
        <f t="shared" si="28"/>
        <v>1.1234061880408987E-2</v>
      </c>
      <c r="J261" s="20">
        <v>994.9</v>
      </c>
      <c r="K261" s="20">
        <v>32.090000000000003</v>
      </c>
      <c r="L261" s="20">
        <f t="shared" si="29"/>
        <v>0.18627946941364834</v>
      </c>
      <c r="M261" s="20">
        <f t="shared" si="30"/>
        <v>6.0083507623720734E-3</v>
      </c>
      <c r="N261" s="20">
        <v>397.37</v>
      </c>
      <c r="O261" s="20">
        <v>12.82</v>
      </c>
      <c r="P261" s="20">
        <f t="shared" si="31"/>
        <v>7.4401319490301987E-2</v>
      </c>
      <c r="Q261" s="20">
        <f t="shared" si="32"/>
        <v>2.4003445551140537E-3</v>
      </c>
      <c r="R261" s="20">
        <v>31</v>
      </c>
      <c r="S261" s="20">
        <f t="shared" si="33"/>
        <v>5.8042653048779765E-3</v>
      </c>
    </row>
    <row r="262" spans="1:19" x14ac:dyDescent="0.3">
      <c r="A262" s="20" t="s">
        <v>11</v>
      </c>
      <c r="B262" s="20" t="s">
        <v>16</v>
      </c>
      <c r="C262" s="20">
        <v>16</v>
      </c>
      <c r="D262" s="21">
        <v>7713.25</v>
      </c>
      <c r="E262" s="21">
        <v>23096.30078125</v>
      </c>
      <c r="F262" s="20">
        <v>2.94</v>
      </c>
      <c r="G262" s="20">
        <v>0.36</v>
      </c>
      <c r="H262" s="20">
        <v>12</v>
      </c>
      <c r="I262" s="20">
        <f t="shared" si="28"/>
        <v>1.5557644313356886E-3</v>
      </c>
      <c r="J262" s="20">
        <v>1123.56</v>
      </c>
      <c r="K262" s="20">
        <v>30.37</v>
      </c>
      <c r="L262" s="20">
        <f t="shared" si="29"/>
        <v>0.14566622370596052</v>
      </c>
      <c r="M262" s="20">
        <f t="shared" si="30"/>
        <v>3.9373804816387383E-3</v>
      </c>
      <c r="N262" s="20">
        <v>404.51</v>
      </c>
      <c r="O262" s="20">
        <v>10.93</v>
      </c>
      <c r="P262" s="20">
        <f t="shared" si="31"/>
        <v>5.2443522509966617E-2</v>
      </c>
      <c r="Q262" s="20">
        <f t="shared" si="32"/>
        <v>1.4170421028749231E-3</v>
      </c>
      <c r="R262" s="20">
        <v>37</v>
      </c>
      <c r="S262" s="20">
        <f t="shared" si="33"/>
        <v>4.7969403299517061E-3</v>
      </c>
    </row>
    <row r="263" spans="1:19" x14ac:dyDescent="0.3">
      <c r="A263" s="20" t="s">
        <v>11</v>
      </c>
      <c r="B263" s="20" t="s">
        <v>16</v>
      </c>
      <c r="C263" s="20">
        <v>17</v>
      </c>
      <c r="D263" s="21">
        <v>20432.30078125</v>
      </c>
      <c r="E263" s="21">
        <v>18965.69921875</v>
      </c>
      <c r="F263" s="20">
        <v>6.56</v>
      </c>
      <c r="G263" s="20">
        <v>0.91</v>
      </c>
      <c r="H263" s="20">
        <v>48</v>
      </c>
      <c r="I263" s="20">
        <f t="shared" si="28"/>
        <v>2.3492214858175887E-3</v>
      </c>
      <c r="J263" s="20">
        <v>833.2</v>
      </c>
      <c r="K263" s="20">
        <v>29.76</v>
      </c>
      <c r="L263" s="20">
        <f t="shared" si="29"/>
        <v>4.0778569624650311E-2</v>
      </c>
      <c r="M263" s="20">
        <f t="shared" si="30"/>
        <v>1.4565173212069049E-3</v>
      </c>
      <c r="N263" s="20">
        <v>274.56</v>
      </c>
      <c r="O263" s="20">
        <v>9.81</v>
      </c>
      <c r="P263" s="20">
        <f t="shared" si="31"/>
        <v>1.3437546898876607E-2</v>
      </c>
      <c r="Q263" s="20">
        <f t="shared" si="32"/>
        <v>4.8012214116396966E-4</v>
      </c>
      <c r="R263" s="20">
        <v>28</v>
      </c>
      <c r="S263" s="20">
        <f t="shared" si="33"/>
        <v>1.3703792000602599E-3</v>
      </c>
    </row>
    <row r="264" spans="1:19" x14ac:dyDescent="0.3">
      <c r="A264" s="20" t="s">
        <v>11</v>
      </c>
      <c r="B264" s="20" t="s">
        <v>16</v>
      </c>
      <c r="C264" s="20">
        <v>18</v>
      </c>
      <c r="D264" s="21">
        <v>7675.25</v>
      </c>
      <c r="E264" s="21">
        <v>20360.5</v>
      </c>
      <c r="F264" s="20">
        <v>2.1</v>
      </c>
      <c r="G264" s="20">
        <v>0.2</v>
      </c>
      <c r="H264" s="20">
        <v>82</v>
      </c>
      <c r="I264" s="20">
        <f t="shared" si="28"/>
        <v>1.0683691084980945E-2</v>
      </c>
      <c r="J264" s="20">
        <v>1465.71</v>
      </c>
      <c r="K264" s="20">
        <v>28.19</v>
      </c>
      <c r="L264" s="20">
        <f t="shared" si="29"/>
        <v>0.19096576658740758</v>
      </c>
      <c r="M264" s="20">
        <f t="shared" si="30"/>
        <v>3.6728445327513762E-3</v>
      </c>
      <c r="N264" s="20">
        <v>516.21</v>
      </c>
      <c r="O264" s="20">
        <v>9.93</v>
      </c>
      <c r="P264" s="20">
        <f t="shared" si="31"/>
        <v>6.7256441158268468E-2</v>
      </c>
      <c r="Q264" s="20">
        <f t="shared" si="32"/>
        <v>1.2937689326080583E-3</v>
      </c>
      <c r="R264" s="20">
        <v>52</v>
      </c>
      <c r="S264" s="20">
        <f t="shared" si="33"/>
        <v>6.7750236148659652E-3</v>
      </c>
    </row>
    <row r="265" spans="1:19" x14ac:dyDescent="0.3">
      <c r="A265" s="20" t="s">
        <v>11</v>
      </c>
      <c r="B265" s="20" t="s">
        <v>16</v>
      </c>
      <c r="C265" s="20">
        <v>19</v>
      </c>
      <c r="D265" s="21">
        <v>18630.900390625</v>
      </c>
      <c r="E265" s="21">
        <v>30491</v>
      </c>
      <c r="F265" s="20">
        <v>7.61</v>
      </c>
      <c r="G265" s="20">
        <v>1.24</v>
      </c>
      <c r="H265" s="20">
        <v>146</v>
      </c>
      <c r="I265" s="20">
        <f t="shared" si="28"/>
        <v>7.8364435931108662E-3</v>
      </c>
      <c r="J265" s="20">
        <v>1746.45</v>
      </c>
      <c r="K265" s="20">
        <v>36.380000000000003</v>
      </c>
      <c r="L265" s="20">
        <f t="shared" si="29"/>
        <v>9.3739430912249802E-2</v>
      </c>
      <c r="M265" s="20">
        <f t="shared" si="30"/>
        <v>1.9526699857354336E-3</v>
      </c>
      <c r="N265" s="20">
        <v>648.45000000000005</v>
      </c>
      <c r="O265" s="20">
        <v>13.51</v>
      </c>
      <c r="P265" s="20">
        <f t="shared" si="31"/>
        <v>3.4805081150361239E-2</v>
      </c>
      <c r="Q265" s="20">
        <f t="shared" si="32"/>
        <v>7.2513940371868345E-4</v>
      </c>
      <c r="R265" s="20">
        <v>48</v>
      </c>
      <c r="S265" s="20">
        <f t="shared" si="33"/>
        <v>2.5763650169131611E-3</v>
      </c>
    </row>
    <row r="266" spans="1:19" x14ac:dyDescent="0.3">
      <c r="A266" s="20" t="s">
        <v>11</v>
      </c>
      <c r="B266" s="20" t="s">
        <v>16</v>
      </c>
      <c r="C266" s="20">
        <v>20</v>
      </c>
      <c r="D266" s="21">
        <v>8173.22021484375</v>
      </c>
      <c r="E266" s="21">
        <v>19401.599609375</v>
      </c>
      <c r="F266" s="20">
        <v>1.36</v>
      </c>
      <c r="G266" s="20">
        <v>0.12</v>
      </c>
      <c r="H266" s="20">
        <v>17</v>
      </c>
      <c r="I266" s="20">
        <f t="shared" ref="I266:I297" si="34">H266/D266</f>
        <v>2.079963533727568E-3</v>
      </c>
      <c r="J266" s="20">
        <v>1194.3599999999999</v>
      </c>
      <c r="K266" s="20">
        <v>29.13</v>
      </c>
      <c r="L266" s="20">
        <f t="shared" si="29"/>
        <v>0.14613089683193284</v>
      </c>
      <c r="M266" s="20">
        <f t="shared" si="30"/>
        <v>3.5640786904402389E-3</v>
      </c>
      <c r="N266" s="20">
        <v>405.84</v>
      </c>
      <c r="O266" s="20">
        <v>9.9</v>
      </c>
      <c r="P266" s="20">
        <f t="shared" si="31"/>
        <v>4.9654847089882131E-2</v>
      </c>
      <c r="Q266" s="20">
        <f t="shared" si="32"/>
        <v>1.2112728814060545E-3</v>
      </c>
      <c r="R266" s="20">
        <v>41</v>
      </c>
      <c r="S266" s="20">
        <f t="shared" si="33"/>
        <v>5.0163826401664882E-3</v>
      </c>
    </row>
    <row r="267" spans="1:19" x14ac:dyDescent="0.3">
      <c r="A267" s="20" t="s">
        <v>11</v>
      </c>
      <c r="B267" s="20" t="s">
        <v>16</v>
      </c>
      <c r="C267" s="20">
        <v>21</v>
      </c>
      <c r="D267" s="21">
        <v>8289.3798828125</v>
      </c>
      <c r="E267" s="21">
        <v>12121.7998046875</v>
      </c>
      <c r="F267" s="20">
        <v>13.29</v>
      </c>
      <c r="G267" s="20">
        <v>2.9</v>
      </c>
      <c r="H267" s="20">
        <v>39</v>
      </c>
      <c r="I267" s="20">
        <f t="shared" si="34"/>
        <v>4.7048151431525066E-3</v>
      </c>
      <c r="J267" s="20">
        <v>795.42</v>
      </c>
      <c r="K267" s="20">
        <v>25.66</v>
      </c>
      <c r="L267" s="20">
        <f t="shared" si="29"/>
        <v>9.5956514388881198E-2</v>
      </c>
      <c r="M267" s="20">
        <f t="shared" si="30"/>
        <v>3.0955270916229057E-3</v>
      </c>
      <c r="N267" s="20">
        <v>256.49</v>
      </c>
      <c r="O267" s="20">
        <v>8.27</v>
      </c>
      <c r="P267" s="20">
        <f t="shared" si="31"/>
        <v>3.0942000924799651E-2</v>
      </c>
      <c r="Q267" s="20">
        <f t="shared" si="32"/>
        <v>9.9766208291977507E-4</v>
      </c>
      <c r="R267" s="20">
        <v>31</v>
      </c>
      <c r="S267" s="20">
        <f t="shared" si="33"/>
        <v>3.7397248573776336E-3</v>
      </c>
    </row>
    <row r="268" spans="1:19" x14ac:dyDescent="0.3">
      <c r="A268" s="20" t="s">
        <v>11</v>
      </c>
      <c r="B268" s="20" t="s">
        <v>16</v>
      </c>
      <c r="C268" s="20">
        <v>22</v>
      </c>
      <c r="D268" s="21">
        <v>7217.27001953125</v>
      </c>
      <c r="E268" s="21">
        <v>17928.30078125</v>
      </c>
      <c r="F268" s="20">
        <v>4.0599999999999996</v>
      </c>
      <c r="G268" s="20">
        <v>0.51</v>
      </c>
      <c r="H268" s="20">
        <v>29</v>
      </c>
      <c r="I268" s="20">
        <f t="shared" si="34"/>
        <v>4.0181398120786261E-3</v>
      </c>
      <c r="J268" s="20">
        <v>1154.67</v>
      </c>
      <c r="K268" s="20">
        <v>29.61</v>
      </c>
      <c r="L268" s="20">
        <f t="shared" si="29"/>
        <v>0.15998708609699405</v>
      </c>
      <c r="M268" s="20">
        <f t="shared" si="30"/>
        <v>4.1026593046775217E-3</v>
      </c>
      <c r="N268" s="20">
        <v>409.78</v>
      </c>
      <c r="O268" s="20">
        <v>10.51</v>
      </c>
      <c r="P268" s="20">
        <f t="shared" si="31"/>
        <v>5.6777701110123424E-2</v>
      </c>
      <c r="Q268" s="20">
        <f t="shared" si="32"/>
        <v>1.4562292905153918E-3</v>
      </c>
      <c r="R268" s="20">
        <v>39</v>
      </c>
      <c r="S268" s="20">
        <f t="shared" si="33"/>
        <v>5.4037052645195321E-3</v>
      </c>
    </row>
    <row r="269" spans="1:19" x14ac:dyDescent="0.3">
      <c r="A269" s="20" t="s">
        <v>11</v>
      </c>
      <c r="B269" s="20" t="s">
        <v>16</v>
      </c>
      <c r="C269" s="20">
        <v>23</v>
      </c>
      <c r="D269" s="21">
        <v>5179.490234375</v>
      </c>
      <c r="E269" s="21">
        <v>8347.9296875</v>
      </c>
      <c r="F269" s="20">
        <v>1.94</v>
      </c>
      <c r="G269" s="20">
        <v>0.18</v>
      </c>
      <c r="H269" s="20">
        <v>23</v>
      </c>
      <c r="I269" s="20">
        <f t="shared" si="34"/>
        <v>4.4405914403225768E-3</v>
      </c>
      <c r="J269" s="20">
        <v>644.17999999999995</v>
      </c>
      <c r="K269" s="20">
        <v>23.01</v>
      </c>
      <c r="L269" s="20">
        <f t="shared" si="29"/>
        <v>0.12437131278378248</v>
      </c>
      <c r="M269" s="20">
        <f t="shared" si="30"/>
        <v>4.442522132253152E-3</v>
      </c>
      <c r="N269" s="20">
        <v>219.48</v>
      </c>
      <c r="O269" s="20">
        <v>7.84</v>
      </c>
      <c r="P269" s="20">
        <f t="shared" si="31"/>
        <v>4.2374826492260827E-2</v>
      </c>
      <c r="Q269" s="20">
        <f t="shared" si="32"/>
        <v>1.513662473570826E-3</v>
      </c>
      <c r="R269" s="20">
        <v>28</v>
      </c>
      <c r="S269" s="20">
        <f t="shared" si="33"/>
        <v>5.4059374056100928E-3</v>
      </c>
    </row>
    <row r="270" spans="1:19" x14ac:dyDescent="0.3">
      <c r="A270" s="20" t="s">
        <v>11</v>
      </c>
      <c r="B270" s="20" t="s">
        <v>16</v>
      </c>
      <c r="C270" s="20">
        <v>24</v>
      </c>
      <c r="D270" s="21">
        <v>9521.23046875</v>
      </c>
      <c r="E270" s="21">
        <v>22631</v>
      </c>
      <c r="F270" s="20">
        <v>1.94</v>
      </c>
      <c r="G270" s="20">
        <v>0.2</v>
      </c>
      <c r="H270" s="20">
        <v>10</v>
      </c>
      <c r="I270" s="20">
        <f t="shared" si="34"/>
        <v>1.0502844178408861E-3</v>
      </c>
      <c r="J270" s="20">
        <v>1014.03</v>
      </c>
      <c r="K270" s="20">
        <v>27.41</v>
      </c>
      <c r="L270" s="20">
        <f t="shared" si="29"/>
        <v>0.10650199082231936</v>
      </c>
      <c r="M270" s="20">
        <f t="shared" si="30"/>
        <v>2.8788295893018684E-3</v>
      </c>
      <c r="N270" s="20">
        <v>353.2</v>
      </c>
      <c r="O270" s="20">
        <v>9.5500000000000007</v>
      </c>
      <c r="P270" s="20">
        <f t="shared" si="31"/>
        <v>3.709604563814009E-2</v>
      </c>
      <c r="Q270" s="20">
        <f t="shared" si="32"/>
        <v>1.0030216190380463E-3</v>
      </c>
      <c r="R270" s="20">
        <v>37</v>
      </c>
      <c r="S270" s="20">
        <f t="shared" si="33"/>
        <v>3.8860523460112783E-3</v>
      </c>
    </row>
    <row r="271" spans="1:19" x14ac:dyDescent="0.3">
      <c r="A271" s="20" t="s">
        <v>11</v>
      </c>
      <c r="B271" s="20" t="s">
        <v>16</v>
      </c>
      <c r="C271" s="20">
        <v>25</v>
      </c>
      <c r="D271" s="21">
        <v>5619.5400390625</v>
      </c>
      <c r="E271" s="21">
        <v>9813.2099609375</v>
      </c>
      <c r="F271" s="20">
        <v>6.61</v>
      </c>
      <c r="G271" s="20">
        <v>0.91</v>
      </c>
      <c r="H271" s="20">
        <v>37</v>
      </c>
      <c r="I271" s="20">
        <f t="shared" si="34"/>
        <v>6.5841687652024731E-3</v>
      </c>
      <c r="J271" s="20">
        <v>753.61</v>
      </c>
      <c r="K271" s="20">
        <v>31.4</v>
      </c>
      <c r="L271" s="20">
        <f t="shared" si="29"/>
        <v>0.13410528170660097</v>
      </c>
      <c r="M271" s="20">
        <f t="shared" si="30"/>
        <v>5.5876459250637205E-3</v>
      </c>
      <c r="N271" s="20">
        <v>258.77</v>
      </c>
      <c r="O271" s="20">
        <v>10.78</v>
      </c>
      <c r="P271" s="20">
        <f t="shared" si="31"/>
        <v>4.6048252739768758E-2</v>
      </c>
      <c r="Q271" s="20">
        <f t="shared" si="32"/>
        <v>1.918306467267099E-3</v>
      </c>
      <c r="R271" s="20">
        <v>24</v>
      </c>
      <c r="S271" s="20">
        <f t="shared" si="33"/>
        <v>4.2708121720232261E-3</v>
      </c>
    </row>
    <row r="272" spans="1:19" x14ac:dyDescent="0.3">
      <c r="A272" s="20" t="s">
        <v>11</v>
      </c>
      <c r="B272" s="20" t="s">
        <v>16</v>
      </c>
      <c r="C272" s="20">
        <v>26</v>
      </c>
      <c r="D272" s="21">
        <v>9512.6103515625</v>
      </c>
      <c r="E272" s="21">
        <v>12296.5</v>
      </c>
      <c r="F272" s="20">
        <v>5.47</v>
      </c>
      <c r="G272" s="20">
        <v>0.82</v>
      </c>
      <c r="H272" s="20">
        <v>86</v>
      </c>
      <c r="I272" s="20">
        <f t="shared" si="34"/>
        <v>9.0406309962936734E-3</v>
      </c>
      <c r="J272" s="20">
        <v>1106.74</v>
      </c>
      <c r="K272" s="20">
        <v>31.62</v>
      </c>
      <c r="L272" s="20">
        <f t="shared" si="29"/>
        <v>0.11634451103300071</v>
      </c>
      <c r="M272" s="20">
        <f t="shared" si="30"/>
        <v>3.3240087453814647E-3</v>
      </c>
      <c r="N272" s="20">
        <v>405.28</v>
      </c>
      <c r="O272" s="20">
        <v>11.58</v>
      </c>
      <c r="P272" s="20">
        <f t="shared" si="31"/>
        <v>4.2604499188115118E-2</v>
      </c>
      <c r="Q272" s="20">
        <f t="shared" si="32"/>
        <v>1.2173314760125667E-3</v>
      </c>
      <c r="R272" s="20">
        <v>35</v>
      </c>
      <c r="S272" s="20">
        <f t="shared" si="33"/>
        <v>3.6793265682590532E-3</v>
      </c>
    </row>
    <row r="273" spans="1:19" x14ac:dyDescent="0.3">
      <c r="A273" s="20" t="s">
        <v>11</v>
      </c>
      <c r="B273" s="20" t="s">
        <v>16</v>
      </c>
      <c r="C273" s="20">
        <v>27</v>
      </c>
      <c r="D273" s="21">
        <v>14261.400390625</v>
      </c>
      <c r="E273" s="21">
        <v>25642.099609375</v>
      </c>
      <c r="F273" s="20">
        <v>14.09</v>
      </c>
      <c r="G273" s="20">
        <v>3</v>
      </c>
      <c r="H273" s="20">
        <v>53</v>
      </c>
      <c r="I273" s="20">
        <f t="shared" si="34"/>
        <v>3.7163250836741496E-3</v>
      </c>
      <c r="J273" s="20">
        <v>869.62</v>
      </c>
      <c r="K273" s="20">
        <v>21.74</v>
      </c>
      <c r="L273" s="20">
        <f t="shared" si="29"/>
        <v>6.0977181495560639E-2</v>
      </c>
      <c r="M273" s="20">
        <f t="shared" si="30"/>
        <v>1.5243944777184151E-3</v>
      </c>
      <c r="N273" s="20">
        <v>256.43</v>
      </c>
      <c r="O273" s="20">
        <v>6.41</v>
      </c>
      <c r="P273" s="20">
        <f t="shared" si="31"/>
        <v>1.7980702664274758E-2</v>
      </c>
      <c r="Q273" s="20">
        <f t="shared" si="32"/>
        <v>4.494649771009679E-4</v>
      </c>
      <c r="R273" s="20">
        <v>40</v>
      </c>
      <c r="S273" s="20">
        <f t="shared" si="33"/>
        <v>2.8047736480559617E-3</v>
      </c>
    </row>
    <row r="274" spans="1:19" x14ac:dyDescent="0.3">
      <c r="A274" s="20" t="s">
        <v>11</v>
      </c>
      <c r="B274" s="20" t="s">
        <v>16</v>
      </c>
      <c r="C274" s="20">
        <v>28</v>
      </c>
      <c r="D274" s="21">
        <v>7187.919921875</v>
      </c>
      <c r="E274" s="21">
        <v>17680</v>
      </c>
      <c r="F274" s="20">
        <v>4.51</v>
      </c>
      <c r="G274" s="20">
        <v>0.64</v>
      </c>
      <c r="H274" s="20">
        <v>31</v>
      </c>
      <c r="I274" s="20">
        <f t="shared" si="34"/>
        <v>4.3127915081048254E-3</v>
      </c>
      <c r="J274" s="20">
        <v>888.39</v>
      </c>
      <c r="K274" s="20">
        <v>24.68</v>
      </c>
      <c r="L274" s="20">
        <f t="shared" si="29"/>
        <v>0.12359486606081438</v>
      </c>
      <c r="M274" s="20">
        <f t="shared" si="30"/>
        <v>3.4335385296782933E-3</v>
      </c>
      <c r="N274" s="20">
        <v>309.24</v>
      </c>
      <c r="O274" s="20">
        <v>8.59</v>
      </c>
      <c r="P274" s="20">
        <f t="shared" si="31"/>
        <v>4.3022182127946333E-2</v>
      </c>
      <c r="Q274" s="20">
        <f t="shared" si="32"/>
        <v>1.1950606146651757E-3</v>
      </c>
      <c r="R274" s="20">
        <v>36</v>
      </c>
      <c r="S274" s="20">
        <f t="shared" si="33"/>
        <v>5.0084030416701194E-3</v>
      </c>
    </row>
    <row r="275" spans="1:19" x14ac:dyDescent="0.3">
      <c r="A275" s="20" t="s">
        <v>11</v>
      </c>
      <c r="B275" s="20" t="s">
        <v>16</v>
      </c>
      <c r="C275" s="20">
        <v>29</v>
      </c>
      <c r="D275" s="21">
        <v>16798</v>
      </c>
      <c r="E275" s="21">
        <v>15711.599609375</v>
      </c>
      <c r="F275" s="20">
        <v>17.190000000000001</v>
      </c>
      <c r="G275" s="20">
        <v>3.93</v>
      </c>
      <c r="H275" s="20">
        <v>21</v>
      </c>
      <c r="I275" s="20">
        <f t="shared" si="34"/>
        <v>1.2501488272413383E-3</v>
      </c>
      <c r="J275" s="20">
        <v>456.06</v>
      </c>
      <c r="K275" s="20">
        <v>26.83</v>
      </c>
      <c r="L275" s="20">
        <f t="shared" si="29"/>
        <v>2.7149660673889749E-2</v>
      </c>
      <c r="M275" s="20">
        <f t="shared" si="30"/>
        <v>1.5972139540421477E-3</v>
      </c>
      <c r="N275" s="20">
        <v>141.08000000000001</v>
      </c>
      <c r="O275" s="20">
        <v>8.3000000000000007</v>
      </c>
      <c r="P275" s="20">
        <f t="shared" si="31"/>
        <v>8.3986188832003809E-3</v>
      </c>
      <c r="Q275" s="20">
        <f t="shared" si="32"/>
        <v>4.9410644124300515E-4</v>
      </c>
      <c r="R275" s="20">
        <v>17</v>
      </c>
      <c r="S275" s="20">
        <f t="shared" si="33"/>
        <v>1.0120252411001309E-3</v>
      </c>
    </row>
    <row r="276" spans="1:19" x14ac:dyDescent="0.3">
      <c r="A276" s="20" t="s">
        <v>11</v>
      </c>
      <c r="B276" s="20" t="s">
        <v>16</v>
      </c>
      <c r="C276" s="20">
        <v>30</v>
      </c>
      <c r="D276" s="21">
        <v>18905.599609375</v>
      </c>
      <c r="E276" s="21">
        <v>25898.400390625</v>
      </c>
      <c r="F276" s="20">
        <v>6.33</v>
      </c>
      <c r="G276" s="20">
        <v>1</v>
      </c>
      <c r="H276" s="20">
        <v>71</v>
      </c>
      <c r="I276" s="20">
        <f t="shared" si="34"/>
        <v>3.7555010931677713E-3</v>
      </c>
      <c r="J276" s="20">
        <v>1239.0899999999999</v>
      </c>
      <c r="K276" s="20">
        <v>45.89</v>
      </c>
      <c r="L276" s="20">
        <f t="shared" si="29"/>
        <v>6.5540899289200746E-2</v>
      </c>
      <c r="M276" s="20">
        <f t="shared" si="30"/>
        <v>2.4273231713446341E-3</v>
      </c>
      <c r="N276" s="20">
        <v>472.01</v>
      </c>
      <c r="O276" s="20">
        <v>17.48</v>
      </c>
      <c r="P276" s="20">
        <f t="shared" si="31"/>
        <v>2.4966677056142531E-2</v>
      </c>
      <c r="Q276" s="20">
        <f t="shared" si="32"/>
        <v>9.2459379026158645E-4</v>
      </c>
      <c r="R276" s="20">
        <v>27</v>
      </c>
      <c r="S276" s="20">
        <f t="shared" si="33"/>
        <v>1.4281483030356313E-3</v>
      </c>
    </row>
    <row r="277" spans="1:19" x14ac:dyDescent="0.3">
      <c r="A277" s="20" t="s">
        <v>11</v>
      </c>
      <c r="B277" s="20" t="s">
        <v>16</v>
      </c>
      <c r="C277" s="20">
        <v>31</v>
      </c>
      <c r="D277" s="21">
        <v>17790.80078125</v>
      </c>
      <c r="E277" s="21">
        <v>32749.80078125</v>
      </c>
      <c r="F277" s="20">
        <v>11.32</v>
      </c>
      <c r="G277" s="20">
        <v>2.06</v>
      </c>
      <c r="H277" s="20">
        <v>43</v>
      </c>
      <c r="I277" s="20">
        <f t="shared" si="34"/>
        <v>2.4169794563333184E-3</v>
      </c>
      <c r="J277" s="20">
        <v>949.18</v>
      </c>
      <c r="K277" s="20">
        <v>29.66</v>
      </c>
      <c r="L277" s="20">
        <f t="shared" si="29"/>
        <v>5.3352292101452536E-2</v>
      </c>
      <c r="M277" s="20">
        <f t="shared" si="30"/>
        <v>1.6671537366243308E-3</v>
      </c>
      <c r="N277" s="20">
        <v>326.52</v>
      </c>
      <c r="O277" s="20">
        <v>10.199999999999999</v>
      </c>
      <c r="P277" s="20">
        <f t="shared" si="31"/>
        <v>1.8353305397254768E-2</v>
      </c>
      <c r="Q277" s="20">
        <f t="shared" si="32"/>
        <v>5.7333001057208947E-4</v>
      </c>
      <c r="R277" s="20">
        <v>32</v>
      </c>
      <c r="S277" s="20">
        <f t="shared" si="33"/>
        <v>1.7986823861085161E-3</v>
      </c>
    </row>
    <row r="278" spans="1:19" x14ac:dyDescent="0.3">
      <c r="A278" s="8" t="s">
        <v>11</v>
      </c>
      <c r="B278" s="8" t="s">
        <v>17</v>
      </c>
      <c r="C278" s="8">
        <v>1</v>
      </c>
      <c r="D278" s="22">
        <v>19008.80078125</v>
      </c>
      <c r="E278" s="22">
        <v>12650.099609375</v>
      </c>
      <c r="F278" s="8">
        <v>14.87</v>
      </c>
      <c r="G278" s="8">
        <v>2.85</v>
      </c>
      <c r="H278" s="8">
        <v>39</v>
      </c>
      <c r="I278" s="8">
        <f t="shared" si="34"/>
        <v>2.0516812422206572E-3</v>
      </c>
      <c r="J278" s="8">
        <v>483.2</v>
      </c>
      <c r="K278" s="8">
        <v>19.329999999999998</v>
      </c>
      <c r="L278" s="8">
        <f t="shared" si="29"/>
        <v>2.5419804519000552E-2</v>
      </c>
      <c r="M278" s="8">
        <f t="shared" si="30"/>
        <v>1.0168973951827E-3</v>
      </c>
      <c r="N278" s="8">
        <v>133.75</v>
      </c>
      <c r="O278" s="8">
        <v>5.35</v>
      </c>
      <c r="P278" s="8">
        <f t="shared" si="31"/>
        <v>7.0362145165900744E-3</v>
      </c>
      <c r="Q278" s="8">
        <f t="shared" si="32"/>
        <v>2.8144858066360298E-4</v>
      </c>
      <c r="R278" s="8">
        <v>25</v>
      </c>
      <c r="S278" s="8">
        <f t="shared" si="33"/>
        <v>1.3151802834747803E-3</v>
      </c>
    </row>
    <row r="279" spans="1:19" x14ac:dyDescent="0.3">
      <c r="A279" s="8" t="s">
        <v>11</v>
      </c>
      <c r="B279" s="8" t="s">
        <v>17</v>
      </c>
      <c r="C279" s="8">
        <v>2</v>
      </c>
      <c r="D279" s="22">
        <v>13358.400390625</v>
      </c>
      <c r="E279" s="22">
        <v>17085.30078125</v>
      </c>
      <c r="F279" s="8">
        <v>6.55</v>
      </c>
      <c r="G279" s="8">
        <v>1</v>
      </c>
      <c r="H279" s="8">
        <v>44</v>
      </c>
      <c r="I279" s="8">
        <f t="shared" si="34"/>
        <v>3.2938075453165369E-3</v>
      </c>
      <c r="J279" s="8">
        <v>691.37</v>
      </c>
      <c r="K279" s="8">
        <v>18.190000000000001</v>
      </c>
      <c r="L279" s="8">
        <f t="shared" si="29"/>
        <v>5.1755448241033959E-2</v>
      </c>
      <c r="M279" s="8">
        <f t="shared" si="30"/>
        <v>1.3616899829388138E-3</v>
      </c>
      <c r="N279" s="8">
        <v>196.23</v>
      </c>
      <c r="O279" s="8">
        <v>5.16</v>
      </c>
      <c r="P279" s="8">
        <f t="shared" si="31"/>
        <v>1.4689633059487818E-2</v>
      </c>
      <c r="Q279" s="8">
        <f t="shared" si="32"/>
        <v>3.8627379395075753E-4</v>
      </c>
      <c r="R279" s="8">
        <v>38</v>
      </c>
      <c r="S279" s="8">
        <f t="shared" si="33"/>
        <v>2.8446519709551909E-3</v>
      </c>
    </row>
    <row r="280" spans="1:19" x14ac:dyDescent="0.3">
      <c r="A280" s="8" t="s">
        <v>11</v>
      </c>
      <c r="B280" s="8" t="s">
        <v>17</v>
      </c>
      <c r="C280" s="8">
        <v>3</v>
      </c>
      <c r="D280" s="22">
        <v>9143.8896484375</v>
      </c>
      <c r="E280" s="22">
        <v>20736</v>
      </c>
      <c r="F280" s="8">
        <v>2.94</v>
      </c>
      <c r="G280" s="8">
        <v>0.31</v>
      </c>
      <c r="H280" s="8">
        <v>16</v>
      </c>
      <c r="I280" s="8">
        <f t="shared" si="34"/>
        <v>1.749802394294431E-3</v>
      </c>
      <c r="J280" s="8">
        <v>678.33</v>
      </c>
      <c r="K280" s="8">
        <v>18.329999999999998</v>
      </c>
      <c r="L280" s="8">
        <f t="shared" si="29"/>
        <v>7.4183966132608845E-2</v>
      </c>
      <c r="M280" s="8">
        <f t="shared" si="30"/>
        <v>2.0046173679635574E-3</v>
      </c>
      <c r="N280" s="8">
        <v>180.84</v>
      </c>
      <c r="O280" s="8">
        <v>4.8899999999999997</v>
      </c>
      <c r="P280" s="8">
        <f t="shared" si="31"/>
        <v>1.9777141561512807E-2</v>
      </c>
      <c r="Q280" s="8">
        <f t="shared" si="32"/>
        <v>5.3478335675623539E-4</v>
      </c>
      <c r="R280" s="8">
        <v>37</v>
      </c>
      <c r="S280" s="8">
        <f t="shared" si="33"/>
        <v>4.0464180368058713E-3</v>
      </c>
    </row>
    <row r="281" spans="1:19" x14ac:dyDescent="0.3">
      <c r="A281" s="8" t="s">
        <v>11</v>
      </c>
      <c r="B281" s="8" t="s">
        <v>17</v>
      </c>
      <c r="C281" s="8">
        <v>4</v>
      </c>
      <c r="D281" s="22">
        <v>11311</v>
      </c>
      <c r="E281" s="22">
        <v>18473.30078125</v>
      </c>
      <c r="F281" s="8">
        <v>3.74</v>
      </c>
      <c r="G281" s="8">
        <v>0.43</v>
      </c>
      <c r="H281" s="8">
        <v>34</v>
      </c>
      <c r="I281" s="8">
        <f t="shared" si="34"/>
        <v>3.00592343736186E-3</v>
      </c>
      <c r="J281" s="8">
        <v>595.6</v>
      </c>
      <c r="K281" s="8">
        <v>18.61</v>
      </c>
      <c r="L281" s="8">
        <f t="shared" si="29"/>
        <v>5.2656705861550704E-2</v>
      </c>
      <c r="M281" s="8">
        <f t="shared" si="30"/>
        <v>1.6453010343913004E-3</v>
      </c>
      <c r="N281" s="8">
        <v>160.32</v>
      </c>
      <c r="O281" s="8">
        <v>5.01</v>
      </c>
      <c r="P281" s="8">
        <f t="shared" si="31"/>
        <v>1.4173813102289805E-2</v>
      </c>
      <c r="Q281" s="8">
        <f t="shared" si="32"/>
        <v>4.4293165944655642E-4</v>
      </c>
      <c r="R281" s="8">
        <v>32</v>
      </c>
      <c r="S281" s="8">
        <f t="shared" si="33"/>
        <v>2.8291044116346919E-3</v>
      </c>
    </row>
    <row r="282" spans="1:19" x14ac:dyDescent="0.3">
      <c r="A282" s="8" t="s">
        <v>11</v>
      </c>
      <c r="B282" s="8" t="s">
        <v>17</v>
      </c>
      <c r="C282" s="8">
        <v>5</v>
      </c>
      <c r="D282" s="22">
        <v>9500.080078125</v>
      </c>
      <c r="E282" s="22">
        <v>14946</v>
      </c>
      <c r="F282" s="8">
        <v>3.68</v>
      </c>
      <c r="G282" s="8">
        <v>0.45</v>
      </c>
      <c r="H282" s="8">
        <v>128</v>
      </c>
      <c r="I282" s="8">
        <f t="shared" si="34"/>
        <v>1.3473570638076447E-2</v>
      </c>
      <c r="J282" s="8">
        <v>1318.22</v>
      </c>
      <c r="K282" s="8">
        <v>30.66</v>
      </c>
      <c r="L282" s="8">
        <f t="shared" si="29"/>
        <v>0.13875883036347761</v>
      </c>
      <c r="M282" s="8">
        <f t="shared" si="30"/>
        <v>3.2273412169017491E-3</v>
      </c>
      <c r="N282" s="8">
        <v>421.36</v>
      </c>
      <c r="O282" s="8">
        <v>9.8000000000000007</v>
      </c>
      <c r="P282" s="8">
        <f t="shared" si="31"/>
        <v>4.4353310344217904E-2</v>
      </c>
      <c r="Q282" s="8">
        <f t="shared" si="32"/>
        <v>1.0315702519777281E-3</v>
      </c>
      <c r="R282" s="8">
        <v>43</v>
      </c>
      <c r="S282" s="8">
        <f t="shared" si="33"/>
        <v>4.5262776362288062E-3</v>
      </c>
    </row>
    <row r="283" spans="1:19" x14ac:dyDescent="0.3">
      <c r="A283" s="8" t="s">
        <v>11</v>
      </c>
      <c r="B283" s="8" t="s">
        <v>17</v>
      </c>
      <c r="C283" s="8">
        <v>6</v>
      </c>
      <c r="D283" s="22">
        <v>8693.0302734375</v>
      </c>
      <c r="E283" s="22">
        <v>14232.7998046875</v>
      </c>
      <c r="F283" s="8">
        <v>4.08</v>
      </c>
      <c r="G283" s="8">
        <v>0.36</v>
      </c>
      <c r="H283" s="8">
        <v>4</v>
      </c>
      <c r="I283" s="8">
        <f t="shared" si="34"/>
        <v>4.6013874036795148E-4</v>
      </c>
      <c r="J283" s="8">
        <v>166.87</v>
      </c>
      <c r="K283" s="8">
        <v>12.84</v>
      </c>
      <c r="L283" s="8">
        <f t="shared" si="29"/>
        <v>1.9195837901300018E-2</v>
      </c>
      <c r="M283" s="8">
        <f t="shared" si="30"/>
        <v>1.4770453565811242E-3</v>
      </c>
      <c r="N283" s="8">
        <v>36.14</v>
      </c>
      <c r="O283" s="8">
        <v>2.78</v>
      </c>
      <c r="P283" s="8">
        <f t="shared" si="31"/>
        <v>4.157353519224442E-3</v>
      </c>
      <c r="Q283" s="8">
        <f t="shared" si="32"/>
        <v>3.1979642455572625E-4</v>
      </c>
      <c r="R283" s="8">
        <v>13</v>
      </c>
      <c r="S283" s="8">
        <f t="shared" si="33"/>
        <v>1.4954509061958423E-3</v>
      </c>
    </row>
    <row r="284" spans="1:19" x14ac:dyDescent="0.3">
      <c r="A284" s="8" t="s">
        <v>11</v>
      </c>
      <c r="B284" s="8" t="s">
        <v>17</v>
      </c>
      <c r="C284" s="8">
        <v>7</v>
      </c>
      <c r="D284" s="22">
        <v>10310.2001953125</v>
      </c>
      <c r="E284" s="22">
        <v>15571</v>
      </c>
      <c r="F284" s="8">
        <v>6.34</v>
      </c>
      <c r="G284" s="8">
        <v>0.87</v>
      </c>
      <c r="H284" s="8">
        <v>60</v>
      </c>
      <c r="I284" s="8">
        <f t="shared" si="34"/>
        <v>5.819479628269373E-3</v>
      </c>
      <c r="J284" s="8">
        <v>958.77</v>
      </c>
      <c r="K284" s="8">
        <v>26.63</v>
      </c>
      <c r="L284" s="8">
        <f t="shared" si="29"/>
        <v>9.2992374719930437E-2</v>
      </c>
      <c r="M284" s="8">
        <f t="shared" si="30"/>
        <v>2.5828790416802232E-3</v>
      </c>
      <c r="N284" s="8">
        <v>294.76</v>
      </c>
      <c r="O284" s="8">
        <v>8.19</v>
      </c>
      <c r="P284" s="8">
        <f t="shared" si="31"/>
        <v>2.858916358714467E-2</v>
      </c>
      <c r="Q284" s="8">
        <f t="shared" si="32"/>
        <v>7.9435896925876927E-4</v>
      </c>
      <c r="R284" s="8">
        <v>36</v>
      </c>
      <c r="S284" s="8">
        <f t="shared" si="33"/>
        <v>3.4916877769616233E-3</v>
      </c>
    </row>
    <row r="285" spans="1:19" x14ac:dyDescent="0.3">
      <c r="A285" s="8" t="s">
        <v>11</v>
      </c>
      <c r="B285" s="8" t="s">
        <v>17</v>
      </c>
      <c r="C285" s="8">
        <v>8</v>
      </c>
      <c r="D285" s="22">
        <v>13326.7998046875</v>
      </c>
      <c r="E285" s="22">
        <v>11062.7998046875</v>
      </c>
      <c r="F285" s="8">
        <v>4.45</v>
      </c>
      <c r="G285" s="8">
        <v>0.6</v>
      </c>
      <c r="H285" s="8">
        <v>51</v>
      </c>
      <c r="I285" s="8">
        <f t="shared" si="34"/>
        <v>3.8268752249179523E-3</v>
      </c>
      <c r="J285" s="8">
        <v>863.86</v>
      </c>
      <c r="K285" s="8">
        <v>28.8</v>
      </c>
      <c r="L285" s="8">
        <f t="shared" si="29"/>
        <v>6.4821263368580836E-2</v>
      </c>
      <c r="M285" s="8">
        <f t="shared" si="30"/>
        <v>2.1610589505419026E-3</v>
      </c>
      <c r="N285" s="8">
        <v>271.88</v>
      </c>
      <c r="O285" s="8">
        <v>9.06</v>
      </c>
      <c r="P285" s="8">
        <f t="shared" si="31"/>
        <v>2.0400996787268488E-2</v>
      </c>
      <c r="Q285" s="8">
        <f t="shared" si="32"/>
        <v>6.7983312819130687E-4</v>
      </c>
      <c r="R285" s="8">
        <v>30</v>
      </c>
      <c r="S285" s="8">
        <f t="shared" si="33"/>
        <v>2.2511030734811486E-3</v>
      </c>
    </row>
    <row r="286" spans="1:19" x14ac:dyDescent="0.3">
      <c r="A286" s="8" t="s">
        <v>11</v>
      </c>
      <c r="B286" s="8" t="s">
        <v>17</v>
      </c>
      <c r="C286" s="8">
        <v>9</v>
      </c>
      <c r="D286" s="22">
        <v>6414.0400390625</v>
      </c>
      <c r="E286" s="22">
        <v>14513.900390625</v>
      </c>
      <c r="F286" s="8">
        <v>3.27</v>
      </c>
      <c r="G286" s="8">
        <v>0.35</v>
      </c>
      <c r="H286" s="8">
        <v>38</v>
      </c>
      <c r="I286" s="8">
        <f t="shared" si="34"/>
        <v>5.9245030851965532E-3</v>
      </c>
      <c r="J286" s="8">
        <v>504.58</v>
      </c>
      <c r="K286" s="8">
        <v>20.18</v>
      </c>
      <c r="L286" s="8">
        <f t="shared" si="29"/>
        <v>7.8668046492854651E-2</v>
      </c>
      <c r="M286" s="8">
        <f t="shared" si="30"/>
        <v>3.1462229541912219E-3</v>
      </c>
      <c r="N286" s="8">
        <v>132</v>
      </c>
      <c r="O286" s="8">
        <v>5.28</v>
      </c>
      <c r="P286" s="8">
        <f t="shared" si="31"/>
        <v>2.0579852822261709E-2</v>
      </c>
      <c r="Q286" s="8">
        <f t="shared" si="32"/>
        <v>8.2319411289046842E-4</v>
      </c>
      <c r="R286" s="8">
        <v>25</v>
      </c>
      <c r="S286" s="8">
        <f t="shared" si="33"/>
        <v>3.8976993981556271E-3</v>
      </c>
    </row>
    <row r="287" spans="1:19" x14ac:dyDescent="0.3">
      <c r="A287" s="8" t="s">
        <v>11</v>
      </c>
      <c r="B287" s="8" t="s">
        <v>17</v>
      </c>
      <c r="C287" s="8">
        <v>10</v>
      </c>
      <c r="D287" s="22">
        <v>12398.2998046875</v>
      </c>
      <c r="E287" s="22">
        <v>19859.5</v>
      </c>
      <c r="F287" s="8">
        <v>13.21</v>
      </c>
      <c r="G287" s="8">
        <v>2.04</v>
      </c>
      <c r="H287" s="8">
        <v>14</v>
      </c>
      <c r="I287" s="8">
        <f t="shared" si="34"/>
        <v>1.1291870837569951E-3</v>
      </c>
      <c r="J287" s="8">
        <v>137.46</v>
      </c>
      <c r="K287" s="8">
        <v>9.16</v>
      </c>
      <c r="L287" s="8">
        <f t="shared" si="29"/>
        <v>1.1087004038088325E-2</v>
      </c>
      <c r="M287" s="8">
        <f t="shared" si="30"/>
        <v>7.3881097765814824E-4</v>
      </c>
      <c r="N287" s="8">
        <v>25.21</v>
      </c>
      <c r="O287" s="8">
        <v>1.68</v>
      </c>
      <c r="P287" s="8">
        <f t="shared" si="31"/>
        <v>2.0333433129652747E-3</v>
      </c>
      <c r="Q287" s="8">
        <f t="shared" si="32"/>
        <v>1.3550245005083941E-4</v>
      </c>
      <c r="R287" s="8">
        <v>15</v>
      </c>
      <c r="S287" s="8">
        <f t="shared" si="33"/>
        <v>1.2098433040253519E-3</v>
      </c>
    </row>
    <row r="288" spans="1:19" x14ac:dyDescent="0.3">
      <c r="A288" s="8" t="s">
        <v>11</v>
      </c>
      <c r="B288" s="8" t="s">
        <v>17</v>
      </c>
      <c r="C288" s="8">
        <v>11</v>
      </c>
      <c r="D288" s="22">
        <v>9485.009765625</v>
      </c>
      <c r="E288" s="22">
        <v>17789.69921875</v>
      </c>
      <c r="F288" s="8">
        <v>3.92</v>
      </c>
      <c r="G288" s="8">
        <v>0.41</v>
      </c>
      <c r="H288" s="8">
        <v>35</v>
      </c>
      <c r="I288" s="8">
        <f t="shared" si="34"/>
        <v>3.6900331011618867E-3</v>
      </c>
      <c r="J288" s="8">
        <v>607.98</v>
      </c>
      <c r="K288" s="8">
        <v>19.61</v>
      </c>
      <c r="L288" s="8">
        <f t="shared" si="29"/>
        <v>6.4099037852697258E-2</v>
      </c>
      <c r="M288" s="8">
        <f t="shared" si="30"/>
        <v>2.0674728318224173E-3</v>
      </c>
      <c r="N288" s="8">
        <v>155.86000000000001</v>
      </c>
      <c r="O288" s="8">
        <v>5.03</v>
      </c>
      <c r="P288" s="8">
        <f t="shared" si="31"/>
        <v>1.6432244547059764E-2</v>
      </c>
      <c r="Q288" s="8">
        <f t="shared" si="32"/>
        <v>5.3031047139555116E-4</v>
      </c>
      <c r="R288" s="8">
        <v>31</v>
      </c>
      <c r="S288" s="8">
        <f t="shared" si="33"/>
        <v>3.268315032457671E-3</v>
      </c>
    </row>
    <row r="289" spans="1:19" x14ac:dyDescent="0.3">
      <c r="A289" s="8" t="s">
        <v>11</v>
      </c>
      <c r="B289" s="8" t="s">
        <v>17</v>
      </c>
      <c r="C289" s="8">
        <v>12</v>
      </c>
      <c r="D289" s="22">
        <v>14727.099609375</v>
      </c>
      <c r="E289" s="22">
        <v>14664.599609375</v>
      </c>
      <c r="F289" s="8">
        <v>3.9</v>
      </c>
      <c r="G289" s="8">
        <v>0.48</v>
      </c>
      <c r="H289" s="8">
        <v>77</v>
      </c>
      <c r="I289" s="8">
        <f t="shared" si="34"/>
        <v>5.2284565218112073E-3</v>
      </c>
      <c r="J289" s="8">
        <v>1042.0999999999999</v>
      </c>
      <c r="K289" s="8">
        <v>25.42</v>
      </c>
      <c r="L289" s="8">
        <f t="shared" si="29"/>
        <v>7.0760708329603364E-2</v>
      </c>
      <c r="M289" s="8">
        <f t="shared" si="30"/>
        <v>1.7260696725252065E-3</v>
      </c>
      <c r="N289" s="8">
        <v>302.58999999999997</v>
      </c>
      <c r="O289" s="8">
        <v>7.38</v>
      </c>
      <c r="P289" s="8">
        <f t="shared" si="31"/>
        <v>2.0546476090063027E-2</v>
      </c>
      <c r="Q289" s="8">
        <f t="shared" si="32"/>
        <v>5.0111700170086637E-4</v>
      </c>
      <c r="R289" s="8">
        <v>41</v>
      </c>
      <c r="S289" s="8">
        <f t="shared" si="33"/>
        <v>2.7839833427825908E-3</v>
      </c>
    </row>
    <row r="290" spans="1:19" x14ac:dyDescent="0.3">
      <c r="A290" s="8" t="s">
        <v>11</v>
      </c>
      <c r="B290" s="8" t="s">
        <v>17</v>
      </c>
      <c r="C290" s="8">
        <v>13</v>
      </c>
      <c r="D290" s="22">
        <v>15778.7001953125</v>
      </c>
      <c r="E290" s="22">
        <v>23777.099609375</v>
      </c>
      <c r="F290" s="8">
        <v>2.13</v>
      </c>
      <c r="G290" s="8">
        <v>0.22</v>
      </c>
      <c r="H290" s="8">
        <v>23</v>
      </c>
      <c r="I290" s="8">
        <f t="shared" si="34"/>
        <v>1.4576612595017674E-3</v>
      </c>
      <c r="J290" s="8">
        <v>495.91</v>
      </c>
      <c r="K290" s="8">
        <v>20.66</v>
      </c>
      <c r="L290" s="8">
        <f t="shared" si="29"/>
        <v>3.1429078052153107E-2</v>
      </c>
      <c r="M290" s="8">
        <f t="shared" si="30"/>
        <v>1.3093600704915875E-3</v>
      </c>
      <c r="N290" s="8">
        <v>133.72</v>
      </c>
      <c r="O290" s="8">
        <v>5.57</v>
      </c>
      <c r="P290" s="8">
        <f t="shared" si="31"/>
        <v>8.474715809590274E-3</v>
      </c>
      <c r="Q290" s="8">
        <f t="shared" si="32"/>
        <v>3.5300753110542799E-4</v>
      </c>
      <c r="R290" s="8">
        <v>24</v>
      </c>
      <c r="S290" s="8">
        <f t="shared" si="33"/>
        <v>1.5210378360018442E-3</v>
      </c>
    </row>
    <row r="291" spans="1:19" x14ac:dyDescent="0.3">
      <c r="A291" s="8" t="s">
        <v>11</v>
      </c>
      <c r="B291" s="8" t="s">
        <v>17</v>
      </c>
      <c r="C291" s="8">
        <v>14</v>
      </c>
      <c r="D291" s="22">
        <v>4803.31982421875</v>
      </c>
      <c r="E291" s="22">
        <v>9122.8896484375</v>
      </c>
      <c r="F291" s="8">
        <v>7.75</v>
      </c>
      <c r="G291" s="8">
        <v>1.08</v>
      </c>
      <c r="H291" s="8">
        <v>14</v>
      </c>
      <c r="I291" s="8">
        <f t="shared" si="34"/>
        <v>2.914650806596471E-3</v>
      </c>
      <c r="J291" s="8">
        <v>256.33</v>
      </c>
      <c r="K291" s="8">
        <v>28.48</v>
      </c>
      <c r="L291" s="8">
        <f t="shared" si="29"/>
        <v>5.3365174375348101E-2</v>
      </c>
      <c r="M291" s="8">
        <f t="shared" si="30"/>
        <v>5.9292324979905355E-3</v>
      </c>
      <c r="N291" s="8">
        <v>66.97</v>
      </c>
      <c r="O291" s="8">
        <v>7.44</v>
      </c>
      <c r="P291" s="8">
        <f t="shared" si="31"/>
        <v>1.3942440322697548E-2</v>
      </c>
      <c r="Q291" s="8">
        <f t="shared" si="32"/>
        <v>1.5489287143626961E-3</v>
      </c>
      <c r="R291" s="8">
        <v>9</v>
      </c>
      <c r="S291" s="8">
        <f t="shared" si="33"/>
        <v>1.8737040899548744E-3</v>
      </c>
    </row>
    <row r="292" spans="1:19" x14ac:dyDescent="0.3">
      <c r="A292" s="8" t="s">
        <v>11</v>
      </c>
      <c r="B292" s="8" t="s">
        <v>17</v>
      </c>
      <c r="C292" s="8">
        <v>15</v>
      </c>
      <c r="D292" s="22">
        <v>8595.580078125</v>
      </c>
      <c r="E292" s="22">
        <v>12078.2998046875</v>
      </c>
      <c r="F292" s="8">
        <v>2.58</v>
      </c>
      <c r="G292" s="8">
        <v>0.3</v>
      </c>
      <c r="H292" s="8">
        <v>27</v>
      </c>
      <c r="I292" s="8">
        <f t="shared" si="34"/>
        <v>3.1411492598053549E-3</v>
      </c>
      <c r="J292" s="8">
        <v>783.29</v>
      </c>
      <c r="K292" s="8">
        <v>35.6</v>
      </c>
      <c r="L292" s="8">
        <f t="shared" si="29"/>
        <v>9.1127066804182838E-2</v>
      </c>
      <c r="M292" s="8">
        <f t="shared" si="30"/>
        <v>4.1416634684840982E-3</v>
      </c>
      <c r="N292" s="8">
        <v>279.39999999999998</v>
      </c>
      <c r="O292" s="8">
        <v>12.7</v>
      </c>
      <c r="P292" s="8">
        <f t="shared" si="31"/>
        <v>3.2505077895911706E-2</v>
      </c>
      <c r="Q292" s="8">
        <f t="shared" si="32"/>
        <v>1.4775035407232596E-3</v>
      </c>
      <c r="R292" s="8">
        <v>22</v>
      </c>
      <c r="S292" s="8">
        <f t="shared" si="33"/>
        <v>2.5594549524339929E-3</v>
      </c>
    </row>
    <row r="293" spans="1:19" x14ac:dyDescent="0.3">
      <c r="A293" s="8" t="s">
        <v>11</v>
      </c>
      <c r="B293" s="8" t="s">
        <v>17</v>
      </c>
      <c r="C293" s="8">
        <v>16</v>
      </c>
      <c r="D293" s="22">
        <v>10457</v>
      </c>
      <c r="E293" s="22">
        <v>12383.599609375</v>
      </c>
      <c r="F293" s="8"/>
      <c r="G293" s="8"/>
      <c r="H293" s="8"/>
      <c r="I293" s="8">
        <f t="shared" si="34"/>
        <v>0</v>
      </c>
      <c r="J293" s="8">
        <v>56.58</v>
      </c>
      <c r="K293" s="8">
        <v>7.07</v>
      </c>
      <c r="L293" s="8">
        <f t="shared" si="29"/>
        <v>5.4107296547767046E-3</v>
      </c>
      <c r="M293" s="8">
        <f t="shared" si="30"/>
        <v>6.7610213254279438E-4</v>
      </c>
      <c r="N293" s="8">
        <v>9.23</v>
      </c>
      <c r="O293" s="8">
        <v>1.1499999999999999</v>
      </c>
      <c r="P293" s="8">
        <f t="shared" si="31"/>
        <v>8.8266233145261556E-4</v>
      </c>
      <c r="Q293" s="8">
        <f t="shared" si="32"/>
        <v>1.0997417997513626E-4</v>
      </c>
      <c r="R293" s="8">
        <v>8</v>
      </c>
      <c r="S293" s="8">
        <f t="shared" si="33"/>
        <v>7.650377737400784E-4</v>
      </c>
    </row>
    <row r="294" spans="1:19" x14ac:dyDescent="0.3">
      <c r="A294" s="8" t="s">
        <v>11</v>
      </c>
      <c r="B294" s="8" t="s">
        <v>17</v>
      </c>
      <c r="C294" s="8">
        <v>17</v>
      </c>
      <c r="D294" s="22">
        <v>13263</v>
      </c>
      <c r="E294" s="22">
        <v>9353.3798828125</v>
      </c>
      <c r="F294" s="8">
        <v>2.46</v>
      </c>
      <c r="G294" s="8">
        <v>0.27</v>
      </c>
      <c r="H294" s="8">
        <v>9</v>
      </c>
      <c r="I294" s="8">
        <f t="shared" si="34"/>
        <v>6.7857950689889169E-4</v>
      </c>
      <c r="J294" s="8">
        <v>754.76</v>
      </c>
      <c r="K294" s="8">
        <v>32.82</v>
      </c>
      <c r="L294" s="8">
        <f t="shared" si="29"/>
        <v>5.6907185403000826E-2</v>
      </c>
      <c r="M294" s="8">
        <f t="shared" si="30"/>
        <v>2.4745532684912917E-3</v>
      </c>
      <c r="N294" s="8">
        <v>277.36</v>
      </c>
      <c r="O294" s="8">
        <v>12.06</v>
      </c>
      <c r="P294" s="8">
        <f t="shared" si="31"/>
        <v>2.0912312448164067E-2</v>
      </c>
      <c r="Q294" s="8">
        <f t="shared" si="32"/>
        <v>9.092965392445149E-4</v>
      </c>
      <c r="R294" s="8">
        <v>23</v>
      </c>
      <c r="S294" s="8">
        <f t="shared" si="33"/>
        <v>1.7341476287416121E-3</v>
      </c>
    </row>
    <row r="295" spans="1:19" x14ac:dyDescent="0.3">
      <c r="A295" s="8" t="s">
        <v>11</v>
      </c>
      <c r="B295" s="8" t="s">
        <v>17</v>
      </c>
      <c r="C295" s="8">
        <v>18</v>
      </c>
      <c r="D295" s="22">
        <v>5663.919921875</v>
      </c>
      <c r="E295" s="22">
        <v>6783.990234375</v>
      </c>
      <c r="F295" s="8"/>
      <c r="G295" s="8"/>
      <c r="H295" s="8"/>
      <c r="I295" s="8">
        <f t="shared" si="34"/>
        <v>0</v>
      </c>
      <c r="J295" s="8">
        <v>377.21</v>
      </c>
      <c r="K295" s="8">
        <v>34.29</v>
      </c>
      <c r="L295" s="8">
        <f t="shared" si="29"/>
        <v>6.6598752313420301E-2</v>
      </c>
      <c r="M295" s="8">
        <f t="shared" si="30"/>
        <v>6.0541110172773315E-3</v>
      </c>
      <c r="N295" s="8">
        <v>116.76</v>
      </c>
      <c r="O295" s="8">
        <v>10.61</v>
      </c>
      <c r="P295" s="8">
        <f t="shared" si="31"/>
        <v>2.0614698232058946E-2</v>
      </c>
      <c r="Q295" s="8">
        <f t="shared" si="32"/>
        <v>1.8732609476031638E-3</v>
      </c>
      <c r="R295" s="8">
        <v>11</v>
      </c>
      <c r="S295" s="8">
        <f t="shared" si="33"/>
        <v>1.94211785331148E-3</v>
      </c>
    </row>
    <row r="296" spans="1:19" x14ac:dyDescent="0.3">
      <c r="A296" s="8" t="s">
        <v>11</v>
      </c>
      <c r="B296" s="8" t="s">
        <v>17</v>
      </c>
      <c r="C296" s="8">
        <v>19</v>
      </c>
      <c r="D296" s="22">
        <v>13238.5</v>
      </c>
      <c r="E296" s="22">
        <v>12789.900390625</v>
      </c>
      <c r="F296" s="8">
        <v>2.58</v>
      </c>
      <c r="G296" s="8">
        <v>0.34</v>
      </c>
      <c r="H296" s="8">
        <v>3</v>
      </c>
      <c r="I296" s="8">
        <f t="shared" si="34"/>
        <v>2.2661177625863958E-4</v>
      </c>
      <c r="J296" s="8">
        <v>403.67</v>
      </c>
      <c r="K296" s="8">
        <v>20.18</v>
      </c>
      <c r="L296" s="8">
        <f t="shared" si="29"/>
        <v>3.0492125240775013E-2</v>
      </c>
      <c r="M296" s="8">
        <f t="shared" si="30"/>
        <v>1.5243418816331155E-3</v>
      </c>
      <c r="N296" s="8">
        <v>108.72</v>
      </c>
      <c r="O296" s="8">
        <v>5.44</v>
      </c>
      <c r="P296" s="8">
        <f t="shared" si="31"/>
        <v>8.2124107716130979E-3</v>
      </c>
      <c r="Q296" s="8">
        <f t="shared" si="32"/>
        <v>4.1092268761566648E-4</v>
      </c>
      <c r="R296" s="8">
        <v>20</v>
      </c>
      <c r="S296" s="8">
        <f t="shared" si="33"/>
        <v>1.5107451750575971E-3</v>
      </c>
    </row>
    <row r="297" spans="1:19" x14ac:dyDescent="0.3">
      <c r="A297" s="8" t="s">
        <v>11</v>
      </c>
      <c r="B297" s="8" t="s">
        <v>17</v>
      </c>
      <c r="C297" s="8">
        <v>20</v>
      </c>
      <c r="D297" s="22">
        <v>9630.73046875</v>
      </c>
      <c r="E297" s="22">
        <v>19719.099609375</v>
      </c>
      <c r="F297" s="8">
        <v>1.34</v>
      </c>
      <c r="G297" s="8">
        <v>0.11</v>
      </c>
      <c r="H297" s="8">
        <v>5</v>
      </c>
      <c r="I297" s="8">
        <f t="shared" si="34"/>
        <v>5.1917141863995746E-4</v>
      </c>
      <c r="J297" s="8">
        <v>1397.11</v>
      </c>
      <c r="K297" s="8">
        <v>27.39</v>
      </c>
      <c r="L297" s="8">
        <f t="shared" si="29"/>
        <v>0.14506791613921419</v>
      </c>
      <c r="M297" s="8">
        <f t="shared" si="30"/>
        <v>2.844021031309687E-3</v>
      </c>
      <c r="N297" s="8">
        <v>418.41</v>
      </c>
      <c r="O297" s="8">
        <v>8.1999999999999993</v>
      </c>
      <c r="P297" s="8">
        <f t="shared" si="31"/>
        <v>4.3445302654628926E-2</v>
      </c>
      <c r="Q297" s="8">
        <f t="shared" si="32"/>
        <v>8.5144112656953012E-4</v>
      </c>
      <c r="R297" s="8">
        <v>51</v>
      </c>
      <c r="S297" s="8">
        <f t="shared" si="33"/>
        <v>5.295548470127566E-3</v>
      </c>
    </row>
    <row r="298" spans="1:19" x14ac:dyDescent="0.3">
      <c r="A298" s="8" t="s">
        <v>11</v>
      </c>
      <c r="B298" s="8" t="s">
        <v>17</v>
      </c>
      <c r="C298" s="8">
        <v>21</v>
      </c>
      <c r="D298" s="22">
        <v>6659.490234375</v>
      </c>
      <c r="E298" s="22">
        <v>12665.7998046875</v>
      </c>
      <c r="F298" s="8">
        <v>24.78</v>
      </c>
      <c r="G298" s="8">
        <v>5.42</v>
      </c>
      <c r="H298" s="8">
        <v>30</v>
      </c>
      <c r="I298" s="8">
        <f t="shared" ref="I298:I309" si="35">H298/D298</f>
        <v>4.5048493119106631E-3</v>
      </c>
      <c r="J298" s="8">
        <v>599.62</v>
      </c>
      <c r="K298" s="8">
        <v>23.06</v>
      </c>
      <c r="L298" s="8">
        <f t="shared" si="29"/>
        <v>9.0039924813595726E-2</v>
      </c>
      <c r="M298" s="8">
        <f t="shared" si="30"/>
        <v>3.4627275044219964E-3</v>
      </c>
      <c r="N298" s="8">
        <v>172.83</v>
      </c>
      <c r="O298" s="8">
        <v>6.65</v>
      </c>
      <c r="P298" s="8">
        <f t="shared" si="31"/>
        <v>2.5952436885917331E-2</v>
      </c>
      <c r="Q298" s="8">
        <f t="shared" si="32"/>
        <v>9.9857493080686378E-4</v>
      </c>
      <c r="R298" s="8">
        <v>26</v>
      </c>
      <c r="S298" s="8">
        <f t="shared" si="33"/>
        <v>3.9042027369892416E-3</v>
      </c>
    </row>
    <row r="299" spans="1:19" x14ac:dyDescent="0.3">
      <c r="A299" s="8" t="s">
        <v>11</v>
      </c>
      <c r="B299" s="8" t="s">
        <v>17</v>
      </c>
      <c r="C299" s="8">
        <v>22</v>
      </c>
      <c r="D299" s="22">
        <v>6468.31982421875</v>
      </c>
      <c r="E299" s="22">
        <v>14869.7998046875</v>
      </c>
      <c r="F299" s="8">
        <v>18.350000000000001</v>
      </c>
      <c r="G299" s="8">
        <v>3.63</v>
      </c>
      <c r="H299" s="8">
        <v>43</v>
      </c>
      <c r="I299" s="8">
        <f t="shared" si="35"/>
        <v>6.6477850768910584E-3</v>
      </c>
      <c r="J299" s="8">
        <v>784.92</v>
      </c>
      <c r="K299" s="8">
        <v>28.03</v>
      </c>
      <c r="L299" s="8">
        <f t="shared" si="29"/>
        <v>0.12134835959426347</v>
      </c>
      <c r="M299" s="8">
        <f t="shared" si="30"/>
        <v>4.3334282722152645E-3</v>
      </c>
      <c r="N299" s="8">
        <v>235.6</v>
      </c>
      <c r="O299" s="8">
        <v>8.41</v>
      </c>
      <c r="P299" s="8">
        <f t="shared" si="31"/>
        <v>3.6423678235244963E-2</v>
      </c>
      <c r="Q299" s="8">
        <f t="shared" si="32"/>
        <v>1.3001830813175303E-3</v>
      </c>
      <c r="R299" s="8">
        <v>28</v>
      </c>
      <c r="S299" s="8">
        <f t="shared" si="33"/>
        <v>4.3287902826267353E-3</v>
      </c>
    </row>
    <row r="300" spans="1:19" x14ac:dyDescent="0.3">
      <c r="A300" s="8" t="s">
        <v>11</v>
      </c>
      <c r="B300" s="8" t="s">
        <v>17</v>
      </c>
      <c r="C300" s="8">
        <v>23</v>
      </c>
      <c r="D300" s="22">
        <v>20282.80078125</v>
      </c>
      <c r="E300" s="22">
        <v>24022</v>
      </c>
      <c r="F300" s="8">
        <v>13.08</v>
      </c>
      <c r="G300" s="8">
        <v>2.41</v>
      </c>
      <c r="H300" s="8">
        <v>41</v>
      </c>
      <c r="I300" s="8">
        <f t="shared" si="35"/>
        <v>2.0214170834780159E-3</v>
      </c>
      <c r="J300" s="8">
        <v>614.1</v>
      </c>
      <c r="K300" s="8">
        <v>24.56</v>
      </c>
      <c r="L300" s="8">
        <f t="shared" si="29"/>
        <v>3.0276883682045116E-2</v>
      </c>
      <c r="M300" s="8">
        <f t="shared" si="30"/>
        <v>1.2108781358590262E-3</v>
      </c>
      <c r="N300" s="8">
        <v>170.85</v>
      </c>
      <c r="O300" s="8">
        <v>6.83</v>
      </c>
      <c r="P300" s="8">
        <f t="shared" si="31"/>
        <v>8.423392895419976E-3</v>
      </c>
      <c r="Q300" s="8">
        <f t="shared" si="32"/>
        <v>3.3673850439402075E-4</v>
      </c>
      <c r="R300" s="8">
        <v>25</v>
      </c>
      <c r="S300" s="8">
        <f t="shared" si="33"/>
        <v>1.2325713923646438E-3</v>
      </c>
    </row>
    <row r="301" spans="1:19" x14ac:dyDescent="0.3">
      <c r="A301" s="8" t="s">
        <v>11</v>
      </c>
      <c r="B301" s="8" t="s">
        <v>17</v>
      </c>
      <c r="C301" s="8">
        <v>24</v>
      </c>
      <c r="D301" s="22">
        <v>7279.68017578125</v>
      </c>
      <c r="E301" s="22">
        <v>16352.099609375</v>
      </c>
      <c r="F301" s="8">
        <v>3.28</v>
      </c>
      <c r="G301" s="8">
        <v>0.35</v>
      </c>
      <c r="H301" s="8">
        <v>21</v>
      </c>
      <c r="I301" s="8">
        <f t="shared" si="35"/>
        <v>2.8847421168123359E-3</v>
      </c>
      <c r="J301" s="8">
        <v>485.04</v>
      </c>
      <c r="K301" s="8">
        <v>18.66</v>
      </c>
      <c r="L301" s="8">
        <f t="shared" si="29"/>
        <v>6.6629300778031211E-2</v>
      </c>
      <c r="M301" s="8">
        <f t="shared" si="30"/>
        <v>2.5632994237961043E-3</v>
      </c>
      <c r="N301" s="8">
        <v>124.49</v>
      </c>
      <c r="O301" s="8">
        <v>4.79</v>
      </c>
      <c r="P301" s="8">
        <f t="shared" si="31"/>
        <v>1.7101026005807984E-2</v>
      </c>
      <c r="Q301" s="8">
        <f t="shared" si="32"/>
        <v>6.5799593997767087E-4</v>
      </c>
      <c r="R301" s="8">
        <v>26</v>
      </c>
      <c r="S301" s="8">
        <f t="shared" si="33"/>
        <v>3.5715854779581301E-3</v>
      </c>
    </row>
    <row r="302" spans="1:19" x14ac:dyDescent="0.3">
      <c r="A302" s="8" t="s">
        <v>11</v>
      </c>
      <c r="B302" s="8" t="s">
        <v>17</v>
      </c>
      <c r="C302" s="8">
        <v>25</v>
      </c>
      <c r="D302" s="22">
        <v>9238.509765625</v>
      </c>
      <c r="E302" s="22">
        <v>17323.19921875</v>
      </c>
      <c r="F302" s="8">
        <v>3.59</v>
      </c>
      <c r="G302" s="8">
        <v>0.43</v>
      </c>
      <c r="H302" s="8">
        <v>24</v>
      </c>
      <c r="I302" s="8">
        <f t="shared" si="35"/>
        <v>2.5978215760836358E-3</v>
      </c>
      <c r="J302" s="8">
        <v>501.57</v>
      </c>
      <c r="K302" s="8">
        <v>20.059999999999999</v>
      </c>
      <c r="L302" s="8">
        <f t="shared" si="29"/>
        <v>5.4291223663177887E-2</v>
      </c>
      <c r="M302" s="8">
        <f t="shared" si="30"/>
        <v>2.1713458673432388E-3</v>
      </c>
      <c r="N302" s="8">
        <v>128</v>
      </c>
      <c r="O302" s="8">
        <v>5.12</v>
      </c>
      <c r="P302" s="8">
        <f t="shared" si="31"/>
        <v>1.3855048405779393E-2</v>
      </c>
      <c r="Q302" s="8">
        <f t="shared" si="32"/>
        <v>5.5420193623117564E-4</v>
      </c>
      <c r="R302" s="8">
        <v>25</v>
      </c>
      <c r="S302" s="8">
        <f t="shared" si="33"/>
        <v>2.7060641417537873E-3</v>
      </c>
    </row>
    <row r="303" spans="1:19" x14ac:dyDescent="0.3">
      <c r="A303" s="8" t="s">
        <v>11</v>
      </c>
      <c r="B303" s="8" t="s">
        <v>17</v>
      </c>
      <c r="C303" s="8">
        <v>26</v>
      </c>
      <c r="D303" s="22">
        <v>9739.1201171875</v>
      </c>
      <c r="E303" s="22">
        <v>21680</v>
      </c>
      <c r="F303" s="8"/>
      <c r="G303" s="8"/>
      <c r="H303" s="8"/>
      <c r="I303" s="8">
        <f t="shared" si="35"/>
        <v>0</v>
      </c>
      <c r="J303" s="8">
        <v>561.97</v>
      </c>
      <c r="K303" s="8">
        <v>24.43</v>
      </c>
      <c r="L303" s="8">
        <f t="shared" si="29"/>
        <v>5.7702337915336015E-2</v>
      </c>
      <c r="M303" s="8">
        <f t="shared" si="30"/>
        <v>2.5084401574312844E-3</v>
      </c>
      <c r="N303" s="8">
        <v>158.88999999999999</v>
      </c>
      <c r="O303" s="8">
        <v>6.91</v>
      </c>
      <c r="P303" s="8">
        <f t="shared" si="31"/>
        <v>1.6314615497922912E-2</v>
      </c>
      <c r="Q303" s="8">
        <f t="shared" si="32"/>
        <v>7.0950968022309355E-4</v>
      </c>
      <c r="R303" s="8">
        <v>23</v>
      </c>
      <c r="S303" s="8">
        <f t="shared" si="33"/>
        <v>2.3616096447367802E-3</v>
      </c>
    </row>
    <row r="304" spans="1:19" x14ac:dyDescent="0.3">
      <c r="A304" s="8" t="s">
        <v>11</v>
      </c>
      <c r="B304" s="8" t="s">
        <v>17</v>
      </c>
      <c r="C304" s="8">
        <v>27</v>
      </c>
      <c r="D304" s="22">
        <v>8420.91015625</v>
      </c>
      <c r="E304" s="22">
        <v>14779.400390625</v>
      </c>
      <c r="F304" s="8">
        <v>2.27</v>
      </c>
      <c r="G304" s="8">
        <v>0.24</v>
      </c>
      <c r="H304" s="8">
        <v>9</v>
      </c>
      <c r="I304" s="8">
        <f t="shared" si="35"/>
        <v>1.0687680824287384E-3</v>
      </c>
      <c r="J304" s="8">
        <v>1150.26</v>
      </c>
      <c r="K304" s="8">
        <v>28.06</v>
      </c>
      <c r="L304" s="8">
        <f t="shared" si="29"/>
        <v>0.13659568605494229</v>
      </c>
      <c r="M304" s="8">
        <f t="shared" si="30"/>
        <v>3.3321813769944886E-3</v>
      </c>
      <c r="N304" s="8">
        <v>365.75</v>
      </c>
      <c r="O304" s="8">
        <v>8.92</v>
      </c>
      <c r="P304" s="8">
        <f t="shared" si="31"/>
        <v>4.3433547349812342E-2</v>
      </c>
      <c r="Q304" s="8">
        <f t="shared" si="32"/>
        <v>1.0592679216960385E-3</v>
      </c>
      <c r="R304" s="8">
        <v>41</v>
      </c>
      <c r="S304" s="8">
        <f t="shared" si="33"/>
        <v>4.8688323755086971E-3</v>
      </c>
    </row>
    <row r="305" spans="1:19" x14ac:dyDescent="0.3">
      <c r="A305" s="8" t="s">
        <v>11</v>
      </c>
      <c r="B305" s="8" t="s">
        <v>17</v>
      </c>
      <c r="C305" s="8">
        <v>28</v>
      </c>
      <c r="D305" s="22">
        <v>12625.400390625</v>
      </c>
      <c r="E305" s="22">
        <v>12021.5</v>
      </c>
      <c r="F305" s="8">
        <v>2.39</v>
      </c>
      <c r="G305" s="8">
        <v>0.23</v>
      </c>
      <c r="H305" s="8">
        <v>16</v>
      </c>
      <c r="I305" s="8">
        <f t="shared" si="35"/>
        <v>1.267286541809859E-3</v>
      </c>
      <c r="J305" s="8">
        <v>405.2</v>
      </c>
      <c r="K305" s="8">
        <v>15.01</v>
      </c>
      <c r="L305" s="8">
        <f t="shared" si="29"/>
        <v>3.2094031671334677E-2</v>
      </c>
      <c r="M305" s="8">
        <f t="shared" si="30"/>
        <v>1.188873187035374E-3</v>
      </c>
      <c r="N305" s="8">
        <v>100.51</v>
      </c>
      <c r="O305" s="8">
        <v>3.72</v>
      </c>
      <c r="P305" s="8">
        <f t="shared" si="31"/>
        <v>7.9609356448318083E-3</v>
      </c>
      <c r="Q305" s="8">
        <f t="shared" si="32"/>
        <v>2.9464412097079224E-4</v>
      </c>
      <c r="R305" s="8">
        <v>27</v>
      </c>
      <c r="S305" s="8">
        <f t="shared" si="33"/>
        <v>2.1385460393041371E-3</v>
      </c>
    </row>
    <row r="306" spans="1:19" x14ac:dyDescent="0.3">
      <c r="A306" s="8" t="s">
        <v>11</v>
      </c>
      <c r="B306" s="8" t="s">
        <v>17</v>
      </c>
      <c r="C306" s="8">
        <v>29</v>
      </c>
      <c r="D306" s="22">
        <v>5577.759765625</v>
      </c>
      <c r="E306" s="22">
        <v>12551.2001953125</v>
      </c>
      <c r="F306" s="8">
        <v>3.44</v>
      </c>
      <c r="G306" s="8">
        <v>0.42</v>
      </c>
      <c r="H306" s="8">
        <v>24</v>
      </c>
      <c r="I306" s="8">
        <f t="shared" si="35"/>
        <v>4.3028027395351168E-3</v>
      </c>
      <c r="J306" s="8">
        <v>400.76</v>
      </c>
      <c r="K306" s="8">
        <v>21.09</v>
      </c>
      <c r="L306" s="8">
        <f t="shared" si="29"/>
        <v>7.1849634412337215E-2</v>
      </c>
      <c r="M306" s="8">
        <f t="shared" si="30"/>
        <v>3.7810879073664838E-3</v>
      </c>
      <c r="N306" s="8">
        <v>109.02</v>
      </c>
      <c r="O306" s="8">
        <v>5.74</v>
      </c>
      <c r="P306" s="8">
        <f t="shared" si="31"/>
        <v>1.9545481444338268E-2</v>
      </c>
      <c r="Q306" s="8">
        <f t="shared" si="32"/>
        <v>1.0290869885388155E-3</v>
      </c>
      <c r="R306" s="8">
        <v>19</v>
      </c>
      <c r="S306" s="8">
        <f t="shared" si="33"/>
        <v>3.4063855021319671E-3</v>
      </c>
    </row>
    <row r="307" spans="1:19" x14ac:dyDescent="0.3">
      <c r="A307" s="8" t="s">
        <v>11</v>
      </c>
      <c r="B307" s="8" t="s">
        <v>17</v>
      </c>
      <c r="C307" s="8">
        <v>30</v>
      </c>
      <c r="D307" s="22">
        <v>5577.759765625</v>
      </c>
      <c r="E307" s="22">
        <v>12551.2001953125</v>
      </c>
      <c r="F307" s="8">
        <v>2.78</v>
      </c>
      <c r="G307" s="8">
        <v>0.36</v>
      </c>
      <c r="H307" s="8">
        <v>135</v>
      </c>
      <c r="I307" s="8">
        <f t="shared" si="35"/>
        <v>2.420326540988503E-2</v>
      </c>
      <c r="J307" s="8">
        <v>803.27</v>
      </c>
      <c r="K307" s="8">
        <v>34.92</v>
      </c>
      <c r="L307" s="8">
        <f t="shared" si="29"/>
        <v>0.14401301485776555</v>
      </c>
      <c r="M307" s="8">
        <f t="shared" si="30"/>
        <v>6.260577986023595E-3</v>
      </c>
      <c r="N307" s="8">
        <v>275.86</v>
      </c>
      <c r="O307" s="8">
        <v>11.99</v>
      </c>
      <c r="P307" s="8">
        <f t="shared" si="31"/>
        <v>4.9457131822006555E-2</v>
      </c>
      <c r="Q307" s="8">
        <f t="shared" si="32"/>
        <v>2.1496085352927519E-3</v>
      </c>
      <c r="R307" s="8">
        <v>23</v>
      </c>
      <c r="S307" s="8">
        <f t="shared" si="33"/>
        <v>4.1235192920544865E-3</v>
      </c>
    </row>
    <row r="308" spans="1:19" x14ac:dyDescent="0.3">
      <c r="A308" s="8" t="s">
        <v>11</v>
      </c>
      <c r="B308" s="8" t="s">
        <v>17</v>
      </c>
      <c r="C308" s="8">
        <v>31</v>
      </c>
      <c r="D308" s="22">
        <v>10919.5</v>
      </c>
      <c r="E308" s="22">
        <v>12728.099609375</v>
      </c>
      <c r="F308" s="8">
        <v>6.54</v>
      </c>
      <c r="G308" s="8">
        <v>0.87</v>
      </c>
      <c r="H308" s="8">
        <v>47</v>
      </c>
      <c r="I308" s="8">
        <f t="shared" si="35"/>
        <v>4.3042263839919411E-3</v>
      </c>
      <c r="J308" s="8">
        <v>418.95</v>
      </c>
      <c r="K308" s="8">
        <v>27.93</v>
      </c>
      <c r="L308" s="8">
        <f t="shared" si="29"/>
        <v>3.8367141352626033E-2</v>
      </c>
      <c r="M308" s="8">
        <f t="shared" si="30"/>
        <v>2.5578094235084023E-3</v>
      </c>
      <c r="N308" s="8">
        <v>124.9</v>
      </c>
      <c r="O308" s="8">
        <v>8.33</v>
      </c>
      <c r="P308" s="8">
        <f t="shared" si="31"/>
        <v>1.1438252667246669E-2</v>
      </c>
      <c r="Q308" s="8">
        <f t="shared" si="32"/>
        <v>7.6285544209899717E-4</v>
      </c>
      <c r="R308" s="8">
        <v>15</v>
      </c>
      <c r="S308" s="8">
        <f t="shared" si="33"/>
        <v>1.3736892714867896E-3</v>
      </c>
    </row>
    <row r="309" spans="1:19" x14ac:dyDescent="0.3">
      <c r="A309" s="8" t="s">
        <v>11</v>
      </c>
      <c r="B309" s="8" t="s">
        <v>17</v>
      </c>
      <c r="C309" s="8">
        <v>32</v>
      </c>
      <c r="D309" s="22">
        <v>8332.6796875</v>
      </c>
      <c r="E309" s="22">
        <v>11919.2998046875</v>
      </c>
      <c r="F309" s="8">
        <v>30.53</v>
      </c>
      <c r="G309" s="8">
        <v>7.85</v>
      </c>
      <c r="H309" s="8">
        <v>15</v>
      </c>
      <c r="I309" s="8">
        <f t="shared" si="35"/>
        <v>1.8001411985752633E-3</v>
      </c>
      <c r="J309" s="8">
        <v>385.89</v>
      </c>
      <c r="K309" s="8">
        <v>29.68</v>
      </c>
      <c r="L309" s="8">
        <f t="shared" si="29"/>
        <v>4.631043247454722E-2</v>
      </c>
      <c r="M309" s="8">
        <f t="shared" si="30"/>
        <v>3.5618793849142541E-3</v>
      </c>
      <c r="N309" s="8">
        <v>118.21</v>
      </c>
      <c r="O309" s="8">
        <v>9.09</v>
      </c>
      <c r="P309" s="8">
        <f t="shared" si="31"/>
        <v>1.4186312738905457E-2</v>
      </c>
      <c r="Q309" s="8">
        <f t="shared" si="32"/>
        <v>1.0908855663366095E-3</v>
      </c>
      <c r="R309" s="8">
        <v>13</v>
      </c>
      <c r="S309" s="8">
        <f t="shared" si="33"/>
        <v>1.5601223720985615E-3</v>
      </c>
    </row>
  </sheetData>
  <conditionalFormatting sqref="J1:J1048576">
    <cfRule type="cellIs" dxfId="11" priority="3" operator="equal">
      <formula>0</formula>
    </cfRule>
  </conditionalFormatting>
  <conditionalFormatting sqref="K1:K1048576">
    <cfRule type="cellIs" dxfId="10" priority="2" operator="equal">
      <formula>0</formula>
    </cfRule>
  </conditionalFormatting>
  <conditionalFormatting sqref="R1:R1048576">
    <cfRule type="cellIs" dxfId="9" priority="1" operator="equal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sqref="A1:G1048576"/>
    </sheetView>
  </sheetViews>
  <sheetFormatPr defaultColWidth="11.19921875" defaultRowHeight="15.6" x14ac:dyDescent="0.3"/>
  <cols>
    <col min="1" max="1" width="12.5" bestFit="1" customWidth="1"/>
    <col min="2" max="2" width="8.5" bestFit="1" customWidth="1"/>
    <col min="3" max="3" width="5.69921875" bestFit="1" customWidth="1"/>
    <col min="4" max="4" width="26" bestFit="1" customWidth="1"/>
    <col min="5" max="5" width="28.69921875" bestFit="1" customWidth="1"/>
    <col min="6" max="6" width="13.296875" bestFit="1" customWidth="1"/>
    <col min="7" max="7" width="16.5" bestFit="1" customWidth="1"/>
  </cols>
  <sheetData>
    <row r="1" spans="1:17" x14ac:dyDescent="0.3">
      <c r="A1" t="s">
        <v>88</v>
      </c>
      <c r="B1" s="2" t="s">
        <v>1</v>
      </c>
      <c r="C1" s="3" t="s">
        <v>2</v>
      </c>
      <c r="D1" s="7" t="s">
        <v>18</v>
      </c>
      <c r="E1" s="7" t="s">
        <v>19</v>
      </c>
      <c r="F1" s="7" t="s">
        <v>20</v>
      </c>
      <c r="G1" s="7" t="s">
        <v>21</v>
      </c>
    </row>
    <row r="2" spans="1:17" x14ac:dyDescent="0.3">
      <c r="A2" t="s">
        <v>87</v>
      </c>
      <c r="B2" t="s">
        <v>12</v>
      </c>
      <c r="C2">
        <v>1</v>
      </c>
      <c r="D2">
        <v>2.5099999999999998</v>
      </c>
      <c r="E2">
        <v>0.28999999999999998</v>
      </c>
      <c r="F2">
        <v>44</v>
      </c>
      <c r="G2">
        <v>4.5206143163288226E-3</v>
      </c>
    </row>
    <row r="3" spans="1:17" x14ac:dyDescent="0.3">
      <c r="A3" t="s">
        <v>87</v>
      </c>
      <c r="B3" t="s">
        <v>12</v>
      </c>
      <c r="C3">
        <v>2</v>
      </c>
      <c r="D3">
        <v>3.17</v>
      </c>
      <c r="E3">
        <v>0.35</v>
      </c>
      <c r="F3">
        <v>55</v>
      </c>
      <c r="G3">
        <v>4.3190776928609675E-3</v>
      </c>
    </row>
    <row r="4" spans="1:17" x14ac:dyDescent="0.3">
      <c r="A4" t="s">
        <v>87</v>
      </c>
      <c r="B4" t="s">
        <v>12</v>
      </c>
      <c r="C4">
        <v>3</v>
      </c>
      <c r="D4">
        <v>2.5299999999999998</v>
      </c>
      <c r="E4">
        <v>0.33</v>
      </c>
      <c r="F4">
        <v>5</v>
      </c>
      <c r="G4">
        <v>2.7943418942800042E-4</v>
      </c>
    </row>
    <row r="5" spans="1:17" x14ac:dyDescent="0.3">
      <c r="A5" t="s">
        <v>87</v>
      </c>
      <c r="B5" t="s">
        <v>12</v>
      </c>
      <c r="C5">
        <v>4</v>
      </c>
      <c r="D5">
        <v>2.34</v>
      </c>
      <c r="E5">
        <v>0.24</v>
      </c>
      <c r="F5">
        <v>13</v>
      </c>
      <c r="G5">
        <v>6.7364146020287982E-4</v>
      </c>
    </row>
    <row r="6" spans="1:17" x14ac:dyDescent="0.3">
      <c r="A6" t="s">
        <v>87</v>
      </c>
      <c r="B6" t="s">
        <v>13</v>
      </c>
      <c r="C6">
        <v>1</v>
      </c>
      <c r="D6">
        <v>11.29</v>
      </c>
      <c r="E6">
        <v>1.96</v>
      </c>
      <c r="F6">
        <v>11</v>
      </c>
      <c r="G6">
        <v>1.5824947754772315E-3</v>
      </c>
    </row>
    <row r="7" spans="1:17" x14ac:dyDescent="0.3">
      <c r="A7" t="s">
        <v>87</v>
      </c>
      <c r="B7" t="s">
        <v>13</v>
      </c>
      <c r="C7">
        <v>2</v>
      </c>
      <c r="D7">
        <v>8.2100000000000009</v>
      </c>
      <c r="E7">
        <v>1.24</v>
      </c>
      <c r="F7">
        <v>20</v>
      </c>
      <c r="G7">
        <v>2.4704808897205318E-3</v>
      </c>
    </row>
    <row r="8" spans="1:17" x14ac:dyDescent="0.3">
      <c r="A8" t="s">
        <v>87</v>
      </c>
      <c r="B8" t="s">
        <v>13</v>
      </c>
      <c r="C8">
        <v>3</v>
      </c>
      <c r="D8">
        <v>2.67</v>
      </c>
      <c r="E8">
        <v>0.3</v>
      </c>
      <c r="F8">
        <v>25</v>
      </c>
      <c r="G8">
        <v>2.8482953397437781E-3</v>
      </c>
    </row>
    <row r="9" spans="1:17" x14ac:dyDescent="0.3">
      <c r="A9" t="s">
        <v>87</v>
      </c>
      <c r="B9" t="s">
        <v>13</v>
      </c>
      <c r="C9">
        <v>4</v>
      </c>
      <c r="D9">
        <v>1.75</v>
      </c>
      <c r="E9">
        <v>0.18</v>
      </c>
      <c r="F9">
        <v>23</v>
      </c>
      <c r="G9">
        <v>1.7770360047474146E-3</v>
      </c>
      <c r="L9" s="29" t="s">
        <v>89</v>
      </c>
      <c r="M9" s="31" t="s">
        <v>11</v>
      </c>
      <c r="N9" s="31" t="s">
        <v>81</v>
      </c>
      <c r="O9" s="32">
        <v>0.25</v>
      </c>
      <c r="P9" s="32">
        <v>0.75</v>
      </c>
      <c r="Q9" s="30"/>
    </row>
    <row r="10" spans="1:17" x14ac:dyDescent="0.3">
      <c r="A10" t="s">
        <v>87</v>
      </c>
      <c r="B10" t="s">
        <v>13</v>
      </c>
      <c r="C10">
        <v>5</v>
      </c>
      <c r="D10">
        <v>7.96</v>
      </c>
      <c r="E10">
        <v>1.1399999999999999</v>
      </c>
      <c r="F10">
        <v>38</v>
      </c>
      <c r="G10">
        <v>4.9245507369393001E-3</v>
      </c>
      <c r="L10" s="30" t="s">
        <v>92</v>
      </c>
      <c r="M10" s="29" t="s">
        <v>90</v>
      </c>
      <c r="N10" s="30">
        <f>MEDIAN(D2:D115)</f>
        <v>4.9399999999999995</v>
      </c>
      <c r="O10" s="30">
        <f>QUARTILE(D2:D115,1)</f>
        <v>3.1475</v>
      </c>
      <c r="P10" s="30">
        <f>QUARTILE(D2:D115,3)</f>
        <v>9.7524999999999995</v>
      </c>
      <c r="Q10" s="30">
        <f>COUNT(D2:D115)</f>
        <v>114</v>
      </c>
    </row>
    <row r="11" spans="1:17" x14ac:dyDescent="0.3">
      <c r="A11" t="s">
        <v>87</v>
      </c>
      <c r="B11" t="s">
        <v>13</v>
      </c>
      <c r="C11">
        <v>6</v>
      </c>
      <c r="D11">
        <v>6.52</v>
      </c>
      <c r="E11">
        <v>0.96</v>
      </c>
      <c r="F11">
        <v>34</v>
      </c>
      <c r="G11">
        <v>5.0242568743684686E-3</v>
      </c>
      <c r="L11" s="29"/>
      <c r="M11" s="29" t="s">
        <v>91</v>
      </c>
      <c r="N11" s="30">
        <f>MEDIAN(D116:D142)</f>
        <v>11.93</v>
      </c>
      <c r="O11" s="30">
        <f>QUARTILE(D116:D142,1)</f>
        <v>6.2799999999999994</v>
      </c>
      <c r="P11" s="30">
        <f>QUARTILE(D116:D142,3)</f>
        <v>14.870000000000001</v>
      </c>
      <c r="Q11" s="30">
        <f>COUNT(D116:D142)</f>
        <v>27</v>
      </c>
    </row>
    <row r="12" spans="1:17" x14ac:dyDescent="0.3">
      <c r="A12" t="s">
        <v>87</v>
      </c>
      <c r="B12" t="s">
        <v>13</v>
      </c>
      <c r="C12">
        <v>7</v>
      </c>
      <c r="D12">
        <v>3.24</v>
      </c>
      <c r="E12">
        <v>0.4</v>
      </c>
      <c r="F12">
        <v>61</v>
      </c>
      <c r="G12">
        <v>6.6867778132232575E-3</v>
      </c>
      <c r="L12" s="29"/>
      <c r="M12" s="29"/>
      <c r="N12" s="29"/>
      <c r="O12" s="29"/>
      <c r="P12" s="29"/>
      <c r="Q12" s="30"/>
    </row>
    <row r="13" spans="1:17" x14ac:dyDescent="0.3">
      <c r="A13" t="s">
        <v>87</v>
      </c>
      <c r="B13" t="s">
        <v>13</v>
      </c>
      <c r="C13">
        <v>8</v>
      </c>
      <c r="D13">
        <v>4.68</v>
      </c>
      <c r="E13">
        <v>0.56999999999999995</v>
      </c>
      <c r="F13">
        <v>85</v>
      </c>
      <c r="G13">
        <v>1.4222441833456416E-2</v>
      </c>
      <c r="L13" s="30" t="s">
        <v>93</v>
      </c>
      <c r="M13" s="29" t="s">
        <v>90</v>
      </c>
      <c r="N13" s="30">
        <f>MEDIAN(G2:G115)</f>
        <v>3.0775130118242261E-3</v>
      </c>
      <c r="O13" s="30">
        <f>QUARTILE(G2:G115,1)</f>
        <v>1.8717460552229487E-3</v>
      </c>
      <c r="P13" s="30">
        <f>QUARTILE(G2:G115,3)</f>
        <v>4.9993303400111769E-3</v>
      </c>
      <c r="Q13" s="30"/>
    </row>
    <row r="14" spans="1:17" x14ac:dyDescent="0.3">
      <c r="A14" t="s">
        <v>87</v>
      </c>
      <c r="B14" t="s">
        <v>13</v>
      </c>
      <c r="C14">
        <v>11</v>
      </c>
      <c r="D14">
        <v>8.4600000000000009</v>
      </c>
      <c r="E14">
        <v>1.49</v>
      </c>
      <c r="F14">
        <v>63</v>
      </c>
      <c r="G14">
        <v>6.9393499608671949E-3</v>
      </c>
      <c r="L14" s="29"/>
      <c r="M14" s="29" t="s">
        <v>91</v>
      </c>
      <c r="N14" s="30">
        <f>MEDIAN(G116:G142)</f>
        <v>4.4223595188265545E-3</v>
      </c>
      <c r="O14" s="30">
        <f>QUARTILE(G116:G142,1)</f>
        <v>2.6147829755476717E-3</v>
      </c>
      <c r="P14" s="30">
        <f>QUARTILE(G116:G142,3)</f>
        <v>5.4156477708377278E-3</v>
      </c>
      <c r="Q14" s="30"/>
    </row>
    <row r="15" spans="1:17" x14ac:dyDescent="0.3">
      <c r="A15" t="s">
        <v>87</v>
      </c>
      <c r="B15" t="s">
        <v>13</v>
      </c>
      <c r="C15">
        <v>12</v>
      </c>
      <c r="D15">
        <v>14.57</v>
      </c>
      <c r="E15">
        <v>2.31</v>
      </c>
      <c r="F15">
        <v>18</v>
      </c>
      <c r="G15">
        <v>2.7390548700364382E-3</v>
      </c>
    </row>
    <row r="16" spans="1:17" x14ac:dyDescent="0.3">
      <c r="A16" t="s">
        <v>87</v>
      </c>
      <c r="B16" t="s">
        <v>13</v>
      </c>
      <c r="C16">
        <v>15</v>
      </c>
      <c r="D16">
        <v>5.23</v>
      </c>
      <c r="E16">
        <v>0.73</v>
      </c>
      <c r="F16">
        <v>16</v>
      </c>
      <c r="G16">
        <v>2.3693418388039162E-3</v>
      </c>
    </row>
    <row r="17" spans="1:7" x14ac:dyDescent="0.3">
      <c r="A17" t="s">
        <v>87</v>
      </c>
      <c r="B17" t="s">
        <v>13</v>
      </c>
      <c r="C17">
        <v>16</v>
      </c>
      <c r="D17">
        <v>7.3</v>
      </c>
      <c r="E17">
        <v>1.1299999999999999</v>
      </c>
      <c r="F17">
        <v>49</v>
      </c>
      <c r="G17">
        <v>5.1846311891689811E-3</v>
      </c>
    </row>
    <row r="18" spans="1:7" x14ac:dyDescent="0.3">
      <c r="A18" t="s">
        <v>87</v>
      </c>
      <c r="B18" t="s">
        <v>13</v>
      </c>
      <c r="C18">
        <v>17</v>
      </c>
      <c r="D18">
        <v>11.19</v>
      </c>
      <c r="E18">
        <v>1.85</v>
      </c>
      <c r="F18">
        <v>25</v>
      </c>
      <c r="G18">
        <v>4.0023695278345256E-3</v>
      </c>
    </row>
    <row r="19" spans="1:7" x14ac:dyDescent="0.3">
      <c r="A19" t="s">
        <v>87</v>
      </c>
      <c r="B19" t="s">
        <v>13</v>
      </c>
      <c r="C19">
        <v>18</v>
      </c>
      <c r="D19">
        <v>11.66</v>
      </c>
      <c r="E19">
        <v>2.0499999999999998</v>
      </c>
      <c r="F19">
        <v>29</v>
      </c>
      <c r="G19">
        <v>2.3852607336733015E-3</v>
      </c>
    </row>
    <row r="20" spans="1:7" x14ac:dyDescent="0.3">
      <c r="A20" t="s">
        <v>87</v>
      </c>
      <c r="B20" t="s">
        <v>13</v>
      </c>
      <c r="C20">
        <v>19</v>
      </c>
      <c r="D20">
        <v>10.5</v>
      </c>
      <c r="E20">
        <v>1.54</v>
      </c>
      <c r="F20">
        <v>54</v>
      </c>
      <c r="G20">
        <v>5.7494575311540725E-3</v>
      </c>
    </row>
    <row r="21" spans="1:7" x14ac:dyDescent="0.3">
      <c r="A21" t="s">
        <v>87</v>
      </c>
      <c r="B21" t="s">
        <v>14</v>
      </c>
      <c r="C21">
        <v>1</v>
      </c>
      <c r="D21">
        <v>2.3199999999999998</v>
      </c>
      <c r="E21">
        <v>0.27</v>
      </c>
      <c r="F21">
        <v>51</v>
      </c>
      <c r="G21">
        <v>4.1722570789119347E-3</v>
      </c>
    </row>
    <row r="22" spans="1:7" x14ac:dyDescent="0.3">
      <c r="A22" t="s">
        <v>87</v>
      </c>
      <c r="B22" t="s">
        <v>14</v>
      </c>
      <c r="C22">
        <v>3</v>
      </c>
      <c r="D22">
        <v>19.88</v>
      </c>
      <c r="E22">
        <v>4.6100000000000003</v>
      </c>
      <c r="F22">
        <v>38</v>
      </c>
      <c r="G22">
        <v>3.6883894784595288E-3</v>
      </c>
    </row>
    <row r="23" spans="1:7" x14ac:dyDescent="0.3">
      <c r="A23" t="s">
        <v>87</v>
      </c>
      <c r="B23" t="s">
        <v>14</v>
      </c>
      <c r="C23">
        <v>4</v>
      </c>
      <c r="D23">
        <v>5.94</v>
      </c>
      <c r="E23">
        <v>0.85</v>
      </c>
      <c r="F23">
        <v>42</v>
      </c>
      <c r="G23">
        <v>1.9779133014669525E-3</v>
      </c>
    </row>
    <row r="24" spans="1:7" x14ac:dyDescent="0.3">
      <c r="A24" t="s">
        <v>87</v>
      </c>
      <c r="B24" t="s">
        <v>14</v>
      </c>
      <c r="C24">
        <v>5</v>
      </c>
      <c r="D24">
        <v>3.86</v>
      </c>
      <c r="E24">
        <v>0.48</v>
      </c>
      <c r="F24">
        <v>68</v>
      </c>
      <c r="G24">
        <v>7.5680934951697322E-3</v>
      </c>
    </row>
    <row r="25" spans="1:7" x14ac:dyDescent="0.3">
      <c r="A25" t="s">
        <v>87</v>
      </c>
      <c r="B25" t="s">
        <v>14</v>
      </c>
      <c r="C25">
        <v>6</v>
      </c>
      <c r="D25">
        <v>2.88</v>
      </c>
      <c r="E25">
        <v>0.34</v>
      </c>
      <c r="F25">
        <v>62</v>
      </c>
      <c r="G25">
        <v>5.6167051682746751E-3</v>
      </c>
    </row>
    <row r="26" spans="1:7" x14ac:dyDescent="0.3">
      <c r="A26" t="s">
        <v>87</v>
      </c>
      <c r="B26" t="s">
        <v>14</v>
      </c>
      <c r="C26">
        <v>8</v>
      </c>
      <c r="D26">
        <v>2.66</v>
      </c>
      <c r="E26">
        <v>0.26</v>
      </c>
      <c r="F26">
        <v>19</v>
      </c>
      <c r="G26">
        <v>1.6554416390029401E-3</v>
      </c>
    </row>
    <row r="27" spans="1:7" x14ac:dyDescent="0.3">
      <c r="A27" t="s">
        <v>87</v>
      </c>
      <c r="B27" t="s">
        <v>14</v>
      </c>
      <c r="C27">
        <v>10</v>
      </c>
      <c r="D27">
        <v>3.35</v>
      </c>
      <c r="E27">
        <v>0.38</v>
      </c>
      <c r="F27">
        <v>38</v>
      </c>
      <c r="G27">
        <v>5.7279208171472562E-3</v>
      </c>
    </row>
    <row r="28" spans="1:7" x14ac:dyDescent="0.3">
      <c r="A28" t="s">
        <v>87</v>
      </c>
      <c r="B28" t="s">
        <v>14</v>
      </c>
      <c r="C28">
        <v>11</v>
      </c>
      <c r="D28">
        <v>4.2300000000000004</v>
      </c>
      <c r="E28">
        <v>0.47</v>
      </c>
      <c r="F28">
        <v>24</v>
      </c>
      <c r="G28">
        <v>3.0534195602981407E-3</v>
      </c>
    </row>
    <row r="29" spans="1:7" x14ac:dyDescent="0.3">
      <c r="A29" t="s">
        <v>87</v>
      </c>
      <c r="B29" t="s">
        <v>14</v>
      </c>
      <c r="C29">
        <v>12</v>
      </c>
      <c r="D29">
        <v>4.26</v>
      </c>
      <c r="E29">
        <v>0.47</v>
      </c>
      <c r="F29">
        <v>25</v>
      </c>
      <c r="G29">
        <v>3.0075876973215433E-3</v>
      </c>
    </row>
    <row r="30" spans="1:7" x14ac:dyDescent="0.3">
      <c r="A30" t="s">
        <v>87</v>
      </c>
      <c r="B30" t="s">
        <v>14</v>
      </c>
      <c r="C30">
        <v>13</v>
      </c>
      <c r="D30">
        <v>4.99</v>
      </c>
      <c r="E30">
        <v>0.61</v>
      </c>
      <c r="F30">
        <v>23</v>
      </c>
      <c r="G30">
        <v>2.3421779589836429E-3</v>
      </c>
    </row>
    <row r="31" spans="1:7" x14ac:dyDescent="0.3">
      <c r="A31" t="s">
        <v>87</v>
      </c>
      <c r="B31" t="s">
        <v>14</v>
      </c>
      <c r="C31">
        <v>15</v>
      </c>
      <c r="D31">
        <v>7.94</v>
      </c>
      <c r="E31">
        <v>1.21</v>
      </c>
      <c r="F31">
        <v>27</v>
      </c>
      <c r="G31">
        <v>3.6423040814080256E-3</v>
      </c>
    </row>
    <row r="32" spans="1:7" x14ac:dyDescent="0.3">
      <c r="A32" t="s">
        <v>87</v>
      </c>
      <c r="B32" t="s">
        <v>14</v>
      </c>
      <c r="C32">
        <v>19</v>
      </c>
      <c r="D32">
        <v>5.0999999999999996</v>
      </c>
      <c r="E32">
        <v>0.72</v>
      </c>
      <c r="F32">
        <v>52</v>
      </c>
      <c r="G32">
        <v>1.0236422173596056E-2</v>
      </c>
    </row>
    <row r="33" spans="1:7" x14ac:dyDescent="0.3">
      <c r="A33" t="s">
        <v>87</v>
      </c>
      <c r="B33" t="s">
        <v>14</v>
      </c>
      <c r="C33">
        <v>20</v>
      </c>
      <c r="D33">
        <v>9.8800000000000008</v>
      </c>
      <c r="E33">
        <v>1.76</v>
      </c>
      <c r="F33">
        <v>43</v>
      </c>
      <c r="G33">
        <v>2.80627565119304E-3</v>
      </c>
    </row>
    <row r="34" spans="1:7" x14ac:dyDescent="0.3">
      <c r="A34" t="s">
        <v>87</v>
      </c>
      <c r="B34" t="s">
        <v>14</v>
      </c>
      <c r="C34">
        <v>21</v>
      </c>
      <c r="D34">
        <v>4.13</v>
      </c>
      <c r="E34">
        <v>0.54</v>
      </c>
      <c r="F34">
        <v>56</v>
      </c>
      <c r="G34">
        <v>7.1260330100952965E-3</v>
      </c>
    </row>
    <row r="35" spans="1:7" x14ac:dyDescent="0.3">
      <c r="A35" t="s">
        <v>87</v>
      </c>
      <c r="B35" t="s">
        <v>14</v>
      </c>
      <c r="C35">
        <v>22</v>
      </c>
      <c r="D35">
        <v>4.62</v>
      </c>
      <c r="E35">
        <v>0.66</v>
      </c>
      <c r="F35">
        <v>14</v>
      </c>
      <c r="G35">
        <v>1.8363569731416141E-3</v>
      </c>
    </row>
    <row r="36" spans="1:7" x14ac:dyDescent="0.3">
      <c r="A36" t="s">
        <v>87</v>
      </c>
      <c r="B36" t="s">
        <v>14</v>
      </c>
      <c r="C36">
        <v>23</v>
      </c>
      <c r="D36">
        <v>2.0099999999999998</v>
      </c>
      <c r="E36">
        <v>0.2</v>
      </c>
      <c r="F36">
        <v>28</v>
      </c>
      <c r="G36">
        <v>4.0041756714766022E-3</v>
      </c>
    </row>
    <row r="37" spans="1:7" x14ac:dyDescent="0.3">
      <c r="A37" t="s">
        <v>87</v>
      </c>
      <c r="B37" t="s">
        <v>14</v>
      </c>
      <c r="C37">
        <v>24</v>
      </c>
      <c r="D37">
        <v>6.55</v>
      </c>
      <c r="E37">
        <v>0.88</v>
      </c>
      <c r="F37">
        <v>77</v>
      </c>
      <c r="G37">
        <v>5.2837077947690166E-3</v>
      </c>
    </row>
    <row r="38" spans="1:7" x14ac:dyDescent="0.3">
      <c r="A38" t="s">
        <v>87</v>
      </c>
      <c r="B38" t="s">
        <v>14</v>
      </c>
      <c r="C38">
        <v>25</v>
      </c>
      <c r="D38">
        <v>4.0199999999999996</v>
      </c>
      <c r="E38">
        <v>0.49</v>
      </c>
      <c r="F38">
        <v>37</v>
      </c>
      <c r="G38">
        <v>2.6589245699985332E-3</v>
      </c>
    </row>
    <row r="39" spans="1:7" x14ac:dyDescent="0.3">
      <c r="A39" t="s">
        <v>87</v>
      </c>
      <c r="B39" t="s">
        <v>15</v>
      </c>
      <c r="C39">
        <v>1</v>
      </c>
      <c r="D39">
        <v>65.84</v>
      </c>
      <c r="E39">
        <v>18.77</v>
      </c>
      <c r="F39">
        <v>8</v>
      </c>
      <c r="G39">
        <v>1.4952599602164477E-3</v>
      </c>
    </row>
    <row r="40" spans="1:7" x14ac:dyDescent="0.3">
      <c r="A40" t="s">
        <v>87</v>
      </c>
      <c r="B40" t="s">
        <v>15</v>
      </c>
      <c r="C40">
        <v>2</v>
      </c>
      <c r="D40">
        <v>10.26</v>
      </c>
      <c r="E40">
        <v>1.79</v>
      </c>
      <c r="F40">
        <v>29</v>
      </c>
      <c r="G40">
        <v>2.9774891552657922E-3</v>
      </c>
    </row>
    <row r="41" spans="1:7" x14ac:dyDescent="0.3">
      <c r="A41" t="s">
        <v>87</v>
      </c>
      <c r="B41" t="s">
        <v>15</v>
      </c>
      <c r="C41">
        <v>3</v>
      </c>
      <c r="D41">
        <v>9.85</v>
      </c>
      <c r="E41">
        <v>1.93</v>
      </c>
      <c r="F41">
        <v>70</v>
      </c>
      <c r="G41">
        <v>4.5745654162854532E-3</v>
      </c>
    </row>
    <row r="42" spans="1:7" x14ac:dyDescent="0.3">
      <c r="A42" t="s">
        <v>87</v>
      </c>
      <c r="B42" t="s">
        <v>15</v>
      </c>
      <c r="C42">
        <v>5</v>
      </c>
      <c r="D42">
        <v>7.3</v>
      </c>
      <c r="E42">
        <v>1.24</v>
      </c>
      <c r="F42">
        <v>74</v>
      </c>
      <c r="G42">
        <v>4.2678845517403275E-3</v>
      </c>
    </row>
    <row r="43" spans="1:7" x14ac:dyDescent="0.3">
      <c r="A43" t="s">
        <v>87</v>
      </c>
      <c r="B43" t="s">
        <v>15</v>
      </c>
      <c r="C43">
        <v>6</v>
      </c>
      <c r="D43">
        <v>9.4600000000000009</v>
      </c>
      <c r="E43">
        <v>1.61</v>
      </c>
      <c r="F43">
        <v>26</v>
      </c>
      <c r="G43">
        <v>2.2942256501562674E-3</v>
      </c>
    </row>
    <row r="44" spans="1:7" x14ac:dyDescent="0.3">
      <c r="A44" t="s">
        <v>87</v>
      </c>
      <c r="B44" t="s">
        <v>15</v>
      </c>
      <c r="C44">
        <v>7</v>
      </c>
      <c r="D44">
        <v>4.8899999999999997</v>
      </c>
      <c r="E44">
        <v>0.65</v>
      </c>
      <c r="F44">
        <v>54</v>
      </c>
      <c r="G44">
        <v>4.697041023848934E-3</v>
      </c>
    </row>
    <row r="45" spans="1:7" x14ac:dyDescent="0.3">
      <c r="A45" t="s">
        <v>87</v>
      </c>
      <c r="B45" t="s">
        <v>15</v>
      </c>
      <c r="C45">
        <v>8</v>
      </c>
      <c r="D45">
        <v>13.22</v>
      </c>
      <c r="E45">
        <v>2.35</v>
      </c>
      <c r="F45">
        <v>27</v>
      </c>
      <c r="G45">
        <v>4.1732291605897009E-3</v>
      </c>
    </row>
    <row r="46" spans="1:7" x14ac:dyDescent="0.3">
      <c r="A46" t="s">
        <v>87</v>
      </c>
      <c r="B46" t="s">
        <v>15</v>
      </c>
      <c r="C46">
        <v>9</v>
      </c>
      <c r="D46">
        <v>4.4000000000000004</v>
      </c>
      <c r="E46">
        <v>0.54</v>
      </c>
      <c r="F46">
        <v>35</v>
      </c>
      <c r="G46">
        <v>4.1789100530420752E-3</v>
      </c>
    </row>
    <row r="47" spans="1:7" x14ac:dyDescent="0.3">
      <c r="A47" t="s">
        <v>87</v>
      </c>
      <c r="B47" t="s">
        <v>15</v>
      </c>
      <c r="C47">
        <v>10</v>
      </c>
      <c r="D47">
        <v>2.79</v>
      </c>
      <c r="E47">
        <v>0.28999999999999998</v>
      </c>
      <c r="F47">
        <v>19</v>
      </c>
      <c r="G47">
        <v>3.6854417851358645E-3</v>
      </c>
    </row>
    <row r="48" spans="1:7" x14ac:dyDescent="0.3">
      <c r="A48" t="s">
        <v>87</v>
      </c>
      <c r="B48" t="s">
        <v>15</v>
      </c>
      <c r="C48">
        <v>11</v>
      </c>
      <c r="D48">
        <v>6.84</v>
      </c>
      <c r="E48">
        <v>1.01</v>
      </c>
      <c r="F48">
        <v>5</v>
      </c>
      <c r="G48">
        <v>1.1342781515874135E-3</v>
      </c>
    </row>
    <row r="49" spans="1:7" x14ac:dyDescent="0.3">
      <c r="A49" t="s">
        <v>87</v>
      </c>
      <c r="B49" t="s">
        <v>15</v>
      </c>
      <c r="C49">
        <v>12</v>
      </c>
      <c r="D49">
        <v>7.49</v>
      </c>
      <c r="E49">
        <v>1.1299999999999999</v>
      </c>
      <c r="F49">
        <v>90</v>
      </c>
      <c r="G49">
        <v>7.0560564484515873E-3</v>
      </c>
    </row>
    <row r="50" spans="1:7" x14ac:dyDescent="0.3">
      <c r="A50" t="s">
        <v>87</v>
      </c>
      <c r="B50" t="s">
        <v>15</v>
      </c>
      <c r="C50">
        <v>13</v>
      </c>
      <c r="D50">
        <v>22.39</v>
      </c>
      <c r="E50">
        <v>5.12</v>
      </c>
      <c r="F50">
        <v>14</v>
      </c>
      <c r="G50">
        <v>8.8631715130644303E-4</v>
      </c>
    </row>
    <row r="51" spans="1:7" x14ac:dyDescent="0.3">
      <c r="A51" t="s">
        <v>87</v>
      </c>
      <c r="B51" t="s">
        <v>15</v>
      </c>
      <c r="C51">
        <v>14</v>
      </c>
      <c r="D51">
        <v>2.7</v>
      </c>
      <c r="E51">
        <v>0.28999999999999998</v>
      </c>
      <c r="F51">
        <v>29</v>
      </c>
      <c r="G51">
        <v>3.5281435865095554E-3</v>
      </c>
    </row>
    <row r="52" spans="1:7" x14ac:dyDescent="0.3">
      <c r="A52" t="s">
        <v>87</v>
      </c>
      <c r="B52" t="s">
        <v>15</v>
      </c>
      <c r="C52">
        <v>16</v>
      </c>
      <c r="D52">
        <v>5.24</v>
      </c>
      <c r="E52">
        <v>0.74</v>
      </c>
      <c r="F52">
        <v>108</v>
      </c>
      <c r="G52">
        <v>5.9725261206209201E-3</v>
      </c>
    </row>
    <row r="53" spans="1:7" x14ac:dyDescent="0.3">
      <c r="A53" t="s">
        <v>87</v>
      </c>
      <c r="B53" t="s">
        <v>15</v>
      </c>
      <c r="C53">
        <v>17</v>
      </c>
      <c r="D53">
        <v>0.77486300468444824</v>
      </c>
      <c r="E53">
        <v>4.925139993429184E-2</v>
      </c>
      <c r="F53">
        <v>1</v>
      </c>
      <c r="G53">
        <v>9.5192765349833415E-5</v>
      </c>
    </row>
    <row r="54" spans="1:7" x14ac:dyDescent="0.3">
      <c r="A54" t="s">
        <v>87</v>
      </c>
      <c r="B54" t="s">
        <v>15</v>
      </c>
      <c r="C54">
        <v>18</v>
      </c>
      <c r="D54">
        <v>3.5</v>
      </c>
      <c r="E54">
        <v>0.49</v>
      </c>
      <c r="F54">
        <v>174</v>
      </c>
      <c r="G54">
        <v>1.0173951176728549E-2</v>
      </c>
    </row>
    <row r="55" spans="1:7" x14ac:dyDescent="0.3">
      <c r="A55" t="s">
        <v>87</v>
      </c>
      <c r="B55" t="s">
        <v>15</v>
      </c>
      <c r="C55">
        <v>19</v>
      </c>
      <c r="D55">
        <v>16.63</v>
      </c>
      <c r="E55">
        <v>3.38</v>
      </c>
      <c r="F55">
        <v>18</v>
      </c>
      <c r="G55">
        <v>1.7073100696280913E-3</v>
      </c>
    </row>
    <row r="56" spans="1:7" x14ac:dyDescent="0.3">
      <c r="A56" t="s">
        <v>87</v>
      </c>
      <c r="B56" t="s">
        <v>15</v>
      </c>
      <c r="C56">
        <v>22</v>
      </c>
      <c r="D56">
        <v>4.78</v>
      </c>
      <c r="E56">
        <v>0.64</v>
      </c>
      <c r="F56">
        <v>29</v>
      </c>
      <c r="G56">
        <v>2.4593987194165287E-3</v>
      </c>
    </row>
    <row r="57" spans="1:7" x14ac:dyDescent="0.3">
      <c r="A57" t="s">
        <v>87</v>
      </c>
      <c r="B57" t="s">
        <v>15</v>
      </c>
      <c r="C57">
        <v>24</v>
      </c>
      <c r="D57">
        <v>5.1100000000000003</v>
      </c>
      <c r="E57">
        <v>0.71</v>
      </c>
      <c r="F57">
        <v>56</v>
      </c>
      <c r="G57">
        <v>7.6685963863558256E-3</v>
      </c>
    </row>
    <row r="58" spans="1:7" x14ac:dyDescent="0.3">
      <c r="A58" t="s">
        <v>87</v>
      </c>
      <c r="B58" t="s">
        <v>15</v>
      </c>
      <c r="C58">
        <v>26</v>
      </c>
      <c r="D58">
        <v>24.93</v>
      </c>
      <c r="E58">
        <v>6.21</v>
      </c>
      <c r="F58">
        <v>16</v>
      </c>
      <c r="G58">
        <v>1.811733629155465E-3</v>
      </c>
    </row>
    <row r="59" spans="1:7" x14ac:dyDescent="0.3">
      <c r="A59" t="s">
        <v>87</v>
      </c>
      <c r="B59" t="s">
        <v>15</v>
      </c>
      <c r="C59">
        <v>27</v>
      </c>
      <c r="D59">
        <v>16.399999999999999</v>
      </c>
      <c r="E59">
        <v>3.08</v>
      </c>
      <c r="F59">
        <v>20</v>
      </c>
      <c r="G59">
        <v>1.1979993411003623E-3</v>
      </c>
    </row>
    <row r="60" spans="1:7" x14ac:dyDescent="0.3">
      <c r="A60" t="s">
        <v>87</v>
      </c>
      <c r="B60" t="s">
        <v>15</v>
      </c>
      <c r="C60">
        <v>28</v>
      </c>
      <c r="D60">
        <v>21</v>
      </c>
      <c r="E60">
        <v>4.43</v>
      </c>
      <c r="F60">
        <v>30</v>
      </c>
      <c r="G60">
        <v>4.6516892468677377E-3</v>
      </c>
    </row>
    <row r="61" spans="1:7" x14ac:dyDescent="0.3">
      <c r="A61" t="s">
        <v>87</v>
      </c>
      <c r="B61" t="s">
        <v>15</v>
      </c>
      <c r="C61">
        <v>29</v>
      </c>
      <c r="D61">
        <v>2.89</v>
      </c>
      <c r="E61">
        <v>0.38</v>
      </c>
      <c r="F61">
        <v>10</v>
      </c>
      <c r="G61">
        <v>8.4754383204528464E-4</v>
      </c>
    </row>
    <row r="62" spans="1:7" x14ac:dyDescent="0.3">
      <c r="A62" t="s">
        <v>87</v>
      </c>
      <c r="B62" t="s">
        <v>15</v>
      </c>
      <c r="C62">
        <v>30</v>
      </c>
      <c r="D62">
        <v>4.42</v>
      </c>
      <c r="E62">
        <v>0.54</v>
      </c>
      <c r="F62">
        <v>8</v>
      </c>
      <c r="G62">
        <v>1.5327021040415102E-3</v>
      </c>
    </row>
    <row r="63" spans="1:7" x14ac:dyDescent="0.3">
      <c r="A63" t="s">
        <v>87</v>
      </c>
      <c r="B63" t="s">
        <v>15</v>
      </c>
      <c r="C63">
        <v>31</v>
      </c>
      <c r="D63">
        <v>7.54</v>
      </c>
      <c r="E63">
        <v>1.2</v>
      </c>
      <c r="F63">
        <v>3</v>
      </c>
      <c r="G63">
        <v>3.8217387766902798E-4</v>
      </c>
    </row>
    <row r="64" spans="1:7" x14ac:dyDescent="0.3">
      <c r="A64" t="s">
        <v>87</v>
      </c>
      <c r="B64" t="s">
        <v>15</v>
      </c>
      <c r="C64">
        <v>32</v>
      </c>
      <c r="D64">
        <v>3.14</v>
      </c>
      <c r="E64">
        <v>0.33</v>
      </c>
      <c r="F64">
        <v>20</v>
      </c>
      <c r="G64">
        <v>2.4007875708601596E-3</v>
      </c>
    </row>
    <row r="65" spans="1:7" x14ac:dyDescent="0.3">
      <c r="A65" t="s">
        <v>87</v>
      </c>
      <c r="B65" t="s">
        <v>16</v>
      </c>
      <c r="C65">
        <v>1</v>
      </c>
      <c r="D65">
        <v>2.62</v>
      </c>
      <c r="E65">
        <v>0.32</v>
      </c>
      <c r="F65">
        <v>23</v>
      </c>
      <c r="G65">
        <v>2.8189729133472241E-3</v>
      </c>
    </row>
    <row r="66" spans="1:7" x14ac:dyDescent="0.3">
      <c r="A66" t="s">
        <v>87</v>
      </c>
      <c r="B66" t="s">
        <v>16</v>
      </c>
      <c r="C66">
        <v>4</v>
      </c>
      <c r="D66">
        <v>10.63</v>
      </c>
      <c r="E66">
        <v>1.87</v>
      </c>
      <c r="F66">
        <v>52</v>
      </c>
      <c r="G66">
        <v>2.9171200014024615E-3</v>
      </c>
    </row>
    <row r="67" spans="1:7" x14ac:dyDescent="0.3">
      <c r="A67" t="s">
        <v>87</v>
      </c>
      <c r="B67" t="s">
        <v>16</v>
      </c>
      <c r="C67">
        <v>6</v>
      </c>
      <c r="D67">
        <v>8.5</v>
      </c>
      <c r="E67">
        <v>1.42</v>
      </c>
      <c r="F67">
        <v>59</v>
      </c>
      <c r="G67">
        <v>3.1016064633503119E-3</v>
      </c>
    </row>
    <row r="68" spans="1:7" x14ac:dyDescent="0.3">
      <c r="A68" t="s">
        <v>87</v>
      </c>
      <c r="B68" t="s">
        <v>16</v>
      </c>
      <c r="C68">
        <v>7</v>
      </c>
      <c r="D68">
        <v>10.99</v>
      </c>
      <c r="E68">
        <v>1.99</v>
      </c>
      <c r="F68">
        <v>22</v>
      </c>
      <c r="G68">
        <v>3.1387318648299994E-3</v>
      </c>
    </row>
    <row r="69" spans="1:7" x14ac:dyDescent="0.3">
      <c r="A69" t="s">
        <v>87</v>
      </c>
      <c r="B69" t="s">
        <v>16</v>
      </c>
      <c r="C69">
        <v>8</v>
      </c>
      <c r="D69">
        <v>14.41</v>
      </c>
      <c r="E69">
        <v>3.33</v>
      </c>
      <c r="F69">
        <v>50</v>
      </c>
      <c r="G69">
        <v>6.0645385348122279E-3</v>
      </c>
    </row>
    <row r="70" spans="1:7" x14ac:dyDescent="0.3">
      <c r="A70" t="s">
        <v>87</v>
      </c>
      <c r="B70" t="s">
        <v>16</v>
      </c>
      <c r="C70">
        <v>9</v>
      </c>
      <c r="D70">
        <v>1.34</v>
      </c>
      <c r="E70">
        <v>0.13</v>
      </c>
      <c r="F70">
        <v>62</v>
      </c>
      <c r="G70">
        <v>8.0703947709211306E-3</v>
      </c>
    </row>
    <row r="71" spans="1:7" x14ac:dyDescent="0.3">
      <c r="A71" t="s">
        <v>87</v>
      </c>
      <c r="B71" t="s">
        <v>16</v>
      </c>
      <c r="C71">
        <v>10</v>
      </c>
      <c r="D71">
        <v>7.34</v>
      </c>
      <c r="E71">
        <v>1.0900000000000001</v>
      </c>
      <c r="F71">
        <v>132</v>
      </c>
      <c r="G71">
        <v>6.0592987157880125E-3</v>
      </c>
    </row>
    <row r="72" spans="1:7" x14ac:dyDescent="0.3">
      <c r="A72" t="s">
        <v>87</v>
      </c>
      <c r="B72" t="s">
        <v>16</v>
      </c>
      <c r="C72">
        <v>11</v>
      </c>
      <c r="D72">
        <v>10.31</v>
      </c>
      <c r="E72">
        <v>1.58</v>
      </c>
      <c r="F72">
        <v>28</v>
      </c>
      <c r="G72">
        <v>2.1067679921748616E-3</v>
      </c>
    </row>
    <row r="73" spans="1:7" x14ac:dyDescent="0.3">
      <c r="A73" t="s">
        <v>87</v>
      </c>
      <c r="B73" t="s">
        <v>16</v>
      </c>
      <c r="C73">
        <v>13</v>
      </c>
      <c r="D73">
        <v>4.47</v>
      </c>
      <c r="E73">
        <v>0.56000000000000005</v>
      </c>
      <c r="F73">
        <v>54</v>
      </c>
      <c r="G73">
        <v>7.961337638909655E-3</v>
      </c>
    </row>
    <row r="74" spans="1:7" x14ac:dyDescent="0.3">
      <c r="A74" t="s">
        <v>87</v>
      </c>
      <c r="B74" t="s">
        <v>16</v>
      </c>
      <c r="C74">
        <v>14</v>
      </c>
      <c r="D74">
        <v>9.8699999999999992</v>
      </c>
      <c r="E74">
        <v>1.82</v>
      </c>
      <c r="F74">
        <v>37</v>
      </c>
      <c r="G74">
        <v>2.9892226877015751E-3</v>
      </c>
    </row>
    <row r="75" spans="1:7" x14ac:dyDescent="0.3">
      <c r="A75" t="s">
        <v>87</v>
      </c>
      <c r="B75" t="s">
        <v>16</v>
      </c>
      <c r="C75">
        <v>16</v>
      </c>
      <c r="D75">
        <v>2.94</v>
      </c>
      <c r="E75">
        <v>0.36</v>
      </c>
      <c r="F75">
        <v>12</v>
      </c>
      <c r="G75">
        <v>1.5557644313356886E-3</v>
      </c>
    </row>
    <row r="76" spans="1:7" x14ac:dyDescent="0.3">
      <c r="A76" t="s">
        <v>87</v>
      </c>
      <c r="B76" t="s">
        <v>16</v>
      </c>
      <c r="C76">
        <v>17</v>
      </c>
      <c r="D76">
        <v>6.56</v>
      </c>
      <c r="E76">
        <v>0.91</v>
      </c>
      <c r="F76">
        <v>48</v>
      </c>
      <c r="G76">
        <v>2.3492214858175887E-3</v>
      </c>
    </row>
    <row r="77" spans="1:7" x14ac:dyDescent="0.3">
      <c r="A77" t="s">
        <v>87</v>
      </c>
      <c r="B77" t="s">
        <v>16</v>
      </c>
      <c r="C77">
        <v>18</v>
      </c>
      <c r="D77">
        <v>2.1</v>
      </c>
      <c r="E77">
        <v>0.2</v>
      </c>
      <c r="F77">
        <v>82</v>
      </c>
      <c r="G77">
        <v>1.0683691084980945E-2</v>
      </c>
    </row>
    <row r="78" spans="1:7" x14ac:dyDescent="0.3">
      <c r="A78" t="s">
        <v>87</v>
      </c>
      <c r="B78" t="s">
        <v>16</v>
      </c>
      <c r="C78">
        <v>19</v>
      </c>
      <c r="D78">
        <v>7.61</v>
      </c>
      <c r="E78">
        <v>1.24</v>
      </c>
      <c r="F78">
        <v>146</v>
      </c>
      <c r="G78">
        <v>7.8364435931108662E-3</v>
      </c>
    </row>
    <row r="79" spans="1:7" x14ac:dyDescent="0.3">
      <c r="A79" t="s">
        <v>87</v>
      </c>
      <c r="B79" t="s">
        <v>16</v>
      </c>
      <c r="C79">
        <v>20</v>
      </c>
      <c r="D79">
        <v>1.36</v>
      </c>
      <c r="E79">
        <v>0.12</v>
      </c>
      <c r="F79">
        <v>17</v>
      </c>
      <c r="G79">
        <v>2.079963533727568E-3</v>
      </c>
    </row>
    <row r="80" spans="1:7" x14ac:dyDescent="0.3">
      <c r="A80" t="s">
        <v>87</v>
      </c>
      <c r="B80" t="s">
        <v>16</v>
      </c>
      <c r="C80">
        <v>21</v>
      </c>
      <c r="D80">
        <v>13.29</v>
      </c>
      <c r="E80">
        <v>2.9</v>
      </c>
      <c r="F80">
        <v>39</v>
      </c>
      <c r="G80">
        <v>4.7048151431525066E-3</v>
      </c>
    </row>
    <row r="81" spans="1:7" x14ac:dyDescent="0.3">
      <c r="A81" t="s">
        <v>87</v>
      </c>
      <c r="B81" t="s">
        <v>16</v>
      </c>
      <c r="C81">
        <v>22</v>
      </c>
      <c r="D81">
        <v>4.0599999999999996</v>
      </c>
      <c r="E81">
        <v>0.51</v>
      </c>
      <c r="F81">
        <v>29</v>
      </c>
      <c r="G81">
        <v>4.0181398120786261E-3</v>
      </c>
    </row>
    <row r="82" spans="1:7" x14ac:dyDescent="0.3">
      <c r="A82" t="s">
        <v>87</v>
      </c>
      <c r="B82" t="s">
        <v>16</v>
      </c>
      <c r="C82">
        <v>24</v>
      </c>
      <c r="D82">
        <v>1.94</v>
      </c>
      <c r="E82">
        <v>0.2</v>
      </c>
      <c r="F82">
        <v>10</v>
      </c>
      <c r="G82">
        <v>1.0502844178408861E-3</v>
      </c>
    </row>
    <row r="83" spans="1:7" x14ac:dyDescent="0.3">
      <c r="A83" t="s">
        <v>87</v>
      </c>
      <c r="B83" t="s">
        <v>16</v>
      </c>
      <c r="C83">
        <v>25</v>
      </c>
      <c r="D83">
        <v>6.61</v>
      </c>
      <c r="E83">
        <v>0.91</v>
      </c>
      <c r="F83">
        <v>37</v>
      </c>
      <c r="G83">
        <v>6.5841687652024731E-3</v>
      </c>
    </row>
    <row r="84" spans="1:7" x14ac:dyDescent="0.3">
      <c r="A84" t="s">
        <v>87</v>
      </c>
      <c r="B84" t="s">
        <v>16</v>
      </c>
      <c r="C84">
        <v>28</v>
      </c>
      <c r="D84">
        <v>4.51</v>
      </c>
      <c r="E84">
        <v>0.64</v>
      </c>
      <c r="F84">
        <v>31</v>
      </c>
      <c r="G84">
        <v>4.3127915081048254E-3</v>
      </c>
    </row>
    <row r="85" spans="1:7" x14ac:dyDescent="0.3">
      <c r="A85" t="s">
        <v>87</v>
      </c>
      <c r="B85" t="s">
        <v>16</v>
      </c>
      <c r="C85">
        <v>29</v>
      </c>
      <c r="D85">
        <v>17.190000000000001</v>
      </c>
      <c r="E85">
        <v>3.93</v>
      </c>
      <c r="F85">
        <v>21</v>
      </c>
      <c r="G85">
        <v>1.2501488272413383E-3</v>
      </c>
    </row>
    <row r="86" spans="1:7" x14ac:dyDescent="0.3">
      <c r="A86" t="s">
        <v>87</v>
      </c>
      <c r="B86" t="s">
        <v>16</v>
      </c>
      <c r="C86">
        <v>30</v>
      </c>
      <c r="D86">
        <v>6.33</v>
      </c>
      <c r="E86">
        <v>1</v>
      </c>
      <c r="F86">
        <v>71</v>
      </c>
      <c r="G86">
        <v>3.7555010931677713E-3</v>
      </c>
    </row>
    <row r="87" spans="1:7" x14ac:dyDescent="0.3">
      <c r="A87" t="s">
        <v>87</v>
      </c>
      <c r="B87" t="s">
        <v>16</v>
      </c>
      <c r="C87">
        <v>31</v>
      </c>
      <c r="D87">
        <v>11.32</v>
      </c>
      <c r="E87">
        <v>2.06</v>
      </c>
      <c r="F87">
        <v>43</v>
      </c>
      <c r="G87">
        <v>2.4169794563333184E-3</v>
      </c>
    </row>
    <row r="88" spans="1:7" x14ac:dyDescent="0.3">
      <c r="A88" t="s">
        <v>87</v>
      </c>
      <c r="B88" t="s">
        <v>17</v>
      </c>
      <c r="C88">
        <v>1</v>
      </c>
      <c r="D88">
        <v>14.87</v>
      </c>
      <c r="E88">
        <v>2.85</v>
      </c>
      <c r="F88">
        <v>39</v>
      </c>
      <c r="G88">
        <v>2.0516812422206572E-3</v>
      </c>
    </row>
    <row r="89" spans="1:7" x14ac:dyDescent="0.3">
      <c r="A89" t="s">
        <v>87</v>
      </c>
      <c r="B89" t="s">
        <v>17</v>
      </c>
      <c r="C89">
        <v>2</v>
      </c>
      <c r="D89">
        <v>6.55</v>
      </c>
      <c r="E89">
        <v>1</v>
      </c>
      <c r="F89">
        <v>44</v>
      </c>
      <c r="G89">
        <v>3.2938075453165369E-3</v>
      </c>
    </row>
    <row r="90" spans="1:7" x14ac:dyDescent="0.3">
      <c r="A90" t="s">
        <v>87</v>
      </c>
      <c r="B90" t="s">
        <v>17</v>
      </c>
      <c r="C90">
        <v>3</v>
      </c>
      <c r="D90">
        <v>2.94</v>
      </c>
      <c r="E90">
        <v>0.31</v>
      </c>
      <c r="F90">
        <v>16</v>
      </c>
      <c r="G90">
        <v>1.749802394294431E-3</v>
      </c>
    </row>
    <row r="91" spans="1:7" x14ac:dyDescent="0.3">
      <c r="A91" t="s">
        <v>87</v>
      </c>
      <c r="B91" t="s">
        <v>17</v>
      </c>
      <c r="C91">
        <v>4</v>
      </c>
      <c r="D91">
        <v>3.74</v>
      </c>
      <c r="E91">
        <v>0.43</v>
      </c>
      <c r="F91">
        <v>34</v>
      </c>
      <c r="G91">
        <v>3.00592343736186E-3</v>
      </c>
    </row>
    <row r="92" spans="1:7" x14ac:dyDescent="0.3">
      <c r="A92" t="s">
        <v>87</v>
      </c>
      <c r="B92" t="s">
        <v>17</v>
      </c>
      <c r="C92">
        <v>5</v>
      </c>
      <c r="D92">
        <v>3.68</v>
      </c>
      <c r="E92">
        <v>0.45</v>
      </c>
      <c r="F92">
        <v>128</v>
      </c>
      <c r="G92">
        <v>1.3473570638076447E-2</v>
      </c>
    </row>
    <row r="93" spans="1:7" x14ac:dyDescent="0.3">
      <c r="A93" t="s">
        <v>87</v>
      </c>
      <c r="B93" t="s">
        <v>17</v>
      </c>
      <c r="C93">
        <v>6</v>
      </c>
      <c r="D93">
        <v>4.08</v>
      </c>
      <c r="E93">
        <v>0.36</v>
      </c>
      <c r="F93">
        <v>4</v>
      </c>
      <c r="G93">
        <v>4.6013874036795148E-4</v>
      </c>
    </row>
    <row r="94" spans="1:7" x14ac:dyDescent="0.3">
      <c r="A94" t="s">
        <v>87</v>
      </c>
      <c r="B94" t="s">
        <v>17</v>
      </c>
      <c r="C94">
        <v>7</v>
      </c>
      <c r="D94">
        <v>6.34</v>
      </c>
      <c r="E94">
        <v>0.87</v>
      </c>
      <c r="F94">
        <v>60</v>
      </c>
      <c r="G94">
        <v>5.819479628269373E-3</v>
      </c>
    </row>
    <row r="95" spans="1:7" x14ac:dyDescent="0.3">
      <c r="A95" t="s">
        <v>87</v>
      </c>
      <c r="B95" t="s">
        <v>17</v>
      </c>
      <c r="C95">
        <v>8</v>
      </c>
      <c r="D95">
        <v>4.45</v>
      </c>
      <c r="E95">
        <v>0.6</v>
      </c>
      <c r="F95">
        <v>51</v>
      </c>
      <c r="G95">
        <v>3.8268752249179523E-3</v>
      </c>
    </row>
    <row r="96" spans="1:7" x14ac:dyDescent="0.3">
      <c r="A96" t="s">
        <v>87</v>
      </c>
      <c r="B96" t="s">
        <v>17</v>
      </c>
      <c r="C96">
        <v>9</v>
      </c>
      <c r="D96">
        <v>3.27</v>
      </c>
      <c r="E96">
        <v>0.35</v>
      </c>
      <c r="F96">
        <v>38</v>
      </c>
      <c r="G96">
        <v>5.9245030851965532E-3</v>
      </c>
    </row>
    <row r="97" spans="1:7" x14ac:dyDescent="0.3">
      <c r="A97" t="s">
        <v>87</v>
      </c>
      <c r="B97" t="s">
        <v>17</v>
      </c>
      <c r="C97">
        <v>10</v>
      </c>
      <c r="D97">
        <v>13.21</v>
      </c>
      <c r="E97">
        <v>2.04</v>
      </c>
      <c r="F97">
        <v>14</v>
      </c>
      <c r="G97">
        <v>1.1291870837569951E-3</v>
      </c>
    </row>
    <row r="98" spans="1:7" x14ac:dyDescent="0.3">
      <c r="A98" t="s">
        <v>87</v>
      </c>
      <c r="B98" t="s">
        <v>17</v>
      </c>
      <c r="C98">
        <v>11</v>
      </c>
      <c r="D98">
        <v>3.92</v>
      </c>
      <c r="E98">
        <v>0.41</v>
      </c>
      <c r="F98">
        <v>35</v>
      </c>
      <c r="G98">
        <v>3.6900331011618867E-3</v>
      </c>
    </row>
    <row r="99" spans="1:7" x14ac:dyDescent="0.3">
      <c r="A99" t="s">
        <v>87</v>
      </c>
      <c r="B99" t="s">
        <v>17</v>
      </c>
      <c r="C99">
        <v>12</v>
      </c>
      <c r="D99">
        <v>3.9</v>
      </c>
      <c r="E99">
        <v>0.48</v>
      </c>
      <c r="F99">
        <v>77</v>
      </c>
      <c r="G99">
        <v>5.2284565218112073E-3</v>
      </c>
    </row>
    <row r="100" spans="1:7" x14ac:dyDescent="0.3">
      <c r="A100" t="s">
        <v>87</v>
      </c>
      <c r="B100" t="s">
        <v>17</v>
      </c>
      <c r="C100">
        <v>13</v>
      </c>
      <c r="D100">
        <v>2.13</v>
      </c>
      <c r="E100">
        <v>0.22</v>
      </c>
      <c r="F100">
        <v>23</v>
      </c>
      <c r="G100">
        <v>1.4576612595017674E-3</v>
      </c>
    </row>
    <row r="101" spans="1:7" x14ac:dyDescent="0.3">
      <c r="A101" t="s">
        <v>87</v>
      </c>
      <c r="B101" t="s">
        <v>17</v>
      </c>
      <c r="C101">
        <v>14</v>
      </c>
      <c r="D101">
        <v>7.75</v>
      </c>
      <c r="E101">
        <v>1.08</v>
      </c>
      <c r="F101">
        <v>14</v>
      </c>
      <c r="G101">
        <v>2.914650806596471E-3</v>
      </c>
    </row>
    <row r="102" spans="1:7" x14ac:dyDescent="0.3">
      <c r="A102" t="s">
        <v>87</v>
      </c>
      <c r="B102" t="s">
        <v>17</v>
      </c>
      <c r="C102">
        <v>15</v>
      </c>
      <c r="D102">
        <v>2.58</v>
      </c>
      <c r="E102">
        <v>0.3</v>
      </c>
      <c r="F102">
        <v>27</v>
      </c>
      <c r="G102">
        <v>3.1411492598053549E-3</v>
      </c>
    </row>
    <row r="103" spans="1:7" x14ac:dyDescent="0.3">
      <c r="A103" t="s">
        <v>87</v>
      </c>
      <c r="B103" t="s">
        <v>17</v>
      </c>
      <c r="C103">
        <v>17</v>
      </c>
      <c r="D103">
        <v>2.46</v>
      </c>
      <c r="E103">
        <v>0.27</v>
      </c>
      <c r="F103">
        <v>9</v>
      </c>
      <c r="G103">
        <v>6.7857950689889169E-4</v>
      </c>
    </row>
    <row r="104" spans="1:7" x14ac:dyDescent="0.3">
      <c r="A104" t="s">
        <v>87</v>
      </c>
      <c r="B104" t="s">
        <v>17</v>
      </c>
      <c r="C104">
        <v>19</v>
      </c>
      <c r="D104">
        <v>2.58</v>
      </c>
      <c r="E104">
        <v>0.34</v>
      </c>
      <c r="F104">
        <v>3</v>
      </c>
      <c r="G104">
        <v>2.2661177625863958E-4</v>
      </c>
    </row>
    <row r="105" spans="1:7" x14ac:dyDescent="0.3">
      <c r="A105" t="s">
        <v>87</v>
      </c>
      <c r="B105" t="s">
        <v>17</v>
      </c>
      <c r="C105">
        <v>20</v>
      </c>
      <c r="D105">
        <v>1.34</v>
      </c>
      <c r="E105">
        <v>0.11</v>
      </c>
      <c r="F105">
        <v>5</v>
      </c>
      <c r="G105">
        <v>5.1917141863995746E-4</v>
      </c>
    </row>
    <row r="106" spans="1:7" x14ac:dyDescent="0.3">
      <c r="A106" t="s">
        <v>87</v>
      </c>
      <c r="B106" t="s">
        <v>17</v>
      </c>
      <c r="C106">
        <v>22</v>
      </c>
      <c r="D106">
        <v>18.350000000000001</v>
      </c>
      <c r="E106">
        <v>3.63</v>
      </c>
      <c r="F106">
        <v>43</v>
      </c>
      <c r="G106">
        <v>6.6477850768910584E-3</v>
      </c>
    </row>
    <row r="107" spans="1:7" x14ac:dyDescent="0.3">
      <c r="A107" t="s">
        <v>87</v>
      </c>
      <c r="B107" t="s">
        <v>17</v>
      </c>
      <c r="C107">
        <v>23</v>
      </c>
      <c r="D107">
        <v>13.08</v>
      </c>
      <c r="E107">
        <v>2.41</v>
      </c>
      <c r="F107">
        <v>41</v>
      </c>
      <c r="G107">
        <v>2.0214170834780159E-3</v>
      </c>
    </row>
    <row r="108" spans="1:7" x14ac:dyDescent="0.3">
      <c r="A108" t="s">
        <v>87</v>
      </c>
      <c r="B108" t="s">
        <v>17</v>
      </c>
      <c r="C108">
        <v>24</v>
      </c>
      <c r="D108">
        <v>3.28</v>
      </c>
      <c r="E108">
        <v>0.35</v>
      </c>
      <c r="F108">
        <v>21</v>
      </c>
      <c r="G108">
        <v>2.8847421168123359E-3</v>
      </c>
    </row>
    <row r="109" spans="1:7" x14ac:dyDescent="0.3">
      <c r="A109" t="s">
        <v>87</v>
      </c>
      <c r="B109" t="s">
        <v>17</v>
      </c>
      <c r="C109">
        <v>25</v>
      </c>
      <c r="D109">
        <v>3.59</v>
      </c>
      <c r="E109">
        <v>0.43</v>
      </c>
      <c r="F109">
        <v>24</v>
      </c>
      <c r="G109">
        <v>2.5978215760836358E-3</v>
      </c>
    </row>
    <row r="110" spans="1:7" x14ac:dyDescent="0.3">
      <c r="A110" t="s">
        <v>87</v>
      </c>
      <c r="B110" t="s">
        <v>17</v>
      </c>
      <c r="C110">
        <v>27</v>
      </c>
      <c r="D110">
        <v>2.27</v>
      </c>
      <c r="E110">
        <v>0.24</v>
      </c>
      <c r="F110">
        <v>9</v>
      </c>
      <c r="G110">
        <v>1.0687680824287384E-3</v>
      </c>
    </row>
    <row r="111" spans="1:7" x14ac:dyDescent="0.3">
      <c r="A111" t="s">
        <v>87</v>
      </c>
      <c r="B111" t="s">
        <v>17</v>
      </c>
      <c r="C111">
        <v>28</v>
      </c>
      <c r="D111">
        <v>2.39</v>
      </c>
      <c r="E111">
        <v>0.23</v>
      </c>
      <c r="F111">
        <v>16</v>
      </c>
      <c r="G111">
        <v>1.267286541809859E-3</v>
      </c>
    </row>
    <row r="112" spans="1:7" x14ac:dyDescent="0.3">
      <c r="A112" t="s">
        <v>87</v>
      </c>
      <c r="B112" t="s">
        <v>17</v>
      </c>
      <c r="C112">
        <v>29</v>
      </c>
      <c r="D112">
        <v>3.44</v>
      </c>
      <c r="E112">
        <v>0.42</v>
      </c>
      <c r="F112">
        <v>24</v>
      </c>
      <c r="G112">
        <v>4.3028027395351168E-3</v>
      </c>
    </row>
    <row r="113" spans="1:7" x14ac:dyDescent="0.3">
      <c r="A113" t="s">
        <v>87</v>
      </c>
      <c r="B113" t="s">
        <v>17</v>
      </c>
      <c r="C113">
        <v>30</v>
      </c>
      <c r="D113">
        <v>2.78</v>
      </c>
      <c r="E113">
        <v>0.36</v>
      </c>
      <c r="F113">
        <v>135</v>
      </c>
      <c r="G113">
        <v>2.420326540988503E-2</v>
      </c>
    </row>
    <row r="114" spans="1:7" x14ac:dyDescent="0.3">
      <c r="A114" t="s">
        <v>87</v>
      </c>
      <c r="B114" t="s">
        <v>17</v>
      </c>
      <c r="C114">
        <v>31</v>
      </c>
      <c r="D114">
        <v>6.54</v>
      </c>
      <c r="E114">
        <v>0.87</v>
      </c>
      <c r="F114">
        <v>47</v>
      </c>
      <c r="G114">
        <v>4.3042263839919411E-3</v>
      </c>
    </row>
    <row r="115" spans="1:7" x14ac:dyDescent="0.3">
      <c r="A115" t="s">
        <v>87</v>
      </c>
      <c r="B115" t="s">
        <v>17</v>
      </c>
      <c r="C115">
        <v>32</v>
      </c>
      <c r="D115">
        <v>30.53</v>
      </c>
      <c r="E115">
        <v>7.85</v>
      </c>
      <c r="F115">
        <v>15</v>
      </c>
      <c r="G115">
        <v>1.8001411985752633E-3</v>
      </c>
    </row>
    <row r="116" spans="1:7" x14ac:dyDescent="0.3">
      <c r="A116" t="s">
        <v>86</v>
      </c>
      <c r="B116" t="s">
        <v>13</v>
      </c>
      <c r="C116">
        <v>9</v>
      </c>
      <c r="D116">
        <v>4.09</v>
      </c>
      <c r="E116">
        <v>0.49</v>
      </c>
      <c r="F116">
        <v>18</v>
      </c>
      <c r="G116">
        <v>1.7836263449894489E-3</v>
      </c>
    </row>
    <row r="117" spans="1:7" x14ac:dyDescent="0.3">
      <c r="A117" t="s">
        <v>86</v>
      </c>
      <c r="B117" t="s">
        <v>13</v>
      </c>
      <c r="C117">
        <v>10</v>
      </c>
      <c r="D117">
        <v>8.65</v>
      </c>
      <c r="E117">
        <v>1.37</v>
      </c>
      <c r="F117">
        <v>33</v>
      </c>
      <c r="G117">
        <v>3.642709605911038E-3</v>
      </c>
    </row>
    <row r="118" spans="1:7" x14ac:dyDescent="0.3">
      <c r="A118" t="s">
        <v>86</v>
      </c>
      <c r="B118" t="s">
        <v>13</v>
      </c>
      <c r="C118">
        <v>13</v>
      </c>
      <c r="D118">
        <v>12.85</v>
      </c>
      <c r="E118">
        <v>2.02</v>
      </c>
      <c r="F118">
        <v>10</v>
      </c>
      <c r="G118">
        <v>2.3694267132731051E-3</v>
      </c>
    </row>
    <row r="119" spans="1:7" x14ac:dyDescent="0.3">
      <c r="A119" t="s">
        <v>86</v>
      </c>
      <c r="B119" t="s">
        <v>13</v>
      </c>
      <c r="C119">
        <v>14</v>
      </c>
      <c r="D119">
        <v>17.29</v>
      </c>
      <c r="E119">
        <v>2.61</v>
      </c>
      <c r="F119">
        <v>3</v>
      </c>
      <c r="G119">
        <v>8.8704645797541611E-4</v>
      </c>
    </row>
    <row r="120" spans="1:7" x14ac:dyDescent="0.3">
      <c r="A120" t="s">
        <v>86</v>
      </c>
      <c r="B120" t="s">
        <v>13</v>
      </c>
      <c r="C120">
        <v>20</v>
      </c>
      <c r="D120">
        <v>5.89</v>
      </c>
      <c r="E120">
        <v>0.8</v>
      </c>
      <c r="F120">
        <v>33</v>
      </c>
      <c r="G120">
        <v>4.0520329863208511E-3</v>
      </c>
    </row>
    <row r="121" spans="1:7" x14ac:dyDescent="0.3">
      <c r="A121" t="s">
        <v>86</v>
      </c>
      <c r="B121" t="s">
        <v>14</v>
      </c>
      <c r="C121">
        <v>2</v>
      </c>
      <c r="D121">
        <v>7.32</v>
      </c>
      <c r="E121">
        <v>1.23</v>
      </c>
      <c r="F121">
        <v>46</v>
      </c>
      <c r="G121">
        <v>6.7051188950788534E-3</v>
      </c>
    </row>
    <row r="122" spans="1:7" x14ac:dyDescent="0.3">
      <c r="A122" t="s">
        <v>86</v>
      </c>
      <c r="B122" t="s">
        <v>14</v>
      </c>
      <c r="C122">
        <v>7</v>
      </c>
      <c r="D122">
        <v>18.64</v>
      </c>
      <c r="E122">
        <v>4.38</v>
      </c>
      <c r="F122">
        <v>16</v>
      </c>
      <c r="G122">
        <v>2.2110503123257013E-3</v>
      </c>
    </row>
    <row r="123" spans="1:7" x14ac:dyDescent="0.3">
      <c r="A123" t="s">
        <v>86</v>
      </c>
      <c r="B123" t="s">
        <v>14</v>
      </c>
      <c r="C123">
        <v>9</v>
      </c>
      <c r="D123">
        <v>13.61</v>
      </c>
      <c r="E123">
        <v>2.83</v>
      </c>
      <c r="F123">
        <v>93</v>
      </c>
      <c r="G123">
        <v>9.6366367053129197E-3</v>
      </c>
    </row>
    <row r="124" spans="1:7" x14ac:dyDescent="0.3">
      <c r="A124" t="s">
        <v>86</v>
      </c>
      <c r="B124" t="s">
        <v>14</v>
      </c>
      <c r="C124">
        <v>14</v>
      </c>
      <c r="D124">
        <v>7.01</v>
      </c>
      <c r="E124">
        <v>1.0900000000000001</v>
      </c>
      <c r="F124">
        <v>70</v>
      </c>
      <c r="G124">
        <v>1.2441082544274278E-2</v>
      </c>
    </row>
    <row r="125" spans="1:7" x14ac:dyDescent="0.3">
      <c r="A125" t="s">
        <v>86</v>
      </c>
      <c r="B125" t="s">
        <v>14</v>
      </c>
      <c r="C125">
        <v>16</v>
      </c>
      <c r="D125">
        <v>16.86</v>
      </c>
      <c r="E125">
        <v>4.2300000000000004</v>
      </c>
      <c r="F125">
        <v>70</v>
      </c>
      <c r="G125">
        <v>5.7400574005740061E-3</v>
      </c>
    </row>
    <row r="126" spans="1:7" x14ac:dyDescent="0.3">
      <c r="A126" t="s">
        <v>86</v>
      </c>
      <c r="B126" t="s">
        <v>14</v>
      </c>
      <c r="C126">
        <v>17</v>
      </c>
      <c r="D126">
        <v>20.440000000000001</v>
      </c>
      <c r="E126">
        <v>4.91</v>
      </c>
      <c r="F126">
        <v>12</v>
      </c>
      <c r="G126">
        <v>1.9843270780791848E-3</v>
      </c>
    </row>
    <row r="127" spans="1:7" x14ac:dyDescent="0.3">
      <c r="A127" t="s">
        <v>86</v>
      </c>
      <c r="B127" t="s">
        <v>14</v>
      </c>
      <c r="C127">
        <v>18</v>
      </c>
      <c r="D127">
        <v>10.5</v>
      </c>
      <c r="E127">
        <v>1.84</v>
      </c>
      <c r="F127">
        <v>63</v>
      </c>
      <c r="G127">
        <v>5.0912381411014488E-3</v>
      </c>
    </row>
    <row r="128" spans="1:7" x14ac:dyDescent="0.3">
      <c r="A128" t="s">
        <v>86</v>
      </c>
      <c r="B128" t="s">
        <v>15</v>
      </c>
      <c r="C128">
        <v>4</v>
      </c>
      <c r="D128">
        <v>15.47</v>
      </c>
      <c r="E128">
        <v>2.95</v>
      </c>
      <c r="F128">
        <v>45</v>
      </c>
      <c r="G128">
        <v>3.334543745697042E-3</v>
      </c>
    </row>
    <row r="129" spans="1:7" x14ac:dyDescent="0.3">
      <c r="A129" t="s">
        <v>86</v>
      </c>
      <c r="B129" t="s">
        <v>15</v>
      </c>
      <c r="C129">
        <v>15</v>
      </c>
      <c r="D129">
        <v>5.76</v>
      </c>
      <c r="E129">
        <v>0.82</v>
      </c>
      <c r="F129">
        <v>48</v>
      </c>
      <c r="G129">
        <v>3.1865738606419811E-3</v>
      </c>
    </row>
    <row r="130" spans="1:7" x14ac:dyDescent="0.3">
      <c r="A130" t="s">
        <v>86</v>
      </c>
      <c r="B130" t="s">
        <v>15</v>
      </c>
      <c r="C130">
        <v>20</v>
      </c>
      <c r="D130">
        <v>13.84</v>
      </c>
      <c r="E130">
        <v>2.58</v>
      </c>
      <c r="F130">
        <v>49</v>
      </c>
      <c r="G130">
        <v>4.6300235099926233E-3</v>
      </c>
    </row>
    <row r="131" spans="1:7" x14ac:dyDescent="0.3">
      <c r="A131" t="s">
        <v>86</v>
      </c>
      <c r="B131" t="s">
        <v>15</v>
      </c>
      <c r="C131">
        <v>21</v>
      </c>
      <c r="D131">
        <v>12.04</v>
      </c>
      <c r="E131">
        <v>2.14</v>
      </c>
      <c r="F131">
        <v>22</v>
      </c>
      <c r="G131">
        <v>2.0203875470658464E-3</v>
      </c>
    </row>
    <row r="132" spans="1:7" x14ac:dyDescent="0.3">
      <c r="A132" t="s">
        <v>86</v>
      </c>
      <c r="B132" t="s">
        <v>15</v>
      </c>
      <c r="C132">
        <v>23</v>
      </c>
      <c r="D132">
        <v>9.42</v>
      </c>
      <c r="E132">
        <v>1.63</v>
      </c>
      <c r="F132">
        <v>57</v>
      </c>
      <c r="G132">
        <v>4.9560478507235124E-3</v>
      </c>
    </row>
    <row r="133" spans="1:7" x14ac:dyDescent="0.3">
      <c r="A133" t="s">
        <v>86</v>
      </c>
      <c r="B133" t="s">
        <v>15</v>
      </c>
      <c r="C133">
        <v>25</v>
      </c>
      <c r="D133">
        <v>11.93</v>
      </c>
      <c r="E133">
        <v>2</v>
      </c>
      <c r="F133">
        <v>55</v>
      </c>
      <c r="G133">
        <v>4.4223595188265545E-3</v>
      </c>
    </row>
    <row r="134" spans="1:7" x14ac:dyDescent="0.3">
      <c r="A134" t="s">
        <v>86</v>
      </c>
      <c r="B134" t="s">
        <v>16</v>
      </c>
      <c r="C134">
        <v>2</v>
      </c>
      <c r="D134">
        <v>14.27</v>
      </c>
      <c r="E134">
        <v>2.84</v>
      </c>
      <c r="F134">
        <v>37</v>
      </c>
      <c r="G134">
        <v>4.7242687548812385E-3</v>
      </c>
    </row>
    <row r="135" spans="1:7" x14ac:dyDescent="0.3">
      <c r="A135" t="s">
        <v>86</v>
      </c>
      <c r="B135" t="s">
        <v>16</v>
      </c>
      <c r="C135">
        <v>3</v>
      </c>
      <c r="D135">
        <v>6.67</v>
      </c>
      <c r="E135">
        <v>1.05</v>
      </c>
      <c r="F135">
        <v>35</v>
      </c>
      <c r="G135">
        <v>2.3471817053951649E-3</v>
      </c>
    </row>
    <row r="136" spans="1:7" x14ac:dyDescent="0.3">
      <c r="A136" t="s">
        <v>86</v>
      </c>
      <c r="B136" t="s">
        <v>16</v>
      </c>
      <c r="C136">
        <v>5</v>
      </c>
      <c r="D136">
        <v>16.18</v>
      </c>
      <c r="E136">
        <v>3.65</v>
      </c>
      <c r="F136">
        <v>36</v>
      </c>
      <c r="G136">
        <v>2.8601392378222379E-3</v>
      </c>
    </row>
    <row r="137" spans="1:7" x14ac:dyDescent="0.3">
      <c r="A137" t="s">
        <v>86</v>
      </c>
      <c r="B137" t="s">
        <v>16</v>
      </c>
      <c r="C137">
        <v>12</v>
      </c>
      <c r="D137">
        <v>3.45</v>
      </c>
      <c r="E137">
        <v>0.45</v>
      </c>
      <c r="F137">
        <v>79</v>
      </c>
      <c r="G137">
        <v>2.076002781057424E-2</v>
      </c>
    </row>
    <row r="138" spans="1:7" x14ac:dyDescent="0.3">
      <c r="A138" t="s">
        <v>86</v>
      </c>
      <c r="B138" t="s">
        <v>16</v>
      </c>
      <c r="C138">
        <v>15</v>
      </c>
      <c r="D138">
        <v>5.37</v>
      </c>
      <c r="E138">
        <v>0.75</v>
      </c>
      <c r="F138">
        <v>60</v>
      </c>
      <c r="G138">
        <v>1.1234061880408987E-2</v>
      </c>
    </row>
    <row r="139" spans="1:7" x14ac:dyDescent="0.3">
      <c r="A139" t="s">
        <v>86</v>
      </c>
      <c r="B139" t="s">
        <v>16</v>
      </c>
      <c r="C139">
        <v>23</v>
      </c>
      <c r="D139">
        <v>1.94</v>
      </c>
      <c r="E139">
        <v>0.18</v>
      </c>
      <c r="F139">
        <v>23</v>
      </c>
      <c r="G139">
        <v>4.4405914403225768E-3</v>
      </c>
    </row>
    <row r="140" spans="1:7" x14ac:dyDescent="0.3">
      <c r="A140" t="s">
        <v>86</v>
      </c>
      <c r="B140" t="s">
        <v>16</v>
      </c>
      <c r="C140">
        <v>26</v>
      </c>
      <c r="D140">
        <v>5.47</v>
      </c>
      <c r="E140">
        <v>0.82</v>
      </c>
      <c r="F140">
        <v>86</v>
      </c>
      <c r="G140">
        <v>9.0406309962936734E-3</v>
      </c>
    </row>
    <row r="141" spans="1:7" x14ac:dyDescent="0.3">
      <c r="A141" t="s">
        <v>86</v>
      </c>
      <c r="B141" t="s">
        <v>16</v>
      </c>
      <c r="C141">
        <v>27</v>
      </c>
      <c r="D141">
        <v>14.09</v>
      </c>
      <c r="E141">
        <v>3</v>
      </c>
      <c r="F141">
        <v>53</v>
      </c>
      <c r="G141">
        <v>3.7163250836741496E-3</v>
      </c>
    </row>
    <row r="142" spans="1:7" x14ac:dyDescent="0.3">
      <c r="A142" t="s">
        <v>86</v>
      </c>
      <c r="B142" t="s">
        <v>17</v>
      </c>
      <c r="C142">
        <v>21</v>
      </c>
      <c r="D142">
        <v>24.78</v>
      </c>
      <c r="E142">
        <v>5.42</v>
      </c>
      <c r="F142">
        <v>30</v>
      </c>
      <c r="G142">
        <v>4.5048493119106631E-3</v>
      </c>
    </row>
  </sheetData>
  <sortState ref="A2:G309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workbookViewId="0">
      <selection sqref="A1:G1048576"/>
    </sheetView>
  </sheetViews>
  <sheetFormatPr defaultRowHeight="15.6" x14ac:dyDescent="0.3"/>
  <cols>
    <col min="1" max="1" width="10.296875" bestFit="1" customWidth="1"/>
    <col min="2" max="2" width="8.5" bestFit="1" customWidth="1"/>
    <col min="3" max="3" width="5.69921875" style="24" bestFit="1" customWidth="1"/>
    <col min="4" max="4" width="32.19921875" bestFit="1" customWidth="1"/>
    <col min="5" max="5" width="10.296875" bestFit="1" customWidth="1"/>
    <col min="6" max="6" width="8.5" bestFit="1" customWidth="1"/>
    <col min="7" max="7" width="5.69921875" bestFit="1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t="s">
        <v>85</v>
      </c>
      <c r="E1" s="1" t="s">
        <v>0</v>
      </c>
      <c r="F1" s="2" t="s">
        <v>1</v>
      </c>
      <c r="G1" s="3" t="s">
        <v>2</v>
      </c>
    </row>
    <row r="2" spans="1:7" x14ac:dyDescent="0.3">
      <c r="A2" s="9" t="s">
        <v>5</v>
      </c>
      <c r="B2" s="9" t="s">
        <v>6</v>
      </c>
      <c r="C2" s="10">
        <v>1</v>
      </c>
      <c r="D2">
        <v>1352.28</v>
      </c>
      <c r="E2" t="s">
        <v>5</v>
      </c>
      <c r="F2" t="s">
        <v>6</v>
      </c>
      <c r="G2">
        <v>1</v>
      </c>
    </row>
    <row r="3" spans="1:7" x14ac:dyDescent="0.3">
      <c r="A3" s="9" t="s">
        <v>5</v>
      </c>
      <c r="B3" s="9" t="s">
        <v>6</v>
      </c>
      <c r="C3" s="10">
        <v>2</v>
      </c>
      <c r="D3">
        <v>953.01</v>
      </c>
      <c r="E3" t="s">
        <v>5</v>
      </c>
      <c r="F3" t="s">
        <v>6</v>
      </c>
      <c r="G3">
        <v>2</v>
      </c>
    </row>
    <row r="4" spans="1:7" x14ac:dyDescent="0.3">
      <c r="A4" s="9" t="s">
        <v>5</v>
      </c>
      <c r="B4" s="9" t="s">
        <v>6</v>
      </c>
      <c r="C4" s="10">
        <v>3</v>
      </c>
      <c r="D4">
        <v>2423.4699999999998</v>
      </c>
      <c r="E4" t="s">
        <v>5</v>
      </c>
      <c r="F4" t="s">
        <v>6</v>
      </c>
      <c r="G4">
        <v>3</v>
      </c>
    </row>
    <row r="5" spans="1:7" x14ac:dyDescent="0.3">
      <c r="A5" s="9" t="s">
        <v>5</v>
      </c>
      <c r="B5" s="9" t="s">
        <v>6</v>
      </c>
      <c r="C5" s="10">
        <v>4</v>
      </c>
      <c r="D5">
        <v>834.71</v>
      </c>
      <c r="E5" t="s">
        <v>5</v>
      </c>
      <c r="F5" t="s">
        <v>6</v>
      </c>
      <c r="G5">
        <v>4</v>
      </c>
    </row>
    <row r="6" spans="1:7" x14ac:dyDescent="0.3">
      <c r="A6" s="9" t="s">
        <v>5</v>
      </c>
      <c r="B6" s="9" t="s">
        <v>6</v>
      </c>
      <c r="C6" s="10">
        <v>5</v>
      </c>
      <c r="D6">
        <v>293.61</v>
      </c>
      <c r="E6" t="s">
        <v>5</v>
      </c>
      <c r="F6" t="s">
        <v>6</v>
      </c>
      <c r="G6">
        <v>5</v>
      </c>
    </row>
    <row r="7" spans="1:7" x14ac:dyDescent="0.3">
      <c r="A7" s="9" t="s">
        <v>5</v>
      </c>
      <c r="B7" s="9" t="s">
        <v>6</v>
      </c>
      <c r="C7" s="10">
        <v>6</v>
      </c>
      <c r="D7">
        <v>619.04999999999995</v>
      </c>
      <c r="E7" t="s">
        <v>5</v>
      </c>
      <c r="F7" t="s">
        <v>6</v>
      </c>
      <c r="G7">
        <v>6</v>
      </c>
    </row>
    <row r="8" spans="1:7" x14ac:dyDescent="0.3">
      <c r="A8" s="9" t="s">
        <v>5</v>
      </c>
      <c r="B8" s="9" t="s">
        <v>6</v>
      </c>
      <c r="C8" s="10">
        <v>7</v>
      </c>
      <c r="D8">
        <v>382.8</v>
      </c>
      <c r="E8" t="s">
        <v>5</v>
      </c>
      <c r="F8" t="s">
        <v>6</v>
      </c>
      <c r="G8">
        <v>7</v>
      </c>
    </row>
    <row r="9" spans="1:7" x14ac:dyDescent="0.3">
      <c r="A9" s="9" t="s">
        <v>5</v>
      </c>
      <c r="B9" s="9" t="s">
        <v>6</v>
      </c>
      <c r="C9" s="10">
        <v>8</v>
      </c>
      <c r="D9">
        <v>807.11</v>
      </c>
      <c r="E9" t="s">
        <v>5</v>
      </c>
      <c r="F9" t="s">
        <v>6</v>
      </c>
      <c r="G9">
        <v>8</v>
      </c>
    </row>
    <row r="10" spans="1:7" x14ac:dyDescent="0.3">
      <c r="A10" s="9" t="s">
        <v>5</v>
      </c>
      <c r="B10" s="9" t="s">
        <v>6</v>
      </c>
      <c r="C10" s="10">
        <v>9</v>
      </c>
      <c r="D10">
        <v>2075.06</v>
      </c>
      <c r="E10" t="s">
        <v>5</v>
      </c>
      <c r="F10" t="s">
        <v>6</v>
      </c>
      <c r="G10">
        <v>9</v>
      </c>
    </row>
    <row r="11" spans="1:7" x14ac:dyDescent="0.3">
      <c r="A11" s="9" t="s">
        <v>5</v>
      </c>
      <c r="B11" s="9" t="s">
        <v>6</v>
      </c>
      <c r="C11" s="10">
        <v>10</v>
      </c>
      <c r="D11">
        <v>9871.3799999999992</v>
      </c>
      <c r="E11" t="s">
        <v>5</v>
      </c>
      <c r="F11" t="s">
        <v>6</v>
      </c>
      <c r="G11">
        <v>10</v>
      </c>
    </row>
    <row r="12" spans="1:7" x14ac:dyDescent="0.3">
      <c r="A12" s="9" t="s">
        <v>5</v>
      </c>
      <c r="B12" s="9" t="s">
        <v>6</v>
      </c>
      <c r="C12" s="10">
        <v>11</v>
      </c>
      <c r="D12">
        <v>2151.29</v>
      </c>
      <c r="E12" t="s">
        <v>5</v>
      </c>
      <c r="F12" t="s">
        <v>6</v>
      </c>
      <c r="G12">
        <v>11</v>
      </c>
    </row>
    <row r="13" spans="1:7" x14ac:dyDescent="0.3">
      <c r="A13" s="9" t="s">
        <v>5</v>
      </c>
      <c r="B13" s="9" t="s">
        <v>6</v>
      </c>
      <c r="C13" s="10">
        <v>12</v>
      </c>
      <c r="D13">
        <v>1865.96</v>
      </c>
      <c r="E13" t="s">
        <v>5</v>
      </c>
      <c r="F13" t="s">
        <v>6</v>
      </c>
      <c r="G13">
        <v>12</v>
      </c>
    </row>
    <row r="14" spans="1:7" x14ac:dyDescent="0.3">
      <c r="A14" s="9" t="s">
        <v>5</v>
      </c>
      <c r="B14" s="9" t="s">
        <v>6</v>
      </c>
      <c r="C14" s="10">
        <v>13</v>
      </c>
      <c r="D14">
        <v>6753.55</v>
      </c>
      <c r="E14" t="s">
        <v>5</v>
      </c>
      <c r="F14" t="s">
        <v>6</v>
      </c>
      <c r="G14">
        <v>13</v>
      </c>
    </row>
    <row r="15" spans="1:7" x14ac:dyDescent="0.3">
      <c r="A15" s="9" t="s">
        <v>5</v>
      </c>
      <c r="B15" s="9" t="s">
        <v>6</v>
      </c>
      <c r="C15" s="10">
        <v>14</v>
      </c>
      <c r="D15">
        <v>5738.29</v>
      </c>
      <c r="E15" t="s">
        <v>5</v>
      </c>
      <c r="F15" t="s">
        <v>6</v>
      </c>
      <c r="G15">
        <v>14</v>
      </c>
    </row>
    <row r="16" spans="1:7" x14ac:dyDescent="0.3">
      <c r="A16" s="9" t="s">
        <v>5</v>
      </c>
      <c r="B16" s="9" t="s">
        <v>6</v>
      </c>
      <c r="C16" s="10">
        <v>15</v>
      </c>
      <c r="D16">
        <v>368.01</v>
      </c>
      <c r="E16" t="s">
        <v>5</v>
      </c>
      <c r="F16" t="s">
        <v>6</v>
      </c>
      <c r="G16">
        <v>15</v>
      </c>
    </row>
    <row r="17" spans="1:7" x14ac:dyDescent="0.3">
      <c r="A17" s="9" t="s">
        <v>5</v>
      </c>
      <c r="B17" s="9" t="s">
        <v>6</v>
      </c>
      <c r="C17" s="10">
        <v>16</v>
      </c>
      <c r="D17">
        <v>1757.42</v>
      </c>
      <c r="E17" t="s">
        <v>5</v>
      </c>
      <c r="F17" t="s">
        <v>6</v>
      </c>
      <c r="G17">
        <v>16</v>
      </c>
    </row>
    <row r="18" spans="1:7" x14ac:dyDescent="0.3">
      <c r="A18" s="9" t="s">
        <v>5</v>
      </c>
      <c r="B18" s="9" t="s">
        <v>6</v>
      </c>
      <c r="C18" s="10">
        <v>17</v>
      </c>
      <c r="D18">
        <v>2369.44</v>
      </c>
      <c r="E18" t="s">
        <v>5</v>
      </c>
      <c r="F18" t="s">
        <v>6</v>
      </c>
      <c r="G18">
        <v>17</v>
      </c>
    </row>
    <row r="19" spans="1:7" x14ac:dyDescent="0.3">
      <c r="A19" s="9" t="s">
        <v>5</v>
      </c>
      <c r="B19" s="9" t="s">
        <v>6</v>
      </c>
      <c r="C19" s="10">
        <v>18</v>
      </c>
      <c r="D19">
        <v>518.15</v>
      </c>
      <c r="E19" t="s">
        <v>5</v>
      </c>
      <c r="F19" t="s">
        <v>6</v>
      </c>
      <c r="G19">
        <v>18</v>
      </c>
    </row>
    <row r="20" spans="1:7" x14ac:dyDescent="0.3">
      <c r="A20" s="9" t="s">
        <v>5</v>
      </c>
      <c r="B20" s="9" t="s">
        <v>6</v>
      </c>
      <c r="C20" s="10">
        <v>19</v>
      </c>
      <c r="D20">
        <v>958.88</v>
      </c>
      <c r="E20" t="s">
        <v>5</v>
      </c>
      <c r="F20" t="s">
        <v>6</v>
      </c>
      <c r="G20">
        <v>19</v>
      </c>
    </row>
    <row r="21" spans="1:7" x14ac:dyDescent="0.3">
      <c r="A21" s="9" t="s">
        <v>5</v>
      </c>
      <c r="B21" s="9" t="s">
        <v>6</v>
      </c>
      <c r="C21" s="10">
        <v>20</v>
      </c>
      <c r="D21">
        <v>1316.69</v>
      </c>
      <c r="E21" t="s">
        <v>5</v>
      </c>
      <c r="F21" t="s">
        <v>6</v>
      </c>
      <c r="G21">
        <v>20</v>
      </c>
    </row>
    <row r="22" spans="1:7" x14ac:dyDescent="0.3">
      <c r="A22" s="9" t="s">
        <v>5</v>
      </c>
      <c r="B22" s="9" t="s">
        <v>6</v>
      </c>
      <c r="C22" s="10">
        <v>21</v>
      </c>
      <c r="D22">
        <v>2463.8000000000002</v>
      </c>
      <c r="E22" t="s">
        <v>5</v>
      </c>
      <c r="F22" t="s">
        <v>6</v>
      </c>
      <c r="G22">
        <v>21</v>
      </c>
    </row>
    <row r="23" spans="1:7" x14ac:dyDescent="0.3">
      <c r="A23" s="9" t="s">
        <v>5</v>
      </c>
      <c r="B23" s="9" t="s">
        <v>6</v>
      </c>
      <c r="C23" s="10">
        <v>22</v>
      </c>
      <c r="D23">
        <v>1667.99</v>
      </c>
      <c r="E23" t="s">
        <v>5</v>
      </c>
      <c r="F23" t="s">
        <v>6</v>
      </c>
      <c r="G23">
        <v>22</v>
      </c>
    </row>
    <row r="24" spans="1:7" x14ac:dyDescent="0.3">
      <c r="A24" s="9" t="s">
        <v>5</v>
      </c>
      <c r="B24" s="9" t="s">
        <v>6</v>
      </c>
      <c r="C24" s="10">
        <v>23</v>
      </c>
      <c r="D24">
        <v>3089.97</v>
      </c>
      <c r="E24" t="s">
        <v>5</v>
      </c>
      <c r="F24" t="s">
        <v>6</v>
      </c>
      <c r="G24">
        <v>23</v>
      </c>
    </row>
    <row r="25" spans="1:7" x14ac:dyDescent="0.3">
      <c r="A25" s="9" t="s">
        <v>5</v>
      </c>
      <c r="B25" s="9" t="s">
        <v>6</v>
      </c>
      <c r="C25" s="10">
        <v>24</v>
      </c>
      <c r="D25">
        <v>2145.0300000000002</v>
      </c>
      <c r="E25" t="s">
        <v>5</v>
      </c>
      <c r="F25" t="s">
        <v>6</v>
      </c>
      <c r="G25">
        <v>24</v>
      </c>
    </row>
    <row r="26" spans="1:7" x14ac:dyDescent="0.3">
      <c r="A26" s="9" t="s">
        <v>5</v>
      </c>
      <c r="B26" s="9" t="s">
        <v>6</v>
      </c>
      <c r="C26" s="10">
        <v>25</v>
      </c>
      <c r="D26">
        <v>2665.75</v>
      </c>
      <c r="E26" t="s">
        <v>5</v>
      </c>
      <c r="F26" t="s">
        <v>6</v>
      </c>
      <c r="G26">
        <v>25</v>
      </c>
    </row>
    <row r="27" spans="1:7" x14ac:dyDescent="0.3">
      <c r="A27" s="9" t="s">
        <v>5</v>
      </c>
      <c r="B27" s="9" t="s">
        <v>6</v>
      </c>
      <c r="C27" s="10">
        <v>26</v>
      </c>
      <c r="D27">
        <v>3729.28</v>
      </c>
      <c r="E27" t="s">
        <v>5</v>
      </c>
      <c r="F27" t="s">
        <v>6</v>
      </c>
      <c r="G27">
        <v>26</v>
      </c>
    </row>
    <row r="28" spans="1:7" x14ac:dyDescent="0.3">
      <c r="A28" s="9" t="s">
        <v>5</v>
      </c>
      <c r="B28" s="9" t="s">
        <v>6</v>
      </c>
      <c r="C28" s="10">
        <v>27</v>
      </c>
      <c r="D28">
        <v>2034.19</v>
      </c>
      <c r="E28" t="s">
        <v>5</v>
      </c>
      <c r="F28" t="s">
        <v>6</v>
      </c>
      <c r="G28">
        <v>27</v>
      </c>
    </row>
    <row r="29" spans="1:7" x14ac:dyDescent="0.3">
      <c r="A29" s="9" t="s">
        <v>5</v>
      </c>
      <c r="B29" s="9" t="s">
        <v>6</v>
      </c>
      <c r="C29" s="10">
        <v>28</v>
      </c>
      <c r="D29">
        <v>809.12</v>
      </c>
      <c r="E29" t="s">
        <v>5</v>
      </c>
      <c r="F29" t="s">
        <v>6</v>
      </c>
      <c r="G29">
        <v>28</v>
      </c>
    </row>
    <row r="30" spans="1:7" x14ac:dyDescent="0.3">
      <c r="A30" s="9" t="s">
        <v>5</v>
      </c>
      <c r="B30" s="9" t="s">
        <v>6</v>
      </c>
      <c r="C30" s="10">
        <v>29</v>
      </c>
      <c r="D30">
        <v>856.61</v>
      </c>
      <c r="E30" t="s">
        <v>5</v>
      </c>
      <c r="F30" t="s">
        <v>6</v>
      </c>
      <c r="G30">
        <v>29</v>
      </c>
    </row>
    <row r="31" spans="1:7" x14ac:dyDescent="0.3">
      <c r="A31" s="9" t="s">
        <v>5</v>
      </c>
      <c r="B31" s="9" t="s">
        <v>6</v>
      </c>
      <c r="C31" s="10">
        <v>30</v>
      </c>
      <c r="D31">
        <v>1731.18</v>
      </c>
      <c r="E31" t="s">
        <v>5</v>
      </c>
      <c r="F31" t="s">
        <v>6</v>
      </c>
      <c r="G31">
        <v>30</v>
      </c>
    </row>
    <row r="32" spans="1:7" x14ac:dyDescent="0.3">
      <c r="A32" s="9" t="s">
        <v>5</v>
      </c>
      <c r="B32" s="9" t="s">
        <v>6</v>
      </c>
      <c r="C32" s="10">
        <v>31</v>
      </c>
      <c r="D32">
        <v>488.65</v>
      </c>
      <c r="E32" t="s">
        <v>5</v>
      </c>
      <c r="F32" t="s">
        <v>6</v>
      </c>
      <c r="G32">
        <v>31</v>
      </c>
    </row>
    <row r="33" spans="1:7" x14ac:dyDescent="0.3">
      <c r="A33" s="12" t="s">
        <v>5</v>
      </c>
      <c r="B33" s="12" t="s">
        <v>7</v>
      </c>
      <c r="C33" s="13">
        <v>1</v>
      </c>
      <c r="D33">
        <v>186.87</v>
      </c>
      <c r="E33" t="s">
        <v>5</v>
      </c>
      <c r="F33" t="s">
        <v>7</v>
      </c>
      <c r="G33">
        <v>1</v>
      </c>
    </row>
    <row r="34" spans="1:7" x14ac:dyDescent="0.3">
      <c r="A34" s="12" t="s">
        <v>5</v>
      </c>
      <c r="B34" s="12" t="s">
        <v>7</v>
      </c>
      <c r="C34" s="13">
        <v>4</v>
      </c>
      <c r="D34">
        <v>407.48</v>
      </c>
      <c r="E34" t="s">
        <v>5</v>
      </c>
      <c r="F34" t="s">
        <v>7</v>
      </c>
      <c r="G34">
        <v>4</v>
      </c>
    </row>
    <row r="35" spans="1:7" x14ac:dyDescent="0.3">
      <c r="A35" s="12" t="s">
        <v>5</v>
      </c>
      <c r="B35" s="12" t="s">
        <v>7</v>
      </c>
      <c r="C35" s="13">
        <v>7</v>
      </c>
      <c r="D35">
        <v>210.44</v>
      </c>
      <c r="E35" t="s">
        <v>5</v>
      </c>
      <c r="F35" t="s">
        <v>7</v>
      </c>
      <c r="G35">
        <v>7</v>
      </c>
    </row>
    <row r="36" spans="1:7" x14ac:dyDescent="0.3">
      <c r="A36" s="12" t="s">
        <v>5</v>
      </c>
      <c r="B36" s="12" t="s">
        <v>7</v>
      </c>
      <c r="C36" s="13">
        <v>9</v>
      </c>
      <c r="D36">
        <v>1506.84</v>
      </c>
      <c r="E36" t="s">
        <v>5</v>
      </c>
      <c r="F36" t="s">
        <v>7</v>
      </c>
      <c r="G36">
        <v>9</v>
      </c>
    </row>
    <row r="37" spans="1:7" x14ac:dyDescent="0.3">
      <c r="A37" s="12" t="s">
        <v>5</v>
      </c>
      <c r="B37" s="12" t="s">
        <v>7</v>
      </c>
      <c r="C37" s="13">
        <v>10</v>
      </c>
      <c r="D37">
        <v>151.11000000000001</v>
      </c>
      <c r="E37" t="s">
        <v>5</v>
      </c>
      <c r="F37" t="s">
        <v>7</v>
      </c>
      <c r="G37">
        <v>10</v>
      </c>
    </row>
    <row r="38" spans="1:7" x14ac:dyDescent="0.3">
      <c r="A38" s="12" t="s">
        <v>5</v>
      </c>
      <c r="B38" s="12" t="s">
        <v>7</v>
      </c>
      <c r="C38" s="13">
        <v>11</v>
      </c>
      <c r="D38">
        <v>215.1</v>
      </c>
      <c r="E38" t="s">
        <v>5</v>
      </c>
      <c r="F38" t="s">
        <v>7</v>
      </c>
      <c r="G38">
        <v>11</v>
      </c>
    </row>
    <row r="39" spans="1:7" x14ac:dyDescent="0.3">
      <c r="A39" s="12" t="s">
        <v>5</v>
      </c>
      <c r="B39" s="12" t="s">
        <v>7</v>
      </c>
      <c r="C39" s="13">
        <v>12</v>
      </c>
      <c r="D39">
        <v>279.89</v>
      </c>
      <c r="E39" t="s">
        <v>5</v>
      </c>
      <c r="F39" t="s">
        <v>7</v>
      </c>
      <c r="G39">
        <v>12</v>
      </c>
    </row>
    <row r="40" spans="1:7" x14ac:dyDescent="0.3">
      <c r="A40" s="12" t="s">
        <v>5</v>
      </c>
      <c r="B40" s="12" t="s">
        <v>7</v>
      </c>
      <c r="C40" s="13">
        <v>14</v>
      </c>
      <c r="D40">
        <v>1479.3</v>
      </c>
      <c r="E40" t="s">
        <v>5</v>
      </c>
      <c r="F40" t="s">
        <v>7</v>
      </c>
      <c r="G40">
        <v>14</v>
      </c>
    </row>
    <row r="41" spans="1:7" x14ac:dyDescent="0.3">
      <c r="A41" s="12" t="s">
        <v>5</v>
      </c>
      <c r="B41" s="12" t="s">
        <v>7</v>
      </c>
      <c r="C41" s="13">
        <v>15</v>
      </c>
      <c r="D41">
        <v>95.99</v>
      </c>
      <c r="E41" t="s">
        <v>5</v>
      </c>
      <c r="F41" t="s">
        <v>7</v>
      </c>
      <c r="G41">
        <v>15</v>
      </c>
    </row>
    <row r="42" spans="1:7" x14ac:dyDescent="0.3">
      <c r="A42" s="12" t="s">
        <v>5</v>
      </c>
      <c r="B42" s="12" t="s">
        <v>7</v>
      </c>
      <c r="C42" s="13">
        <v>16</v>
      </c>
      <c r="D42">
        <v>755.33</v>
      </c>
      <c r="E42" t="s">
        <v>5</v>
      </c>
      <c r="F42" t="s">
        <v>7</v>
      </c>
      <c r="G42">
        <v>16</v>
      </c>
    </row>
    <row r="43" spans="1:7" x14ac:dyDescent="0.3">
      <c r="A43" s="12" t="s">
        <v>5</v>
      </c>
      <c r="B43" s="12" t="s">
        <v>7</v>
      </c>
      <c r="C43" s="13">
        <v>17</v>
      </c>
      <c r="D43">
        <v>79.37</v>
      </c>
      <c r="E43" t="s">
        <v>5</v>
      </c>
      <c r="F43" t="s">
        <v>7</v>
      </c>
      <c r="G43">
        <v>17</v>
      </c>
    </row>
    <row r="44" spans="1:7" x14ac:dyDescent="0.3">
      <c r="A44" s="12" t="s">
        <v>5</v>
      </c>
      <c r="B44" s="12" t="s">
        <v>7</v>
      </c>
      <c r="C44" s="13">
        <v>18</v>
      </c>
      <c r="D44">
        <v>172.03</v>
      </c>
      <c r="E44" t="s">
        <v>5</v>
      </c>
      <c r="F44" t="s">
        <v>7</v>
      </c>
      <c r="G44">
        <v>18</v>
      </c>
    </row>
    <row r="45" spans="1:7" x14ac:dyDescent="0.3">
      <c r="A45" s="12" t="s">
        <v>5</v>
      </c>
      <c r="B45" s="12" t="s">
        <v>7</v>
      </c>
      <c r="C45" s="13">
        <v>19</v>
      </c>
      <c r="D45">
        <v>1044.81</v>
      </c>
      <c r="E45" t="s">
        <v>5</v>
      </c>
      <c r="F45" t="s">
        <v>7</v>
      </c>
      <c r="G45">
        <v>19</v>
      </c>
    </row>
    <row r="46" spans="1:7" x14ac:dyDescent="0.3">
      <c r="A46" s="12" t="s">
        <v>5</v>
      </c>
      <c r="B46" s="12" t="s">
        <v>7</v>
      </c>
      <c r="C46" s="13">
        <v>20</v>
      </c>
      <c r="D46">
        <v>143.34</v>
      </c>
      <c r="E46" t="s">
        <v>5</v>
      </c>
      <c r="F46" t="s">
        <v>7</v>
      </c>
      <c r="G46">
        <v>20</v>
      </c>
    </row>
    <row r="47" spans="1:7" x14ac:dyDescent="0.3">
      <c r="A47" s="12" t="s">
        <v>5</v>
      </c>
      <c r="B47" s="12" t="s">
        <v>7</v>
      </c>
      <c r="C47" s="13">
        <v>21</v>
      </c>
      <c r="D47">
        <v>255.25</v>
      </c>
      <c r="E47" t="s">
        <v>5</v>
      </c>
      <c r="F47" t="s">
        <v>7</v>
      </c>
      <c r="G47">
        <v>21</v>
      </c>
    </row>
    <row r="48" spans="1:7" x14ac:dyDescent="0.3">
      <c r="A48" s="12" t="s">
        <v>5</v>
      </c>
      <c r="B48" s="12" t="s">
        <v>7</v>
      </c>
      <c r="C48" s="13">
        <v>23</v>
      </c>
      <c r="D48">
        <v>2715.7</v>
      </c>
      <c r="E48" t="s">
        <v>5</v>
      </c>
      <c r="F48" t="s">
        <v>7</v>
      </c>
      <c r="G48">
        <v>23</v>
      </c>
    </row>
    <row r="49" spans="1:7" x14ac:dyDescent="0.3">
      <c r="A49" s="12" t="s">
        <v>5</v>
      </c>
      <c r="B49" s="12" t="s">
        <v>7</v>
      </c>
      <c r="C49" s="13">
        <v>24</v>
      </c>
      <c r="D49">
        <v>56.22</v>
      </c>
      <c r="E49" t="s">
        <v>5</v>
      </c>
      <c r="F49" t="s">
        <v>7</v>
      </c>
      <c r="G49">
        <v>24</v>
      </c>
    </row>
    <row r="50" spans="1:7" x14ac:dyDescent="0.3">
      <c r="A50" s="12" t="s">
        <v>5</v>
      </c>
      <c r="B50" s="12" t="s">
        <v>7</v>
      </c>
      <c r="C50" s="13">
        <v>25</v>
      </c>
      <c r="D50">
        <v>3011.1</v>
      </c>
      <c r="E50" t="s">
        <v>5</v>
      </c>
      <c r="F50" t="s">
        <v>7</v>
      </c>
      <c r="G50">
        <v>25</v>
      </c>
    </row>
    <row r="51" spans="1:7" x14ac:dyDescent="0.3">
      <c r="A51" s="12" t="s">
        <v>5</v>
      </c>
      <c r="B51" s="12" t="s">
        <v>7</v>
      </c>
      <c r="C51" s="13">
        <v>26</v>
      </c>
      <c r="D51">
        <v>646.37</v>
      </c>
      <c r="E51" t="s">
        <v>5</v>
      </c>
      <c r="F51" t="s">
        <v>7</v>
      </c>
      <c r="G51">
        <v>26</v>
      </c>
    </row>
    <row r="52" spans="1:7" x14ac:dyDescent="0.3">
      <c r="A52" s="12" t="s">
        <v>5</v>
      </c>
      <c r="B52" s="12" t="s">
        <v>7</v>
      </c>
      <c r="C52" s="13">
        <v>27</v>
      </c>
      <c r="D52">
        <v>915.78</v>
      </c>
      <c r="E52" t="s">
        <v>5</v>
      </c>
      <c r="F52" t="s">
        <v>7</v>
      </c>
      <c r="G52">
        <v>27</v>
      </c>
    </row>
    <row r="53" spans="1:7" x14ac:dyDescent="0.3">
      <c r="A53" s="12" t="s">
        <v>5</v>
      </c>
      <c r="B53" s="12" t="s">
        <v>7</v>
      </c>
      <c r="C53" s="13">
        <v>28</v>
      </c>
      <c r="D53">
        <v>118.61</v>
      </c>
      <c r="E53" t="s">
        <v>5</v>
      </c>
      <c r="F53" t="s">
        <v>7</v>
      </c>
      <c r="G53">
        <v>28</v>
      </c>
    </row>
    <row r="54" spans="1:7" x14ac:dyDescent="0.3">
      <c r="A54" s="12" t="s">
        <v>5</v>
      </c>
      <c r="B54" s="12" t="s">
        <v>7</v>
      </c>
      <c r="C54" s="13">
        <v>29</v>
      </c>
      <c r="D54">
        <v>124.28</v>
      </c>
      <c r="E54" t="s">
        <v>5</v>
      </c>
      <c r="F54" t="s">
        <v>7</v>
      </c>
      <c r="G54">
        <v>29</v>
      </c>
    </row>
    <row r="55" spans="1:7" x14ac:dyDescent="0.3">
      <c r="A55" s="12" t="s">
        <v>5</v>
      </c>
      <c r="B55" s="12" t="s">
        <v>7</v>
      </c>
      <c r="C55" s="13">
        <v>30</v>
      </c>
      <c r="D55">
        <v>60.14</v>
      </c>
      <c r="E55" t="s">
        <v>5</v>
      </c>
      <c r="F55" t="s">
        <v>7</v>
      </c>
      <c r="G55">
        <v>30</v>
      </c>
    </row>
    <row r="56" spans="1:7" x14ac:dyDescent="0.3">
      <c r="A56" s="12" t="s">
        <v>5</v>
      </c>
      <c r="B56" s="12" t="s">
        <v>7</v>
      </c>
      <c r="C56" s="13">
        <v>31</v>
      </c>
      <c r="D56">
        <v>180.52</v>
      </c>
      <c r="E56" t="s">
        <v>5</v>
      </c>
      <c r="F56" t="s">
        <v>7</v>
      </c>
      <c r="G56">
        <v>31</v>
      </c>
    </row>
    <row r="57" spans="1:7" x14ac:dyDescent="0.3">
      <c r="A57" s="12" t="s">
        <v>5</v>
      </c>
      <c r="B57" s="12" t="s">
        <v>7</v>
      </c>
      <c r="C57" s="13">
        <v>32</v>
      </c>
      <c r="D57">
        <v>365.2</v>
      </c>
      <c r="E57" t="s">
        <v>5</v>
      </c>
      <c r="F57" t="s">
        <v>7</v>
      </c>
      <c r="G57">
        <v>32</v>
      </c>
    </row>
    <row r="58" spans="1:7" x14ac:dyDescent="0.3">
      <c r="A58" s="12" t="s">
        <v>5</v>
      </c>
      <c r="B58" s="12" t="s">
        <v>7</v>
      </c>
      <c r="C58" s="13">
        <v>33</v>
      </c>
      <c r="D58">
        <v>59.78</v>
      </c>
      <c r="E58" t="s">
        <v>5</v>
      </c>
      <c r="F58" t="s">
        <v>7</v>
      </c>
      <c r="G58">
        <v>33</v>
      </c>
    </row>
    <row r="59" spans="1:7" x14ac:dyDescent="0.3">
      <c r="A59" s="12" t="s">
        <v>5</v>
      </c>
      <c r="B59" s="12" t="s">
        <v>7</v>
      </c>
      <c r="C59" s="13">
        <v>34</v>
      </c>
      <c r="D59">
        <v>347.01</v>
      </c>
      <c r="E59" t="s">
        <v>5</v>
      </c>
      <c r="F59" t="s">
        <v>7</v>
      </c>
      <c r="G59">
        <v>34</v>
      </c>
    </row>
    <row r="60" spans="1:7" x14ac:dyDescent="0.3">
      <c r="A60" s="12" t="s">
        <v>5</v>
      </c>
      <c r="B60" s="12" t="s">
        <v>7</v>
      </c>
      <c r="C60" s="13">
        <v>35</v>
      </c>
      <c r="D60">
        <v>211.29</v>
      </c>
      <c r="E60" t="s">
        <v>5</v>
      </c>
      <c r="F60" t="s">
        <v>7</v>
      </c>
      <c r="G60">
        <v>35</v>
      </c>
    </row>
    <row r="61" spans="1:7" x14ac:dyDescent="0.3">
      <c r="A61" s="12" t="s">
        <v>5</v>
      </c>
      <c r="B61" s="12" t="s">
        <v>7</v>
      </c>
      <c r="C61" s="13">
        <v>36</v>
      </c>
      <c r="D61">
        <v>4502.6899999999996</v>
      </c>
      <c r="E61" t="s">
        <v>5</v>
      </c>
      <c r="F61" t="s">
        <v>7</v>
      </c>
      <c r="G61">
        <v>36</v>
      </c>
    </row>
    <row r="62" spans="1:7" x14ac:dyDescent="0.3">
      <c r="A62" s="12" t="s">
        <v>5</v>
      </c>
      <c r="B62" s="12" t="s">
        <v>7</v>
      </c>
      <c r="C62" s="13">
        <v>38</v>
      </c>
      <c r="D62">
        <v>333.6</v>
      </c>
      <c r="E62" t="s">
        <v>5</v>
      </c>
      <c r="F62" t="s">
        <v>7</v>
      </c>
      <c r="G62">
        <v>38</v>
      </c>
    </row>
    <row r="63" spans="1:7" x14ac:dyDescent="0.3">
      <c r="A63" s="12" t="s">
        <v>5</v>
      </c>
      <c r="B63" s="12" t="s">
        <v>7</v>
      </c>
      <c r="C63" s="13">
        <v>39</v>
      </c>
      <c r="D63">
        <v>198.73</v>
      </c>
      <c r="E63" t="s">
        <v>5</v>
      </c>
      <c r="F63" t="s">
        <v>7</v>
      </c>
      <c r="G63">
        <v>39</v>
      </c>
    </row>
    <row r="64" spans="1:7" x14ac:dyDescent="0.3">
      <c r="A64" s="12" t="s">
        <v>5</v>
      </c>
      <c r="B64" s="12" t="s">
        <v>7</v>
      </c>
      <c r="C64" s="13">
        <v>40</v>
      </c>
      <c r="D64">
        <v>767.47</v>
      </c>
      <c r="E64" t="s">
        <v>5</v>
      </c>
      <c r="F64" t="s">
        <v>7</v>
      </c>
      <c r="G64">
        <v>40</v>
      </c>
    </row>
    <row r="65" spans="1:7" x14ac:dyDescent="0.3">
      <c r="A65" s="12" t="s">
        <v>5</v>
      </c>
      <c r="B65" s="12" t="s">
        <v>7</v>
      </c>
      <c r="C65" s="13">
        <v>41</v>
      </c>
      <c r="D65">
        <v>1649.67</v>
      </c>
      <c r="E65" t="s">
        <v>5</v>
      </c>
      <c r="F65" t="s">
        <v>7</v>
      </c>
      <c r="G65">
        <v>41</v>
      </c>
    </row>
    <row r="66" spans="1:7" x14ac:dyDescent="0.3">
      <c r="A66" s="12" t="s">
        <v>5</v>
      </c>
      <c r="B66" s="12" t="s">
        <v>7</v>
      </c>
      <c r="C66" s="13">
        <v>43</v>
      </c>
      <c r="D66">
        <v>215.69</v>
      </c>
      <c r="E66" t="s">
        <v>5</v>
      </c>
      <c r="F66" t="s">
        <v>7</v>
      </c>
      <c r="G66">
        <v>43</v>
      </c>
    </row>
    <row r="67" spans="1:7" x14ac:dyDescent="0.3">
      <c r="A67" s="12" t="s">
        <v>5</v>
      </c>
      <c r="B67" s="12" t="s">
        <v>7</v>
      </c>
      <c r="C67" s="13">
        <v>44</v>
      </c>
      <c r="D67">
        <v>220.96</v>
      </c>
      <c r="E67" t="s">
        <v>5</v>
      </c>
      <c r="F67" t="s">
        <v>7</v>
      </c>
      <c r="G67">
        <v>44</v>
      </c>
    </row>
    <row r="68" spans="1:7" x14ac:dyDescent="0.3">
      <c r="A68" s="12" t="s">
        <v>5</v>
      </c>
      <c r="B68" s="12" t="s">
        <v>7</v>
      </c>
      <c r="C68" s="13">
        <v>45</v>
      </c>
      <c r="D68">
        <v>152.63</v>
      </c>
      <c r="E68" t="s">
        <v>5</v>
      </c>
      <c r="F68" t="s">
        <v>7</v>
      </c>
      <c r="G68">
        <v>45</v>
      </c>
    </row>
    <row r="69" spans="1:7" x14ac:dyDescent="0.3">
      <c r="A69" s="12" t="s">
        <v>5</v>
      </c>
      <c r="B69" s="12" t="s">
        <v>7</v>
      </c>
      <c r="C69" s="13">
        <v>46</v>
      </c>
      <c r="D69">
        <v>2092.31</v>
      </c>
      <c r="E69" t="s">
        <v>5</v>
      </c>
      <c r="F69" t="s">
        <v>7</v>
      </c>
      <c r="G69">
        <v>46</v>
      </c>
    </row>
    <row r="70" spans="1:7" x14ac:dyDescent="0.3">
      <c r="A70" s="12" t="s">
        <v>5</v>
      </c>
      <c r="B70" s="12" t="s">
        <v>7</v>
      </c>
      <c r="C70" s="13">
        <v>47</v>
      </c>
      <c r="D70">
        <v>331.4</v>
      </c>
      <c r="E70" t="s">
        <v>5</v>
      </c>
      <c r="F70" t="s">
        <v>7</v>
      </c>
      <c r="G70">
        <v>47</v>
      </c>
    </row>
    <row r="71" spans="1:7" x14ac:dyDescent="0.3">
      <c r="A71" s="12" t="s">
        <v>5</v>
      </c>
      <c r="B71" s="12" t="s">
        <v>7</v>
      </c>
      <c r="C71" s="13">
        <v>48</v>
      </c>
      <c r="D71">
        <v>372.45</v>
      </c>
      <c r="E71" t="s">
        <v>5</v>
      </c>
      <c r="F71" t="s">
        <v>7</v>
      </c>
      <c r="G71">
        <v>48</v>
      </c>
    </row>
    <row r="72" spans="1:7" x14ac:dyDescent="0.3">
      <c r="A72" s="12" t="s">
        <v>5</v>
      </c>
      <c r="B72" s="12" t="s">
        <v>7</v>
      </c>
      <c r="C72" s="13">
        <v>49</v>
      </c>
      <c r="D72">
        <v>287.69</v>
      </c>
      <c r="E72" t="s">
        <v>5</v>
      </c>
      <c r="F72" t="s">
        <v>7</v>
      </c>
      <c r="G72">
        <v>49</v>
      </c>
    </row>
    <row r="73" spans="1:7" x14ac:dyDescent="0.3">
      <c r="A73" s="12" t="s">
        <v>5</v>
      </c>
      <c r="B73" s="12" t="s">
        <v>7</v>
      </c>
      <c r="C73" s="13">
        <v>50</v>
      </c>
      <c r="D73">
        <v>825.06</v>
      </c>
      <c r="E73" t="s">
        <v>5</v>
      </c>
      <c r="F73" t="s">
        <v>7</v>
      </c>
      <c r="G73">
        <v>50</v>
      </c>
    </row>
    <row r="74" spans="1:7" x14ac:dyDescent="0.3">
      <c r="A74" s="12" t="s">
        <v>5</v>
      </c>
      <c r="B74" s="12" t="s">
        <v>7</v>
      </c>
      <c r="C74" s="13">
        <v>51</v>
      </c>
      <c r="D74">
        <v>100.79</v>
      </c>
      <c r="E74" t="s">
        <v>5</v>
      </c>
      <c r="F74" t="s">
        <v>7</v>
      </c>
      <c r="G74">
        <v>51</v>
      </c>
    </row>
    <row r="75" spans="1:7" x14ac:dyDescent="0.3">
      <c r="A75" s="12" t="s">
        <v>5</v>
      </c>
      <c r="B75" s="12" t="s">
        <v>7</v>
      </c>
      <c r="C75" s="13">
        <v>52</v>
      </c>
      <c r="D75">
        <v>58.79</v>
      </c>
      <c r="E75" t="s">
        <v>5</v>
      </c>
      <c r="F75" t="s">
        <v>7</v>
      </c>
      <c r="G75">
        <v>52</v>
      </c>
    </row>
    <row r="76" spans="1:7" x14ac:dyDescent="0.3">
      <c r="A76" s="12" t="s">
        <v>5</v>
      </c>
      <c r="B76" s="12" t="s">
        <v>7</v>
      </c>
      <c r="C76" s="13">
        <v>53</v>
      </c>
      <c r="D76">
        <v>204.82</v>
      </c>
      <c r="E76" t="s">
        <v>5</v>
      </c>
      <c r="F76" t="s">
        <v>7</v>
      </c>
      <c r="G76">
        <v>53</v>
      </c>
    </row>
    <row r="77" spans="1:7" x14ac:dyDescent="0.3">
      <c r="A77" s="16" t="s">
        <v>5</v>
      </c>
      <c r="B77" s="16" t="s">
        <v>8</v>
      </c>
      <c r="C77" s="17">
        <v>1</v>
      </c>
      <c r="D77">
        <v>5985.35</v>
      </c>
      <c r="E77" t="s">
        <v>5</v>
      </c>
      <c r="F77" t="s">
        <v>8</v>
      </c>
      <c r="G77">
        <v>1</v>
      </c>
    </row>
    <row r="78" spans="1:7" x14ac:dyDescent="0.3">
      <c r="A78" s="16" t="s">
        <v>5</v>
      </c>
      <c r="B78" s="16" t="s">
        <v>8</v>
      </c>
      <c r="C78" s="17">
        <v>3</v>
      </c>
      <c r="D78">
        <v>670.47</v>
      </c>
      <c r="E78" t="s">
        <v>5</v>
      </c>
      <c r="F78" t="s">
        <v>8</v>
      </c>
      <c r="G78">
        <v>3</v>
      </c>
    </row>
    <row r="79" spans="1:7" x14ac:dyDescent="0.3">
      <c r="A79" s="16" t="s">
        <v>5</v>
      </c>
      <c r="B79" s="16" t="s">
        <v>8</v>
      </c>
      <c r="C79" s="17">
        <v>4</v>
      </c>
      <c r="D79">
        <v>3307.05</v>
      </c>
      <c r="E79" t="s">
        <v>5</v>
      </c>
      <c r="F79" t="s">
        <v>8</v>
      </c>
      <c r="G79">
        <v>4</v>
      </c>
    </row>
    <row r="80" spans="1:7" x14ac:dyDescent="0.3">
      <c r="A80" s="16" t="s">
        <v>5</v>
      </c>
      <c r="B80" s="16" t="s">
        <v>8</v>
      </c>
      <c r="C80" s="17">
        <v>5</v>
      </c>
      <c r="D80">
        <v>2553.69</v>
      </c>
      <c r="E80" t="s">
        <v>5</v>
      </c>
      <c r="F80" t="s">
        <v>8</v>
      </c>
      <c r="G80">
        <v>5</v>
      </c>
    </row>
    <row r="81" spans="1:7" x14ac:dyDescent="0.3">
      <c r="A81" s="16" t="s">
        <v>5</v>
      </c>
      <c r="B81" s="16" t="s">
        <v>8</v>
      </c>
      <c r="C81" s="17">
        <v>6</v>
      </c>
      <c r="D81">
        <v>2082.87</v>
      </c>
      <c r="E81" t="s">
        <v>5</v>
      </c>
      <c r="F81" t="s">
        <v>8</v>
      </c>
      <c r="G81">
        <v>6</v>
      </c>
    </row>
    <row r="82" spans="1:7" x14ac:dyDescent="0.3">
      <c r="A82" s="16" t="s">
        <v>5</v>
      </c>
      <c r="B82" s="16" t="s">
        <v>8</v>
      </c>
      <c r="C82" s="17">
        <v>7</v>
      </c>
      <c r="D82">
        <v>3823.25</v>
      </c>
      <c r="E82" t="s">
        <v>5</v>
      </c>
      <c r="F82" t="s">
        <v>8</v>
      </c>
      <c r="G82">
        <v>7</v>
      </c>
    </row>
    <row r="83" spans="1:7" x14ac:dyDescent="0.3">
      <c r="A83" s="16" t="s">
        <v>5</v>
      </c>
      <c r="B83" s="16" t="s">
        <v>8</v>
      </c>
      <c r="C83" s="17">
        <v>9</v>
      </c>
      <c r="D83">
        <v>583.99</v>
      </c>
      <c r="E83" t="s">
        <v>5</v>
      </c>
      <c r="F83" t="s">
        <v>8</v>
      </c>
      <c r="G83">
        <v>9</v>
      </c>
    </row>
    <row r="84" spans="1:7" x14ac:dyDescent="0.3">
      <c r="A84" s="16" t="s">
        <v>5</v>
      </c>
      <c r="B84" s="16" t="s">
        <v>8</v>
      </c>
      <c r="C84" s="17">
        <v>10</v>
      </c>
      <c r="D84">
        <v>1600.8</v>
      </c>
      <c r="E84" t="s">
        <v>5</v>
      </c>
      <c r="F84" t="s">
        <v>8</v>
      </c>
      <c r="G84">
        <v>10</v>
      </c>
    </row>
    <row r="85" spans="1:7" x14ac:dyDescent="0.3">
      <c r="A85" s="16" t="s">
        <v>5</v>
      </c>
      <c r="B85" s="16" t="s">
        <v>8</v>
      </c>
      <c r="C85" s="17">
        <v>11</v>
      </c>
      <c r="D85">
        <v>202.28</v>
      </c>
      <c r="E85" t="s">
        <v>5</v>
      </c>
      <c r="F85" t="s">
        <v>8</v>
      </c>
      <c r="G85">
        <v>11</v>
      </c>
    </row>
    <row r="86" spans="1:7" x14ac:dyDescent="0.3">
      <c r="A86" s="16" t="s">
        <v>5</v>
      </c>
      <c r="B86" s="16" t="s">
        <v>8</v>
      </c>
      <c r="C86" s="17">
        <v>12</v>
      </c>
      <c r="D86">
        <v>7388.75</v>
      </c>
      <c r="E86" t="s">
        <v>5</v>
      </c>
      <c r="F86" t="s">
        <v>8</v>
      </c>
      <c r="G86">
        <v>12</v>
      </c>
    </row>
    <row r="87" spans="1:7" x14ac:dyDescent="0.3">
      <c r="A87" s="16" t="s">
        <v>5</v>
      </c>
      <c r="B87" s="16" t="s">
        <v>8</v>
      </c>
      <c r="C87" s="17">
        <v>13</v>
      </c>
      <c r="D87">
        <v>850.32</v>
      </c>
      <c r="E87" t="s">
        <v>5</v>
      </c>
      <c r="F87" t="s">
        <v>8</v>
      </c>
      <c r="G87">
        <v>13</v>
      </c>
    </row>
    <row r="88" spans="1:7" x14ac:dyDescent="0.3">
      <c r="A88" s="16" t="s">
        <v>5</v>
      </c>
      <c r="B88" s="16" t="s">
        <v>8</v>
      </c>
      <c r="C88" s="17">
        <v>14</v>
      </c>
      <c r="D88">
        <v>2128.5700000000002</v>
      </c>
      <c r="E88" t="s">
        <v>5</v>
      </c>
      <c r="F88" t="s">
        <v>8</v>
      </c>
      <c r="G88">
        <v>14</v>
      </c>
    </row>
    <row r="89" spans="1:7" x14ac:dyDescent="0.3">
      <c r="A89" s="16" t="s">
        <v>5</v>
      </c>
      <c r="B89" s="16" t="s">
        <v>8</v>
      </c>
      <c r="C89" s="17">
        <v>15</v>
      </c>
      <c r="D89">
        <v>340.97</v>
      </c>
      <c r="E89" t="s">
        <v>5</v>
      </c>
      <c r="F89" t="s">
        <v>8</v>
      </c>
      <c r="G89">
        <v>15</v>
      </c>
    </row>
    <row r="90" spans="1:7" x14ac:dyDescent="0.3">
      <c r="A90" s="16" t="s">
        <v>5</v>
      </c>
      <c r="B90" s="16" t="s">
        <v>8</v>
      </c>
      <c r="C90" s="17">
        <v>16</v>
      </c>
      <c r="D90">
        <v>2392.1999999999998</v>
      </c>
      <c r="E90" t="s">
        <v>5</v>
      </c>
      <c r="F90" t="s">
        <v>8</v>
      </c>
      <c r="G90">
        <v>16</v>
      </c>
    </row>
    <row r="91" spans="1:7" x14ac:dyDescent="0.3">
      <c r="A91" s="16" t="s">
        <v>5</v>
      </c>
      <c r="B91" s="16" t="s">
        <v>8</v>
      </c>
      <c r="C91" s="17">
        <v>18</v>
      </c>
      <c r="D91">
        <v>1007.76</v>
      </c>
      <c r="E91" t="s">
        <v>5</v>
      </c>
      <c r="F91" t="s">
        <v>8</v>
      </c>
      <c r="G91">
        <v>18</v>
      </c>
    </row>
    <row r="92" spans="1:7" x14ac:dyDescent="0.3">
      <c r="A92" s="16" t="s">
        <v>5</v>
      </c>
      <c r="B92" s="16" t="s">
        <v>8</v>
      </c>
      <c r="C92" s="17">
        <v>19</v>
      </c>
      <c r="D92">
        <v>154.38</v>
      </c>
      <c r="E92" t="s">
        <v>5</v>
      </c>
      <c r="F92" t="s">
        <v>8</v>
      </c>
      <c r="G92">
        <v>19</v>
      </c>
    </row>
    <row r="93" spans="1:7" x14ac:dyDescent="0.3">
      <c r="A93" s="16" t="s">
        <v>5</v>
      </c>
      <c r="B93" s="16" t="s">
        <v>8</v>
      </c>
      <c r="C93" s="17">
        <v>20</v>
      </c>
      <c r="D93">
        <v>268.81</v>
      </c>
      <c r="E93" t="s">
        <v>5</v>
      </c>
      <c r="F93" t="s">
        <v>8</v>
      </c>
      <c r="G93">
        <v>20</v>
      </c>
    </row>
    <row r="94" spans="1:7" x14ac:dyDescent="0.3">
      <c r="A94" s="16" t="s">
        <v>5</v>
      </c>
      <c r="B94" s="16" t="s">
        <v>8</v>
      </c>
      <c r="C94" s="17">
        <v>21</v>
      </c>
      <c r="D94">
        <v>6852.76</v>
      </c>
      <c r="E94" t="s">
        <v>5</v>
      </c>
      <c r="F94" t="s">
        <v>8</v>
      </c>
      <c r="G94">
        <v>21</v>
      </c>
    </row>
    <row r="95" spans="1:7" x14ac:dyDescent="0.3">
      <c r="A95" s="16" t="s">
        <v>5</v>
      </c>
      <c r="B95" s="16" t="s">
        <v>8</v>
      </c>
      <c r="C95" s="17">
        <v>22</v>
      </c>
      <c r="D95">
        <v>12291.4</v>
      </c>
      <c r="E95" t="s">
        <v>5</v>
      </c>
      <c r="F95" t="s">
        <v>8</v>
      </c>
      <c r="G95">
        <v>22</v>
      </c>
    </row>
    <row r="96" spans="1:7" x14ac:dyDescent="0.3">
      <c r="A96" s="16" t="s">
        <v>5</v>
      </c>
      <c r="B96" s="16" t="s">
        <v>8</v>
      </c>
      <c r="C96" s="17">
        <v>23</v>
      </c>
      <c r="D96">
        <v>1530.55</v>
      </c>
      <c r="E96" t="s">
        <v>5</v>
      </c>
      <c r="F96" t="s">
        <v>8</v>
      </c>
      <c r="G96">
        <v>23</v>
      </c>
    </row>
    <row r="97" spans="1:7" x14ac:dyDescent="0.3">
      <c r="A97" s="16" t="s">
        <v>5</v>
      </c>
      <c r="B97" s="16" t="s">
        <v>8</v>
      </c>
      <c r="C97" s="17">
        <v>24</v>
      </c>
      <c r="D97">
        <v>1758.05</v>
      </c>
      <c r="E97" t="s">
        <v>5</v>
      </c>
      <c r="F97" t="s">
        <v>8</v>
      </c>
      <c r="G97">
        <v>24</v>
      </c>
    </row>
    <row r="98" spans="1:7" x14ac:dyDescent="0.3">
      <c r="A98" s="16" t="s">
        <v>5</v>
      </c>
      <c r="B98" s="16" t="s">
        <v>8</v>
      </c>
      <c r="C98" s="17">
        <v>25</v>
      </c>
      <c r="D98">
        <v>2567.0300000000002</v>
      </c>
      <c r="E98" t="s">
        <v>5</v>
      </c>
      <c r="F98" t="s">
        <v>8</v>
      </c>
      <c r="G98">
        <v>25</v>
      </c>
    </row>
    <row r="99" spans="1:7" x14ac:dyDescent="0.3">
      <c r="A99" s="16" t="s">
        <v>5</v>
      </c>
      <c r="B99" s="16" t="s">
        <v>8</v>
      </c>
      <c r="C99" s="17">
        <v>27</v>
      </c>
      <c r="D99">
        <v>7052.43</v>
      </c>
      <c r="E99" t="s">
        <v>5</v>
      </c>
      <c r="F99" t="s">
        <v>8</v>
      </c>
      <c r="G99">
        <v>27</v>
      </c>
    </row>
    <row r="100" spans="1:7" x14ac:dyDescent="0.3">
      <c r="A100" s="16" t="s">
        <v>5</v>
      </c>
      <c r="B100" s="16" t="s">
        <v>8</v>
      </c>
      <c r="C100" s="17">
        <v>28</v>
      </c>
      <c r="D100">
        <v>9407.9599999999991</v>
      </c>
      <c r="E100" t="s">
        <v>5</v>
      </c>
      <c r="F100" t="s">
        <v>8</v>
      </c>
      <c r="G100">
        <v>28</v>
      </c>
    </row>
    <row r="101" spans="1:7" x14ac:dyDescent="0.3">
      <c r="A101" s="16" t="s">
        <v>5</v>
      </c>
      <c r="B101" s="16" t="s">
        <v>8</v>
      </c>
      <c r="C101" s="17">
        <v>29</v>
      </c>
      <c r="D101">
        <v>9273.4699999999993</v>
      </c>
      <c r="E101" t="s">
        <v>5</v>
      </c>
      <c r="F101" t="s">
        <v>8</v>
      </c>
      <c r="G101">
        <v>29</v>
      </c>
    </row>
    <row r="102" spans="1:7" x14ac:dyDescent="0.3">
      <c r="A102" s="16" t="s">
        <v>5</v>
      </c>
      <c r="B102" s="16" t="s">
        <v>8</v>
      </c>
      <c r="C102" s="17">
        <v>30</v>
      </c>
      <c r="D102">
        <v>1960.97</v>
      </c>
      <c r="E102" t="s">
        <v>5</v>
      </c>
      <c r="F102" t="s">
        <v>8</v>
      </c>
      <c r="G102">
        <v>30</v>
      </c>
    </row>
    <row r="103" spans="1:7" x14ac:dyDescent="0.3">
      <c r="A103" s="16" t="s">
        <v>5</v>
      </c>
      <c r="B103" s="16" t="s">
        <v>8</v>
      </c>
      <c r="C103" s="17">
        <v>31</v>
      </c>
      <c r="D103">
        <v>3557.67</v>
      </c>
      <c r="E103" t="s">
        <v>5</v>
      </c>
      <c r="F103" t="s">
        <v>8</v>
      </c>
      <c r="G103">
        <v>31</v>
      </c>
    </row>
    <row r="104" spans="1:7" x14ac:dyDescent="0.3">
      <c r="A104" s="16" t="s">
        <v>5</v>
      </c>
      <c r="B104" s="16" t="s">
        <v>8</v>
      </c>
      <c r="C104" s="17">
        <v>32</v>
      </c>
      <c r="D104">
        <v>1339.11</v>
      </c>
      <c r="E104" t="s">
        <v>5</v>
      </c>
      <c r="F104" t="s">
        <v>8</v>
      </c>
      <c r="G104">
        <v>32</v>
      </c>
    </row>
    <row r="105" spans="1:7" x14ac:dyDescent="0.3">
      <c r="A105" s="16" t="s">
        <v>5</v>
      </c>
      <c r="B105" s="16" t="s">
        <v>8</v>
      </c>
      <c r="C105" s="17">
        <v>33</v>
      </c>
      <c r="D105">
        <v>216.93</v>
      </c>
      <c r="E105" t="s">
        <v>5</v>
      </c>
      <c r="F105" t="s">
        <v>8</v>
      </c>
      <c r="G105">
        <v>33</v>
      </c>
    </row>
    <row r="106" spans="1:7" x14ac:dyDescent="0.3">
      <c r="A106" s="12" t="s">
        <v>5</v>
      </c>
      <c r="B106" s="12" t="s">
        <v>9</v>
      </c>
      <c r="C106" s="12">
        <v>1</v>
      </c>
      <c r="D106">
        <v>247.2</v>
      </c>
      <c r="E106" t="s">
        <v>5</v>
      </c>
      <c r="F106" t="s">
        <v>9</v>
      </c>
      <c r="G106">
        <v>1</v>
      </c>
    </row>
    <row r="107" spans="1:7" x14ac:dyDescent="0.3">
      <c r="A107" s="12" t="s">
        <v>5</v>
      </c>
      <c r="B107" s="12" t="s">
        <v>9</v>
      </c>
      <c r="C107" s="12">
        <v>2</v>
      </c>
      <c r="D107">
        <v>148.51</v>
      </c>
      <c r="E107" t="s">
        <v>5</v>
      </c>
      <c r="F107" t="s">
        <v>9</v>
      </c>
      <c r="G107">
        <v>2</v>
      </c>
    </row>
    <row r="108" spans="1:7" x14ac:dyDescent="0.3">
      <c r="A108" s="12" t="s">
        <v>5</v>
      </c>
      <c r="B108" s="12" t="s">
        <v>9</v>
      </c>
      <c r="C108" s="12">
        <v>3</v>
      </c>
      <c r="D108">
        <v>230.44</v>
      </c>
      <c r="E108" t="s">
        <v>5</v>
      </c>
      <c r="F108" t="s">
        <v>9</v>
      </c>
      <c r="G108">
        <v>3</v>
      </c>
    </row>
    <row r="109" spans="1:7" x14ac:dyDescent="0.3">
      <c r="A109" s="12" t="s">
        <v>5</v>
      </c>
      <c r="B109" s="12" t="s">
        <v>9</v>
      </c>
      <c r="C109" s="12">
        <v>4</v>
      </c>
      <c r="D109">
        <v>1536.39</v>
      </c>
      <c r="E109" t="s">
        <v>5</v>
      </c>
      <c r="F109" t="s">
        <v>9</v>
      </c>
      <c r="G109">
        <v>4</v>
      </c>
    </row>
    <row r="110" spans="1:7" x14ac:dyDescent="0.3">
      <c r="A110" s="12" t="s">
        <v>5</v>
      </c>
      <c r="B110" s="12" t="s">
        <v>9</v>
      </c>
      <c r="C110" s="12">
        <v>5</v>
      </c>
      <c r="D110">
        <v>333.98</v>
      </c>
      <c r="E110" t="s">
        <v>5</v>
      </c>
      <c r="F110" t="s">
        <v>9</v>
      </c>
      <c r="G110">
        <v>5</v>
      </c>
    </row>
    <row r="111" spans="1:7" x14ac:dyDescent="0.3">
      <c r="A111" s="12" t="s">
        <v>5</v>
      </c>
      <c r="B111" s="12" t="s">
        <v>9</v>
      </c>
      <c r="C111" s="12">
        <v>6</v>
      </c>
      <c r="D111">
        <v>61.16</v>
      </c>
      <c r="E111" t="s">
        <v>5</v>
      </c>
      <c r="F111" t="s">
        <v>9</v>
      </c>
      <c r="G111">
        <v>6</v>
      </c>
    </row>
    <row r="112" spans="1:7" x14ac:dyDescent="0.3">
      <c r="A112" s="12" t="s">
        <v>5</v>
      </c>
      <c r="B112" s="12" t="s">
        <v>9</v>
      </c>
      <c r="C112" s="12">
        <v>7</v>
      </c>
      <c r="D112">
        <v>348.74</v>
      </c>
      <c r="E112" t="s">
        <v>5</v>
      </c>
      <c r="F112" t="s">
        <v>9</v>
      </c>
      <c r="G112">
        <v>7</v>
      </c>
    </row>
    <row r="113" spans="1:7" x14ac:dyDescent="0.3">
      <c r="A113" s="12" t="s">
        <v>5</v>
      </c>
      <c r="B113" s="12" t="s">
        <v>9</v>
      </c>
      <c r="C113" s="12">
        <v>8</v>
      </c>
      <c r="D113">
        <v>324.41000000000003</v>
      </c>
      <c r="E113" t="s">
        <v>5</v>
      </c>
      <c r="F113" t="s">
        <v>9</v>
      </c>
      <c r="G113">
        <v>8</v>
      </c>
    </row>
    <row r="114" spans="1:7" x14ac:dyDescent="0.3">
      <c r="A114" s="12" t="s">
        <v>5</v>
      </c>
      <c r="B114" s="12" t="s">
        <v>9</v>
      </c>
      <c r="C114" s="12">
        <v>9</v>
      </c>
      <c r="D114">
        <v>744.35</v>
      </c>
      <c r="E114" t="s">
        <v>5</v>
      </c>
      <c r="F114" t="s">
        <v>9</v>
      </c>
      <c r="G114">
        <v>9</v>
      </c>
    </row>
    <row r="115" spans="1:7" x14ac:dyDescent="0.3">
      <c r="A115" s="12" t="s">
        <v>5</v>
      </c>
      <c r="B115" s="12" t="s">
        <v>9</v>
      </c>
      <c r="C115" s="12">
        <v>10</v>
      </c>
      <c r="D115">
        <v>61.99</v>
      </c>
      <c r="E115" t="s">
        <v>5</v>
      </c>
      <c r="F115" t="s">
        <v>9</v>
      </c>
      <c r="G115">
        <v>10</v>
      </c>
    </row>
    <row r="116" spans="1:7" x14ac:dyDescent="0.3">
      <c r="A116" s="12" t="s">
        <v>5</v>
      </c>
      <c r="B116" s="12" t="s">
        <v>9</v>
      </c>
      <c r="C116" s="12">
        <v>11</v>
      </c>
      <c r="D116">
        <v>4937.1499999999996</v>
      </c>
      <c r="E116" t="s">
        <v>5</v>
      </c>
      <c r="F116" t="s">
        <v>9</v>
      </c>
      <c r="G116">
        <v>11</v>
      </c>
    </row>
    <row r="117" spans="1:7" x14ac:dyDescent="0.3">
      <c r="A117" s="12" t="s">
        <v>5</v>
      </c>
      <c r="B117" s="12" t="s">
        <v>9</v>
      </c>
      <c r="C117" s="12">
        <v>12</v>
      </c>
      <c r="D117">
        <v>167.28</v>
      </c>
      <c r="E117" t="s">
        <v>5</v>
      </c>
      <c r="F117" t="s">
        <v>9</v>
      </c>
      <c r="G117">
        <v>12</v>
      </c>
    </row>
    <row r="118" spans="1:7" x14ac:dyDescent="0.3">
      <c r="A118" s="12" t="s">
        <v>5</v>
      </c>
      <c r="B118" s="12" t="s">
        <v>9</v>
      </c>
      <c r="C118" s="12">
        <v>13</v>
      </c>
      <c r="D118">
        <v>129.84</v>
      </c>
      <c r="E118" t="s">
        <v>5</v>
      </c>
      <c r="F118" t="s">
        <v>9</v>
      </c>
      <c r="G118">
        <v>13</v>
      </c>
    </row>
    <row r="119" spans="1:7" x14ac:dyDescent="0.3">
      <c r="A119" s="12" t="s">
        <v>5</v>
      </c>
      <c r="B119" s="12" t="s">
        <v>9</v>
      </c>
      <c r="C119" s="12">
        <v>14</v>
      </c>
      <c r="D119">
        <v>1713.02</v>
      </c>
      <c r="E119" t="s">
        <v>5</v>
      </c>
      <c r="F119" t="s">
        <v>9</v>
      </c>
      <c r="G119">
        <v>14</v>
      </c>
    </row>
    <row r="120" spans="1:7" x14ac:dyDescent="0.3">
      <c r="A120" s="12" t="s">
        <v>5</v>
      </c>
      <c r="B120" s="12" t="s">
        <v>9</v>
      </c>
      <c r="C120" s="12">
        <v>16</v>
      </c>
      <c r="D120">
        <v>1154.18</v>
      </c>
      <c r="E120" t="s">
        <v>5</v>
      </c>
      <c r="F120" t="s">
        <v>9</v>
      </c>
      <c r="G120">
        <v>16</v>
      </c>
    </row>
    <row r="121" spans="1:7" x14ac:dyDescent="0.3">
      <c r="A121" s="12" t="s">
        <v>5</v>
      </c>
      <c r="B121" s="12" t="s">
        <v>9</v>
      </c>
      <c r="C121" s="12">
        <v>18</v>
      </c>
      <c r="D121">
        <v>456.45</v>
      </c>
      <c r="E121" t="s">
        <v>5</v>
      </c>
      <c r="F121" t="s">
        <v>9</v>
      </c>
      <c r="G121">
        <v>18</v>
      </c>
    </row>
    <row r="122" spans="1:7" x14ac:dyDescent="0.3">
      <c r="A122" s="12" t="s">
        <v>5</v>
      </c>
      <c r="B122" s="12" t="s">
        <v>9</v>
      </c>
      <c r="C122" s="12">
        <v>20</v>
      </c>
      <c r="D122">
        <v>298.25</v>
      </c>
      <c r="E122" t="s">
        <v>5</v>
      </c>
      <c r="F122" t="s">
        <v>9</v>
      </c>
      <c r="G122">
        <v>20</v>
      </c>
    </row>
    <row r="123" spans="1:7" x14ac:dyDescent="0.3">
      <c r="A123" s="12" t="s">
        <v>5</v>
      </c>
      <c r="B123" s="12" t="s">
        <v>9</v>
      </c>
      <c r="C123" s="12">
        <v>21</v>
      </c>
      <c r="D123">
        <v>164.04</v>
      </c>
      <c r="E123" t="s">
        <v>5</v>
      </c>
      <c r="F123" t="s">
        <v>9</v>
      </c>
      <c r="G123">
        <v>21</v>
      </c>
    </row>
    <row r="124" spans="1:7" x14ac:dyDescent="0.3">
      <c r="A124" s="12" t="s">
        <v>5</v>
      </c>
      <c r="B124" s="12" t="s">
        <v>9</v>
      </c>
      <c r="C124" s="12">
        <v>22</v>
      </c>
      <c r="D124">
        <v>915.27</v>
      </c>
      <c r="E124" t="s">
        <v>5</v>
      </c>
      <c r="F124" t="s">
        <v>9</v>
      </c>
      <c r="G124">
        <v>22</v>
      </c>
    </row>
    <row r="125" spans="1:7" x14ac:dyDescent="0.3">
      <c r="A125" s="12" t="s">
        <v>5</v>
      </c>
      <c r="B125" s="12" t="s">
        <v>9</v>
      </c>
      <c r="C125" s="12">
        <v>23</v>
      </c>
      <c r="D125">
        <v>54.07</v>
      </c>
      <c r="E125" t="s">
        <v>5</v>
      </c>
      <c r="F125" t="s">
        <v>9</v>
      </c>
      <c r="G125">
        <v>23</v>
      </c>
    </row>
    <row r="126" spans="1:7" x14ac:dyDescent="0.3">
      <c r="A126" s="12" t="s">
        <v>5</v>
      </c>
      <c r="B126" s="12" t="s">
        <v>9</v>
      </c>
      <c r="C126" s="12">
        <v>30</v>
      </c>
      <c r="D126">
        <v>191.71</v>
      </c>
      <c r="E126" t="s">
        <v>5</v>
      </c>
      <c r="F126" t="s">
        <v>9</v>
      </c>
      <c r="G126">
        <v>30</v>
      </c>
    </row>
    <row r="127" spans="1:7" x14ac:dyDescent="0.3">
      <c r="A127" s="12" t="s">
        <v>5</v>
      </c>
      <c r="B127" s="12" t="s">
        <v>9</v>
      </c>
      <c r="C127" s="12">
        <v>31</v>
      </c>
      <c r="D127">
        <v>1759.84</v>
      </c>
      <c r="E127" t="s">
        <v>5</v>
      </c>
      <c r="F127" t="s">
        <v>9</v>
      </c>
      <c r="G127">
        <v>31</v>
      </c>
    </row>
    <row r="128" spans="1:7" x14ac:dyDescent="0.3">
      <c r="A128" s="12" t="s">
        <v>5</v>
      </c>
      <c r="B128" s="12" t="s">
        <v>9</v>
      </c>
      <c r="C128" s="12">
        <v>33</v>
      </c>
      <c r="D128">
        <v>1594.61</v>
      </c>
      <c r="E128" t="s">
        <v>5</v>
      </c>
      <c r="F128" t="s">
        <v>9</v>
      </c>
      <c r="G128">
        <v>33</v>
      </c>
    </row>
    <row r="129" spans="1:7" x14ac:dyDescent="0.3">
      <c r="A129" s="12" t="s">
        <v>5</v>
      </c>
      <c r="B129" s="12" t="s">
        <v>9</v>
      </c>
      <c r="C129" s="12">
        <v>34</v>
      </c>
      <c r="D129">
        <v>51.78</v>
      </c>
      <c r="E129" t="s">
        <v>5</v>
      </c>
      <c r="F129" t="s">
        <v>9</v>
      </c>
      <c r="G129">
        <v>34</v>
      </c>
    </row>
    <row r="130" spans="1:7" x14ac:dyDescent="0.3">
      <c r="A130" s="12" t="s">
        <v>5</v>
      </c>
      <c r="B130" s="12" t="s">
        <v>9</v>
      </c>
      <c r="C130" s="12">
        <v>35</v>
      </c>
      <c r="D130">
        <v>152.1</v>
      </c>
      <c r="E130" t="s">
        <v>5</v>
      </c>
      <c r="F130" t="s">
        <v>9</v>
      </c>
      <c r="G130">
        <v>35</v>
      </c>
    </row>
    <row r="131" spans="1:7" x14ac:dyDescent="0.3">
      <c r="A131" s="12" t="s">
        <v>5</v>
      </c>
      <c r="B131" s="12" t="s">
        <v>9</v>
      </c>
      <c r="C131" s="12">
        <v>36</v>
      </c>
      <c r="D131">
        <v>306</v>
      </c>
      <c r="E131" t="s">
        <v>5</v>
      </c>
      <c r="F131" t="s">
        <v>9</v>
      </c>
      <c r="G131">
        <v>36</v>
      </c>
    </row>
    <row r="132" spans="1:7" x14ac:dyDescent="0.3">
      <c r="A132" s="12" t="s">
        <v>5</v>
      </c>
      <c r="B132" s="12" t="s">
        <v>9</v>
      </c>
      <c r="C132" s="12">
        <v>37</v>
      </c>
      <c r="D132">
        <v>324.04000000000002</v>
      </c>
      <c r="E132" t="s">
        <v>5</v>
      </c>
      <c r="F132" t="s">
        <v>9</v>
      </c>
      <c r="G132">
        <v>37</v>
      </c>
    </row>
    <row r="133" spans="1:7" x14ac:dyDescent="0.3">
      <c r="A133" s="12" t="s">
        <v>5</v>
      </c>
      <c r="B133" s="12" t="s">
        <v>9</v>
      </c>
      <c r="C133" s="12">
        <v>38</v>
      </c>
      <c r="D133">
        <v>95.07</v>
      </c>
      <c r="E133" t="s">
        <v>5</v>
      </c>
      <c r="F133" t="s">
        <v>9</v>
      </c>
      <c r="G133">
        <v>38</v>
      </c>
    </row>
    <row r="134" spans="1:7" x14ac:dyDescent="0.3">
      <c r="A134" s="12" t="s">
        <v>5</v>
      </c>
      <c r="B134" s="12" t="s">
        <v>9</v>
      </c>
      <c r="C134" s="12">
        <v>39</v>
      </c>
      <c r="D134">
        <v>126.31</v>
      </c>
      <c r="E134" t="s">
        <v>5</v>
      </c>
      <c r="F134" t="s">
        <v>9</v>
      </c>
      <c r="G134">
        <v>39</v>
      </c>
    </row>
    <row r="135" spans="1:7" x14ac:dyDescent="0.3">
      <c r="A135" s="12" t="s">
        <v>5</v>
      </c>
      <c r="B135" s="12" t="s">
        <v>9</v>
      </c>
      <c r="C135" s="12">
        <v>42</v>
      </c>
      <c r="D135">
        <v>674.97</v>
      </c>
      <c r="E135" t="s">
        <v>5</v>
      </c>
      <c r="F135" t="s">
        <v>9</v>
      </c>
      <c r="G135">
        <v>42</v>
      </c>
    </row>
    <row r="136" spans="1:7" x14ac:dyDescent="0.3">
      <c r="A136" s="16" t="s">
        <v>5</v>
      </c>
      <c r="B136" s="16" t="s">
        <v>10</v>
      </c>
      <c r="C136" s="16">
        <v>1</v>
      </c>
      <c r="D136">
        <v>106.33</v>
      </c>
      <c r="E136" t="s">
        <v>5</v>
      </c>
      <c r="F136" t="s">
        <v>10</v>
      </c>
      <c r="G136">
        <v>1</v>
      </c>
    </row>
    <row r="137" spans="1:7" x14ac:dyDescent="0.3">
      <c r="A137" s="16" t="s">
        <v>5</v>
      </c>
      <c r="B137" s="16" t="s">
        <v>10</v>
      </c>
      <c r="C137" s="16">
        <v>2</v>
      </c>
      <c r="D137">
        <v>223.17</v>
      </c>
      <c r="E137" t="s">
        <v>5</v>
      </c>
      <c r="F137" t="s">
        <v>10</v>
      </c>
      <c r="G137">
        <v>2</v>
      </c>
    </row>
    <row r="138" spans="1:7" x14ac:dyDescent="0.3">
      <c r="A138" s="16" t="s">
        <v>5</v>
      </c>
      <c r="B138" s="16" t="s">
        <v>10</v>
      </c>
      <c r="C138" s="16">
        <v>3</v>
      </c>
      <c r="D138">
        <v>130.61000000000001</v>
      </c>
      <c r="E138" t="s">
        <v>5</v>
      </c>
      <c r="F138" t="s">
        <v>10</v>
      </c>
      <c r="G138">
        <v>3</v>
      </c>
    </row>
    <row r="139" spans="1:7" x14ac:dyDescent="0.3">
      <c r="A139" s="16" t="s">
        <v>5</v>
      </c>
      <c r="B139" s="16" t="s">
        <v>10</v>
      </c>
      <c r="C139" s="16">
        <v>4</v>
      </c>
      <c r="D139">
        <v>8260.0300000000007</v>
      </c>
      <c r="E139" t="s">
        <v>5</v>
      </c>
      <c r="F139" t="s">
        <v>10</v>
      </c>
      <c r="G139">
        <v>4</v>
      </c>
    </row>
    <row r="140" spans="1:7" x14ac:dyDescent="0.3">
      <c r="A140" s="16" t="s">
        <v>5</v>
      </c>
      <c r="B140" s="16" t="s">
        <v>10</v>
      </c>
      <c r="C140" s="16">
        <v>5</v>
      </c>
      <c r="D140">
        <v>226.62</v>
      </c>
      <c r="E140" t="s">
        <v>5</v>
      </c>
      <c r="F140" t="s">
        <v>10</v>
      </c>
      <c r="G140">
        <v>5</v>
      </c>
    </row>
    <row r="141" spans="1:7" x14ac:dyDescent="0.3">
      <c r="A141" s="16" t="s">
        <v>5</v>
      </c>
      <c r="B141" s="16" t="s">
        <v>10</v>
      </c>
      <c r="C141" s="16">
        <v>6</v>
      </c>
      <c r="D141">
        <v>59.44</v>
      </c>
      <c r="E141" t="s">
        <v>5</v>
      </c>
      <c r="F141" t="s">
        <v>10</v>
      </c>
      <c r="G141">
        <v>6</v>
      </c>
    </row>
    <row r="142" spans="1:7" x14ac:dyDescent="0.3">
      <c r="A142" s="16" t="s">
        <v>5</v>
      </c>
      <c r="B142" s="16" t="s">
        <v>10</v>
      </c>
      <c r="C142" s="16">
        <v>7</v>
      </c>
      <c r="D142">
        <v>321.70999999999998</v>
      </c>
      <c r="E142" t="s">
        <v>5</v>
      </c>
      <c r="F142" t="s">
        <v>10</v>
      </c>
      <c r="G142">
        <v>7</v>
      </c>
    </row>
    <row r="143" spans="1:7" x14ac:dyDescent="0.3">
      <c r="A143" s="16" t="s">
        <v>5</v>
      </c>
      <c r="B143" s="16" t="s">
        <v>10</v>
      </c>
      <c r="C143" s="16">
        <v>8</v>
      </c>
      <c r="D143">
        <v>1882.19</v>
      </c>
      <c r="E143" t="s">
        <v>5</v>
      </c>
      <c r="F143" t="s">
        <v>10</v>
      </c>
      <c r="G143">
        <v>8</v>
      </c>
    </row>
    <row r="144" spans="1:7" x14ac:dyDescent="0.3">
      <c r="A144" s="16" t="s">
        <v>5</v>
      </c>
      <c r="B144" s="16" t="s">
        <v>10</v>
      </c>
      <c r="C144" s="16">
        <v>9</v>
      </c>
      <c r="D144">
        <v>494.17</v>
      </c>
      <c r="E144" t="s">
        <v>5</v>
      </c>
      <c r="F144" t="s">
        <v>10</v>
      </c>
      <c r="G144">
        <v>9</v>
      </c>
    </row>
    <row r="145" spans="1:7" x14ac:dyDescent="0.3">
      <c r="A145" s="16" t="s">
        <v>5</v>
      </c>
      <c r="B145" s="16" t="s">
        <v>10</v>
      </c>
      <c r="C145" s="16">
        <v>10</v>
      </c>
      <c r="D145">
        <v>1343.54</v>
      </c>
      <c r="E145" t="s">
        <v>5</v>
      </c>
      <c r="F145" t="s">
        <v>10</v>
      </c>
      <c r="G145">
        <v>10</v>
      </c>
    </row>
    <row r="146" spans="1:7" x14ac:dyDescent="0.3">
      <c r="A146" s="20" t="s">
        <v>11</v>
      </c>
      <c r="B146" s="20" t="s">
        <v>12</v>
      </c>
      <c r="C146" s="20">
        <v>1</v>
      </c>
      <c r="D146">
        <v>163.81</v>
      </c>
      <c r="E146" t="s">
        <v>11</v>
      </c>
      <c r="F146" t="s">
        <v>12</v>
      </c>
      <c r="G146">
        <v>1</v>
      </c>
    </row>
    <row r="147" spans="1:7" x14ac:dyDescent="0.3">
      <c r="A147" s="20" t="s">
        <v>11</v>
      </c>
      <c r="B147" s="20" t="s">
        <v>12</v>
      </c>
      <c r="C147" s="20">
        <v>2</v>
      </c>
      <c r="D147">
        <v>247.47</v>
      </c>
      <c r="E147" t="s">
        <v>11</v>
      </c>
      <c r="F147" t="s">
        <v>12</v>
      </c>
      <c r="G147">
        <v>2</v>
      </c>
    </row>
    <row r="148" spans="1:7" x14ac:dyDescent="0.3">
      <c r="A148" s="20" t="s">
        <v>11</v>
      </c>
      <c r="B148" s="20" t="s">
        <v>12</v>
      </c>
      <c r="C148" s="20">
        <v>3</v>
      </c>
      <c r="D148">
        <v>62.75</v>
      </c>
      <c r="E148" t="s">
        <v>11</v>
      </c>
      <c r="F148" t="s">
        <v>12</v>
      </c>
      <c r="G148">
        <v>3</v>
      </c>
    </row>
    <row r="149" spans="1:7" x14ac:dyDescent="0.3">
      <c r="A149" s="20" t="s">
        <v>11</v>
      </c>
      <c r="B149" s="20" t="s">
        <v>12</v>
      </c>
      <c r="C149" s="20">
        <v>4</v>
      </c>
      <c r="D149">
        <v>87.68</v>
      </c>
      <c r="E149" t="s">
        <v>11</v>
      </c>
      <c r="F149" t="s">
        <v>12</v>
      </c>
      <c r="G149">
        <v>4</v>
      </c>
    </row>
    <row r="150" spans="1:7" x14ac:dyDescent="0.3">
      <c r="A150" s="8" t="s">
        <v>11</v>
      </c>
      <c r="B150" s="8" t="s">
        <v>13</v>
      </c>
      <c r="C150" s="8">
        <v>1</v>
      </c>
      <c r="D150">
        <v>2293.13</v>
      </c>
      <c r="E150" t="s">
        <v>11</v>
      </c>
      <c r="F150" t="s">
        <v>13</v>
      </c>
      <c r="G150">
        <v>1</v>
      </c>
    </row>
    <row r="151" spans="1:7" x14ac:dyDescent="0.3">
      <c r="A151" s="8" t="s">
        <v>11</v>
      </c>
      <c r="B151" s="8" t="s">
        <v>13</v>
      </c>
      <c r="C151" s="8">
        <v>2</v>
      </c>
      <c r="D151">
        <v>323.08999999999997</v>
      </c>
      <c r="E151" t="s">
        <v>11</v>
      </c>
      <c r="F151" t="s">
        <v>13</v>
      </c>
      <c r="G151">
        <v>2</v>
      </c>
    </row>
    <row r="152" spans="1:7" x14ac:dyDescent="0.3">
      <c r="A152" s="8" t="s">
        <v>11</v>
      </c>
      <c r="B152" s="8" t="s">
        <v>13</v>
      </c>
      <c r="C152" s="8">
        <v>3</v>
      </c>
      <c r="D152">
        <v>381.7</v>
      </c>
      <c r="E152" t="s">
        <v>11</v>
      </c>
      <c r="F152" t="s">
        <v>13</v>
      </c>
      <c r="G152">
        <v>3</v>
      </c>
    </row>
    <row r="153" spans="1:7" x14ac:dyDescent="0.3">
      <c r="A153" s="8" t="s">
        <v>11</v>
      </c>
      <c r="B153" s="8" t="s">
        <v>13</v>
      </c>
      <c r="C153" s="8">
        <v>4</v>
      </c>
      <c r="D153">
        <v>97.04</v>
      </c>
      <c r="E153" t="s">
        <v>11</v>
      </c>
      <c r="F153" t="s">
        <v>13</v>
      </c>
      <c r="G153">
        <v>4</v>
      </c>
    </row>
    <row r="154" spans="1:7" x14ac:dyDescent="0.3">
      <c r="A154" s="8" t="s">
        <v>11</v>
      </c>
      <c r="B154" s="8" t="s">
        <v>13</v>
      </c>
      <c r="C154" s="8">
        <v>5</v>
      </c>
      <c r="D154">
        <v>208.85</v>
      </c>
      <c r="E154" t="s">
        <v>11</v>
      </c>
      <c r="F154" t="s">
        <v>13</v>
      </c>
      <c r="G154">
        <v>5</v>
      </c>
    </row>
    <row r="155" spans="1:7" x14ac:dyDescent="0.3">
      <c r="A155" s="8" t="s">
        <v>11</v>
      </c>
      <c r="B155" s="8" t="s">
        <v>13</v>
      </c>
      <c r="C155" s="8">
        <v>6</v>
      </c>
      <c r="D155">
        <v>861.92</v>
      </c>
      <c r="E155" t="s">
        <v>11</v>
      </c>
      <c r="F155" t="s">
        <v>13</v>
      </c>
      <c r="G155">
        <v>6</v>
      </c>
    </row>
    <row r="156" spans="1:7" x14ac:dyDescent="0.3">
      <c r="A156" s="8" t="s">
        <v>11</v>
      </c>
      <c r="B156" s="8" t="s">
        <v>13</v>
      </c>
      <c r="C156" s="8">
        <v>7</v>
      </c>
      <c r="D156">
        <v>1791.62</v>
      </c>
      <c r="E156" t="s">
        <v>11</v>
      </c>
      <c r="F156" t="s">
        <v>13</v>
      </c>
      <c r="G156">
        <v>7</v>
      </c>
    </row>
    <row r="157" spans="1:7" x14ac:dyDescent="0.3">
      <c r="A157" s="8" t="s">
        <v>11</v>
      </c>
      <c r="B157" s="8" t="s">
        <v>13</v>
      </c>
      <c r="C157" s="8">
        <v>8</v>
      </c>
      <c r="D157">
        <v>2736.08</v>
      </c>
      <c r="E157" t="s">
        <v>11</v>
      </c>
      <c r="F157" t="s">
        <v>13</v>
      </c>
      <c r="G157">
        <v>8</v>
      </c>
    </row>
    <row r="158" spans="1:7" x14ac:dyDescent="0.3">
      <c r="A158" s="8" t="s">
        <v>11</v>
      </c>
      <c r="B158" s="8" t="s">
        <v>13</v>
      </c>
      <c r="C158" s="8">
        <v>9</v>
      </c>
      <c r="D158">
        <v>5349.34</v>
      </c>
      <c r="E158" t="s">
        <v>11</v>
      </c>
      <c r="F158" t="s">
        <v>13</v>
      </c>
      <c r="G158">
        <v>9</v>
      </c>
    </row>
    <row r="159" spans="1:7" x14ac:dyDescent="0.3">
      <c r="A159" s="8" t="s">
        <v>11</v>
      </c>
      <c r="B159" s="8" t="s">
        <v>13</v>
      </c>
      <c r="C159" s="8">
        <v>10</v>
      </c>
      <c r="D159">
        <v>6527.2</v>
      </c>
      <c r="E159" t="s">
        <v>11</v>
      </c>
      <c r="F159" t="s">
        <v>13</v>
      </c>
      <c r="G159">
        <v>10</v>
      </c>
    </row>
    <row r="160" spans="1:7" x14ac:dyDescent="0.3">
      <c r="A160" s="8" t="s">
        <v>11</v>
      </c>
      <c r="B160" s="8" t="s">
        <v>13</v>
      </c>
      <c r="C160" s="8">
        <v>11</v>
      </c>
      <c r="D160">
        <v>2264.29</v>
      </c>
      <c r="E160" t="s">
        <v>11</v>
      </c>
      <c r="F160" t="s">
        <v>13</v>
      </c>
      <c r="G160">
        <v>11</v>
      </c>
    </row>
    <row r="161" spans="1:7" x14ac:dyDescent="0.3">
      <c r="A161" s="8" t="s">
        <v>11</v>
      </c>
      <c r="B161" s="8" t="s">
        <v>13</v>
      </c>
      <c r="C161" s="8">
        <v>12</v>
      </c>
      <c r="D161">
        <v>2423.2199999999998</v>
      </c>
      <c r="E161" t="s">
        <v>11</v>
      </c>
      <c r="F161" t="s">
        <v>13</v>
      </c>
      <c r="G161">
        <v>12</v>
      </c>
    </row>
    <row r="162" spans="1:7" x14ac:dyDescent="0.3">
      <c r="A162" s="8" t="s">
        <v>11</v>
      </c>
      <c r="B162" s="8" t="s">
        <v>13</v>
      </c>
      <c r="C162" s="8">
        <v>13</v>
      </c>
      <c r="D162">
        <v>4228.8</v>
      </c>
      <c r="E162" t="s">
        <v>11</v>
      </c>
      <c r="F162" t="s">
        <v>13</v>
      </c>
      <c r="G162">
        <v>13</v>
      </c>
    </row>
    <row r="163" spans="1:7" x14ac:dyDescent="0.3">
      <c r="A163" s="8" t="s">
        <v>11</v>
      </c>
      <c r="B163" s="8" t="s">
        <v>13</v>
      </c>
      <c r="C163" s="8">
        <v>14</v>
      </c>
      <c r="D163">
        <v>3272.34</v>
      </c>
      <c r="E163" t="s">
        <v>11</v>
      </c>
      <c r="F163" t="s">
        <v>13</v>
      </c>
      <c r="G163">
        <v>14</v>
      </c>
    </row>
    <row r="164" spans="1:7" x14ac:dyDescent="0.3">
      <c r="A164" s="8" t="s">
        <v>11</v>
      </c>
      <c r="B164" s="8" t="s">
        <v>13</v>
      </c>
      <c r="C164" s="8">
        <v>15</v>
      </c>
      <c r="D164">
        <v>2592.73</v>
      </c>
      <c r="E164" t="s">
        <v>11</v>
      </c>
      <c r="F164" t="s">
        <v>13</v>
      </c>
      <c r="G164">
        <v>15</v>
      </c>
    </row>
    <row r="165" spans="1:7" x14ac:dyDescent="0.3">
      <c r="A165" s="8" t="s">
        <v>11</v>
      </c>
      <c r="B165" s="8" t="s">
        <v>13</v>
      </c>
      <c r="C165" s="8">
        <v>16</v>
      </c>
      <c r="D165">
        <v>215.95</v>
      </c>
      <c r="E165" t="s">
        <v>11</v>
      </c>
      <c r="F165" t="s">
        <v>13</v>
      </c>
      <c r="G165">
        <v>16</v>
      </c>
    </row>
    <row r="166" spans="1:7" x14ac:dyDescent="0.3">
      <c r="A166" s="8" t="s">
        <v>11</v>
      </c>
      <c r="B166" s="8" t="s">
        <v>13</v>
      </c>
      <c r="C166" s="8">
        <v>17</v>
      </c>
      <c r="D166">
        <v>2552.44</v>
      </c>
      <c r="E166" t="s">
        <v>11</v>
      </c>
      <c r="F166" t="s">
        <v>13</v>
      </c>
      <c r="G166">
        <v>17</v>
      </c>
    </row>
    <row r="167" spans="1:7" x14ac:dyDescent="0.3">
      <c r="A167" s="8" t="s">
        <v>11</v>
      </c>
      <c r="B167" s="8" t="s">
        <v>13</v>
      </c>
      <c r="C167" s="8">
        <v>18</v>
      </c>
      <c r="D167">
        <v>173.19</v>
      </c>
      <c r="E167" t="s">
        <v>11</v>
      </c>
      <c r="F167" t="s">
        <v>13</v>
      </c>
      <c r="G167">
        <v>18</v>
      </c>
    </row>
    <row r="168" spans="1:7" x14ac:dyDescent="0.3">
      <c r="A168" s="8" t="s">
        <v>11</v>
      </c>
      <c r="B168" s="8" t="s">
        <v>13</v>
      </c>
      <c r="C168" s="8">
        <v>19</v>
      </c>
      <c r="D168">
        <v>356.03</v>
      </c>
      <c r="E168" t="s">
        <v>11</v>
      </c>
      <c r="F168" t="s">
        <v>13</v>
      </c>
      <c r="G168">
        <v>19</v>
      </c>
    </row>
    <row r="169" spans="1:7" x14ac:dyDescent="0.3">
      <c r="A169" s="8" t="s">
        <v>11</v>
      </c>
      <c r="B169" s="8" t="s">
        <v>13</v>
      </c>
      <c r="C169" s="8">
        <v>20</v>
      </c>
      <c r="D169">
        <v>4763.09</v>
      </c>
      <c r="E169" t="s">
        <v>11</v>
      </c>
      <c r="F169" t="s">
        <v>13</v>
      </c>
      <c r="G169">
        <v>20</v>
      </c>
    </row>
    <row r="170" spans="1:7" x14ac:dyDescent="0.3">
      <c r="A170" s="20" t="s">
        <v>11</v>
      </c>
      <c r="B170" s="20" t="s">
        <v>14</v>
      </c>
      <c r="C170" s="20">
        <v>1</v>
      </c>
      <c r="D170">
        <v>135.71</v>
      </c>
      <c r="E170" t="s">
        <v>11</v>
      </c>
      <c r="F170" t="s">
        <v>14</v>
      </c>
      <c r="G170">
        <v>1</v>
      </c>
    </row>
    <row r="171" spans="1:7" x14ac:dyDescent="0.3">
      <c r="A171" s="20" t="s">
        <v>11</v>
      </c>
      <c r="B171" s="20" t="s">
        <v>14</v>
      </c>
      <c r="C171" s="20">
        <v>2</v>
      </c>
      <c r="D171">
        <v>6966.59</v>
      </c>
      <c r="E171" t="s">
        <v>11</v>
      </c>
      <c r="F171" t="s">
        <v>14</v>
      </c>
      <c r="G171">
        <v>2</v>
      </c>
    </row>
    <row r="172" spans="1:7" x14ac:dyDescent="0.3">
      <c r="A172" s="20" t="s">
        <v>11</v>
      </c>
      <c r="B172" s="20" t="s">
        <v>14</v>
      </c>
      <c r="C172" s="20">
        <v>3</v>
      </c>
      <c r="D172">
        <v>351.09</v>
      </c>
      <c r="E172" t="s">
        <v>11</v>
      </c>
      <c r="F172" t="s">
        <v>14</v>
      </c>
      <c r="G172">
        <v>3</v>
      </c>
    </row>
    <row r="173" spans="1:7" x14ac:dyDescent="0.3">
      <c r="A173" s="20" t="s">
        <v>11</v>
      </c>
      <c r="B173" s="20" t="s">
        <v>14</v>
      </c>
      <c r="C173" s="20">
        <v>4</v>
      </c>
      <c r="D173">
        <v>988.63</v>
      </c>
      <c r="E173" t="s">
        <v>11</v>
      </c>
      <c r="F173" t="s">
        <v>14</v>
      </c>
      <c r="G173">
        <v>4</v>
      </c>
    </row>
    <row r="174" spans="1:7" x14ac:dyDescent="0.3">
      <c r="A174" s="20" t="s">
        <v>11</v>
      </c>
      <c r="B174" s="20" t="s">
        <v>14</v>
      </c>
      <c r="C174" s="20">
        <v>5</v>
      </c>
      <c r="D174">
        <v>252.1</v>
      </c>
      <c r="E174" t="s">
        <v>11</v>
      </c>
      <c r="F174" t="s">
        <v>14</v>
      </c>
      <c r="G174">
        <v>5</v>
      </c>
    </row>
    <row r="175" spans="1:7" x14ac:dyDescent="0.3">
      <c r="A175" s="20" t="s">
        <v>11</v>
      </c>
      <c r="B175" s="20" t="s">
        <v>14</v>
      </c>
      <c r="C175" s="20">
        <v>6</v>
      </c>
      <c r="D175">
        <v>752.48</v>
      </c>
      <c r="E175" t="s">
        <v>11</v>
      </c>
      <c r="F175" t="s">
        <v>14</v>
      </c>
      <c r="G175">
        <v>6</v>
      </c>
    </row>
    <row r="176" spans="1:7" x14ac:dyDescent="0.3">
      <c r="A176" s="20" t="s">
        <v>11</v>
      </c>
      <c r="B176" s="20" t="s">
        <v>14</v>
      </c>
      <c r="C176" s="20">
        <v>7</v>
      </c>
      <c r="D176">
        <v>2817.91</v>
      </c>
      <c r="E176" t="s">
        <v>11</v>
      </c>
      <c r="F176" t="s">
        <v>14</v>
      </c>
      <c r="G176">
        <v>7</v>
      </c>
    </row>
    <row r="177" spans="1:7" x14ac:dyDescent="0.3">
      <c r="A177" s="20" t="s">
        <v>11</v>
      </c>
      <c r="B177" s="20" t="s">
        <v>14</v>
      </c>
      <c r="C177" s="20">
        <v>8</v>
      </c>
      <c r="D177">
        <v>192.52</v>
      </c>
      <c r="E177" t="s">
        <v>11</v>
      </c>
      <c r="F177" t="s">
        <v>14</v>
      </c>
      <c r="G177">
        <v>8</v>
      </c>
    </row>
    <row r="178" spans="1:7" x14ac:dyDescent="0.3">
      <c r="A178" s="20" t="s">
        <v>11</v>
      </c>
      <c r="B178" s="20" t="s">
        <v>14</v>
      </c>
      <c r="C178" s="20">
        <v>9</v>
      </c>
      <c r="D178">
        <v>4252.34</v>
      </c>
      <c r="E178" t="s">
        <v>11</v>
      </c>
      <c r="F178" t="s">
        <v>14</v>
      </c>
      <c r="G178">
        <v>9</v>
      </c>
    </row>
    <row r="179" spans="1:7" x14ac:dyDescent="0.3">
      <c r="A179" s="20" t="s">
        <v>11</v>
      </c>
      <c r="B179" s="20" t="s">
        <v>14</v>
      </c>
      <c r="C179" s="20">
        <v>10</v>
      </c>
      <c r="D179">
        <v>292.20999999999998</v>
      </c>
      <c r="E179" t="s">
        <v>11</v>
      </c>
      <c r="F179" t="s">
        <v>14</v>
      </c>
      <c r="G179">
        <v>10</v>
      </c>
    </row>
    <row r="180" spans="1:7" x14ac:dyDescent="0.3">
      <c r="A180" s="20" t="s">
        <v>11</v>
      </c>
      <c r="B180" s="20" t="s">
        <v>14</v>
      </c>
      <c r="C180" s="20">
        <v>11</v>
      </c>
      <c r="D180">
        <v>2100.4299999999998</v>
      </c>
      <c r="E180" t="s">
        <v>11</v>
      </c>
      <c r="F180" t="s">
        <v>14</v>
      </c>
      <c r="G180">
        <v>11</v>
      </c>
    </row>
    <row r="181" spans="1:7" x14ac:dyDescent="0.3">
      <c r="A181" s="20" t="s">
        <v>11</v>
      </c>
      <c r="B181" s="20" t="s">
        <v>14</v>
      </c>
      <c r="C181" s="20">
        <v>12</v>
      </c>
      <c r="D181">
        <v>1854.55</v>
      </c>
      <c r="E181" t="s">
        <v>11</v>
      </c>
      <c r="F181" t="s">
        <v>14</v>
      </c>
      <c r="G181">
        <v>12</v>
      </c>
    </row>
    <row r="182" spans="1:7" x14ac:dyDescent="0.3">
      <c r="A182" s="20" t="s">
        <v>11</v>
      </c>
      <c r="B182" s="20" t="s">
        <v>14</v>
      </c>
      <c r="C182" s="20">
        <v>13</v>
      </c>
      <c r="D182">
        <v>2092.85</v>
      </c>
      <c r="E182" t="s">
        <v>11</v>
      </c>
      <c r="F182" t="s">
        <v>14</v>
      </c>
      <c r="G182">
        <v>13</v>
      </c>
    </row>
    <row r="183" spans="1:7" x14ac:dyDescent="0.3">
      <c r="A183" s="20" t="s">
        <v>11</v>
      </c>
      <c r="B183" s="20" t="s">
        <v>14</v>
      </c>
      <c r="C183" s="20">
        <v>14</v>
      </c>
      <c r="D183">
        <v>6325.31</v>
      </c>
      <c r="E183" t="s">
        <v>11</v>
      </c>
      <c r="F183" t="s">
        <v>14</v>
      </c>
      <c r="G183">
        <v>14</v>
      </c>
    </row>
    <row r="184" spans="1:7" x14ac:dyDescent="0.3">
      <c r="A184" s="20" t="s">
        <v>11</v>
      </c>
      <c r="B184" s="20" t="s">
        <v>14</v>
      </c>
      <c r="C184" s="20">
        <v>15</v>
      </c>
      <c r="D184">
        <v>280.93</v>
      </c>
      <c r="E184" t="s">
        <v>11</v>
      </c>
      <c r="F184" t="s">
        <v>14</v>
      </c>
      <c r="G184">
        <v>15</v>
      </c>
    </row>
    <row r="185" spans="1:7" x14ac:dyDescent="0.3">
      <c r="A185" s="20" t="s">
        <v>11</v>
      </c>
      <c r="B185" s="20" t="s">
        <v>14</v>
      </c>
      <c r="C185" s="20">
        <v>16</v>
      </c>
      <c r="D185">
        <v>3128.73</v>
      </c>
      <c r="E185" t="s">
        <v>11</v>
      </c>
      <c r="F185" t="s">
        <v>14</v>
      </c>
      <c r="G185">
        <v>16</v>
      </c>
    </row>
    <row r="186" spans="1:7" x14ac:dyDescent="0.3">
      <c r="A186" s="20" t="s">
        <v>11</v>
      </c>
      <c r="B186" s="20" t="s">
        <v>14</v>
      </c>
      <c r="C186" s="20">
        <v>17</v>
      </c>
      <c r="D186">
        <v>6187.91</v>
      </c>
      <c r="E186" t="s">
        <v>11</v>
      </c>
      <c r="F186" t="s">
        <v>14</v>
      </c>
      <c r="G186">
        <v>17</v>
      </c>
    </row>
    <row r="187" spans="1:7" x14ac:dyDescent="0.3">
      <c r="A187" s="20" t="s">
        <v>11</v>
      </c>
      <c r="B187" s="20" t="s">
        <v>14</v>
      </c>
      <c r="C187" s="20">
        <v>18</v>
      </c>
      <c r="D187">
        <v>5310.72</v>
      </c>
      <c r="E187" t="s">
        <v>11</v>
      </c>
      <c r="F187" t="s">
        <v>14</v>
      </c>
      <c r="G187">
        <v>18</v>
      </c>
    </row>
    <row r="188" spans="1:7" x14ac:dyDescent="0.3">
      <c r="A188" s="20" t="s">
        <v>11</v>
      </c>
      <c r="B188" s="20" t="s">
        <v>14</v>
      </c>
      <c r="C188" s="20">
        <v>19</v>
      </c>
      <c r="D188">
        <v>2782.82</v>
      </c>
      <c r="E188" t="s">
        <v>11</v>
      </c>
      <c r="F188" t="s">
        <v>14</v>
      </c>
      <c r="G188">
        <v>19</v>
      </c>
    </row>
    <row r="189" spans="1:7" x14ac:dyDescent="0.3">
      <c r="A189" s="20" t="s">
        <v>11</v>
      </c>
      <c r="B189" s="20" t="s">
        <v>14</v>
      </c>
      <c r="C189" s="20">
        <v>20</v>
      </c>
      <c r="D189">
        <v>151.91</v>
      </c>
      <c r="E189" t="s">
        <v>11</v>
      </c>
      <c r="F189" t="s">
        <v>14</v>
      </c>
      <c r="G189">
        <v>20</v>
      </c>
    </row>
    <row r="190" spans="1:7" x14ac:dyDescent="0.3">
      <c r="A190" s="20" t="s">
        <v>11</v>
      </c>
      <c r="B190" s="20" t="s">
        <v>14</v>
      </c>
      <c r="C190" s="20">
        <v>21</v>
      </c>
      <c r="D190">
        <v>692.39</v>
      </c>
      <c r="E190" t="s">
        <v>11</v>
      </c>
      <c r="F190" t="s">
        <v>14</v>
      </c>
      <c r="G190">
        <v>21</v>
      </c>
    </row>
    <row r="191" spans="1:7" x14ac:dyDescent="0.3">
      <c r="A191" s="20" t="s">
        <v>11</v>
      </c>
      <c r="B191" s="20" t="s">
        <v>14</v>
      </c>
      <c r="C191" s="20">
        <v>22</v>
      </c>
      <c r="D191">
        <v>1536.97</v>
      </c>
      <c r="E191" t="s">
        <v>11</v>
      </c>
      <c r="F191" t="s">
        <v>14</v>
      </c>
      <c r="G191">
        <v>22</v>
      </c>
    </row>
    <row r="192" spans="1:7" x14ac:dyDescent="0.3">
      <c r="A192" s="20" t="s">
        <v>11</v>
      </c>
      <c r="B192" s="20" t="s">
        <v>14</v>
      </c>
      <c r="C192" s="20">
        <v>23</v>
      </c>
      <c r="D192">
        <v>1470.12</v>
      </c>
      <c r="E192" t="s">
        <v>11</v>
      </c>
      <c r="F192" t="s">
        <v>14</v>
      </c>
      <c r="G192">
        <v>23</v>
      </c>
    </row>
    <row r="193" spans="1:7" x14ac:dyDescent="0.3">
      <c r="A193" s="20" t="s">
        <v>11</v>
      </c>
      <c r="B193" s="20" t="s">
        <v>14</v>
      </c>
      <c r="C193" s="20">
        <v>24</v>
      </c>
      <c r="D193">
        <v>212.21</v>
      </c>
      <c r="E193" t="s">
        <v>11</v>
      </c>
      <c r="F193" t="s">
        <v>14</v>
      </c>
      <c r="G193">
        <v>24</v>
      </c>
    </row>
    <row r="194" spans="1:7" x14ac:dyDescent="0.3">
      <c r="A194" s="20" t="s">
        <v>11</v>
      </c>
      <c r="B194" s="20" t="s">
        <v>14</v>
      </c>
      <c r="C194" s="20">
        <v>25</v>
      </c>
      <c r="D194">
        <v>1128.28</v>
      </c>
      <c r="E194" t="s">
        <v>11</v>
      </c>
      <c r="F194" t="s">
        <v>14</v>
      </c>
      <c r="G194">
        <v>25</v>
      </c>
    </row>
    <row r="195" spans="1:7" x14ac:dyDescent="0.3">
      <c r="A195" s="8" t="s">
        <v>11</v>
      </c>
      <c r="B195" s="8" t="s">
        <v>15</v>
      </c>
      <c r="C195" s="8">
        <v>1</v>
      </c>
      <c r="D195">
        <v>2304.48</v>
      </c>
      <c r="E195" t="s">
        <v>11</v>
      </c>
      <c r="F195" t="s">
        <v>15</v>
      </c>
      <c r="G195">
        <v>1</v>
      </c>
    </row>
    <row r="196" spans="1:7" x14ac:dyDescent="0.3">
      <c r="A196" s="8" t="s">
        <v>11</v>
      </c>
      <c r="B196" s="8" t="s">
        <v>15</v>
      </c>
      <c r="C196" s="8">
        <v>2</v>
      </c>
      <c r="D196">
        <v>115.02</v>
      </c>
      <c r="E196" t="s">
        <v>11</v>
      </c>
      <c r="F196" t="s">
        <v>15</v>
      </c>
      <c r="G196">
        <v>2</v>
      </c>
    </row>
    <row r="197" spans="1:7" x14ac:dyDescent="0.3">
      <c r="A197" s="8" t="s">
        <v>11</v>
      </c>
      <c r="B197" s="8" t="s">
        <v>15</v>
      </c>
      <c r="C197" s="8">
        <v>3</v>
      </c>
      <c r="D197">
        <v>240.18</v>
      </c>
      <c r="E197" t="s">
        <v>11</v>
      </c>
      <c r="F197" t="s">
        <v>15</v>
      </c>
      <c r="G197">
        <v>3</v>
      </c>
    </row>
    <row r="198" spans="1:7" x14ac:dyDescent="0.3">
      <c r="A198" s="8" t="s">
        <v>11</v>
      </c>
      <c r="B198" s="8" t="s">
        <v>15</v>
      </c>
      <c r="C198" s="8">
        <v>4</v>
      </c>
      <c r="D198">
        <v>3712.66</v>
      </c>
      <c r="E198" t="s">
        <v>11</v>
      </c>
      <c r="F198" t="s">
        <v>15</v>
      </c>
      <c r="G198">
        <v>4</v>
      </c>
    </row>
    <row r="199" spans="1:7" x14ac:dyDescent="0.3">
      <c r="A199" s="8" t="s">
        <v>11</v>
      </c>
      <c r="B199" s="8" t="s">
        <v>15</v>
      </c>
      <c r="C199" s="8">
        <v>5</v>
      </c>
      <c r="D199">
        <v>154.07</v>
      </c>
      <c r="E199" t="s">
        <v>11</v>
      </c>
      <c r="F199" t="s">
        <v>15</v>
      </c>
      <c r="G199">
        <v>5</v>
      </c>
    </row>
    <row r="200" spans="1:7" x14ac:dyDescent="0.3">
      <c r="A200" s="8" t="s">
        <v>11</v>
      </c>
      <c r="B200" s="8" t="s">
        <v>15</v>
      </c>
      <c r="C200" s="8">
        <v>6</v>
      </c>
      <c r="D200">
        <v>2138.7800000000002</v>
      </c>
      <c r="E200" t="s">
        <v>11</v>
      </c>
      <c r="F200" t="s">
        <v>15</v>
      </c>
      <c r="G200">
        <v>6</v>
      </c>
    </row>
    <row r="201" spans="1:7" x14ac:dyDescent="0.3">
      <c r="A201" s="8" t="s">
        <v>11</v>
      </c>
      <c r="B201" s="8" t="s">
        <v>15</v>
      </c>
      <c r="C201" s="8">
        <v>7</v>
      </c>
      <c r="D201">
        <v>854.54</v>
      </c>
      <c r="E201" t="s">
        <v>11</v>
      </c>
      <c r="F201" t="s">
        <v>15</v>
      </c>
      <c r="G201">
        <v>7</v>
      </c>
    </row>
    <row r="202" spans="1:7" x14ac:dyDescent="0.3">
      <c r="A202" s="8" t="s">
        <v>11</v>
      </c>
      <c r="B202" s="8" t="s">
        <v>15</v>
      </c>
      <c r="C202" s="8">
        <v>8</v>
      </c>
      <c r="D202">
        <v>169.41</v>
      </c>
      <c r="E202" t="s">
        <v>11</v>
      </c>
      <c r="F202" t="s">
        <v>15</v>
      </c>
      <c r="G202">
        <v>8</v>
      </c>
    </row>
    <row r="203" spans="1:7" x14ac:dyDescent="0.3">
      <c r="A203" s="8" t="s">
        <v>11</v>
      </c>
      <c r="B203" s="8" t="s">
        <v>15</v>
      </c>
      <c r="C203" s="8">
        <v>9</v>
      </c>
      <c r="D203">
        <v>626.04</v>
      </c>
      <c r="E203" t="s">
        <v>11</v>
      </c>
      <c r="F203" t="s">
        <v>15</v>
      </c>
      <c r="G203">
        <v>9</v>
      </c>
    </row>
    <row r="204" spans="1:7" x14ac:dyDescent="0.3">
      <c r="A204" s="8" t="s">
        <v>11</v>
      </c>
      <c r="B204" s="8" t="s">
        <v>15</v>
      </c>
      <c r="C204" s="8">
        <v>10</v>
      </c>
      <c r="D204">
        <v>105.76</v>
      </c>
      <c r="E204" t="s">
        <v>11</v>
      </c>
      <c r="F204" t="s">
        <v>15</v>
      </c>
      <c r="G204">
        <v>10</v>
      </c>
    </row>
    <row r="205" spans="1:7" x14ac:dyDescent="0.3">
      <c r="A205" s="8" t="s">
        <v>11</v>
      </c>
      <c r="B205" s="8" t="s">
        <v>15</v>
      </c>
      <c r="C205" s="8">
        <v>11</v>
      </c>
      <c r="D205">
        <v>2659.78</v>
      </c>
      <c r="E205" t="s">
        <v>11</v>
      </c>
      <c r="F205" t="s">
        <v>15</v>
      </c>
      <c r="G205">
        <v>11</v>
      </c>
    </row>
    <row r="206" spans="1:7" x14ac:dyDescent="0.3">
      <c r="A206" s="8" t="s">
        <v>11</v>
      </c>
      <c r="B206" s="8" t="s">
        <v>15</v>
      </c>
      <c r="C206" s="8">
        <v>12</v>
      </c>
      <c r="D206">
        <v>226.93</v>
      </c>
      <c r="E206" t="s">
        <v>11</v>
      </c>
      <c r="F206" t="s">
        <v>15</v>
      </c>
      <c r="G206">
        <v>12</v>
      </c>
    </row>
    <row r="207" spans="1:7" x14ac:dyDescent="0.3">
      <c r="A207" s="8" t="s">
        <v>11</v>
      </c>
      <c r="B207" s="8" t="s">
        <v>15</v>
      </c>
      <c r="C207" s="8">
        <v>13</v>
      </c>
      <c r="D207">
        <v>1710.41</v>
      </c>
      <c r="E207" t="s">
        <v>11</v>
      </c>
      <c r="F207" t="s">
        <v>15</v>
      </c>
      <c r="G207">
        <v>13</v>
      </c>
    </row>
    <row r="208" spans="1:7" x14ac:dyDescent="0.3">
      <c r="A208" s="8" t="s">
        <v>11</v>
      </c>
      <c r="B208" s="8" t="s">
        <v>15</v>
      </c>
      <c r="C208" s="8">
        <v>14</v>
      </c>
      <c r="D208">
        <v>632.04</v>
      </c>
      <c r="E208" t="s">
        <v>11</v>
      </c>
      <c r="F208" t="s">
        <v>15</v>
      </c>
      <c r="G208">
        <v>14</v>
      </c>
    </row>
    <row r="209" spans="1:7" x14ac:dyDescent="0.3">
      <c r="A209" s="8" t="s">
        <v>11</v>
      </c>
      <c r="B209" s="8" t="s">
        <v>15</v>
      </c>
      <c r="C209" s="8">
        <v>15</v>
      </c>
      <c r="D209">
        <v>3740.5</v>
      </c>
      <c r="E209" t="s">
        <v>11</v>
      </c>
      <c r="F209" t="s">
        <v>15</v>
      </c>
      <c r="G209">
        <v>15</v>
      </c>
    </row>
    <row r="210" spans="1:7" x14ac:dyDescent="0.3">
      <c r="A210" s="8" t="s">
        <v>11</v>
      </c>
      <c r="B210" s="8" t="s">
        <v>15</v>
      </c>
      <c r="C210" s="8">
        <v>16</v>
      </c>
      <c r="D210">
        <v>338.84</v>
      </c>
      <c r="E210" t="s">
        <v>11</v>
      </c>
      <c r="F210" t="s">
        <v>15</v>
      </c>
      <c r="G210">
        <v>16</v>
      </c>
    </row>
    <row r="211" spans="1:7" x14ac:dyDescent="0.3">
      <c r="A211" s="8" t="s">
        <v>11</v>
      </c>
      <c r="B211" s="8" t="s">
        <v>15</v>
      </c>
      <c r="C211" s="8">
        <v>17</v>
      </c>
      <c r="D211">
        <v>137.06</v>
      </c>
      <c r="E211" t="s">
        <v>11</v>
      </c>
      <c r="F211" t="s">
        <v>15</v>
      </c>
      <c r="G211">
        <v>17</v>
      </c>
    </row>
    <row r="212" spans="1:7" x14ac:dyDescent="0.3">
      <c r="A212" s="8" t="s">
        <v>11</v>
      </c>
      <c r="B212" s="8" t="s">
        <v>15</v>
      </c>
      <c r="C212" s="8">
        <v>18</v>
      </c>
      <c r="D212">
        <v>282.56</v>
      </c>
      <c r="E212" t="s">
        <v>11</v>
      </c>
      <c r="F212" t="s">
        <v>15</v>
      </c>
      <c r="G212">
        <v>18</v>
      </c>
    </row>
    <row r="213" spans="1:7" x14ac:dyDescent="0.3">
      <c r="A213" s="8" t="s">
        <v>11</v>
      </c>
      <c r="B213" s="8" t="s">
        <v>15</v>
      </c>
      <c r="C213" s="8">
        <v>19</v>
      </c>
      <c r="D213">
        <v>328.48</v>
      </c>
      <c r="E213" t="s">
        <v>11</v>
      </c>
      <c r="F213" t="s">
        <v>15</v>
      </c>
      <c r="G213">
        <v>19</v>
      </c>
    </row>
    <row r="214" spans="1:7" x14ac:dyDescent="0.3">
      <c r="A214" s="8" t="s">
        <v>11</v>
      </c>
      <c r="B214" s="8" t="s">
        <v>15</v>
      </c>
      <c r="C214" s="8">
        <v>20</v>
      </c>
      <c r="D214">
        <v>3346.54</v>
      </c>
      <c r="E214" t="s">
        <v>11</v>
      </c>
      <c r="F214" t="s">
        <v>15</v>
      </c>
      <c r="G214">
        <v>20</v>
      </c>
    </row>
    <row r="215" spans="1:7" x14ac:dyDescent="0.3">
      <c r="A215" s="8" t="s">
        <v>11</v>
      </c>
      <c r="B215" s="8" t="s">
        <v>15</v>
      </c>
      <c r="C215" s="8">
        <v>21</v>
      </c>
      <c r="D215">
        <v>4521.7700000000004</v>
      </c>
      <c r="E215" t="s">
        <v>11</v>
      </c>
      <c r="F215" t="s">
        <v>15</v>
      </c>
      <c r="G215">
        <v>21</v>
      </c>
    </row>
    <row r="216" spans="1:7" x14ac:dyDescent="0.3">
      <c r="A216" s="8" t="s">
        <v>11</v>
      </c>
      <c r="B216" s="8" t="s">
        <v>15</v>
      </c>
      <c r="C216" s="8">
        <v>22</v>
      </c>
      <c r="D216">
        <v>1320.05</v>
      </c>
      <c r="E216" t="s">
        <v>11</v>
      </c>
      <c r="F216" t="s">
        <v>15</v>
      </c>
      <c r="G216">
        <v>22</v>
      </c>
    </row>
    <row r="217" spans="1:7" x14ac:dyDescent="0.3">
      <c r="A217" s="8" t="s">
        <v>11</v>
      </c>
      <c r="B217" s="8" t="s">
        <v>15</v>
      </c>
      <c r="C217" s="8">
        <v>23</v>
      </c>
      <c r="D217">
        <v>3326</v>
      </c>
      <c r="E217" t="s">
        <v>11</v>
      </c>
      <c r="F217" t="s">
        <v>15</v>
      </c>
      <c r="G217">
        <v>23</v>
      </c>
    </row>
    <row r="218" spans="1:7" x14ac:dyDescent="0.3">
      <c r="A218" s="8" t="s">
        <v>11</v>
      </c>
      <c r="B218" s="8" t="s">
        <v>15</v>
      </c>
      <c r="C218" s="8">
        <v>24</v>
      </c>
      <c r="D218">
        <v>280.68</v>
      </c>
      <c r="E218" t="s">
        <v>11</v>
      </c>
      <c r="F218" t="s">
        <v>15</v>
      </c>
      <c r="G218">
        <v>24</v>
      </c>
    </row>
    <row r="219" spans="1:7" x14ac:dyDescent="0.3">
      <c r="A219" s="8" t="s">
        <v>11</v>
      </c>
      <c r="B219" s="8" t="s">
        <v>15</v>
      </c>
      <c r="C219" s="8">
        <v>25</v>
      </c>
      <c r="D219">
        <v>3610.5</v>
      </c>
      <c r="E219" t="s">
        <v>11</v>
      </c>
      <c r="F219" t="s">
        <v>15</v>
      </c>
      <c r="G219">
        <v>25</v>
      </c>
    </row>
    <row r="220" spans="1:7" x14ac:dyDescent="0.3">
      <c r="A220" s="8" t="s">
        <v>11</v>
      </c>
      <c r="B220" s="8" t="s">
        <v>15</v>
      </c>
      <c r="C220" s="8">
        <v>26</v>
      </c>
      <c r="D220">
        <v>2685.64</v>
      </c>
      <c r="E220" t="s">
        <v>11</v>
      </c>
      <c r="F220" t="s">
        <v>15</v>
      </c>
      <c r="G220">
        <v>26</v>
      </c>
    </row>
    <row r="221" spans="1:7" x14ac:dyDescent="0.3">
      <c r="A221" s="8" t="s">
        <v>11</v>
      </c>
      <c r="B221" s="8" t="s">
        <v>15</v>
      </c>
      <c r="C221" s="8">
        <v>27</v>
      </c>
      <c r="D221">
        <v>500.82</v>
      </c>
      <c r="E221" t="s">
        <v>11</v>
      </c>
      <c r="F221" t="s">
        <v>15</v>
      </c>
      <c r="G221">
        <v>27</v>
      </c>
    </row>
    <row r="222" spans="1:7" x14ac:dyDescent="0.3">
      <c r="A222" s="8" t="s">
        <v>11</v>
      </c>
      <c r="B222" s="8" t="s">
        <v>15</v>
      </c>
      <c r="C222" s="8">
        <v>28</v>
      </c>
      <c r="D222">
        <v>2331.38</v>
      </c>
      <c r="E222" t="s">
        <v>11</v>
      </c>
      <c r="F222" t="s">
        <v>15</v>
      </c>
      <c r="G222">
        <v>28</v>
      </c>
    </row>
    <row r="223" spans="1:7" x14ac:dyDescent="0.3">
      <c r="A223" s="8" t="s">
        <v>11</v>
      </c>
      <c r="B223" s="8" t="s">
        <v>15</v>
      </c>
      <c r="C223" s="8">
        <v>29</v>
      </c>
      <c r="D223">
        <v>74.33</v>
      </c>
      <c r="E223" t="s">
        <v>11</v>
      </c>
      <c r="F223" t="s">
        <v>15</v>
      </c>
      <c r="G223">
        <v>29</v>
      </c>
    </row>
    <row r="224" spans="1:7" x14ac:dyDescent="0.3">
      <c r="A224" s="8" t="s">
        <v>11</v>
      </c>
      <c r="B224" s="8" t="s">
        <v>15</v>
      </c>
      <c r="C224" s="8">
        <v>30</v>
      </c>
      <c r="D224">
        <v>804.53</v>
      </c>
      <c r="E224" t="s">
        <v>11</v>
      </c>
      <c r="F224" t="s">
        <v>15</v>
      </c>
      <c r="G224">
        <v>30</v>
      </c>
    </row>
    <row r="225" spans="1:7" x14ac:dyDescent="0.3">
      <c r="A225" s="8" t="s">
        <v>11</v>
      </c>
      <c r="B225" s="8" t="s">
        <v>15</v>
      </c>
      <c r="C225" s="8">
        <v>31</v>
      </c>
      <c r="D225">
        <v>58.44</v>
      </c>
      <c r="E225" t="s">
        <v>11</v>
      </c>
      <c r="F225" t="s">
        <v>15</v>
      </c>
      <c r="G225">
        <v>31</v>
      </c>
    </row>
    <row r="226" spans="1:7" x14ac:dyDescent="0.3">
      <c r="A226" s="8" t="s">
        <v>11</v>
      </c>
      <c r="B226" s="8" t="s">
        <v>15</v>
      </c>
      <c r="C226" s="8">
        <v>32</v>
      </c>
      <c r="D226">
        <v>58.24</v>
      </c>
      <c r="E226" t="s">
        <v>11</v>
      </c>
      <c r="F226" t="s">
        <v>15</v>
      </c>
      <c r="G226">
        <v>32</v>
      </c>
    </row>
    <row r="227" spans="1:7" x14ac:dyDescent="0.3">
      <c r="A227" s="20" t="s">
        <v>11</v>
      </c>
      <c r="B227" s="20" t="s">
        <v>16</v>
      </c>
      <c r="C227" s="20">
        <v>1</v>
      </c>
      <c r="D227">
        <v>224.05</v>
      </c>
      <c r="E227" t="s">
        <v>11</v>
      </c>
      <c r="F227" t="s">
        <v>16</v>
      </c>
      <c r="G227">
        <v>1</v>
      </c>
    </row>
    <row r="228" spans="1:7" x14ac:dyDescent="0.3">
      <c r="A228" s="20" t="s">
        <v>11</v>
      </c>
      <c r="B228" s="20" t="s">
        <v>16</v>
      </c>
      <c r="C228" s="20">
        <v>2</v>
      </c>
      <c r="D228">
        <v>6098.7</v>
      </c>
      <c r="E228" t="s">
        <v>11</v>
      </c>
      <c r="F228" t="s">
        <v>16</v>
      </c>
      <c r="G228">
        <v>2</v>
      </c>
    </row>
    <row r="229" spans="1:7" x14ac:dyDescent="0.3">
      <c r="A229" s="20" t="s">
        <v>11</v>
      </c>
      <c r="B229" s="20" t="s">
        <v>16</v>
      </c>
      <c r="C229" s="20">
        <v>3</v>
      </c>
      <c r="D229">
        <v>3360.42</v>
      </c>
      <c r="E229" t="s">
        <v>11</v>
      </c>
      <c r="F229" t="s">
        <v>16</v>
      </c>
      <c r="G229">
        <v>3</v>
      </c>
    </row>
    <row r="230" spans="1:7" x14ac:dyDescent="0.3">
      <c r="A230" s="20" t="s">
        <v>11</v>
      </c>
      <c r="B230" s="20" t="s">
        <v>16</v>
      </c>
      <c r="C230" s="20">
        <v>4</v>
      </c>
      <c r="D230">
        <v>586.41</v>
      </c>
      <c r="E230" t="s">
        <v>11</v>
      </c>
      <c r="F230" t="s">
        <v>16</v>
      </c>
      <c r="G230">
        <v>4</v>
      </c>
    </row>
    <row r="231" spans="1:7" x14ac:dyDescent="0.3">
      <c r="A231" s="20" t="s">
        <v>11</v>
      </c>
      <c r="B231" s="20" t="s">
        <v>16</v>
      </c>
      <c r="C231" s="20">
        <v>5</v>
      </c>
      <c r="D231">
        <v>6528.59</v>
      </c>
      <c r="E231" t="s">
        <v>11</v>
      </c>
      <c r="F231" t="s">
        <v>16</v>
      </c>
      <c r="G231">
        <v>5</v>
      </c>
    </row>
    <row r="232" spans="1:7" x14ac:dyDescent="0.3">
      <c r="A232" s="20" t="s">
        <v>11</v>
      </c>
      <c r="B232" s="20" t="s">
        <v>16</v>
      </c>
      <c r="C232" s="20">
        <v>6</v>
      </c>
      <c r="D232">
        <v>391.67</v>
      </c>
      <c r="E232" t="s">
        <v>11</v>
      </c>
      <c r="F232" t="s">
        <v>16</v>
      </c>
      <c r="G232">
        <v>6</v>
      </c>
    </row>
    <row r="233" spans="1:7" x14ac:dyDescent="0.3">
      <c r="A233" s="20" t="s">
        <v>11</v>
      </c>
      <c r="B233" s="20" t="s">
        <v>16</v>
      </c>
      <c r="C233" s="20">
        <v>7</v>
      </c>
      <c r="D233">
        <v>210.34</v>
      </c>
      <c r="E233" t="s">
        <v>11</v>
      </c>
      <c r="F233" t="s">
        <v>16</v>
      </c>
      <c r="G233">
        <v>7</v>
      </c>
    </row>
    <row r="234" spans="1:7" x14ac:dyDescent="0.3">
      <c r="A234" s="20" t="s">
        <v>11</v>
      </c>
      <c r="B234" s="20" t="s">
        <v>16</v>
      </c>
      <c r="C234" s="20">
        <v>8</v>
      </c>
      <c r="D234">
        <v>394.74</v>
      </c>
      <c r="E234" t="s">
        <v>11</v>
      </c>
      <c r="F234" t="s">
        <v>16</v>
      </c>
      <c r="G234">
        <v>8</v>
      </c>
    </row>
    <row r="235" spans="1:7" x14ac:dyDescent="0.3">
      <c r="A235" s="20" t="s">
        <v>11</v>
      </c>
      <c r="B235" s="20" t="s">
        <v>16</v>
      </c>
      <c r="C235" s="20">
        <v>9</v>
      </c>
      <c r="D235">
        <v>464.61</v>
      </c>
      <c r="E235" t="s">
        <v>11</v>
      </c>
      <c r="F235" t="s">
        <v>16</v>
      </c>
      <c r="G235">
        <v>9</v>
      </c>
    </row>
    <row r="236" spans="1:7" x14ac:dyDescent="0.3">
      <c r="A236" s="20" t="s">
        <v>11</v>
      </c>
      <c r="B236" s="20" t="s">
        <v>16</v>
      </c>
      <c r="C236" s="20">
        <v>10</v>
      </c>
      <c r="D236">
        <v>312.29000000000002</v>
      </c>
      <c r="E236" t="s">
        <v>11</v>
      </c>
      <c r="F236" t="s">
        <v>16</v>
      </c>
      <c r="G236">
        <v>10</v>
      </c>
    </row>
    <row r="237" spans="1:7" x14ac:dyDescent="0.3">
      <c r="A237" s="20" t="s">
        <v>11</v>
      </c>
      <c r="B237" s="20" t="s">
        <v>16</v>
      </c>
      <c r="C237" s="20">
        <v>11</v>
      </c>
      <c r="D237">
        <v>123.6</v>
      </c>
      <c r="E237" t="s">
        <v>11</v>
      </c>
      <c r="F237" t="s">
        <v>16</v>
      </c>
      <c r="G237">
        <v>11</v>
      </c>
    </row>
    <row r="238" spans="1:7" x14ac:dyDescent="0.3">
      <c r="A238" s="20" t="s">
        <v>11</v>
      </c>
      <c r="B238" s="20" t="s">
        <v>16</v>
      </c>
      <c r="C238" s="20">
        <v>12</v>
      </c>
      <c r="D238">
        <v>4777.8900000000003</v>
      </c>
      <c r="E238" t="s">
        <v>11</v>
      </c>
      <c r="F238" t="s">
        <v>16</v>
      </c>
      <c r="G238">
        <v>12</v>
      </c>
    </row>
    <row r="239" spans="1:7" x14ac:dyDescent="0.3">
      <c r="A239" s="20" t="s">
        <v>11</v>
      </c>
      <c r="B239" s="20" t="s">
        <v>16</v>
      </c>
      <c r="C239" s="20">
        <v>13</v>
      </c>
      <c r="D239">
        <v>305.14</v>
      </c>
      <c r="E239" t="s">
        <v>11</v>
      </c>
      <c r="F239" t="s">
        <v>16</v>
      </c>
      <c r="G239">
        <v>13</v>
      </c>
    </row>
    <row r="240" spans="1:7" x14ac:dyDescent="0.3">
      <c r="A240" s="20" t="s">
        <v>11</v>
      </c>
      <c r="B240" s="20" t="s">
        <v>16</v>
      </c>
      <c r="C240" s="20">
        <v>14</v>
      </c>
      <c r="D240">
        <v>601.96</v>
      </c>
      <c r="E240" t="s">
        <v>11</v>
      </c>
      <c r="F240" t="s">
        <v>16</v>
      </c>
      <c r="G240">
        <v>14</v>
      </c>
    </row>
    <row r="241" spans="1:7" x14ac:dyDescent="0.3">
      <c r="A241" s="20" t="s">
        <v>11</v>
      </c>
      <c r="B241" s="20" t="s">
        <v>16</v>
      </c>
      <c r="C241" s="20">
        <v>15</v>
      </c>
      <c r="D241">
        <v>2886.02</v>
      </c>
      <c r="E241" t="s">
        <v>11</v>
      </c>
      <c r="F241" t="s">
        <v>16</v>
      </c>
      <c r="G241">
        <v>15</v>
      </c>
    </row>
    <row r="242" spans="1:7" x14ac:dyDescent="0.3">
      <c r="A242" s="20" t="s">
        <v>11</v>
      </c>
      <c r="B242" s="20" t="s">
        <v>16</v>
      </c>
      <c r="C242" s="20">
        <v>16</v>
      </c>
      <c r="D242">
        <v>163.29</v>
      </c>
      <c r="E242" t="s">
        <v>11</v>
      </c>
      <c r="F242" t="s">
        <v>16</v>
      </c>
      <c r="G242">
        <v>16</v>
      </c>
    </row>
    <row r="243" spans="1:7" x14ac:dyDescent="0.3">
      <c r="A243" s="20" t="s">
        <v>11</v>
      </c>
      <c r="B243" s="20" t="s">
        <v>16</v>
      </c>
      <c r="C243" s="20">
        <v>17</v>
      </c>
      <c r="D243">
        <v>359.44</v>
      </c>
      <c r="E243" t="s">
        <v>11</v>
      </c>
      <c r="F243" t="s">
        <v>16</v>
      </c>
      <c r="G243">
        <v>17</v>
      </c>
    </row>
    <row r="244" spans="1:7" x14ac:dyDescent="0.3">
      <c r="A244" s="20" t="s">
        <v>11</v>
      </c>
      <c r="B244" s="20" t="s">
        <v>16</v>
      </c>
      <c r="C244" s="20">
        <v>18</v>
      </c>
      <c r="D244">
        <v>1173.2</v>
      </c>
      <c r="E244" t="s">
        <v>11</v>
      </c>
      <c r="F244" t="s">
        <v>16</v>
      </c>
      <c r="G244">
        <v>18</v>
      </c>
    </row>
    <row r="245" spans="1:7" x14ac:dyDescent="0.3">
      <c r="A245" s="20" t="s">
        <v>11</v>
      </c>
      <c r="B245" s="20" t="s">
        <v>16</v>
      </c>
      <c r="C245" s="20">
        <v>19</v>
      </c>
      <c r="D245">
        <v>339.01</v>
      </c>
      <c r="E245" t="s">
        <v>11</v>
      </c>
      <c r="F245" t="s">
        <v>16</v>
      </c>
      <c r="G245">
        <v>19</v>
      </c>
    </row>
    <row r="246" spans="1:7" x14ac:dyDescent="0.3">
      <c r="A246" s="20" t="s">
        <v>11</v>
      </c>
      <c r="B246" s="20" t="s">
        <v>16</v>
      </c>
      <c r="C246" s="20">
        <v>20</v>
      </c>
      <c r="D246">
        <v>434.43</v>
      </c>
      <c r="E246" t="s">
        <v>11</v>
      </c>
      <c r="F246" t="s">
        <v>16</v>
      </c>
      <c r="G246">
        <v>20</v>
      </c>
    </row>
    <row r="247" spans="1:7" x14ac:dyDescent="0.3">
      <c r="A247" s="20" t="s">
        <v>11</v>
      </c>
      <c r="B247" s="20" t="s">
        <v>16</v>
      </c>
      <c r="C247" s="20">
        <v>21</v>
      </c>
      <c r="D247">
        <v>2627.55</v>
      </c>
      <c r="E247" t="s">
        <v>11</v>
      </c>
      <c r="F247" t="s">
        <v>16</v>
      </c>
      <c r="G247">
        <v>21</v>
      </c>
    </row>
    <row r="248" spans="1:7" x14ac:dyDescent="0.3">
      <c r="A248" s="20" t="s">
        <v>11</v>
      </c>
      <c r="B248" s="20" t="s">
        <v>16</v>
      </c>
      <c r="C248" s="20">
        <v>22</v>
      </c>
      <c r="D248">
        <v>799.81</v>
      </c>
      <c r="E248" t="s">
        <v>11</v>
      </c>
      <c r="F248" t="s">
        <v>16</v>
      </c>
      <c r="G248">
        <v>22</v>
      </c>
    </row>
    <row r="249" spans="1:7" x14ac:dyDescent="0.3">
      <c r="A249" s="20" t="s">
        <v>11</v>
      </c>
      <c r="B249" s="20" t="s">
        <v>16</v>
      </c>
      <c r="C249" s="20">
        <v>23</v>
      </c>
      <c r="D249">
        <v>2851.39</v>
      </c>
      <c r="E249" t="s">
        <v>11</v>
      </c>
      <c r="F249" t="s">
        <v>16</v>
      </c>
      <c r="G249">
        <v>23</v>
      </c>
    </row>
    <row r="250" spans="1:7" x14ac:dyDescent="0.3">
      <c r="A250" s="20" t="s">
        <v>11</v>
      </c>
      <c r="B250" s="20" t="s">
        <v>16</v>
      </c>
      <c r="C250" s="20">
        <v>24</v>
      </c>
      <c r="D250">
        <v>334.27</v>
      </c>
      <c r="E250" t="s">
        <v>11</v>
      </c>
      <c r="F250" t="s">
        <v>16</v>
      </c>
      <c r="G250">
        <v>24</v>
      </c>
    </row>
    <row r="251" spans="1:7" x14ac:dyDescent="0.3">
      <c r="A251" s="20" t="s">
        <v>11</v>
      </c>
      <c r="B251" s="20" t="s">
        <v>16</v>
      </c>
      <c r="C251" s="20">
        <v>25</v>
      </c>
      <c r="D251">
        <v>654.83000000000004</v>
      </c>
      <c r="E251" t="s">
        <v>11</v>
      </c>
      <c r="F251" t="s">
        <v>16</v>
      </c>
      <c r="G251">
        <v>25</v>
      </c>
    </row>
    <row r="252" spans="1:7" x14ac:dyDescent="0.3">
      <c r="A252" s="20" t="s">
        <v>11</v>
      </c>
      <c r="B252" s="20" t="s">
        <v>16</v>
      </c>
      <c r="C252" s="20">
        <v>26</v>
      </c>
      <c r="D252">
        <v>11987.4</v>
      </c>
      <c r="E252" t="s">
        <v>11</v>
      </c>
      <c r="F252" t="s">
        <v>16</v>
      </c>
      <c r="G252">
        <v>26</v>
      </c>
    </row>
    <row r="253" spans="1:7" x14ac:dyDescent="0.3">
      <c r="A253" s="20" t="s">
        <v>11</v>
      </c>
      <c r="B253" s="20" t="s">
        <v>16</v>
      </c>
      <c r="C253" s="20">
        <v>27</v>
      </c>
      <c r="D253">
        <v>4045.84</v>
      </c>
      <c r="E253" t="s">
        <v>11</v>
      </c>
      <c r="F253" t="s">
        <v>16</v>
      </c>
      <c r="G253">
        <v>27</v>
      </c>
    </row>
    <row r="254" spans="1:7" x14ac:dyDescent="0.3">
      <c r="A254" s="20" t="s">
        <v>11</v>
      </c>
      <c r="B254" s="20" t="s">
        <v>16</v>
      </c>
      <c r="C254" s="20">
        <v>28</v>
      </c>
      <c r="D254">
        <v>480.77</v>
      </c>
      <c r="E254" t="s">
        <v>11</v>
      </c>
      <c r="F254" t="s">
        <v>16</v>
      </c>
      <c r="G254">
        <v>28</v>
      </c>
    </row>
    <row r="255" spans="1:7" x14ac:dyDescent="0.3">
      <c r="A255" s="20" t="s">
        <v>11</v>
      </c>
      <c r="B255" s="20" t="s">
        <v>16</v>
      </c>
      <c r="C255" s="20">
        <v>29</v>
      </c>
      <c r="D255">
        <v>1051.69</v>
      </c>
      <c r="E255" t="s">
        <v>11</v>
      </c>
      <c r="F255" t="s">
        <v>16</v>
      </c>
      <c r="G255">
        <v>29</v>
      </c>
    </row>
    <row r="256" spans="1:7" x14ac:dyDescent="0.3">
      <c r="A256" s="20" t="s">
        <v>11</v>
      </c>
      <c r="B256" s="20" t="s">
        <v>16</v>
      </c>
      <c r="C256" s="20">
        <v>30</v>
      </c>
      <c r="D256">
        <v>353.94</v>
      </c>
      <c r="E256" t="s">
        <v>11</v>
      </c>
      <c r="F256" t="s">
        <v>16</v>
      </c>
      <c r="G256">
        <v>30</v>
      </c>
    </row>
    <row r="257" spans="1:7" x14ac:dyDescent="0.3">
      <c r="A257" s="20" t="s">
        <v>11</v>
      </c>
      <c r="B257" s="20" t="s">
        <v>16</v>
      </c>
      <c r="C257" s="20">
        <v>31</v>
      </c>
      <c r="D257">
        <v>219.11</v>
      </c>
      <c r="E257" t="s">
        <v>11</v>
      </c>
      <c r="F257" t="s">
        <v>16</v>
      </c>
      <c r="G257">
        <v>31</v>
      </c>
    </row>
    <row r="258" spans="1:7" x14ac:dyDescent="0.3">
      <c r="A258" s="8" t="s">
        <v>11</v>
      </c>
      <c r="B258" s="8" t="s">
        <v>17</v>
      </c>
      <c r="C258" s="8">
        <v>1</v>
      </c>
      <c r="D258">
        <v>269.20999999999998</v>
      </c>
      <c r="E258" t="s">
        <v>11</v>
      </c>
      <c r="F258" t="s">
        <v>17</v>
      </c>
      <c r="G258">
        <v>1</v>
      </c>
    </row>
    <row r="259" spans="1:7" x14ac:dyDescent="0.3">
      <c r="A259" s="8" t="s">
        <v>11</v>
      </c>
      <c r="B259" s="8" t="s">
        <v>17</v>
      </c>
      <c r="C259" s="8">
        <v>2</v>
      </c>
      <c r="D259">
        <v>155.25</v>
      </c>
      <c r="E259" t="s">
        <v>11</v>
      </c>
      <c r="F259" t="s">
        <v>17</v>
      </c>
      <c r="G259">
        <v>2</v>
      </c>
    </row>
    <row r="260" spans="1:7" x14ac:dyDescent="0.3">
      <c r="A260" s="8" t="s">
        <v>11</v>
      </c>
      <c r="B260" s="8" t="s">
        <v>17</v>
      </c>
      <c r="C260" s="8">
        <v>3</v>
      </c>
      <c r="D260">
        <v>113.84</v>
      </c>
      <c r="E260" t="s">
        <v>11</v>
      </c>
      <c r="F260" t="s">
        <v>17</v>
      </c>
      <c r="G260">
        <v>3</v>
      </c>
    </row>
    <row r="261" spans="1:7" x14ac:dyDescent="0.3">
      <c r="A261" s="8" t="s">
        <v>11</v>
      </c>
      <c r="B261" s="8" t="s">
        <v>17</v>
      </c>
      <c r="C261" s="8">
        <v>4</v>
      </c>
      <c r="D261">
        <v>992.09</v>
      </c>
      <c r="E261" t="s">
        <v>11</v>
      </c>
      <c r="F261" t="s">
        <v>17</v>
      </c>
      <c r="G261">
        <v>4</v>
      </c>
    </row>
    <row r="262" spans="1:7" x14ac:dyDescent="0.3">
      <c r="A262" s="8" t="s">
        <v>11</v>
      </c>
      <c r="B262" s="8" t="s">
        <v>17</v>
      </c>
      <c r="C262" s="8">
        <v>5</v>
      </c>
      <c r="D262">
        <v>316.44</v>
      </c>
      <c r="E262" t="s">
        <v>11</v>
      </c>
      <c r="F262" t="s">
        <v>17</v>
      </c>
      <c r="G262">
        <v>5</v>
      </c>
    </row>
    <row r="263" spans="1:7" x14ac:dyDescent="0.3">
      <c r="A263" s="8" t="s">
        <v>11</v>
      </c>
      <c r="B263" s="8" t="s">
        <v>17</v>
      </c>
      <c r="C263" s="8">
        <v>6</v>
      </c>
      <c r="D263">
        <v>65.72</v>
      </c>
      <c r="E263" t="s">
        <v>11</v>
      </c>
      <c r="F263" t="s">
        <v>17</v>
      </c>
      <c r="G263">
        <v>6</v>
      </c>
    </row>
    <row r="264" spans="1:7" x14ac:dyDescent="0.3">
      <c r="A264" s="8" t="s">
        <v>11</v>
      </c>
      <c r="B264" s="8" t="s">
        <v>17</v>
      </c>
      <c r="C264" s="8">
        <v>7</v>
      </c>
      <c r="D264">
        <v>185.95</v>
      </c>
      <c r="E264" t="s">
        <v>11</v>
      </c>
      <c r="F264" t="s">
        <v>17</v>
      </c>
      <c r="G264">
        <v>7</v>
      </c>
    </row>
    <row r="265" spans="1:7" x14ac:dyDescent="0.3">
      <c r="A265" s="8" t="s">
        <v>11</v>
      </c>
      <c r="B265" s="8" t="s">
        <v>17</v>
      </c>
      <c r="C265" s="8">
        <v>8</v>
      </c>
      <c r="D265">
        <v>301.69</v>
      </c>
      <c r="E265" t="s">
        <v>11</v>
      </c>
      <c r="F265" t="s">
        <v>17</v>
      </c>
      <c r="G265">
        <v>8</v>
      </c>
    </row>
    <row r="266" spans="1:7" x14ac:dyDescent="0.3">
      <c r="A266" s="8" t="s">
        <v>11</v>
      </c>
      <c r="B266" s="8" t="s">
        <v>17</v>
      </c>
      <c r="C266" s="8">
        <v>9</v>
      </c>
      <c r="D266">
        <v>417.71</v>
      </c>
      <c r="E266" t="s">
        <v>11</v>
      </c>
      <c r="F266" t="s">
        <v>17</v>
      </c>
      <c r="G266">
        <v>9</v>
      </c>
    </row>
    <row r="267" spans="1:7" x14ac:dyDescent="0.3">
      <c r="A267" s="8" t="s">
        <v>11</v>
      </c>
      <c r="B267" s="8" t="s">
        <v>17</v>
      </c>
      <c r="C267" s="8">
        <v>10</v>
      </c>
      <c r="D267">
        <v>228.93</v>
      </c>
      <c r="E267" t="s">
        <v>11</v>
      </c>
      <c r="F267" t="s">
        <v>17</v>
      </c>
      <c r="G267">
        <v>10</v>
      </c>
    </row>
    <row r="268" spans="1:7" x14ac:dyDescent="0.3">
      <c r="A268" s="8" t="s">
        <v>11</v>
      </c>
      <c r="B268" s="8" t="s">
        <v>17</v>
      </c>
      <c r="C268" s="8">
        <v>11</v>
      </c>
      <c r="D268">
        <v>176.24</v>
      </c>
      <c r="E268" t="s">
        <v>11</v>
      </c>
      <c r="F268" t="s">
        <v>17</v>
      </c>
      <c r="G268">
        <v>11</v>
      </c>
    </row>
    <row r="269" spans="1:7" x14ac:dyDescent="0.3">
      <c r="A269" s="8" t="s">
        <v>11</v>
      </c>
      <c r="B269" s="8" t="s">
        <v>17</v>
      </c>
      <c r="C269" s="8">
        <v>12</v>
      </c>
      <c r="D269">
        <v>248.05</v>
      </c>
      <c r="E269" t="s">
        <v>11</v>
      </c>
      <c r="F269" t="s">
        <v>17</v>
      </c>
      <c r="G269">
        <v>12</v>
      </c>
    </row>
    <row r="270" spans="1:7" x14ac:dyDescent="0.3">
      <c r="A270" s="8" t="s">
        <v>11</v>
      </c>
      <c r="B270" s="8" t="s">
        <v>17</v>
      </c>
      <c r="C270" s="8">
        <v>13</v>
      </c>
      <c r="D270">
        <v>256.38</v>
      </c>
      <c r="E270" t="s">
        <v>11</v>
      </c>
      <c r="F270" t="s">
        <v>17</v>
      </c>
      <c r="G270">
        <v>13</v>
      </c>
    </row>
    <row r="271" spans="1:7" x14ac:dyDescent="0.3">
      <c r="A271" s="8" t="s">
        <v>11</v>
      </c>
      <c r="B271" s="8" t="s">
        <v>17</v>
      </c>
      <c r="C271" s="8">
        <v>14</v>
      </c>
      <c r="D271">
        <v>455.73</v>
      </c>
      <c r="E271" t="s">
        <v>11</v>
      </c>
      <c r="F271" t="s">
        <v>17</v>
      </c>
      <c r="G271">
        <v>14</v>
      </c>
    </row>
    <row r="272" spans="1:7" x14ac:dyDescent="0.3">
      <c r="A272" s="8" t="s">
        <v>11</v>
      </c>
      <c r="B272" s="8" t="s">
        <v>17</v>
      </c>
      <c r="C272" s="8">
        <v>15</v>
      </c>
      <c r="D272">
        <v>193.45</v>
      </c>
      <c r="E272" t="s">
        <v>11</v>
      </c>
      <c r="F272" t="s">
        <v>17</v>
      </c>
      <c r="G272">
        <v>15</v>
      </c>
    </row>
    <row r="273" spans="1:7" x14ac:dyDescent="0.3">
      <c r="A273" s="8" t="s">
        <v>11</v>
      </c>
      <c r="B273" s="8" t="s">
        <v>17</v>
      </c>
      <c r="C273" s="8">
        <v>17</v>
      </c>
      <c r="D273">
        <v>186.56</v>
      </c>
      <c r="E273" t="s">
        <v>11</v>
      </c>
      <c r="F273" t="s">
        <v>17</v>
      </c>
      <c r="G273">
        <v>17</v>
      </c>
    </row>
    <row r="274" spans="1:7" x14ac:dyDescent="0.3">
      <c r="A274" s="8" t="s">
        <v>11</v>
      </c>
      <c r="B274" s="8" t="s">
        <v>17</v>
      </c>
      <c r="C274" s="8">
        <v>19</v>
      </c>
      <c r="D274">
        <v>105.3</v>
      </c>
      <c r="E274" t="s">
        <v>11</v>
      </c>
      <c r="F274" t="s">
        <v>17</v>
      </c>
      <c r="G274">
        <v>19</v>
      </c>
    </row>
    <row r="275" spans="1:7" x14ac:dyDescent="0.3">
      <c r="A275" s="8" t="s">
        <v>11</v>
      </c>
      <c r="B275" s="8" t="s">
        <v>17</v>
      </c>
      <c r="C275" s="8">
        <v>20</v>
      </c>
      <c r="D275">
        <v>61.34</v>
      </c>
      <c r="E275" t="s">
        <v>11</v>
      </c>
      <c r="F275" t="s">
        <v>17</v>
      </c>
      <c r="G275">
        <v>20</v>
      </c>
    </row>
    <row r="276" spans="1:7" x14ac:dyDescent="0.3">
      <c r="A276" s="8" t="s">
        <v>11</v>
      </c>
      <c r="B276" s="8" t="s">
        <v>17</v>
      </c>
      <c r="C276" s="8">
        <v>21</v>
      </c>
      <c r="D276">
        <v>4541.4799999999996</v>
      </c>
      <c r="E276" t="s">
        <v>11</v>
      </c>
      <c r="F276" t="s">
        <v>17</v>
      </c>
      <c r="G276">
        <v>21</v>
      </c>
    </row>
    <row r="277" spans="1:7" x14ac:dyDescent="0.3">
      <c r="A277" s="8" t="s">
        <v>11</v>
      </c>
      <c r="B277" s="8" t="s">
        <v>17</v>
      </c>
      <c r="C277" s="8">
        <v>22</v>
      </c>
      <c r="D277">
        <v>826.04</v>
      </c>
      <c r="E277" t="s">
        <v>11</v>
      </c>
      <c r="F277" t="s">
        <v>17</v>
      </c>
      <c r="G277">
        <v>22</v>
      </c>
    </row>
    <row r="278" spans="1:7" x14ac:dyDescent="0.3">
      <c r="A278" s="8" t="s">
        <v>11</v>
      </c>
      <c r="B278" s="8" t="s">
        <v>17</v>
      </c>
      <c r="C278" s="8">
        <v>23</v>
      </c>
      <c r="D278">
        <v>506.4</v>
      </c>
      <c r="E278" t="s">
        <v>11</v>
      </c>
      <c r="F278" t="s">
        <v>17</v>
      </c>
      <c r="G278">
        <v>23</v>
      </c>
    </row>
    <row r="279" spans="1:7" x14ac:dyDescent="0.3">
      <c r="A279" s="8" t="s">
        <v>11</v>
      </c>
      <c r="B279" s="8" t="s">
        <v>17</v>
      </c>
      <c r="C279" s="8">
        <v>24</v>
      </c>
      <c r="D279">
        <v>613.48</v>
      </c>
      <c r="E279" t="s">
        <v>11</v>
      </c>
      <c r="F279" t="s">
        <v>17</v>
      </c>
      <c r="G279">
        <v>24</v>
      </c>
    </row>
    <row r="280" spans="1:7" x14ac:dyDescent="0.3">
      <c r="A280" s="8" t="s">
        <v>11</v>
      </c>
      <c r="B280" s="8" t="s">
        <v>17</v>
      </c>
      <c r="C280" s="8">
        <v>25</v>
      </c>
      <c r="D280">
        <v>278.88</v>
      </c>
      <c r="E280" t="s">
        <v>11</v>
      </c>
      <c r="F280" t="s">
        <v>17</v>
      </c>
      <c r="G280">
        <v>25</v>
      </c>
    </row>
    <row r="281" spans="1:7" x14ac:dyDescent="0.3">
      <c r="A281" s="8" t="s">
        <v>11</v>
      </c>
      <c r="B281" s="8" t="s">
        <v>17</v>
      </c>
      <c r="C281" s="8">
        <v>27</v>
      </c>
      <c r="D281">
        <v>203.35</v>
      </c>
      <c r="E281" t="s">
        <v>11</v>
      </c>
      <c r="F281" t="s">
        <v>17</v>
      </c>
      <c r="G281">
        <v>27</v>
      </c>
    </row>
    <row r="282" spans="1:7" x14ac:dyDescent="0.3">
      <c r="A282" s="8" t="s">
        <v>11</v>
      </c>
      <c r="B282" s="8" t="s">
        <v>17</v>
      </c>
      <c r="C282" s="8">
        <v>28</v>
      </c>
      <c r="D282">
        <v>141.66</v>
      </c>
      <c r="E282" t="s">
        <v>11</v>
      </c>
      <c r="F282" t="s">
        <v>17</v>
      </c>
      <c r="G282">
        <v>28</v>
      </c>
    </row>
    <row r="283" spans="1:7" x14ac:dyDescent="0.3">
      <c r="A283" s="8" t="s">
        <v>11</v>
      </c>
      <c r="B283" s="8" t="s">
        <v>17</v>
      </c>
      <c r="C283" s="8">
        <v>29</v>
      </c>
      <c r="D283">
        <v>1347.98</v>
      </c>
      <c r="E283" t="s">
        <v>11</v>
      </c>
      <c r="F283" t="s">
        <v>17</v>
      </c>
      <c r="G283">
        <v>29</v>
      </c>
    </row>
    <row r="284" spans="1:7" x14ac:dyDescent="0.3">
      <c r="A284" s="8" t="s">
        <v>11</v>
      </c>
      <c r="B284" s="8" t="s">
        <v>17</v>
      </c>
      <c r="C284" s="8">
        <v>30</v>
      </c>
      <c r="D284">
        <v>1347.98</v>
      </c>
      <c r="E284" t="s">
        <v>11</v>
      </c>
      <c r="F284" t="s">
        <v>17</v>
      </c>
      <c r="G284">
        <v>30</v>
      </c>
    </row>
    <row r="285" spans="1:7" x14ac:dyDescent="0.3">
      <c r="A285" s="8" t="s">
        <v>11</v>
      </c>
      <c r="B285" s="8" t="s">
        <v>17</v>
      </c>
      <c r="C285" s="8">
        <v>31</v>
      </c>
      <c r="D285">
        <v>220.67</v>
      </c>
      <c r="E285" t="s">
        <v>11</v>
      </c>
      <c r="F285" t="s">
        <v>17</v>
      </c>
      <c r="G285">
        <v>31</v>
      </c>
    </row>
    <row r="286" spans="1:7" x14ac:dyDescent="0.3">
      <c r="A286" s="8" t="s">
        <v>11</v>
      </c>
      <c r="B286" s="8" t="s">
        <v>17</v>
      </c>
      <c r="C286" s="8">
        <v>32</v>
      </c>
      <c r="D286">
        <v>157.32</v>
      </c>
      <c r="E286" t="s">
        <v>11</v>
      </c>
      <c r="F286" t="s">
        <v>17</v>
      </c>
      <c r="G286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"/>
  <sheetViews>
    <sheetView topLeftCell="L1" workbookViewId="0">
      <selection sqref="A1:XFD1048576"/>
    </sheetView>
  </sheetViews>
  <sheetFormatPr defaultColWidth="11.19921875" defaultRowHeight="15.6" x14ac:dyDescent="0.3"/>
  <cols>
    <col min="1" max="1" width="13.5" bestFit="1" customWidth="1"/>
    <col min="2" max="2" width="9.796875" bestFit="1" customWidth="1"/>
    <col min="3" max="3" width="7.296875" style="24" bestFit="1" customWidth="1"/>
    <col min="4" max="4" width="17.296875" bestFit="1" customWidth="1"/>
    <col min="5" max="5" width="19.796875" bestFit="1" customWidth="1"/>
    <col min="6" max="6" width="25.19921875" bestFit="1" customWidth="1"/>
    <col min="7" max="7" width="28.69921875" bestFit="1" customWidth="1"/>
    <col min="8" max="8" width="13.296875" bestFit="1" customWidth="1"/>
    <col min="9" max="9" width="16.5" bestFit="1" customWidth="1"/>
    <col min="10" max="10" width="23.296875" bestFit="1" customWidth="1"/>
    <col min="11" max="11" width="26.296875" bestFit="1" customWidth="1"/>
    <col min="12" max="12" width="19" bestFit="1" customWidth="1"/>
    <col min="13" max="13" width="22.19921875" bestFit="1" customWidth="1"/>
    <col min="14" max="14" width="25.796875" bestFit="1" customWidth="1"/>
    <col min="15" max="15" width="29" bestFit="1" customWidth="1"/>
    <col min="16" max="16" width="21.69921875" bestFit="1" customWidth="1"/>
    <col min="17" max="17" width="24.69921875" bestFit="1" customWidth="1"/>
    <col min="18" max="18" width="13.69921875" bestFit="1" customWidth="1"/>
    <col min="19" max="19" width="16.796875" bestFit="1" customWidth="1"/>
  </cols>
  <sheetData>
    <row r="1" spans="1:19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" t="s">
        <v>18</v>
      </c>
      <c r="G1" s="7" t="s">
        <v>19</v>
      </c>
      <c r="H1" s="7" t="s">
        <v>20</v>
      </c>
      <c r="I1" s="7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</row>
    <row r="2" spans="1:19" x14ac:dyDescent="0.3">
      <c r="A2" s="9" t="s">
        <v>5</v>
      </c>
      <c r="B2" s="9" t="s">
        <v>6</v>
      </c>
      <c r="C2" s="10">
        <v>1</v>
      </c>
      <c r="D2" s="11">
        <v>7913.35009765625</v>
      </c>
      <c r="E2" s="11">
        <v>17787.099609375</v>
      </c>
      <c r="F2" s="11">
        <v>4.2699999999999996</v>
      </c>
      <c r="G2" s="9">
        <v>0.61</v>
      </c>
      <c r="H2" s="9">
        <v>49</v>
      </c>
      <c r="I2" s="9">
        <f t="shared" ref="I2:I33" si="0">H2/D2</f>
        <v>6.1920677583205451E-3</v>
      </c>
      <c r="J2" s="9">
        <v>1198.18</v>
      </c>
      <c r="K2" s="9">
        <v>29.22</v>
      </c>
      <c r="L2" s="9">
        <f t="shared" ref="L2:L65" si="1">J2/D2</f>
        <v>0.15141248462580634</v>
      </c>
      <c r="M2" s="9">
        <f t="shared" ref="M2:M65" si="2">K2/D2</f>
        <v>3.6924942836352309E-3</v>
      </c>
      <c r="N2" s="9">
        <v>406.62</v>
      </c>
      <c r="O2" s="9">
        <v>9.92</v>
      </c>
      <c r="P2" s="9">
        <f t="shared" ref="P2:P65" si="3">N2/D2</f>
        <v>5.1384052895679592E-2</v>
      </c>
      <c r="Q2" s="9">
        <f t="shared" ref="Q2:Q65" si="4">O2/D2</f>
        <v>1.2535777992355062E-3</v>
      </c>
      <c r="R2" s="9">
        <v>41</v>
      </c>
      <c r="S2" s="9">
        <f t="shared" ref="S2:S65" si="5">R2/D2</f>
        <v>5.181117920227395E-3</v>
      </c>
    </row>
    <row r="3" spans="1:19" x14ac:dyDescent="0.3">
      <c r="A3" s="9" t="s">
        <v>5</v>
      </c>
      <c r="B3" s="9" t="s">
        <v>6</v>
      </c>
      <c r="C3" s="10">
        <v>2</v>
      </c>
      <c r="D3" s="11">
        <v>5234.14990234375</v>
      </c>
      <c r="E3" s="11">
        <v>12755.099609375</v>
      </c>
      <c r="F3" s="9">
        <v>4.6399999999999997</v>
      </c>
      <c r="G3" s="9">
        <v>0.73</v>
      </c>
      <c r="H3" s="9">
        <v>30</v>
      </c>
      <c r="I3" s="9">
        <f t="shared" si="0"/>
        <v>5.7315897633284417E-3</v>
      </c>
      <c r="J3" s="9">
        <v>514.9</v>
      </c>
      <c r="K3" s="9">
        <v>22.39</v>
      </c>
      <c r="L3" s="9">
        <f t="shared" si="1"/>
        <v>9.8373185637927144E-2</v>
      </c>
      <c r="M3" s="9">
        <f t="shared" si="2"/>
        <v>4.2776764933641267E-3</v>
      </c>
      <c r="N3" s="9">
        <v>182.36</v>
      </c>
      <c r="O3" s="9">
        <v>7.93</v>
      </c>
      <c r="P3" s="9">
        <f t="shared" si="3"/>
        <v>3.4840423641352487E-2</v>
      </c>
      <c r="Q3" s="9">
        <f t="shared" si="4"/>
        <v>1.5150502274398181E-3</v>
      </c>
      <c r="R3" s="9">
        <v>23</v>
      </c>
      <c r="S3" s="9">
        <f t="shared" si="5"/>
        <v>4.3942188185518054E-3</v>
      </c>
    </row>
    <row r="4" spans="1:19" x14ac:dyDescent="0.3">
      <c r="A4" s="9" t="s">
        <v>5</v>
      </c>
      <c r="B4" s="9" t="s">
        <v>6</v>
      </c>
      <c r="C4" s="10">
        <v>3</v>
      </c>
      <c r="D4" s="11">
        <v>9506.080078125</v>
      </c>
      <c r="E4" s="11">
        <v>18000.30078125</v>
      </c>
      <c r="F4" s="9">
        <v>3.14</v>
      </c>
      <c r="G4" s="9">
        <v>0.4</v>
      </c>
      <c r="H4" s="9">
        <v>10</v>
      </c>
      <c r="I4" s="9">
        <f t="shared" si="0"/>
        <v>1.0519583169735325E-3</v>
      </c>
      <c r="J4" s="9">
        <v>330.55</v>
      </c>
      <c r="K4" s="9">
        <v>19.440000000000001</v>
      </c>
      <c r="L4" s="9">
        <f t="shared" si="1"/>
        <v>3.4772482167560112E-2</v>
      </c>
      <c r="M4" s="9">
        <f t="shared" si="2"/>
        <v>2.0450069681965471E-3</v>
      </c>
      <c r="N4" s="9">
        <v>105.45</v>
      </c>
      <c r="O4" s="9">
        <v>6.2</v>
      </c>
      <c r="P4" s="9">
        <f t="shared" si="3"/>
        <v>1.1092900452485899E-2</v>
      </c>
      <c r="Q4" s="9">
        <f t="shared" si="4"/>
        <v>6.5221415652359012E-4</v>
      </c>
      <c r="R4" s="9">
        <v>17</v>
      </c>
      <c r="S4" s="9">
        <f t="shared" si="5"/>
        <v>1.7883291388550049E-3</v>
      </c>
    </row>
    <row r="5" spans="1:19" x14ac:dyDescent="0.3">
      <c r="A5" s="9" t="s">
        <v>5</v>
      </c>
      <c r="B5" s="9" t="s">
        <v>6</v>
      </c>
      <c r="C5" s="10">
        <v>4</v>
      </c>
      <c r="D5" s="11">
        <v>5524.93994140625</v>
      </c>
      <c r="E5" s="11">
        <v>14219.5</v>
      </c>
      <c r="F5" s="9">
        <v>1.1499999999999999</v>
      </c>
      <c r="G5" s="9">
        <v>0.09</v>
      </c>
      <c r="H5" s="9">
        <v>2</v>
      </c>
      <c r="I5" s="9">
        <f t="shared" si="0"/>
        <v>3.6199488523144829E-4</v>
      </c>
      <c r="J5" s="9">
        <v>614.79999999999995</v>
      </c>
      <c r="K5" s="9">
        <v>27.95</v>
      </c>
      <c r="L5" s="9">
        <f t="shared" si="1"/>
        <v>0.11127722772014718</v>
      </c>
      <c r="M5" s="9">
        <f t="shared" si="2"/>
        <v>5.0588785211094891E-3</v>
      </c>
      <c r="N5" s="9">
        <v>239.45</v>
      </c>
      <c r="O5" s="9">
        <v>10.88</v>
      </c>
      <c r="P5" s="9">
        <f t="shared" si="3"/>
        <v>4.3339837634335139E-2</v>
      </c>
      <c r="Q5" s="9">
        <f t="shared" si="4"/>
        <v>1.9692521756590788E-3</v>
      </c>
      <c r="R5" s="9">
        <v>22</v>
      </c>
      <c r="S5" s="9">
        <f t="shared" si="5"/>
        <v>3.9819437375459314E-3</v>
      </c>
    </row>
    <row r="6" spans="1:19" x14ac:dyDescent="0.3">
      <c r="A6" s="9" t="s">
        <v>5</v>
      </c>
      <c r="B6" s="9" t="s">
        <v>6</v>
      </c>
      <c r="C6" s="10">
        <v>5</v>
      </c>
      <c r="D6" s="11">
        <v>7180.66015625</v>
      </c>
      <c r="E6" s="11">
        <v>22363.900390625</v>
      </c>
      <c r="F6" s="9">
        <v>3.58</v>
      </c>
      <c r="G6" s="9">
        <v>0.55000000000000004</v>
      </c>
      <c r="H6" s="9">
        <v>19</v>
      </c>
      <c r="I6" s="9">
        <f t="shared" si="0"/>
        <v>2.6459962714518001E-3</v>
      </c>
      <c r="J6" s="9">
        <v>321.33999999999997</v>
      </c>
      <c r="K6" s="9">
        <v>15.3</v>
      </c>
      <c r="L6" s="9">
        <f t="shared" si="1"/>
        <v>4.4750760098332704E-2</v>
      </c>
      <c r="M6" s="9">
        <f t="shared" si="2"/>
        <v>2.1307233133269761E-3</v>
      </c>
      <c r="N6" s="9">
        <v>88.47</v>
      </c>
      <c r="O6" s="9">
        <v>4.21</v>
      </c>
      <c r="P6" s="9">
        <f t="shared" si="3"/>
        <v>1.2320594217649514E-2</v>
      </c>
      <c r="Q6" s="9">
        <f t="shared" si="4"/>
        <v>5.8629706856905674E-4</v>
      </c>
      <c r="R6" s="9">
        <v>21</v>
      </c>
      <c r="S6" s="9">
        <f t="shared" si="5"/>
        <v>2.9245221947625157E-3</v>
      </c>
    </row>
    <row r="7" spans="1:19" x14ac:dyDescent="0.3">
      <c r="A7" s="9" t="s">
        <v>5</v>
      </c>
      <c r="B7" s="9" t="s">
        <v>6</v>
      </c>
      <c r="C7" s="10">
        <v>6</v>
      </c>
      <c r="D7" s="11">
        <v>11479.2001953125</v>
      </c>
      <c r="E7" s="11">
        <v>21851.900390625</v>
      </c>
      <c r="F7" s="9">
        <v>6.63</v>
      </c>
      <c r="G7" s="9">
        <v>0.95</v>
      </c>
      <c r="H7" s="9">
        <v>21</v>
      </c>
      <c r="I7" s="9">
        <f t="shared" si="0"/>
        <v>1.8293957455829801E-3</v>
      </c>
      <c r="J7" s="9">
        <v>313.45999999999998</v>
      </c>
      <c r="K7" s="9">
        <v>20.9</v>
      </c>
      <c r="L7" s="9">
        <f t="shared" si="1"/>
        <v>2.7306780495735278E-2</v>
      </c>
      <c r="M7" s="9">
        <f t="shared" si="2"/>
        <v>1.8206843372706798E-3</v>
      </c>
      <c r="N7" s="9">
        <v>80.680000000000007</v>
      </c>
      <c r="O7" s="9">
        <v>5.83</v>
      </c>
      <c r="P7" s="9">
        <f t="shared" si="3"/>
        <v>7.0283642263635638E-3</v>
      </c>
      <c r="Q7" s="9">
        <f t="shared" si="4"/>
        <v>5.0787510460708447E-4</v>
      </c>
      <c r="R7" s="9">
        <v>15</v>
      </c>
      <c r="S7" s="9">
        <f t="shared" si="5"/>
        <v>1.3067112468449858E-3</v>
      </c>
    </row>
    <row r="8" spans="1:19" x14ac:dyDescent="0.3">
      <c r="A8" s="9" t="s">
        <v>5</v>
      </c>
      <c r="B8" s="9" t="s">
        <v>6</v>
      </c>
      <c r="C8" s="10">
        <v>7</v>
      </c>
      <c r="D8" s="11">
        <v>6775.2900390625</v>
      </c>
      <c r="E8" s="11">
        <v>15141</v>
      </c>
      <c r="F8" s="9">
        <v>3.29</v>
      </c>
      <c r="G8" s="9">
        <v>0.41</v>
      </c>
      <c r="H8" s="9">
        <v>28</v>
      </c>
      <c r="I8" s="9">
        <f t="shared" si="0"/>
        <v>4.1326644082493582E-3</v>
      </c>
      <c r="J8" s="9">
        <v>583.26</v>
      </c>
      <c r="K8" s="9">
        <v>22.43</v>
      </c>
      <c r="L8" s="9">
        <f t="shared" si="1"/>
        <v>8.6086351526982893E-2</v>
      </c>
      <c r="M8" s="9">
        <f t="shared" si="2"/>
        <v>3.3105593813226113E-3</v>
      </c>
      <c r="N8" s="9">
        <v>180.46</v>
      </c>
      <c r="O8" s="9">
        <v>6.94</v>
      </c>
      <c r="P8" s="9">
        <f t="shared" si="3"/>
        <v>2.6635022111167118E-2</v>
      </c>
      <c r="Q8" s="9">
        <f t="shared" si="4"/>
        <v>1.0243103926160912E-3</v>
      </c>
      <c r="R8" s="9">
        <v>26</v>
      </c>
      <c r="S8" s="9">
        <f t="shared" si="5"/>
        <v>3.8374740933744046E-3</v>
      </c>
    </row>
    <row r="9" spans="1:19" x14ac:dyDescent="0.3">
      <c r="A9" s="9" t="s">
        <v>5</v>
      </c>
      <c r="B9" s="9" t="s">
        <v>6</v>
      </c>
      <c r="C9" s="10">
        <v>8</v>
      </c>
      <c r="D9" s="11">
        <v>10130</v>
      </c>
      <c r="E9" s="11">
        <v>11187.7001953125</v>
      </c>
      <c r="F9" s="9">
        <v>1.84</v>
      </c>
      <c r="G9" s="9">
        <v>0.19</v>
      </c>
      <c r="H9" s="9">
        <v>12</v>
      </c>
      <c r="I9" s="9">
        <f t="shared" si="0"/>
        <v>1.1846001974333662E-3</v>
      </c>
      <c r="J9" s="9">
        <v>601.49</v>
      </c>
      <c r="K9" s="9">
        <v>31.66</v>
      </c>
      <c r="L9" s="9">
        <f t="shared" si="1"/>
        <v>5.9377097729516291E-2</v>
      </c>
      <c r="M9" s="9">
        <f t="shared" si="2"/>
        <v>3.1253701875616981E-3</v>
      </c>
      <c r="N9" s="9">
        <v>210.61</v>
      </c>
      <c r="O9" s="9">
        <v>11.08</v>
      </c>
      <c r="P9" s="9">
        <f t="shared" si="3"/>
        <v>2.0790720631786774E-2</v>
      </c>
      <c r="Q9" s="9">
        <f t="shared" si="4"/>
        <v>1.0937808489634747E-3</v>
      </c>
      <c r="R9" s="9">
        <v>19</v>
      </c>
      <c r="S9" s="9">
        <f t="shared" si="5"/>
        <v>1.8756169792694965E-3</v>
      </c>
    </row>
    <row r="10" spans="1:19" x14ac:dyDescent="0.3">
      <c r="A10" s="9" t="s">
        <v>5</v>
      </c>
      <c r="B10" s="9" t="s">
        <v>6</v>
      </c>
      <c r="C10" s="10">
        <v>9</v>
      </c>
      <c r="D10" s="11">
        <v>6365.14013671875</v>
      </c>
      <c r="E10" s="11">
        <v>16079.599609375</v>
      </c>
      <c r="F10" s="11">
        <v>2.8061199188232422</v>
      </c>
      <c r="G10" s="11">
        <v>0.32143700122833252</v>
      </c>
      <c r="H10" s="9">
        <v>1</v>
      </c>
      <c r="I10" s="9">
        <f t="shared" si="0"/>
        <v>1.5710573192745183E-4</v>
      </c>
      <c r="J10" s="9">
        <v>414.37</v>
      </c>
      <c r="K10" s="9">
        <v>23.02</v>
      </c>
      <c r="L10" s="9">
        <f t="shared" si="1"/>
        <v>6.5099902138778212E-2</v>
      </c>
      <c r="M10" s="9">
        <f t="shared" si="2"/>
        <v>3.6165739489699409E-3</v>
      </c>
      <c r="N10" s="9">
        <v>128.88999999999999</v>
      </c>
      <c r="O10" s="9">
        <v>7.16</v>
      </c>
      <c r="P10" s="9">
        <f t="shared" si="3"/>
        <v>2.0249357788129262E-2</v>
      </c>
      <c r="Q10" s="9">
        <f t="shared" si="4"/>
        <v>1.1248770406005551E-3</v>
      </c>
      <c r="R10" s="9">
        <v>18</v>
      </c>
      <c r="S10" s="9">
        <f t="shared" si="5"/>
        <v>2.827903174694133E-3</v>
      </c>
    </row>
    <row r="11" spans="1:19" x14ac:dyDescent="0.3">
      <c r="A11" s="9" t="s">
        <v>5</v>
      </c>
      <c r="B11" s="9" t="s">
        <v>6</v>
      </c>
      <c r="C11" s="10">
        <v>10</v>
      </c>
      <c r="D11" s="11">
        <v>7735.5</v>
      </c>
      <c r="E11" s="11">
        <v>19348.69921875</v>
      </c>
      <c r="F11" s="9">
        <v>10.61</v>
      </c>
      <c r="G11" s="9">
        <v>1.96</v>
      </c>
      <c r="H11" s="9">
        <v>20</v>
      </c>
      <c r="I11" s="9">
        <f t="shared" si="0"/>
        <v>2.5854825156744875E-3</v>
      </c>
      <c r="J11" s="9">
        <v>338.57</v>
      </c>
      <c r="K11" s="9">
        <v>22.57</v>
      </c>
      <c r="L11" s="9">
        <f t="shared" si="1"/>
        <v>4.3768340766595568E-2</v>
      </c>
      <c r="M11" s="9">
        <f t="shared" si="2"/>
        <v>2.9177170189386595E-3</v>
      </c>
      <c r="N11" s="9">
        <v>105.39</v>
      </c>
      <c r="O11" s="9">
        <v>7.03</v>
      </c>
      <c r="P11" s="9">
        <f t="shared" si="3"/>
        <v>1.3624200116346713E-2</v>
      </c>
      <c r="Q11" s="9">
        <f t="shared" si="4"/>
        <v>9.0879710425958245E-4</v>
      </c>
      <c r="R11" s="9">
        <v>15</v>
      </c>
      <c r="S11" s="9">
        <f t="shared" si="5"/>
        <v>1.9391118867558659E-3</v>
      </c>
    </row>
    <row r="12" spans="1:19" x14ac:dyDescent="0.3">
      <c r="A12" s="9" t="s">
        <v>5</v>
      </c>
      <c r="B12" s="9" t="s">
        <v>6</v>
      </c>
      <c r="C12" s="10">
        <v>11</v>
      </c>
      <c r="D12" s="11">
        <v>7018.2099609375</v>
      </c>
      <c r="E12" s="11">
        <v>13731.2001953125</v>
      </c>
      <c r="F12" s="9">
        <v>1.31</v>
      </c>
      <c r="G12" s="9">
        <v>0.11</v>
      </c>
      <c r="H12" s="9">
        <v>4</v>
      </c>
      <c r="I12" s="9">
        <f t="shared" si="0"/>
        <v>5.6994590105789256E-4</v>
      </c>
      <c r="J12" s="9">
        <v>494.54</v>
      </c>
      <c r="K12" s="9">
        <v>38.04</v>
      </c>
      <c r="L12" s="9">
        <f t="shared" si="1"/>
        <v>7.046526147729254E-2</v>
      </c>
      <c r="M12" s="9">
        <f t="shared" si="2"/>
        <v>5.4201855190605577E-3</v>
      </c>
      <c r="N12" s="9">
        <v>184.48</v>
      </c>
      <c r="O12" s="9">
        <v>14.19</v>
      </c>
      <c r="P12" s="9">
        <f t="shared" si="3"/>
        <v>2.628590495679E-2</v>
      </c>
      <c r="Q12" s="9">
        <f t="shared" si="4"/>
        <v>2.0218830840028736E-3</v>
      </c>
      <c r="R12" s="9">
        <v>13</v>
      </c>
      <c r="S12" s="9">
        <f t="shared" si="5"/>
        <v>1.8523241784381506E-3</v>
      </c>
    </row>
    <row r="13" spans="1:19" x14ac:dyDescent="0.3">
      <c r="A13" s="9" t="s">
        <v>5</v>
      </c>
      <c r="B13" s="9" t="s">
        <v>6</v>
      </c>
      <c r="C13" s="10">
        <v>12</v>
      </c>
      <c r="D13" s="11">
        <v>15659.2001953125</v>
      </c>
      <c r="E13" s="11">
        <v>11251.7001953125</v>
      </c>
      <c r="F13" s="9">
        <v>6.43</v>
      </c>
      <c r="G13" s="9">
        <v>1.17</v>
      </c>
      <c r="H13" s="9">
        <v>18</v>
      </c>
      <c r="I13" s="9">
        <f t="shared" si="0"/>
        <v>1.149483995063056E-3</v>
      </c>
      <c r="J13" s="9">
        <v>367.77</v>
      </c>
      <c r="K13" s="9">
        <v>21.63</v>
      </c>
      <c r="L13" s="9">
        <f t="shared" si="1"/>
        <v>2.3485873825796671E-2</v>
      </c>
      <c r="M13" s="9">
        <f t="shared" si="2"/>
        <v>1.3812966007341056E-3</v>
      </c>
      <c r="N13" s="9">
        <v>120.23</v>
      </c>
      <c r="O13" s="9">
        <v>7.07</v>
      </c>
      <c r="P13" s="9">
        <f t="shared" si="3"/>
        <v>7.6779144848017353E-3</v>
      </c>
      <c r="Q13" s="9">
        <f t="shared" si="4"/>
        <v>4.5149176917198928E-4</v>
      </c>
      <c r="R13" s="9">
        <v>17</v>
      </c>
      <c r="S13" s="9">
        <f t="shared" si="5"/>
        <v>1.0856237731151086E-3</v>
      </c>
    </row>
    <row r="14" spans="1:19" x14ac:dyDescent="0.3">
      <c r="A14" s="9" t="s">
        <v>5</v>
      </c>
      <c r="B14" s="9" t="s">
        <v>6</v>
      </c>
      <c r="C14" s="10">
        <v>13</v>
      </c>
      <c r="D14" s="11">
        <v>4726.39013671875</v>
      </c>
      <c r="E14" s="11">
        <v>8078</v>
      </c>
      <c r="F14" s="9">
        <v>5.53</v>
      </c>
      <c r="G14" s="9">
        <v>1.29</v>
      </c>
      <c r="H14" s="9">
        <v>2</v>
      </c>
      <c r="I14" s="9">
        <f t="shared" si="0"/>
        <v>4.2315592707048097E-4</v>
      </c>
      <c r="J14" s="9">
        <v>29.05</v>
      </c>
      <c r="K14" s="9">
        <v>14.53</v>
      </c>
      <c r="L14" s="9">
        <f t="shared" si="1"/>
        <v>6.1463398406987361E-3</v>
      </c>
      <c r="M14" s="9">
        <f t="shared" si="2"/>
        <v>3.0742278101670443E-3</v>
      </c>
      <c r="N14" s="9">
        <v>10.68</v>
      </c>
      <c r="O14" s="9">
        <v>5.34</v>
      </c>
      <c r="P14" s="9">
        <f t="shared" si="3"/>
        <v>2.2596526505563683E-3</v>
      </c>
      <c r="Q14" s="9">
        <f t="shared" si="4"/>
        <v>1.1298263252781842E-3</v>
      </c>
      <c r="R14" s="9">
        <v>2</v>
      </c>
      <c r="S14" s="9">
        <f t="shared" si="5"/>
        <v>4.2315592707048097E-4</v>
      </c>
    </row>
    <row r="15" spans="1:19" x14ac:dyDescent="0.3">
      <c r="A15" s="9" t="s">
        <v>5</v>
      </c>
      <c r="B15" s="9" t="s">
        <v>6</v>
      </c>
      <c r="C15" s="10">
        <v>14</v>
      </c>
      <c r="D15" s="11">
        <v>5004.56982421875</v>
      </c>
      <c r="E15" s="11">
        <v>14154.400390625</v>
      </c>
      <c r="F15" s="9">
        <v>3.1</v>
      </c>
      <c r="G15" s="9">
        <v>0.39</v>
      </c>
      <c r="H15" s="9">
        <v>32</v>
      </c>
      <c r="I15" s="9">
        <f t="shared" si="0"/>
        <v>6.3941559662414015E-3</v>
      </c>
      <c r="J15" s="9">
        <v>748.45</v>
      </c>
      <c r="K15" s="9">
        <v>34.020000000000003</v>
      </c>
      <c r="L15" s="9">
        <f t="shared" si="1"/>
        <v>0.14955331352916804</v>
      </c>
      <c r="M15" s="9">
        <f t="shared" si="2"/>
        <v>6.79778706161039E-3</v>
      </c>
      <c r="N15" s="9">
        <v>296.37</v>
      </c>
      <c r="O15" s="9">
        <v>13.47</v>
      </c>
      <c r="P15" s="9">
        <f t="shared" si="3"/>
        <v>5.9219875116092627E-2</v>
      </c>
      <c r="Q15" s="9">
        <f t="shared" si="4"/>
        <v>2.6915400270397399E-3</v>
      </c>
      <c r="R15" s="9">
        <v>22</v>
      </c>
      <c r="S15" s="9">
        <f t="shared" si="5"/>
        <v>4.3959822267909633E-3</v>
      </c>
    </row>
    <row r="16" spans="1:19" x14ac:dyDescent="0.3">
      <c r="A16" s="9" t="s">
        <v>5</v>
      </c>
      <c r="B16" s="9" t="s">
        <v>6</v>
      </c>
      <c r="C16" s="10">
        <v>15</v>
      </c>
      <c r="D16" s="11">
        <v>6977.31005859375</v>
      </c>
      <c r="E16" s="11">
        <v>17301</v>
      </c>
      <c r="F16" s="9">
        <v>2.34</v>
      </c>
      <c r="G16" s="9">
        <v>0.24</v>
      </c>
      <c r="H16" s="9">
        <v>21</v>
      </c>
      <c r="I16" s="9">
        <f t="shared" si="0"/>
        <v>3.0097558835205998E-3</v>
      </c>
      <c r="J16" s="9">
        <v>975.94</v>
      </c>
      <c r="K16" s="9">
        <v>5.38</v>
      </c>
      <c r="L16" s="9">
        <f t="shared" si="1"/>
        <v>0.13987338842681402</v>
      </c>
      <c r="M16" s="9">
        <f t="shared" si="2"/>
        <v>7.7107079301622983E-4</v>
      </c>
      <c r="N16" s="9">
        <v>341.91</v>
      </c>
      <c r="O16" s="9">
        <v>8.77</v>
      </c>
      <c r="P16" s="9">
        <f t="shared" si="3"/>
        <v>4.9003125434977542E-2</v>
      </c>
      <c r="Q16" s="9">
        <f t="shared" si="4"/>
        <v>1.256931385641698E-3</v>
      </c>
      <c r="R16" s="9">
        <v>39</v>
      </c>
      <c r="S16" s="9">
        <f t="shared" si="5"/>
        <v>5.5895466408239711E-3</v>
      </c>
    </row>
    <row r="17" spans="1:19" x14ac:dyDescent="0.3">
      <c r="A17" s="9" t="s">
        <v>5</v>
      </c>
      <c r="B17" s="9" t="s">
        <v>6</v>
      </c>
      <c r="C17" s="10">
        <v>16</v>
      </c>
      <c r="D17" s="11">
        <v>10849</v>
      </c>
      <c r="E17" s="11">
        <v>15361.099609375</v>
      </c>
      <c r="F17" s="9">
        <v>11.88</v>
      </c>
      <c r="G17" s="9">
        <v>2</v>
      </c>
      <c r="H17" s="9">
        <v>7</v>
      </c>
      <c r="I17" s="9">
        <f t="shared" si="0"/>
        <v>6.4522075767351828E-4</v>
      </c>
      <c r="J17" s="9">
        <v>144.61000000000001</v>
      </c>
      <c r="K17" s="9">
        <v>24.1</v>
      </c>
      <c r="L17" s="9">
        <f t="shared" si="1"/>
        <v>1.3329339109595356E-2</v>
      </c>
      <c r="M17" s="9">
        <f t="shared" si="2"/>
        <v>2.2214028942759705E-3</v>
      </c>
      <c r="N17" s="9">
        <v>39.79</v>
      </c>
      <c r="O17" s="9">
        <v>6.63</v>
      </c>
      <c r="P17" s="9">
        <f t="shared" si="3"/>
        <v>3.6676191354041848E-3</v>
      </c>
      <c r="Q17" s="9">
        <f t="shared" si="4"/>
        <v>6.1111623191077518E-4</v>
      </c>
      <c r="R17" s="9">
        <v>6</v>
      </c>
      <c r="S17" s="9">
        <f t="shared" si="5"/>
        <v>5.5304636372015856E-4</v>
      </c>
    </row>
    <row r="18" spans="1:19" x14ac:dyDescent="0.3">
      <c r="A18" s="9" t="s">
        <v>5</v>
      </c>
      <c r="B18" s="9" t="s">
        <v>6</v>
      </c>
      <c r="C18" s="10">
        <v>17</v>
      </c>
      <c r="D18" s="11">
        <v>5973.8798828125</v>
      </c>
      <c r="E18" s="11">
        <v>12175.900390625</v>
      </c>
      <c r="F18" s="9">
        <v>11.39</v>
      </c>
      <c r="G18" s="9">
        <v>2.21</v>
      </c>
      <c r="H18" s="9">
        <v>6</v>
      </c>
      <c r="I18" s="9">
        <f t="shared" si="0"/>
        <v>1.0043723874098389E-3</v>
      </c>
      <c r="J18" s="9">
        <v>121.95</v>
      </c>
      <c r="K18" s="9">
        <v>24.39</v>
      </c>
      <c r="L18" s="9">
        <f t="shared" si="1"/>
        <v>2.041386877410498E-2</v>
      </c>
      <c r="M18" s="9">
        <f t="shared" si="2"/>
        <v>4.0827737548209961E-3</v>
      </c>
      <c r="N18" s="9">
        <v>36.979999999999997</v>
      </c>
      <c r="O18" s="9">
        <v>7.4</v>
      </c>
      <c r="P18" s="9">
        <f t="shared" si="3"/>
        <v>6.1902818144026405E-3</v>
      </c>
      <c r="Q18" s="9">
        <f t="shared" si="4"/>
        <v>1.2387259444721348E-3</v>
      </c>
      <c r="R18" s="9">
        <v>5</v>
      </c>
      <c r="S18" s="9">
        <f t="shared" si="5"/>
        <v>8.3697698950819914E-4</v>
      </c>
    </row>
    <row r="19" spans="1:19" x14ac:dyDescent="0.3">
      <c r="A19" s="9" t="s">
        <v>5</v>
      </c>
      <c r="B19" s="9" t="s">
        <v>6</v>
      </c>
      <c r="C19" s="10">
        <v>18</v>
      </c>
      <c r="D19" s="11">
        <v>4947.8798828125</v>
      </c>
      <c r="E19" s="11">
        <v>9547.849609375</v>
      </c>
      <c r="F19" s="9">
        <v>3.98</v>
      </c>
      <c r="G19" s="9">
        <v>0.46</v>
      </c>
      <c r="H19" s="9">
        <v>13</v>
      </c>
      <c r="I19" s="9">
        <f t="shared" si="0"/>
        <v>2.6273879536078131E-3</v>
      </c>
      <c r="J19" s="9">
        <v>142.04</v>
      </c>
      <c r="K19" s="9">
        <v>14.2</v>
      </c>
      <c r="L19" s="9">
        <f t="shared" si="1"/>
        <v>2.8707244994650289E-2</v>
      </c>
      <c r="M19" s="9">
        <f t="shared" si="2"/>
        <v>2.8699160724023802E-3</v>
      </c>
      <c r="N19" s="9">
        <v>32.229999999999997</v>
      </c>
      <c r="O19" s="9">
        <v>3.22</v>
      </c>
      <c r="P19" s="9">
        <f t="shared" si="3"/>
        <v>6.5139010572907545E-3</v>
      </c>
      <c r="Q19" s="9">
        <f t="shared" si="4"/>
        <v>6.507837854320891E-4</v>
      </c>
      <c r="R19" s="9">
        <v>10</v>
      </c>
      <c r="S19" s="9">
        <f t="shared" si="5"/>
        <v>2.0210676566213945E-3</v>
      </c>
    </row>
    <row r="20" spans="1:19" x14ac:dyDescent="0.3">
      <c r="A20" s="9" t="s">
        <v>5</v>
      </c>
      <c r="B20" s="9" t="s">
        <v>6</v>
      </c>
      <c r="C20" s="10">
        <v>19</v>
      </c>
      <c r="D20" s="11">
        <v>6135.81005859375</v>
      </c>
      <c r="E20" s="11">
        <v>21920.30078125</v>
      </c>
      <c r="F20" s="9">
        <v>5.6</v>
      </c>
      <c r="G20" s="9">
        <v>0.89</v>
      </c>
      <c r="H20" s="9">
        <v>53</v>
      </c>
      <c r="I20" s="9">
        <f t="shared" si="0"/>
        <v>8.6378162775375949E-3</v>
      </c>
      <c r="J20" s="9">
        <v>593.36</v>
      </c>
      <c r="K20" s="9">
        <v>22.82</v>
      </c>
      <c r="L20" s="9">
        <f t="shared" si="1"/>
        <v>9.6704427668673723E-2</v>
      </c>
      <c r="M20" s="9">
        <f t="shared" si="2"/>
        <v>3.7191503293095836E-3</v>
      </c>
      <c r="N20" s="9">
        <v>200.29</v>
      </c>
      <c r="O20" s="9">
        <v>7.7</v>
      </c>
      <c r="P20" s="9">
        <f t="shared" si="3"/>
        <v>3.2642796645811413E-2</v>
      </c>
      <c r="Q20" s="9">
        <f t="shared" si="4"/>
        <v>1.2549280252271602E-3</v>
      </c>
      <c r="R20" s="9">
        <v>26</v>
      </c>
      <c r="S20" s="9">
        <f t="shared" si="5"/>
        <v>4.2374193059618393E-3</v>
      </c>
    </row>
    <row r="21" spans="1:19" x14ac:dyDescent="0.3">
      <c r="A21" s="9" t="s">
        <v>5</v>
      </c>
      <c r="B21" s="9" t="s">
        <v>6</v>
      </c>
      <c r="C21" s="10">
        <v>20</v>
      </c>
      <c r="D21" s="11">
        <v>9131.9501953125</v>
      </c>
      <c r="E21" s="11">
        <v>7433.31005859375</v>
      </c>
      <c r="F21" s="9">
        <v>2.95</v>
      </c>
      <c r="G21" s="9">
        <v>0.38</v>
      </c>
      <c r="H21" s="9">
        <v>23</v>
      </c>
      <c r="I21" s="9">
        <f t="shared" si="0"/>
        <v>2.5186295925930559E-3</v>
      </c>
      <c r="J21" s="9">
        <v>316.12</v>
      </c>
      <c r="K21" s="9">
        <v>14.37</v>
      </c>
      <c r="L21" s="9">
        <f t="shared" si="1"/>
        <v>3.4616921165674649E-2</v>
      </c>
      <c r="M21" s="9">
        <f t="shared" si="2"/>
        <v>1.5735959671983571E-3</v>
      </c>
      <c r="N21" s="9">
        <v>88.9</v>
      </c>
      <c r="O21" s="9">
        <v>4.04</v>
      </c>
      <c r="P21" s="9">
        <f t="shared" si="3"/>
        <v>9.7350509035444652E-3</v>
      </c>
      <c r="Q21" s="9">
        <f t="shared" si="4"/>
        <v>4.4240276322069329E-4</v>
      </c>
      <c r="R21" s="9">
        <v>22</v>
      </c>
      <c r="S21" s="9">
        <f t="shared" si="5"/>
        <v>2.4091239581324883E-3</v>
      </c>
    </row>
    <row r="22" spans="1:19" x14ac:dyDescent="0.3">
      <c r="A22" s="9" t="s">
        <v>5</v>
      </c>
      <c r="B22" s="9" t="s">
        <v>6</v>
      </c>
      <c r="C22" s="10">
        <v>21</v>
      </c>
      <c r="D22" s="11">
        <v>6699.66015625</v>
      </c>
      <c r="E22" s="11">
        <v>15877.099609375</v>
      </c>
      <c r="F22" s="9">
        <v>4.4000000000000004</v>
      </c>
      <c r="G22" s="9">
        <v>0.67</v>
      </c>
      <c r="H22" s="9">
        <v>93</v>
      </c>
      <c r="I22" s="9">
        <f t="shared" si="0"/>
        <v>1.3881301115436709E-2</v>
      </c>
      <c r="J22" s="9">
        <v>1416.5</v>
      </c>
      <c r="K22" s="9">
        <v>31.48</v>
      </c>
      <c r="L22" s="9">
        <f t="shared" si="1"/>
        <v>0.2114286347313559</v>
      </c>
      <c r="M22" s="9">
        <f t="shared" si="2"/>
        <v>4.698745796924168E-3</v>
      </c>
      <c r="N22" s="9">
        <v>538.35</v>
      </c>
      <c r="O22" s="9">
        <v>11.96</v>
      </c>
      <c r="P22" s="9">
        <f t="shared" si="3"/>
        <v>8.035482210210057E-2</v>
      </c>
      <c r="Q22" s="9">
        <f t="shared" si="4"/>
        <v>1.7851651757056241E-3</v>
      </c>
      <c r="R22" s="9">
        <v>45</v>
      </c>
      <c r="S22" s="9">
        <f t="shared" si="5"/>
        <v>6.716758604243569E-3</v>
      </c>
    </row>
    <row r="23" spans="1:19" x14ac:dyDescent="0.3">
      <c r="A23" s="9" t="s">
        <v>5</v>
      </c>
      <c r="B23" s="9" t="s">
        <v>6</v>
      </c>
      <c r="C23" s="10">
        <v>22</v>
      </c>
      <c r="D23" s="11">
        <v>10573.5</v>
      </c>
      <c r="E23" s="11">
        <v>19255.099609375</v>
      </c>
      <c r="F23" s="9">
        <v>3.35</v>
      </c>
      <c r="G23" s="9">
        <v>0.43</v>
      </c>
      <c r="H23" s="9">
        <v>38</v>
      </c>
      <c r="I23" s="9">
        <f t="shared" si="0"/>
        <v>3.5938903863432167E-3</v>
      </c>
      <c r="J23" s="9">
        <v>790.62</v>
      </c>
      <c r="K23" s="9">
        <v>26.35</v>
      </c>
      <c r="L23" s="9">
        <f t="shared" si="1"/>
        <v>7.4773726769754578E-2</v>
      </c>
      <c r="M23" s="9">
        <f t="shared" si="2"/>
        <v>2.4920792547406252E-3</v>
      </c>
      <c r="N23" s="9">
        <v>291.81</v>
      </c>
      <c r="O23" s="9">
        <v>9.73</v>
      </c>
      <c r="P23" s="9">
        <f t="shared" si="3"/>
        <v>2.7598240885231946E-2</v>
      </c>
      <c r="Q23" s="9">
        <f t="shared" si="4"/>
        <v>9.2022509102946044E-4</v>
      </c>
      <c r="R23" s="9">
        <v>30</v>
      </c>
      <c r="S23" s="9">
        <f t="shared" si="5"/>
        <v>2.8372818839551709E-3</v>
      </c>
    </row>
    <row r="24" spans="1:19" x14ac:dyDescent="0.3">
      <c r="A24" s="9" t="s">
        <v>5</v>
      </c>
      <c r="B24" s="9" t="s">
        <v>6</v>
      </c>
      <c r="C24" s="10">
        <v>23</v>
      </c>
      <c r="D24" s="11">
        <v>8145.81005859375</v>
      </c>
      <c r="E24" s="11">
        <v>19779.900390625</v>
      </c>
      <c r="F24" s="9">
        <v>4.9400000000000004</v>
      </c>
      <c r="G24" s="9">
        <v>0.77</v>
      </c>
      <c r="H24" s="9">
        <v>51</v>
      </c>
      <c r="I24" s="9">
        <f t="shared" si="0"/>
        <v>6.260887454182104E-3</v>
      </c>
      <c r="J24" s="9">
        <v>735.42</v>
      </c>
      <c r="K24" s="9">
        <v>22.29</v>
      </c>
      <c r="L24" s="9">
        <f t="shared" si="1"/>
        <v>9.028199708930594E-2</v>
      </c>
      <c r="M24" s="9">
        <f t="shared" si="2"/>
        <v>2.7363761049748843E-3</v>
      </c>
      <c r="N24" s="9">
        <v>219.72</v>
      </c>
      <c r="O24" s="9">
        <v>6.66</v>
      </c>
      <c r="P24" s="9">
        <f t="shared" si="3"/>
        <v>2.6973376302605725E-2</v>
      </c>
      <c r="Q24" s="9">
        <f t="shared" si="4"/>
        <v>8.1759824401672187E-4</v>
      </c>
      <c r="R24" s="9">
        <v>33</v>
      </c>
      <c r="S24" s="9">
        <f t="shared" si="5"/>
        <v>4.0511624703531259E-3</v>
      </c>
    </row>
    <row r="25" spans="1:19" x14ac:dyDescent="0.3">
      <c r="A25" s="9" t="s">
        <v>5</v>
      </c>
      <c r="B25" s="9" t="s">
        <v>6</v>
      </c>
      <c r="C25" s="10">
        <v>24</v>
      </c>
      <c r="D25" s="11">
        <v>8877.9296875</v>
      </c>
      <c r="E25" s="11">
        <v>25114.5</v>
      </c>
      <c r="F25" s="9">
        <v>6.35</v>
      </c>
      <c r="G25" s="9">
        <v>1.1000000000000001</v>
      </c>
      <c r="H25" s="9">
        <v>90</v>
      </c>
      <c r="I25" s="9">
        <f t="shared" si="0"/>
        <v>1.0137498625013749E-2</v>
      </c>
      <c r="J25" s="9">
        <v>933.41</v>
      </c>
      <c r="K25" s="9">
        <v>17.29</v>
      </c>
      <c r="L25" s="9">
        <f t="shared" si="1"/>
        <v>0.10513825101748982</v>
      </c>
      <c r="M25" s="9">
        <f t="shared" si="2"/>
        <v>1.9475261247387525E-3</v>
      </c>
      <c r="N25" s="9">
        <v>262.27</v>
      </c>
      <c r="O25" s="9">
        <v>4.8600000000000003</v>
      </c>
      <c r="P25" s="9">
        <f t="shared" si="3"/>
        <v>2.9541797382026176E-2</v>
      </c>
      <c r="Q25" s="9">
        <f t="shared" si="4"/>
        <v>5.4742492575074258E-4</v>
      </c>
      <c r="R25" s="9">
        <v>54</v>
      </c>
      <c r="S25" s="9">
        <f t="shared" si="5"/>
        <v>6.08249917500825E-3</v>
      </c>
    </row>
    <row r="26" spans="1:19" x14ac:dyDescent="0.3">
      <c r="A26" s="9" t="s">
        <v>5</v>
      </c>
      <c r="B26" s="9" t="s">
        <v>6</v>
      </c>
      <c r="C26" s="10">
        <v>25</v>
      </c>
      <c r="D26" s="11">
        <v>4685.77978515625</v>
      </c>
      <c r="E26" s="11">
        <v>9302.490234375</v>
      </c>
      <c r="F26" s="9">
        <v>6.7</v>
      </c>
      <c r="G26" s="9">
        <v>1.24</v>
      </c>
      <c r="H26" s="9">
        <v>6</v>
      </c>
      <c r="I26" s="9">
        <f t="shared" si="0"/>
        <v>1.2804699057789644E-3</v>
      </c>
      <c r="J26" s="9">
        <v>90.72</v>
      </c>
      <c r="K26" s="9">
        <v>10.08</v>
      </c>
      <c r="L26" s="9">
        <f t="shared" si="1"/>
        <v>1.9360704975377944E-2</v>
      </c>
      <c r="M26" s="9">
        <f t="shared" si="2"/>
        <v>2.1511894417086605E-3</v>
      </c>
      <c r="N26" s="9">
        <v>19.64</v>
      </c>
      <c r="O26" s="9">
        <v>2.1800000000000002</v>
      </c>
      <c r="P26" s="9">
        <f t="shared" si="3"/>
        <v>4.1914048249164773E-3</v>
      </c>
      <c r="Q26" s="9">
        <f t="shared" si="4"/>
        <v>4.6523739909969049E-4</v>
      </c>
      <c r="R26" s="9">
        <v>9</v>
      </c>
      <c r="S26" s="9">
        <f t="shared" si="5"/>
        <v>1.9207048586684468E-3</v>
      </c>
    </row>
    <row r="27" spans="1:19" x14ac:dyDescent="0.3">
      <c r="A27" s="9" t="s">
        <v>5</v>
      </c>
      <c r="B27" s="9" t="s">
        <v>6</v>
      </c>
      <c r="C27" s="10">
        <v>26</v>
      </c>
      <c r="D27" s="11">
        <v>7117.7998046875</v>
      </c>
      <c r="E27" s="11">
        <v>20534.400390625</v>
      </c>
      <c r="F27" s="9">
        <v>6.11</v>
      </c>
      <c r="G27" s="9">
        <v>0.98</v>
      </c>
      <c r="H27" s="9">
        <v>104</v>
      </c>
      <c r="I27" s="9">
        <f t="shared" si="0"/>
        <v>1.4611256687988012E-2</v>
      </c>
      <c r="J27" s="9">
        <v>1454.32</v>
      </c>
      <c r="K27" s="9">
        <v>31.62</v>
      </c>
      <c r="L27" s="9">
        <f t="shared" si="1"/>
        <v>0.20432156563918005</v>
      </c>
      <c r="M27" s="9">
        <f t="shared" si="2"/>
        <v>4.4423840045594324E-3</v>
      </c>
      <c r="N27" s="9">
        <v>559.22</v>
      </c>
      <c r="O27" s="9">
        <v>12.16</v>
      </c>
      <c r="P27" s="9">
        <f t="shared" si="3"/>
        <v>7.8566413125544771E-2</v>
      </c>
      <c r="Q27" s="9">
        <f t="shared" si="4"/>
        <v>1.7083930896724445E-3</v>
      </c>
      <c r="R27" s="9">
        <v>46</v>
      </c>
      <c r="S27" s="9">
        <f t="shared" si="5"/>
        <v>6.462671227379313E-3</v>
      </c>
    </row>
    <row r="28" spans="1:19" x14ac:dyDescent="0.3">
      <c r="A28" s="9" t="s">
        <v>5</v>
      </c>
      <c r="B28" s="9" t="s">
        <v>6</v>
      </c>
      <c r="C28" s="10">
        <v>27</v>
      </c>
      <c r="D28" s="11">
        <v>6187.58984375</v>
      </c>
      <c r="E28" s="11">
        <v>19148.599609375</v>
      </c>
      <c r="F28" s="9">
        <v>6.29</v>
      </c>
      <c r="G28" s="9">
        <v>1</v>
      </c>
      <c r="H28" s="9">
        <v>69</v>
      </c>
      <c r="I28" s="9">
        <f t="shared" si="0"/>
        <v>1.1151353231613429E-2</v>
      </c>
      <c r="J28" s="9">
        <v>1191.97</v>
      </c>
      <c r="K28" s="9">
        <v>34.06</v>
      </c>
      <c r="L28" s="9">
        <f t="shared" si="1"/>
        <v>0.19263881900704724</v>
      </c>
      <c r="M28" s="9">
        <f t="shared" si="2"/>
        <v>5.5045665372283111E-3</v>
      </c>
      <c r="N28" s="9">
        <v>489.6</v>
      </c>
      <c r="O28" s="9">
        <v>13.99</v>
      </c>
      <c r="P28" s="9">
        <f t="shared" si="3"/>
        <v>7.9126123799970083E-2</v>
      </c>
      <c r="Q28" s="9">
        <f t="shared" si="4"/>
        <v>2.2609772711633608E-3</v>
      </c>
      <c r="R28" s="9">
        <v>35</v>
      </c>
      <c r="S28" s="9">
        <f t="shared" si="5"/>
        <v>5.6564835232821749E-3</v>
      </c>
    </row>
    <row r="29" spans="1:19" x14ac:dyDescent="0.3">
      <c r="A29" s="9" t="s">
        <v>5</v>
      </c>
      <c r="B29" s="9" t="s">
        <v>6</v>
      </c>
      <c r="C29" s="10">
        <v>28</v>
      </c>
      <c r="D29" s="11">
        <v>6590.10009765625</v>
      </c>
      <c r="E29" s="11">
        <v>18656.69921875</v>
      </c>
      <c r="F29" s="9">
        <v>5.25</v>
      </c>
      <c r="G29" s="9">
        <v>0.81</v>
      </c>
      <c r="H29" s="9">
        <v>9</v>
      </c>
      <c r="I29" s="9">
        <f t="shared" si="0"/>
        <v>1.3656848707352448E-3</v>
      </c>
      <c r="J29" s="9">
        <v>212.39</v>
      </c>
      <c r="K29" s="9">
        <v>13.27</v>
      </c>
      <c r="L29" s="9">
        <f t="shared" si="1"/>
        <v>3.2228645521717628E-2</v>
      </c>
      <c r="M29" s="9">
        <f t="shared" si="2"/>
        <v>2.0136264705174108E-3</v>
      </c>
      <c r="N29" s="9">
        <v>58.31</v>
      </c>
      <c r="O29" s="9">
        <v>3.64</v>
      </c>
      <c r="P29" s="9">
        <f t="shared" si="3"/>
        <v>8.8481205347302368E-3</v>
      </c>
      <c r="Q29" s="9">
        <f t="shared" si="4"/>
        <v>5.5234365883069904E-4</v>
      </c>
      <c r="R29" s="9">
        <v>16</v>
      </c>
      <c r="S29" s="9">
        <f t="shared" si="5"/>
        <v>2.4278842146404351E-3</v>
      </c>
    </row>
    <row r="30" spans="1:19" x14ac:dyDescent="0.3">
      <c r="A30" s="9" t="s">
        <v>5</v>
      </c>
      <c r="B30" s="9" t="s">
        <v>6</v>
      </c>
      <c r="C30" s="10">
        <v>29</v>
      </c>
      <c r="D30" s="11">
        <v>6328.31005859375</v>
      </c>
      <c r="E30" s="11">
        <v>19679</v>
      </c>
      <c r="F30" s="9">
        <v>4.29</v>
      </c>
      <c r="G30" s="9">
        <v>0.66</v>
      </c>
      <c r="H30" s="9">
        <v>62</v>
      </c>
      <c r="I30" s="9">
        <f t="shared" si="0"/>
        <v>9.7972443552769555E-3</v>
      </c>
      <c r="J30" s="9">
        <v>726.2</v>
      </c>
      <c r="K30" s="9">
        <v>19.11</v>
      </c>
      <c r="L30" s="9">
        <f t="shared" si="1"/>
        <v>0.11475417501293751</v>
      </c>
      <c r="M30" s="9">
        <f t="shared" si="2"/>
        <v>3.019763542408752E-3</v>
      </c>
      <c r="N30" s="9">
        <v>213.7</v>
      </c>
      <c r="O30" s="9">
        <v>5.62</v>
      </c>
      <c r="P30" s="9">
        <f t="shared" si="3"/>
        <v>3.3768889011656214E-2</v>
      </c>
      <c r="Q30" s="9">
        <f t="shared" si="4"/>
        <v>8.8807279478478221E-4</v>
      </c>
      <c r="R30" s="9">
        <v>38</v>
      </c>
      <c r="S30" s="9">
        <f t="shared" si="5"/>
        <v>6.004762669363296E-3</v>
      </c>
    </row>
    <row r="31" spans="1:19" x14ac:dyDescent="0.3">
      <c r="A31" s="9" t="s">
        <v>5</v>
      </c>
      <c r="B31" s="9" t="s">
        <v>6</v>
      </c>
      <c r="C31" s="10">
        <v>30</v>
      </c>
      <c r="D31" s="11">
        <v>4103.2900390625</v>
      </c>
      <c r="E31" s="11">
        <v>9485.3798828125</v>
      </c>
      <c r="F31" s="9">
        <v>2.2799999999999998</v>
      </c>
      <c r="G31" s="9">
        <v>0.24</v>
      </c>
      <c r="H31" s="9">
        <v>5</v>
      </c>
      <c r="I31" s="9">
        <f t="shared" si="0"/>
        <v>1.2185343839701802E-3</v>
      </c>
      <c r="J31" s="9">
        <v>408.15</v>
      </c>
      <c r="K31" s="9">
        <v>21.48</v>
      </c>
      <c r="L31" s="9">
        <f t="shared" si="1"/>
        <v>9.9468961763485797E-2</v>
      </c>
      <c r="M31" s="9">
        <f t="shared" si="2"/>
        <v>5.234823713535894E-3</v>
      </c>
      <c r="N31" s="9">
        <v>132.46</v>
      </c>
      <c r="O31" s="9">
        <v>6.97</v>
      </c>
      <c r="P31" s="9">
        <f t="shared" si="3"/>
        <v>3.2281412900138015E-2</v>
      </c>
      <c r="Q31" s="9">
        <f t="shared" si="4"/>
        <v>1.6986369312544311E-3</v>
      </c>
      <c r="R31" s="9">
        <v>19</v>
      </c>
      <c r="S31" s="9">
        <f t="shared" si="5"/>
        <v>4.630430659086685E-3</v>
      </c>
    </row>
    <row r="32" spans="1:19" x14ac:dyDescent="0.3">
      <c r="A32" s="9" t="s">
        <v>5</v>
      </c>
      <c r="B32" s="9" t="s">
        <v>6</v>
      </c>
      <c r="C32" s="10">
        <v>31</v>
      </c>
      <c r="D32" s="11">
        <v>8448.990234375</v>
      </c>
      <c r="E32" s="11">
        <v>23475.80078125</v>
      </c>
      <c r="F32" s="9">
        <v>6.48</v>
      </c>
      <c r="G32" s="9">
        <v>1.02</v>
      </c>
      <c r="H32" s="9">
        <v>34</v>
      </c>
      <c r="I32" s="9">
        <f t="shared" si="0"/>
        <v>4.024149520456286E-3</v>
      </c>
      <c r="J32" s="9">
        <v>740.33</v>
      </c>
      <c r="K32" s="9">
        <v>26.44</v>
      </c>
      <c r="L32" s="9">
        <f t="shared" si="1"/>
        <v>8.7623488661158891E-2</v>
      </c>
      <c r="M32" s="9">
        <f t="shared" si="2"/>
        <v>3.1293680388489475E-3</v>
      </c>
      <c r="N32" s="9">
        <v>246.44</v>
      </c>
      <c r="O32" s="9">
        <v>8.8000000000000007</v>
      </c>
      <c r="P32" s="9">
        <f t="shared" si="3"/>
        <v>2.9167982582977856E-2</v>
      </c>
      <c r="Q32" s="9">
        <f t="shared" si="4"/>
        <v>1.0415445817651564E-3</v>
      </c>
      <c r="R32" s="9">
        <v>28</v>
      </c>
      <c r="S32" s="9">
        <f t="shared" si="5"/>
        <v>3.3140054874345884E-3</v>
      </c>
    </row>
    <row r="33" spans="1:19" x14ac:dyDescent="0.3">
      <c r="A33" s="12" t="s">
        <v>5</v>
      </c>
      <c r="B33" s="12" t="s">
        <v>7</v>
      </c>
      <c r="C33" s="13">
        <v>1</v>
      </c>
      <c r="D33" s="14">
        <v>11079.400390625</v>
      </c>
      <c r="E33" s="14">
        <v>23981.30078125</v>
      </c>
      <c r="F33" s="12">
        <v>4.47</v>
      </c>
      <c r="G33" s="12">
        <v>0.55000000000000004</v>
      </c>
      <c r="H33" s="12">
        <v>2</v>
      </c>
      <c r="I33" s="12">
        <f t="shared" si="0"/>
        <v>1.8051518398886729E-4</v>
      </c>
      <c r="J33" s="12">
        <v>26.95</v>
      </c>
      <c r="K33" s="12">
        <v>8.98</v>
      </c>
      <c r="L33" s="12">
        <f t="shared" si="1"/>
        <v>2.4324421042499866E-3</v>
      </c>
      <c r="M33" s="12">
        <f t="shared" si="2"/>
        <v>8.1051317611001417E-4</v>
      </c>
      <c r="N33" s="12">
        <v>4.7300000000000004</v>
      </c>
      <c r="O33" s="12">
        <v>1.58</v>
      </c>
      <c r="P33" s="12">
        <f t="shared" si="3"/>
        <v>4.269184101336712E-4</v>
      </c>
      <c r="Q33" s="12">
        <f t="shared" si="4"/>
        <v>1.4260699535120517E-4</v>
      </c>
      <c r="R33" s="12">
        <v>3</v>
      </c>
      <c r="S33" s="12">
        <f t="shared" si="5"/>
        <v>2.7077277598330096E-4</v>
      </c>
    </row>
    <row r="34" spans="1:19" x14ac:dyDescent="0.3">
      <c r="A34" s="12" t="s">
        <v>5</v>
      </c>
      <c r="B34" s="12" t="s">
        <v>7</v>
      </c>
      <c r="C34" s="13">
        <v>4</v>
      </c>
      <c r="D34" s="15">
        <v>24311.5</v>
      </c>
      <c r="E34" s="14">
        <v>12779.400390625</v>
      </c>
      <c r="F34" s="12">
        <v>2.25</v>
      </c>
      <c r="G34" s="12">
        <v>0.28999999999999998</v>
      </c>
      <c r="H34" s="12">
        <v>5</v>
      </c>
      <c r="I34" s="12">
        <f t="shared" ref="I34:I65" si="6">H34/D34</f>
        <v>2.0566398617938013E-4</v>
      </c>
      <c r="J34" s="12">
        <v>100.48</v>
      </c>
      <c r="K34" s="12">
        <v>7.73</v>
      </c>
      <c r="L34" s="12">
        <f t="shared" si="1"/>
        <v>4.1330234662608229E-3</v>
      </c>
      <c r="M34" s="12">
        <f t="shared" si="2"/>
        <v>3.179565226333217E-4</v>
      </c>
      <c r="N34" s="12">
        <v>20.399999999999999</v>
      </c>
      <c r="O34" s="12">
        <v>1.57</v>
      </c>
      <c r="P34" s="12">
        <f t="shared" si="3"/>
        <v>8.3910906361187086E-4</v>
      </c>
      <c r="Q34" s="12">
        <f t="shared" si="4"/>
        <v>6.4578491660325358E-5</v>
      </c>
      <c r="R34" s="12">
        <v>13</v>
      </c>
      <c r="S34" s="12">
        <f t="shared" si="5"/>
        <v>5.3472636406638838E-4</v>
      </c>
    </row>
    <row r="35" spans="1:19" x14ac:dyDescent="0.3">
      <c r="A35" s="12" t="s">
        <v>5</v>
      </c>
      <c r="B35" s="12" t="s">
        <v>7</v>
      </c>
      <c r="C35" s="13">
        <v>5</v>
      </c>
      <c r="D35" s="14">
        <v>8251.76953125</v>
      </c>
      <c r="E35" s="14">
        <v>17988.900390625</v>
      </c>
      <c r="F35" s="12">
        <v>0</v>
      </c>
      <c r="G35" s="12">
        <v>0</v>
      </c>
      <c r="H35" s="12">
        <v>0</v>
      </c>
      <c r="I35" s="12">
        <f t="shared" si="6"/>
        <v>0</v>
      </c>
      <c r="J35" s="14">
        <v>28.929100036621094</v>
      </c>
      <c r="K35" s="14">
        <v>28.929100036621094</v>
      </c>
      <c r="L35" s="12">
        <f t="shared" si="1"/>
        <v>3.5058056247286922E-3</v>
      </c>
      <c r="M35" s="12">
        <f t="shared" si="2"/>
        <v>3.5058056247286922E-3</v>
      </c>
      <c r="N35" s="14">
        <v>8.2989301681518555</v>
      </c>
      <c r="O35" s="14">
        <v>8.2989301681518555</v>
      </c>
      <c r="P35" s="12">
        <f t="shared" si="3"/>
        <v>1.0057152149879193E-3</v>
      </c>
      <c r="Q35" s="12">
        <f t="shared" si="4"/>
        <v>1.0057152149879193E-3</v>
      </c>
      <c r="R35" s="12">
        <v>1</v>
      </c>
      <c r="S35" s="12">
        <f t="shared" si="5"/>
        <v>1.2118612816474497E-4</v>
      </c>
    </row>
    <row r="36" spans="1:19" x14ac:dyDescent="0.3">
      <c r="A36" s="12" t="s">
        <v>5</v>
      </c>
      <c r="B36" s="12" t="s">
        <v>7</v>
      </c>
      <c r="C36" s="13">
        <v>6</v>
      </c>
      <c r="D36" s="14">
        <v>7148.5498046875</v>
      </c>
      <c r="E36" s="14">
        <v>13982.2998046875</v>
      </c>
      <c r="F36" s="12">
        <v>0</v>
      </c>
      <c r="G36" s="12">
        <v>0</v>
      </c>
      <c r="H36" s="12">
        <v>0</v>
      </c>
      <c r="I36" s="12">
        <f t="shared" si="6"/>
        <v>0</v>
      </c>
      <c r="J36" s="12">
        <v>134.21</v>
      </c>
      <c r="K36" s="12">
        <v>8.39</v>
      </c>
      <c r="L36" s="12">
        <f t="shared" si="1"/>
        <v>1.8774437286845906E-2</v>
      </c>
      <c r="M36" s="12">
        <f t="shared" si="2"/>
        <v>1.1736646213891448E-3</v>
      </c>
      <c r="N36" s="12">
        <v>23.21</v>
      </c>
      <c r="O36" s="12">
        <v>1.45</v>
      </c>
      <c r="P36" s="12">
        <f t="shared" si="3"/>
        <v>3.2468123793137132E-3</v>
      </c>
      <c r="Q36" s="12">
        <f t="shared" si="4"/>
        <v>2.0283834338668177E-4</v>
      </c>
      <c r="R36" s="12">
        <v>16</v>
      </c>
      <c r="S36" s="12">
        <f t="shared" si="5"/>
        <v>2.2382162028875231E-3</v>
      </c>
    </row>
    <row r="37" spans="1:19" x14ac:dyDescent="0.3">
      <c r="A37" s="12" t="s">
        <v>5</v>
      </c>
      <c r="B37" s="12" t="s">
        <v>7</v>
      </c>
      <c r="C37" s="13">
        <v>7</v>
      </c>
      <c r="D37" s="14">
        <v>6708.14990234375</v>
      </c>
      <c r="E37" s="14">
        <v>19650.19921875</v>
      </c>
      <c r="F37" s="12">
        <v>10.24</v>
      </c>
      <c r="G37" s="12">
        <v>1.92</v>
      </c>
      <c r="H37" s="12">
        <v>14</v>
      </c>
      <c r="I37" s="12">
        <f t="shared" si="6"/>
        <v>2.0870135885169413E-3</v>
      </c>
      <c r="J37" s="12">
        <v>242.25</v>
      </c>
      <c r="K37" s="12">
        <v>17.3</v>
      </c>
      <c r="L37" s="12">
        <f t="shared" si="1"/>
        <v>3.6112788701302079E-2</v>
      </c>
      <c r="M37" s="12">
        <f t="shared" si="2"/>
        <v>2.5789525058102208E-3</v>
      </c>
      <c r="N37" s="12">
        <v>64.38</v>
      </c>
      <c r="O37" s="12">
        <v>4.5999999999999996</v>
      </c>
      <c r="P37" s="12">
        <f t="shared" si="3"/>
        <v>9.5972810591943344E-3</v>
      </c>
      <c r="Q37" s="12">
        <f t="shared" si="4"/>
        <v>6.8573303622699504E-4</v>
      </c>
      <c r="R37" s="12">
        <v>14</v>
      </c>
      <c r="S37" s="12">
        <f t="shared" si="5"/>
        <v>2.0870135885169413E-3</v>
      </c>
    </row>
    <row r="38" spans="1:19" x14ac:dyDescent="0.3">
      <c r="A38" s="12" t="s">
        <v>5</v>
      </c>
      <c r="B38" s="12" t="s">
        <v>7</v>
      </c>
      <c r="C38" s="13">
        <v>9</v>
      </c>
      <c r="D38" s="14">
        <v>7798.1298828125</v>
      </c>
      <c r="E38" s="14">
        <v>19555.5</v>
      </c>
      <c r="F38" s="12">
        <v>3.8</v>
      </c>
      <c r="G38" s="12">
        <v>0.42</v>
      </c>
      <c r="H38" s="12">
        <v>24</v>
      </c>
      <c r="I38" s="12">
        <f t="shared" si="6"/>
        <v>3.0776609726515711E-3</v>
      </c>
      <c r="J38" s="12">
        <v>275.73</v>
      </c>
      <c r="K38" s="12">
        <v>18.38</v>
      </c>
      <c r="L38" s="12">
        <f t="shared" si="1"/>
        <v>3.535847749955074E-2</v>
      </c>
      <c r="M38" s="12">
        <f t="shared" si="2"/>
        <v>2.3569753615556611E-3</v>
      </c>
      <c r="N38" s="12">
        <v>67.23</v>
      </c>
      <c r="O38" s="12">
        <v>4.4800000000000004</v>
      </c>
      <c r="P38" s="12">
        <f t="shared" si="3"/>
        <v>8.6212977996402134E-3</v>
      </c>
      <c r="Q38" s="12">
        <f t="shared" si="4"/>
        <v>5.7449671489495993E-4</v>
      </c>
      <c r="R38" s="12">
        <v>15</v>
      </c>
      <c r="S38" s="12">
        <f t="shared" si="5"/>
        <v>1.9235381079072318E-3</v>
      </c>
    </row>
    <row r="39" spans="1:19" x14ac:dyDescent="0.3">
      <c r="A39" s="12" t="s">
        <v>5</v>
      </c>
      <c r="B39" s="12" t="s">
        <v>7</v>
      </c>
      <c r="C39" s="13">
        <v>10</v>
      </c>
      <c r="D39" s="14">
        <v>9796.8203125</v>
      </c>
      <c r="E39" s="14">
        <v>18042.900390625</v>
      </c>
      <c r="F39" s="12">
        <v>14.79</v>
      </c>
      <c r="G39" s="12">
        <v>2.4500000000000002</v>
      </c>
      <c r="H39" s="12">
        <v>12</v>
      </c>
      <c r="I39" s="12">
        <f t="shared" si="6"/>
        <v>1.2248872202635899E-3</v>
      </c>
      <c r="J39" s="12">
        <v>101.66</v>
      </c>
      <c r="K39" s="12">
        <v>10.17</v>
      </c>
      <c r="L39" s="12">
        <f t="shared" si="1"/>
        <v>1.0376836234333046E-2</v>
      </c>
      <c r="M39" s="12">
        <f t="shared" si="2"/>
        <v>1.0380919191733924E-3</v>
      </c>
      <c r="N39" s="12">
        <v>17.440000000000001</v>
      </c>
      <c r="O39" s="12">
        <v>1.74</v>
      </c>
      <c r="P39" s="12">
        <f t="shared" si="3"/>
        <v>1.7801694267830842E-3</v>
      </c>
      <c r="Q39" s="12">
        <f t="shared" si="4"/>
        <v>1.7760864693822055E-4</v>
      </c>
      <c r="R39" s="12">
        <v>10</v>
      </c>
      <c r="S39" s="12">
        <f t="shared" si="5"/>
        <v>1.0207393502196583E-3</v>
      </c>
    </row>
    <row r="40" spans="1:19" x14ac:dyDescent="0.3">
      <c r="A40" s="12" t="s">
        <v>5</v>
      </c>
      <c r="B40" s="12" t="s">
        <v>7</v>
      </c>
      <c r="C40" s="13">
        <v>11</v>
      </c>
      <c r="D40" s="14">
        <v>9383.3095703125</v>
      </c>
      <c r="E40" s="14">
        <v>21778.19921875</v>
      </c>
      <c r="F40" s="12">
        <v>3.88</v>
      </c>
      <c r="G40" s="12">
        <v>0.46</v>
      </c>
      <c r="H40" s="12">
        <v>38</v>
      </c>
      <c r="I40" s="12">
        <f t="shared" si="6"/>
        <v>4.0497438260192085E-3</v>
      </c>
      <c r="J40" s="12">
        <v>497.7</v>
      </c>
      <c r="K40" s="12">
        <v>33.18</v>
      </c>
      <c r="L40" s="12">
        <f t="shared" si="1"/>
        <v>5.3040986900256847E-2</v>
      </c>
      <c r="M40" s="12">
        <f t="shared" si="2"/>
        <v>3.5360657933504562E-3</v>
      </c>
      <c r="N40" s="12">
        <v>174.93</v>
      </c>
      <c r="O40" s="12">
        <v>11.66</v>
      </c>
      <c r="P40" s="12">
        <f t="shared" si="3"/>
        <v>1.8642675986461583E-2</v>
      </c>
      <c r="Q40" s="12">
        <f t="shared" si="4"/>
        <v>1.2426319213522097E-3</v>
      </c>
      <c r="R40" s="12">
        <v>15</v>
      </c>
      <c r="S40" s="12">
        <f t="shared" si="5"/>
        <v>1.5985830892181086E-3</v>
      </c>
    </row>
    <row r="41" spans="1:19" x14ac:dyDescent="0.3">
      <c r="A41" s="12" t="s">
        <v>5</v>
      </c>
      <c r="B41" s="12" t="s">
        <v>7</v>
      </c>
      <c r="C41" s="13">
        <v>12</v>
      </c>
      <c r="D41" s="14">
        <v>7193.81005859375</v>
      </c>
      <c r="E41" s="14">
        <v>11176.2998046875</v>
      </c>
      <c r="F41" s="12">
        <v>3.07</v>
      </c>
      <c r="G41" s="12">
        <v>0.25</v>
      </c>
      <c r="H41" s="12">
        <v>8</v>
      </c>
      <c r="I41" s="12">
        <f t="shared" si="6"/>
        <v>1.1120671709205295E-3</v>
      </c>
      <c r="J41" s="12">
        <v>254.66</v>
      </c>
      <c r="K41" s="12">
        <v>19.59</v>
      </c>
      <c r="L41" s="12">
        <f t="shared" si="1"/>
        <v>3.5399878218327754E-2</v>
      </c>
      <c r="M41" s="12">
        <f t="shared" si="2"/>
        <v>2.7231744847916466E-3</v>
      </c>
      <c r="N41" s="12">
        <v>61.4</v>
      </c>
      <c r="O41" s="12">
        <v>4.72</v>
      </c>
      <c r="P41" s="12">
        <f t="shared" si="3"/>
        <v>8.535115536815064E-3</v>
      </c>
      <c r="Q41" s="12">
        <f t="shared" si="4"/>
        <v>6.5611963084311238E-4</v>
      </c>
      <c r="R41" s="12">
        <v>13</v>
      </c>
      <c r="S41" s="12">
        <f t="shared" si="5"/>
        <v>1.8071091527458603E-3</v>
      </c>
    </row>
    <row r="42" spans="1:19" x14ac:dyDescent="0.3">
      <c r="A42" s="12" t="s">
        <v>5</v>
      </c>
      <c r="B42" s="12" t="s">
        <v>7</v>
      </c>
      <c r="C42" s="13">
        <v>13</v>
      </c>
      <c r="D42" s="14">
        <v>5531.81005859375</v>
      </c>
      <c r="E42" s="14">
        <v>6126.83984375</v>
      </c>
      <c r="F42" s="12">
        <v>0</v>
      </c>
      <c r="G42" s="12">
        <v>0</v>
      </c>
      <c r="H42" s="12">
        <v>0</v>
      </c>
      <c r="I42" s="12">
        <f t="shared" si="6"/>
        <v>0</v>
      </c>
      <c r="J42" s="14">
        <v>10.067600250244141</v>
      </c>
      <c r="K42" s="14">
        <v>10.067600250244141</v>
      </c>
      <c r="L42" s="12">
        <f t="shared" si="1"/>
        <v>1.8199468426440225E-3</v>
      </c>
      <c r="M42" s="12">
        <f t="shared" si="2"/>
        <v>1.8199468426440225E-3</v>
      </c>
      <c r="N42" s="14">
        <v>1.3205200433731079</v>
      </c>
      <c r="O42" s="14">
        <v>1.3205200433731079</v>
      </c>
      <c r="P42" s="12">
        <f t="shared" si="3"/>
        <v>2.3871391631056821E-4</v>
      </c>
      <c r="Q42" s="12">
        <f t="shared" si="4"/>
        <v>2.3871391631056821E-4</v>
      </c>
      <c r="R42" s="12">
        <v>1</v>
      </c>
      <c r="S42" s="12">
        <f t="shared" si="5"/>
        <v>1.8077265658217692E-4</v>
      </c>
    </row>
    <row r="43" spans="1:19" x14ac:dyDescent="0.3">
      <c r="A43" s="12" t="s">
        <v>5</v>
      </c>
      <c r="B43" s="12" t="s">
        <v>7</v>
      </c>
      <c r="C43" s="13">
        <v>14</v>
      </c>
      <c r="D43" s="14">
        <v>6096.009765625</v>
      </c>
      <c r="E43" s="14">
        <v>15893</v>
      </c>
      <c r="F43" s="14">
        <v>1.6642099618911743</v>
      </c>
      <c r="G43" s="14">
        <v>0.14138400554656982</v>
      </c>
      <c r="H43" s="12">
        <v>1</v>
      </c>
      <c r="I43" s="12">
        <f t="shared" si="6"/>
        <v>1.6404173196029549E-4</v>
      </c>
      <c r="J43" s="12">
        <v>166.29</v>
      </c>
      <c r="K43" s="12">
        <v>20.79</v>
      </c>
      <c r="L43" s="12">
        <f t="shared" si="1"/>
        <v>2.7278499607677538E-2</v>
      </c>
      <c r="M43" s="12">
        <f t="shared" si="2"/>
        <v>3.410427607454543E-3</v>
      </c>
      <c r="N43" s="12">
        <v>54.69</v>
      </c>
      <c r="O43" s="12">
        <v>6.84</v>
      </c>
      <c r="P43" s="12">
        <f t="shared" si="3"/>
        <v>8.9714423209085598E-3</v>
      </c>
      <c r="Q43" s="12">
        <f t="shared" si="4"/>
        <v>1.1220454466084212E-3</v>
      </c>
      <c r="R43" s="12">
        <v>8</v>
      </c>
      <c r="S43" s="12">
        <f t="shared" si="5"/>
        <v>1.3123338556823639E-3</v>
      </c>
    </row>
    <row r="44" spans="1:19" x14ac:dyDescent="0.3">
      <c r="A44" s="12" t="s">
        <v>5</v>
      </c>
      <c r="B44" s="12" t="s">
        <v>7</v>
      </c>
      <c r="C44" s="13">
        <v>15</v>
      </c>
      <c r="D44" s="14">
        <v>13556.400390625</v>
      </c>
      <c r="E44" s="14">
        <v>13674.5</v>
      </c>
      <c r="F44" s="12">
        <v>2.88</v>
      </c>
      <c r="G44" s="12">
        <v>0.31</v>
      </c>
      <c r="H44" s="12">
        <v>7</v>
      </c>
      <c r="I44" s="12">
        <f t="shared" si="6"/>
        <v>5.163612609760986E-4</v>
      </c>
      <c r="J44" s="12">
        <v>65.94</v>
      </c>
      <c r="K44" s="12">
        <v>10.99</v>
      </c>
      <c r="L44" s="12">
        <f t="shared" si="1"/>
        <v>4.8641230783948485E-3</v>
      </c>
      <c r="M44" s="12">
        <f t="shared" si="2"/>
        <v>8.1068717973247471E-4</v>
      </c>
      <c r="N44" s="12">
        <v>11.2</v>
      </c>
      <c r="O44" s="12">
        <v>1.87</v>
      </c>
      <c r="P44" s="12">
        <f t="shared" si="3"/>
        <v>8.2617801756175761E-4</v>
      </c>
      <c r="Q44" s="12">
        <f t="shared" si="4"/>
        <v>1.3794222257504347E-4</v>
      </c>
      <c r="R44" s="12">
        <v>6</v>
      </c>
      <c r="S44" s="12">
        <f t="shared" si="5"/>
        <v>4.4259536655094162E-4</v>
      </c>
    </row>
    <row r="45" spans="1:19" x14ac:dyDescent="0.3">
      <c r="A45" s="12" t="s">
        <v>5</v>
      </c>
      <c r="B45" s="12" t="s">
        <v>7</v>
      </c>
      <c r="C45" s="13">
        <v>16</v>
      </c>
      <c r="D45" s="14">
        <v>6593.02001953125</v>
      </c>
      <c r="E45" s="14">
        <v>18052.599609375</v>
      </c>
      <c r="F45" s="12">
        <v>7.98</v>
      </c>
      <c r="G45" s="12">
        <v>1.06</v>
      </c>
      <c r="H45" s="12">
        <v>21</v>
      </c>
      <c r="I45" s="12">
        <f t="shared" si="6"/>
        <v>3.1851867486810781E-3</v>
      </c>
      <c r="J45" s="12">
        <v>249.43</v>
      </c>
      <c r="K45" s="12">
        <v>16.63</v>
      </c>
      <c r="L45" s="12">
        <f t="shared" si="1"/>
        <v>3.7832434796358158E-2</v>
      </c>
      <c r="M45" s="12">
        <f t="shared" si="2"/>
        <v>2.5223645538364915E-3</v>
      </c>
      <c r="N45" s="12">
        <v>51.73</v>
      </c>
      <c r="O45" s="12">
        <v>3.45</v>
      </c>
      <c r="P45" s="12">
        <f t="shared" si="3"/>
        <v>7.8461766909177222E-3</v>
      </c>
      <c r="Q45" s="12">
        <f t="shared" si="4"/>
        <v>5.2328068014046282E-4</v>
      </c>
      <c r="R45" s="12">
        <v>15</v>
      </c>
      <c r="S45" s="12">
        <f t="shared" si="5"/>
        <v>2.2751333919150559E-3</v>
      </c>
    </row>
    <row r="46" spans="1:19" x14ac:dyDescent="0.3">
      <c r="A46" s="12" t="s">
        <v>5</v>
      </c>
      <c r="B46" s="12" t="s">
        <v>7</v>
      </c>
      <c r="C46" s="13">
        <v>17</v>
      </c>
      <c r="D46" s="14">
        <v>8001.2900390625</v>
      </c>
      <c r="E46" s="14">
        <v>18633.19921875</v>
      </c>
      <c r="F46" s="12">
        <v>4.16</v>
      </c>
      <c r="G46" s="12">
        <v>0.5</v>
      </c>
      <c r="H46" s="12">
        <v>7</v>
      </c>
      <c r="I46" s="12">
        <f t="shared" si="6"/>
        <v>8.7485892472661576E-4</v>
      </c>
      <c r="J46" s="12">
        <v>63.73</v>
      </c>
      <c r="K46" s="12">
        <v>12.75</v>
      </c>
      <c r="L46" s="12">
        <f t="shared" si="1"/>
        <v>7.9649656104038881E-3</v>
      </c>
      <c r="M46" s="12">
        <f t="shared" si="2"/>
        <v>1.5934930414663359E-3</v>
      </c>
      <c r="N46" s="12">
        <v>16.46</v>
      </c>
      <c r="O46" s="12">
        <v>3.29</v>
      </c>
      <c r="P46" s="12">
        <f t="shared" si="3"/>
        <v>2.0571682715714423E-3</v>
      </c>
      <c r="Q46" s="12">
        <f t="shared" si="4"/>
        <v>4.1118369462150942E-4</v>
      </c>
      <c r="R46" s="12">
        <v>5</v>
      </c>
      <c r="S46" s="12">
        <f t="shared" si="5"/>
        <v>6.2489923194758272E-4</v>
      </c>
    </row>
    <row r="47" spans="1:19" x14ac:dyDescent="0.3">
      <c r="A47" s="12" t="s">
        <v>5</v>
      </c>
      <c r="B47" s="12" t="s">
        <v>7</v>
      </c>
      <c r="C47" s="13">
        <v>18</v>
      </c>
      <c r="D47" s="14">
        <v>10855.599609375</v>
      </c>
      <c r="E47" s="14">
        <v>20365.19921875</v>
      </c>
      <c r="F47" s="12">
        <v>6.08</v>
      </c>
      <c r="G47" s="12">
        <v>0.82</v>
      </c>
      <c r="H47" s="12">
        <v>3</v>
      </c>
      <c r="I47" s="12">
        <f t="shared" si="6"/>
        <v>2.763550709266369E-4</v>
      </c>
      <c r="J47" s="12">
        <v>29.66</v>
      </c>
      <c r="K47" s="12">
        <v>5.93</v>
      </c>
      <c r="L47" s="12">
        <f t="shared" si="1"/>
        <v>2.7322304678946835E-3</v>
      </c>
      <c r="M47" s="12">
        <f t="shared" si="2"/>
        <v>5.4626185686498557E-4</v>
      </c>
      <c r="N47" s="12">
        <v>5.42</v>
      </c>
      <c r="O47" s="12">
        <v>1.08</v>
      </c>
      <c r="P47" s="12">
        <f t="shared" si="3"/>
        <v>4.9928149480745734E-4</v>
      </c>
      <c r="Q47" s="12">
        <f t="shared" si="4"/>
        <v>9.9487825533589288E-5</v>
      </c>
      <c r="R47" s="12">
        <v>5</v>
      </c>
      <c r="S47" s="12">
        <f t="shared" si="5"/>
        <v>4.6059178487772818E-4</v>
      </c>
    </row>
    <row r="48" spans="1:19" x14ac:dyDescent="0.3">
      <c r="A48" s="12" t="s">
        <v>5</v>
      </c>
      <c r="B48" s="12" t="s">
        <v>7</v>
      </c>
      <c r="C48" s="13">
        <v>19</v>
      </c>
      <c r="D48" s="14">
        <v>13249.7001953125</v>
      </c>
      <c r="E48" s="14">
        <v>21373.400390625</v>
      </c>
      <c r="F48" s="12">
        <v>4.78</v>
      </c>
      <c r="G48" s="12">
        <v>0.64</v>
      </c>
      <c r="H48" s="12">
        <v>10</v>
      </c>
      <c r="I48" s="12">
        <f t="shared" si="6"/>
        <v>7.5473405832516996E-4</v>
      </c>
      <c r="J48" s="12">
        <v>124.34</v>
      </c>
      <c r="K48" s="12">
        <v>13.82</v>
      </c>
      <c r="L48" s="12">
        <f t="shared" si="1"/>
        <v>9.3843632812151637E-3</v>
      </c>
      <c r="M48" s="12">
        <f t="shared" si="2"/>
        <v>1.0430424686053848E-3</v>
      </c>
      <c r="N48" s="12">
        <v>22.28</v>
      </c>
      <c r="O48" s="12">
        <v>2.48</v>
      </c>
      <c r="P48" s="12">
        <f t="shared" si="3"/>
        <v>1.6815474819484788E-3</v>
      </c>
      <c r="Q48" s="12">
        <f t="shared" si="4"/>
        <v>1.8717404646464213E-4</v>
      </c>
      <c r="R48" s="12">
        <v>9</v>
      </c>
      <c r="S48" s="12">
        <f t="shared" si="5"/>
        <v>6.7926065249265301E-4</v>
      </c>
    </row>
    <row r="49" spans="1:19" x14ac:dyDescent="0.3">
      <c r="A49" s="12" t="s">
        <v>5</v>
      </c>
      <c r="B49" s="12" t="s">
        <v>7</v>
      </c>
      <c r="C49" s="13">
        <v>20</v>
      </c>
      <c r="D49" s="14">
        <v>16373.2998046875</v>
      </c>
      <c r="E49" s="14">
        <v>17447.30078125</v>
      </c>
      <c r="F49" s="12">
        <v>3.96</v>
      </c>
      <c r="G49" s="12">
        <v>0.54</v>
      </c>
      <c r="H49" s="12">
        <v>31</v>
      </c>
      <c r="I49" s="12">
        <f t="shared" si="6"/>
        <v>1.8933263526467055E-3</v>
      </c>
      <c r="J49" s="12">
        <v>348.54</v>
      </c>
      <c r="K49" s="12">
        <v>14.52</v>
      </c>
      <c r="L49" s="12">
        <f t="shared" si="1"/>
        <v>2.1287095708112349E-2</v>
      </c>
      <c r="M49" s="12">
        <f t="shared" si="2"/>
        <v>8.8680963356226332E-4</v>
      </c>
      <c r="N49" s="12">
        <v>85.89</v>
      </c>
      <c r="O49" s="12">
        <v>3.58</v>
      </c>
      <c r="P49" s="12">
        <f t="shared" si="3"/>
        <v>5.2457354977040495E-3</v>
      </c>
      <c r="Q49" s="12">
        <f t="shared" si="4"/>
        <v>2.186486562088776E-4</v>
      </c>
      <c r="R49" s="12">
        <v>24</v>
      </c>
      <c r="S49" s="12">
        <f t="shared" si="5"/>
        <v>1.4658010472103527E-3</v>
      </c>
    </row>
    <row r="50" spans="1:19" x14ac:dyDescent="0.3">
      <c r="A50" s="12" t="s">
        <v>5</v>
      </c>
      <c r="B50" s="12" t="s">
        <v>7</v>
      </c>
      <c r="C50" s="13">
        <v>21</v>
      </c>
      <c r="D50" s="14">
        <v>8693.08984375</v>
      </c>
      <c r="E50" s="14">
        <v>16561.400390625</v>
      </c>
      <c r="F50" s="12">
        <v>12.51</v>
      </c>
      <c r="G50" s="12">
        <v>2.86</v>
      </c>
      <c r="H50" s="12">
        <v>6</v>
      </c>
      <c r="I50" s="12">
        <f t="shared" si="6"/>
        <v>6.9020338082825307E-4</v>
      </c>
      <c r="J50" s="12">
        <v>92.94</v>
      </c>
      <c r="K50" s="12">
        <v>13.28</v>
      </c>
      <c r="L50" s="12">
        <f t="shared" si="1"/>
        <v>1.069125036902964E-2</v>
      </c>
      <c r="M50" s="12">
        <f t="shared" si="2"/>
        <v>1.5276501495665334E-3</v>
      </c>
      <c r="N50" s="12">
        <v>16.5</v>
      </c>
      <c r="O50" s="12">
        <v>2.36</v>
      </c>
      <c r="P50" s="12">
        <f t="shared" si="3"/>
        <v>1.8980592972776959E-3</v>
      </c>
      <c r="Q50" s="12">
        <f t="shared" si="4"/>
        <v>2.7147999645911285E-4</v>
      </c>
      <c r="R50" s="12">
        <v>7</v>
      </c>
      <c r="S50" s="12">
        <f t="shared" si="5"/>
        <v>8.0523727763296186E-4</v>
      </c>
    </row>
    <row r="51" spans="1:19" x14ac:dyDescent="0.3">
      <c r="A51" s="12" t="s">
        <v>5</v>
      </c>
      <c r="B51" s="12" t="s">
        <v>7</v>
      </c>
      <c r="C51" s="13">
        <v>22</v>
      </c>
      <c r="D51" s="14">
        <v>8995.2197265625</v>
      </c>
      <c r="E51" s="14">
        <v>15491.7001953125</v>
      </c>
      <c r="F51" s="12">
        <v>0</v>
      </c>
      <c r="G51" s="12">
        <v>0</v>
      </c>
      <c r="H51" s="12">
        <v>0</v>
      </c>
      <c r="I51" s="12">
        <f t="shared" si="6"/>
        <v>0</v>
      </c>
      <c r="J51" s="14">
        <v>34.316001892089844</v>
      </c>
      <c r="K51" s="14">
        <v>34.316001892089844</v>
      </c>
      <c r="L51" s="12">
        <f t="shared" si="1"/>
        <v>3.8149153589607326E-3</v>
      </c>
      <c r="M51" s="12">
        <f t="shared" si="2"/>
        <v>3.8149153589607326E-3</v>
      </c>
      <c r="N51" s="14">
        <v>12.117300033569336</v>
      </c>
      <c r="O51" s="14">
        <v>12.117300033569336</v>
      </c>
      <c r="P51" s="12">
        <f t="shared" si="3"/>
        <v>1.3470821616271881E-3</v>
      </c>
      <c r="Q51" s="12">
        <f t="shared" si="4"/>
        <v>1.3470821616271881E-3</v>
      </c>
      <c r="R51" s="12">
        <v>1</v>
      </c>
      <c r="S51" s="12">
        <f t="shared" si="5"/>
        <v>1.1117015819491799E-4</v>
      </c>
    </row>
    <row r="52" spans="1:19" x14ac:dyDescent="0.3">
      <c r="A52" s="12" t="s">
        <v>5</v>
      </c>
      <c r="B52" s="12" t="s">
        <v>7</v>
      </c>
      <c r="C52" s="13">
        <v>23</v>
      </c>
      <c r="D52" s="14">
        <v>6453.77978515625</v>
      </c>
      <c r="E52" s="14">
        <v>17704.599609375</v>
      </c>
      <c r="F52" s="12">
        <v>5.91</v>
      </c>
      <c r="G52" s="12">
        <v>0.78</v>
      </c>
      <c r="H52" s="12">
        <v>12</v>
      </c>
      <c r="I52" s="12">
        <f t="shared" si="6"/>
        <v>1.859375497688983E-3</v>
      </c>
      <c r="J52" s="12">
        <v>206.54</v>
      </c>
      <c r="K52" s="12">
        <v>18.78</v>
      </c>
      <c r="L52" s="12">
        <f t="shared" si="1"/>
        <v>3.2002951274390214E-2</v>
      </c>
      <c r="M52" s="12">
        <f t="shared" si="2"/>
        <v>2.9099226538832584E-3</v>
      </c>
      <c r="N52" s="12">
        <v>63.94</v>
      </c>
      <c r="O52" s="12">
        <v>5.81</v>
      </c>
      <c r="P52" s="12">
        <f t="shared" si="3"/>
        <v>9.9073724435194636E-3</v>
      </c>
      <c r="Q52" s="12">
        <f t="shared" si="4"/>
        <v>9.0024763679774915E-4</v>
      </c>
      <c r="R52" s="12">
        <v>11</v>
      </c>
      <c r="S52" s="12">
        <f t="shared" si="5"/>
        <v>1.7044275395482343E-3</v>
      </c>
    </row>
    <row r="53" spans="1:19" x14ac:dyDescent="0.3">
      <c r="A53" s="12" t="s">
        <v>5</v>
      </c>
      <c r="B53" s="12" t="s">
        <v>7</v>
      </c>
      <c r="C53" s="13">
        <v>24</v>
      </c>
      <c r="D53" s="14">
        <v>11080.900390625</v>
      </c>
      <c r="E53" s="14">
        <v>23578.400390625</v>
      </c>
      <c r="F53" s="12">
        <v>1.22</v>
      </c>
      <c r="G53" s="12">
        <v>0.1</v>
      </c>
      <c r="H53" s="12">
        <v>2</v>
      </c>
      <c r="I53" s="12">
        <f t="shared" si="6"/>
        <v>1.8049074799842988E-4</v>
      </c>
      <c r="J53" s="12">
        <v>120.85</v>
      </c>
      <c r="K53" s="12">
        <v>9.3000000000000007</v>
      </c>
      <c r="L53" s="12">
        <f t="shared" si="1"/>
        <v>1.0906153447805125E-2</v>
      </c>
      <c r="M53" s="12">
        <f t="shared" si="2"/>
        <v>8.3928197819269892E-4</v>
      </c>
      <c r="N53" s="12">
        <v>23.9</v>
      </c>
      <c r="O53" s="12">
        <v>1.84</v>
      </c>
      <c r="P53" s="12">
        <f t="shared" si="3"/>
        <v>2.156864438581237E-3</v>
      </c>
      <c r="Q53" s="12">
        <f t="shared" si="4"/>
        <v>1.660514881585555E-4</v>
      </c>
      <c r="R53" s="12">
        <v>13</v>
      </c>
      <c r="S53" s="12">
        <f t="shared" si="5"/>
        <v>1.1731898619897943E-3</v>
      </c>
    </row>
    <row r="54" spans="1:19" x14ac:dyDescent="0.3">
      <c r="A54" s="12" t="s">
        <v>5</v>
      </c>
      <c r="B54" s="12" t="s">
        <v>7</v>
      </c>
      <c r="C54" s="13">
        <v>25</v>
      </c>
      <c r="D54" s="14">
        <v>9709.6796875</v>
      </c>
      <c r="E54" s="14">
        <v>20107.099609375</v>
      </c>
      <c r="F54" s="12">
        <v>4.34</v>
      </c>
      <c r="G54" s="12">
        <v>0.56999999999999995</v>
      </c>
      <c r="H54" s="12">
        <v>22</v>
      </c>
      <c r="I54" s="12">
        <f t="shared" si="6"/>
        <v>2.2657802016190351E-3</v>
      </c>
      <c r="J54" s="12">
        <v>157.41999999999999</v>
      </c>
      <c r="K54" s="12">
        <v>8.75</v>
      </c>
      <c r="L54" s="12">
        <f t="shared" si="1"/>
        <v>1.6212687242675841E-2</v>
      </c>
      <c r="M54" s="12">
        <f t="shared" si="2"/>
        <v>9.0116258018938899E-4</v>
      </c>
      <c r="N54" s="12">
        <v>26.1</v>
      </c>
      <c r="O54" s="12">
        <v>1.45</v>
      </c>
      <c r="P54" s="12">
        <f t="shared" si="3"/>
        <v>2.688039239193492E-3</v>
      </c>
      <c r="Q54" s="12">
        <f t="shared" si="4"/>
        <v>1.493355132885273E-4</v>
      </c>
      <c r="R54" s="12">
        <v>18</v>
      </c>
      <c r="S54" s="12">
        <f t="shared" si="5"/>
        <v>1.8538201649610287E-3</v>
      </c>
    </row>
    <row r="55" spans="1:19" x14ac:dyDescent="0.3">
      <c r="A55" s="12" t="s">
        <v>5</v>
      </c>
      <c r="B55" s="12" t="s">
        <v>7</v>
      </c>
      <c r="C55" s="13">
        <v>26</v>
      </c>
      <c r="D55" s="14">
        <v>4178.7099609375</v>
      </c>
      <c r="E55" s="14">
        <v>3859.909912109375</v>
      </c>
      <c r="F55" s="12">
        <v>3.53</v>
      </c>
      <c r="G55" s="12">
        <v>0.51</v>
      </c>
      <c r="H55" s="12">
        <v>5</v>
      </c>
      <c r="I55" s="12">
        <f t="shared" si="6"/>
        <v>1.1965415275862416E-3</v>
      </c>
      <c r="J55" s="12">
        <v>72.45</v>
      </c>
      <c r="K55" s="12">
        <v>12.08</v>
      </c>
      <c r="L55" s="12">
        <f t="shared" si="1"/>
        <v>1.7337886734724639E-2</v>
      </c>
      <c r="M55" s="12">
        <f t="shared" si="2"/>
        <v>2.8908443306483594E-3</v>
      </c>
      <c r="N55" s="12">
        <v>14.12</v>
      </c>
      <c r="O55" s="12">
        <v>2.35</v>
      </c>
      <c r="P55" s="12">
        <f t="shared" si="3"/>
        <v>3.3790332739035461E-3</v>
      </c>
      <c r="Q55" s="12">
        <f t="shared" si="4"/>
        <v>5.6237451796553356E-4</v>
      </c>
      <c r="R55" s="12">
        <v>6</v>
      </c>
      <c r="S55" s="12">
        <f t="shared" si="5"/>
        <v>1.4358498331034899E-3</v>
      </c>
    </row>
    <row r="56" spans="1:19" x14ac:dyDescent="0.3">
      <c r="A56" s="12" t="s">
        <v>5</v>
      </c>
      <c r="B56" s="12" t="s">
        <v>7</v>
      </c>
      <c r="C56" s="13">
        <v>27</v>
      </c>
      <c r="D56" s="14">
        <v>8060.02978515625</v>
      </c>
      <c r="E56" s="14">
        <v>19931.400390625</v>
      </c>
      <c r="F56" s="12">
        <v>2.94</v>
      </c>
      <c r="G56" s="12">
        <v>0.26</v>
      </c>
      <c r="H56" s="12">
        <v>5</v>
      </c>
      <c r="I56" s="12">
        <f t="shared" si="6"/>
        <v>6.2034510209977732E-4</v>
      </c>
      <c r="J56" s="12">
        <v>197.77</v>
      </c>
      <c r="K56" s="12">
        <v>11.63</v>
      </c>
      <c r="L56" s="12">
        <f t="shared" si="1"/>
        <v>2.4537130168454591E-2</v>
      </c>
      <c r="M56" s="12">
        <f t="shared" si="2"/>
        <v>1.4429227074840821E-3</v>
      </c>
      <c r="N56" s="12">
        <v>45.3</v>
      </c>
      <c r="O56" s="12">
        <v>2.66</v>
      </c>
      <c r="P56" s="12">
        <f t="shared" si="3"/>
        <v>5.6203266250239824E-3</v>
      </c>
      <c r="Q56" s="12">
        <f t="shared" si="4"/>
        <v>3.3002359431708153E-4</v>
      </c>
      <c r="R56" s="12">
        <v>17</v>
      </c>
      <c r="S56" s="12">
        <f t="shared" si="5"/>
        <v>2.1091733471392429E-3</v>
      </c>
    </row>
    <row r="57" spans="1:19" x14ac:dyDescent="0.3">
      <c r="A57" s="12" t="s">
        <v>5</v>
      </c>
      <c r="B57" s="12" t="s">
        <v>7</v>
      </c>
      <c r="C57" s="13">
        <v>28</v>
      </c>
      <c r="D57" s="14">
        <v>12540.400390625</v>
      </c>
      <c r="E57" s="14">
        <v>16578.599609375</v>
      </c>
      <c r="F57" s="12">
        <v>1.87</v>
      </c>
      <c r="G57" s="12">
        <v>0.19</v>
      </c>
      <c r="H57" s="12">
        <v>9</v>
      </c>
      <c r="I57" s="12">
        <f t="shared" si="6"/>
        <v>7.1768043440847821E-4</v>
      </c>
      <c r="J57" s="12">
        <v>138.38</v>
      </c>
      <c r="K57" s="12">
        <v>13.84</v>
      </c>
      <c r="L57" s="12">
        <f t="shared" si="1"/>
        <v>1.1034735390382801E-2</v>
      </c>
      <c r="M57" s="12">
        <f t="shared" si="2"/>
        <v>1.1036330235792598E-3</v>
      </c>
      <c r="N57" s="12">
        <v>28.81</v>
      </c>
      <c r="O57" s="12">
        <v>2.88</v>
      </c>
      <c r="P57" s="12">
        <f t="shared" si="3"/>
        <v>2.2973748128120287E-3</v>
      </c>
      <c r="Q57" s="12">
        <f t="shared" si="4"/>
        <v>2.2965773901071303E-4</v>
      </c>
      <c r="R57" s="12">
        <v>10</v>
      </c>
      <c r="S57" s="12">
        <f t="shared" si="5"/>
        <v>7.974227048983091E-4</v>
      </c>
    </row>
    <row r="58" spans="1:19" x14ac:dyDescent="0.3">
      <c r="A58" s="12" t="s">
        <v>5</v>
      </c>
      <c r="B58" s="12" t="s">
        <v>7</v>
      </c>
      <c r="C58" s="13">
        <v>29</v>
      </c>
      <c r="D58" s="14">
        <v>15726.900390625</v>
      </c>
      <c r="E58" s="14">
        <v>13586.7001953125</v>
      </c>
      <c r="F58" s="12">
        <v>6.41</v>
      </c>
      <c r="G58" s="12">
        <v>0.95</v>
      </c>
      <c r="H58" s="12">
        <v>45</v>
      </c>
      <c r="I58" s="12">
        <f t="shared" si="6"/>
        <v>2.8613394173225043E-3</v>
      </c>
      <c r="J58" s="12">
        <v>666.43</v>
      </c>
      <c r="K58" s="12">
        <v>23.8</v>
      </c>
      <c r="L58" s="12">
        <f t="shared" si="1"/>
        <v>4.2375165064138583E-2</v>
      </c>
      <c r="M58" s="12">
        <f t="shared" si="2"/>
        <v>1.51333062516168E-3</v>
      </c>
      <c r="N58" s="12">
        <v>172.22</v>
      </c>
      <c r="O58" s="12">
        <v>6.15</v>
      </c>
      <c r="P58" s="12">
        <f t="shared" si="3"/>
        <v>1.0950663876695148E-2</v>
      </c>
      <c r="Q58" s="12">
        <f t="shared" si="4"/>
        <v>3.9104972036740893E-4</v>
      </c>
      <c r="R58" s="12">
        <v>28</v>
      </c>
      <c r="S58" s="12">
        <f t="shared" si="5"/>
        <v>1.7803889707784469E-3</v>
      </c>
    </row>
    <row r="59" spans="1:19" x14ac:dyDescent="0.3">
      <c r="A59" s="12" t="s">
        <v>5</v>
      </c>
      <c r="B59" s="12" t="s">
        <v>7</v>
      </c>
      <c r="C59" s="13">
        <v>30</v>
      </c>
      <c r="D59" s="14">
        <v>13546.599609375</v>
      </c>
      <c r="E59" s="14">
        <v>14961.900390625</v>
      </c>
      <c r="F59" s="12">
        <v>3.05</v>
      </c>
      <c r="G59" s="12">
        <v>0.43</v>
      </c>
      <c r="H59" s="12">
        <v>6</v>
      </c>
      <c r="I59" s="12">
        <f t="shared" si="6"/>
        <v>4.4291557830111598E-4</v>
      </c>
      <c r="J59" s="12">
        <v>617.66</v>
      </c>
      <c r="K59" s="12">
        <v>22.06</v>
      </c>
      <c r="L59" s="12">
        <f t="shared" si="1"/>
        <v>4.5595206015577879E-2</v>
      </c>
      <c r="M59" s="12">
        <f t="shared" si="2"/>
        <v>1.6284529428871031E-3</v>
      </c>
      <c r="N59" s="12">
        <v>143.54</v>
      </c>
      <c r="O59" s="12">
        <v>5.13</v>
      </c>
      <c r="P59" s="12">
        <f t="shared" si="3"/>
        <v>1.0596017018223698E-2</v>
      </c>
      <c r="Q59" s="12">
        <f t="shared" si="4"/>
        <v>3.7869281944745415E-4</v>
      </c>
      <c r="R59" s="12">
        <v>28</v>
      </c>
      <c r="S59" s="12">
        <f t="shared" si="5"/>
        <v>2.0669393654052081E-3</v>
      </c>
    </row>
    <row r="60" spans="1:19" x14ac:dyDescent="0.3">
      <c r="A60" s="12" t="s">
        <v>5</v>
      </c>
      <c r="B60" s="12" t="s">
        <v>7</v>
      </c>
      <c r="C60" s="13">
        <v>31</v>
      </c>
      <c r="D60" s="14">
        <v>18783.5</v>
      </c>
      <c r="E60" s="14">
        <v>19740.5</v>
      </c>
      <c r="F60" s="12">
        <v>3.38</v>
      </c>
      <c r="G60" s="12">
        <v>0.42</v>
      </c>
      <c r="H60" s="12">
        <v>92</v>
      </c>
      <c r="I60" s="12">
        <f t="shared" si="6"/>
        <v>4.8979157239066205E-3</v>
      </c>
      <c r="J60" s="12">
        <v>985.6</v>
      </c>
      <c r="K60" s="12">
        <v>17.600000000000001</v>
      </c>
      <c r="L60" s="12">
        <f t="shared" si="1"/>
        <v>5.2471584103069187E-2</v>
      </c>
      <c r="M60" s="12">
        <f t="shared" si="2"/>
        <v>9.3699257326909267E-4</v>
      </c>
      <c r="N60" s="12">
        <v>231.4</v>
      </c>
      <c r="O60" s="12">
        <v>4.13</v>
      </c>
      <c r="P60" s="12">
        <f t="shared" si="3"/>
        <v>1.2319322809912955E-2</v>
      </c>
      <c r="Q60" s="12">
        <f t="shared" si="4"/>
        <v>2.19873825431895E-4</v>
      </c>
      <c r="R60" s="12">
        <v>56</v>
      </c>
      <c r="S60" s="12">
        <f t="shared" si="5"/>
        <v>2.9813400058562034E-3</v>
      </c>
    </row>
    <row r="61" spans="1:19" x14ac:dyDescent="0.3">
      <c r="A61" s="12" t="s">
        <v>5</v>
      </c>
      <c r="B61" s="12" t="s">
        <v>7</v>
      </c>
      <c r="C61" s="13">
        <v>32</v>
      </c>
      <c r="D61" s="14">
        <v>4477.02978515625</v>
      </c>
      <c r="E61" s="14">
        <v>7258.9599609375</v>
      </c>
      <c r="F61" s="12">
        <v>4.34</v>
      </c>
      <c r="G61" s="12">
        <v>0.59</v>
      </c>
      <c r="H61" s="12">
        <v>14</v>
      </c>
      <c r="I61" s="12">
        <f t="shared" si="6"/>
        <v>3.1270732319935626E-3</v>
      </c>
      <c r="J61" s="12">
        <v>234.33</v>
      </c>
      <c r="K61" s="12">
        <v>18.03</v>
      </c>
      <c r="L61" s="12">
        <f t="shared" si="1"/>
        <v>5.2340505032360825E-2</v>
      </c>
      <c r="M61" s="12">
        <f t="shared" si="2"/>
        <v>4.0272235980602809E-3</v>
      </c>
      <c r="N61" s="12">
        <v>46.34</v>
      </c>
      <c r="O61" s="12">
        <v>3.56</v>
      </c>
      <c r="P61" s="12">
        <f t="shared" si="3"/>
        <v>1.0350612397898694E-2</v>
      </c>
      <c r="Q61" s="12">
        <f t="shared" si="4"/>
        <v>7.9517005042122025E-4</v>
      </c>
      <c r="R61" s="12">
        <v>13</v>
      </c>
      <c r="S61" s="12">
        <f t="shared" si="5"/>
        <v>2.9037108582797367E-3</v>
      </c>
    </row>
    <row r="62" spans="1:19" x14ac:dyDescent="0.3">
      <c r="A62" s="12" t="s">
        <v>5</v>
      </c>
      <c r="B62" s="12" t="s">
        <v>7</v>
      </c>
      <c r="C62" s="13">
        <v>33</v>
      </c>
      <c r="D62" s="14">
        <v>10140.900390625</v>
      </c>
      <c r="E62" s="14">
        <v>19863.400390625</v>
      </c>
      <c r="F62" s="12">
        <v>2.58</v>
      </c>
      <c r="G62" s="12">
        <v>0.27</v>
      </c>
      <c r="H62" s="12">
        <v>8</v>
      </c>
      <c r="I62" s="12">
        <f t="shared" si="6"/>
        <v>7.8888458537624455E-4</v>
      </c>
      <c r="J62" s="12">
        <v>295.44</v>
      </c>
      <c r="K62" s="12">
        <v>18.47</v>
      </c>
      <c r="L62" s="12">
        <f t="shared" si="1"/>
        <v>2.9133507737944712E-2</v>
      </c>
      <c r="M62" s="12">
        <f t="shared" si="2"/>
        <v>1.8213372864874047E-3</v>
      </c>
      <c r="N62" s="12">
        <v>71.239999999999995</v>
      </c>
      <c r="O62" s="12">
        <v>4.45</v>
      </c>
      <c r="P62" s="12">
        <f t="shared" si="3"/>
        <v>7.0250172327754575E-3</v>
      </c>
      <c r="Q62" s="12">
        <f t="shared" si="4"/>
        <v>4.3881705061553605E-4</v>
      </c>
      <c r="R62" s="12">
        <v>16</v>
      </c>
      <c r="S62" s="12">
        <f t="shared" si="5"/>
        <v>1.5777691707524891E-3</v>
      </c>
    </row>
    <row r="63" spans="1:19" x14ac:dyDescent="0.3">
      <c r="A63" s="12" t="s">
        <v>5</v>
      </c>
      <c r="B63" s="12" t="s">
        <v>7</v>
      </c>
      <c r="C63" s="13">
        <v>34</v>
      </c>
      <c r="D63" s="14">
        <v>24262.099609375</v>
      </c>
      <c r="E63" s="14">
        <v>9323.33984375</v>
      </c>
      <c r="F63" s="12">
        <v>5.91</v>
      </c>
      <c r="G63" s="12">
        <v>0.95</v>
      </c>
      <c r="H63" s="12">
        <v>37</v>
      </c>
      <c r="I63" s="12">
        <f t="shared" si="6"/>
        <v>1.5250122864759409E-3</v>
      </c>
      <c r="J63" s="12">
        <v>552.39</v>
      </c>
      <c r="K63" s="12">
        <v>16.25</v>
      </c>
      <c r="L63" s="12">
        <f t="shared" si="1"/>
        <v>2.2767609106120135E-2</v>
      </c>
      <c r="M63" s="12">
        <f t="shared" si="2"/>
        <v>6.6976890960091992E-4</v>
      </c>
      <c r="N63" s="12">
        <v>123.5</v>
      </c>
      <c r="O63" s="12">
        <v>3.63</v>
      </c>
      <c r="P63" s="12">
        <f t="shared" si="3"/>
        <v>5.0902437129669914E-3</v>
      </c>
      <c r="Q63" s="12">
        <f t="shared" si="4"/>
        <v>1.4961607026777474E-4</v>
      </c>
      <c r="R63" s="12">
        <v>34</v>
      </c>
      <c r="S63" s="12">
        <f t="shared" si="5"/>
        <v>1.4013626416265403E-3</v>
      </c>
    </row>
    <row r="64" spans="1:19" x14ac:dyDescent="0.3">
      <c r="A64" s="12" t="s">
        <v>5</v>
      </c>
      <c r="B64" s="12" t="s">
        <v>7</v>
      </c>
      <c r="C64" s="13">
        <v>35</v>
      </c>
      <c r="D64" s="14">
        <v>6328.60009765625</v>
      </c>
      <c r="E64" s="14">
        <v>14770.7998046875</v>
      </c>
      <c r="F64" s="12">
        <v>3.86</v>
      </c>
      <c r="G64" s="12">
        <v>0.54</v>
      </c>
      <c r="H64" s="12">
        <v>8</v>
      </c>
      <c r="I64" s="12">
        <f t="shared" si="6"/>
        <v>1.2641026256284926E-3</v>
      </c>
      <c r="J64" s="12">
        <v>642.95000000000005</v>
      </c>
      <c r="K64" s="12">
        <v>35.72</v>
      </c>
      <c r="L64" s="12">
        <f t="shared" si="1"/>
        <v>0.10159434789347992</v>
      </c>
      <c r="M64" s="12">
        <f t="shared" si="2"/>
        <v>5.6442182234312192E-3</v>
      </c>
      <c r="N64" s="12">
        <v>190.81</v>
      </c>
      <c r="O64" s="12">
        <v>10.6</v>
      </c>
      <c r="P64" s="12">
        <f t="shared" si="3"/>
        <v>3.0150427749521584E-2</v>
      </c>
      <c r="Q64" s="12">
        <f t="shared" si="4"/>
        <v>1.6749359789577525E-3</v>
      </c>
      <c r="R64" s="12">
        <v>18</v>
      </c>
      <c r="S64" s="12">
        <f t="shared" si="5"/>
        <v>2.844230907664108E-3</v>
      </c>
    </row>
    <row r="65" spans="1:19" x14ac:dyDescent="0.3">
      <c r="A65" s="12" t="s">
        <v>5</v>
      </c>
      <c r="B65" s="12" t="s">
        <v>7</v>
      </c>
      <c r="C65" s="13">
        <v>36</v>
      </c>
      <c r="D65" s="14">
        <v>11311.7001953125</v>
      </c>
      <c r="E65" s="14">
        <v>19974.5</v>
      </c>
      <c r="F65" s="12">
        <v>27.52</v>
      </c>
      <c r="G65" s="12">
        <v>7.7</v>
      </c>
      <c r="H65" s="12">
        <v>16</v>
      </c>
      <c r="I65" s="12">
        <f t="shared" si="6"/>
        <v>1.4144646449019487E-3</v>
      </c>
      <c r="J65" s="12">
        <v>309.27999999999997</v>
      </c>
      <c r="K65" s="12">
        <v>18.190000000000001</v>
      </c>
      <c r="L65" s="12">
        <f t="shared" si="1"/>
        <v>2.7341601585954667E-2</v>
      </c>
      <c r="M65" s="12">
        <f t="shared" si="2"/>
        <v>1.6080694931729031E-3</v>
      </c>
      <c r="N65" s="12">
        <v>73.36</v>
      </c>
      <c r="O65" s="12">
        <v>4.32</v>
      </c>
      <c r="P65" s="12">
        <f t="shared" si="3"/>
        <v>6.4853203968754354E-3</v>
      </c>
      <c r="Q65" s="12">
        <f t="shared" si="4"/>
        <v>3.819054541235262E-4</v>
      </c>
      <c r="R65" s="12">
        <v>17</v>
      </c>
      <c r="S65" s="12">
        <f t="shared" si="5"/>
        <v>1.5028686852083205E-3</v>
      </c>
    </row>
    <row r="66" spans="1:19" x14ac:dyDescent="0.3">
      <c r="A66" s="12" t="s">
        <v>5</v>
      </c>
      <c r="B66" s="12" t="s">
        <v>7</v>
      </c>
      <c r="C66" s="13">
        <v>37</v>
      </c>
      <c r="D66" s="14">
        <v>13534.5</v>
      </c>
      <c r="E66" s="14">
        <v>22360.400390625</v>
      </c>
      <c r="F66" s="12"/>
      <c r="G66" s="12"/>
      <c r="H66" s="12"/>
      <c r="I66" s="12">
        <f t="shared" ref="I66:I97" si="7">H66/D66</f>
        <v>0</v>
      </c>
      <c r="J66" s="14">
        <v>23.548999786376953</v>
      </c>
      <c r="K66" s="14">
        <v>23.548999786376953</v>
      </c>
      <c r="L66" s="12">
        <f t="shared" ref="L66:L129" si="8">J66/D66</f>
        <v>1.7399238824025234E-3</v>
      </c>
      <c r="M66" s="12">
        <f t="shared" ref="M66:M129" si="9">K66/D66</f>
        <v>1.7399238824025234E-3</v>
      </c>
      <c r="N66" s="14">
        <v>6.2448201179504395</v>
      </c>
      <c r="O66" s="14">
        <v>6.2448201179504395</v>
      </c>
      <c r="P66" s="12">
        <f t="shared" ref="P66:P129" si="10">N66/D66</f>
        <v>4.6140013431973399E-4</v>
      </c>
      <c r="Q66" s="12">
        <f t="shared" ref="Q66:Q129" si="11">O66/D66</f>
        <v>4.6140013431973399E-4</v>
      </c>
      <c r="R66" s="12">
        <v>1</v>
      </c>
      <c r="S66" s="12">
        <f t="shared" ref="S66:S129" si="12">R66/D66</f>
        <v>7.3885256197125866E-5</v>
      </c>
    </row>
    <row r="67" spans="1:19" x14ac:dyDescent="0.3">
      <c r="A67" s="12" t="s">
        <v>5</v>
      </c>
      <c r="B67" s="12" t="s">
        <v>7</v>
      </c>
      <c r="C67" s="13">
        <v>38</v>
      </c>
      <c r="D67" s="14">
        <v>3908.3701171875</v>
      </c>
      <c r="E67" s="14">
        <v>8571.759765625</v>
      </c>
      <c r="F67" s="12">
        <v>6.59</v>
      </c>
      <c r="G67" s="12">
        <v>0.82</v>
      </c>
      <c r="H67" s="12">
        <v>9</v>
      </c>
      <c r="I67" s="12">
        <f t="shared" si="7"/>
        <v>2.3027501823385359E-3</v>
      </c>
      <c r="J67" s="12">
        <v>323.13</v>
      </c>
      <c r="K67" s="12">
        <v>24.86</v>
      </c>
      <c r="L67" s="12">
        <f t="shared" si="8"/>
        <v>8.2676407379894568E-2</v>
      </c>
      <c r="M67" s="12">
        <f t="shared" si="9"/>
        <v>6.3607077258817776E-3</v>
      </c>
      <c r="N67" s="12">
        <v>115.73</v>
      </c>
      <c r="O67" s="12">
        <v>8.9</v>
      </c>
      <c r="P67" s="12">
        <f t="shared" si="10"/>
        <v>2.9610808733559861E-2</v>
      </c>
      <c r="Q67" s="12">
        <f t="shared" si="11"/>
        <v>2.2771640692014409E-3</v>
      </c>
      <c r="R67" s="12">
        <v>13</v>
      </c>
      <c r="S67" s="12">
        <f t="shared" si="12"/>
        <v>3.3261947078223296E-3</v>
      </c>
    </row>
    <row r="68" spans="1:19" x14ac:dyDescent="0.3">
      <c r="A68" s="12" t="s">
        <v>5</v>
      </c>
      <c r="B68" s="12" t="s">
        <v>7</v>
      </c>
      <c r="C68" s="13">
        <v>39</v>
      </c>
      <c r="D68" s="14">
        <v>9852.6201171875</v>
      </c>
      <c r="E68" s="14">
        <v>18769.599609375</v>
      </c>
      <c r="F68" s="14">
        <v>1.0832600593566895</v>
      </c>
      <c r="G68" s="14">
        <v>8.0498397350311279E-2</v>
      </c>
      <c r="H68" s="12">
        <v>1</v>
      </c>
      <c r="I68" s="12">
        <f t="shared" si="7"/>
        <v>1.0149584456783634E-4</v>
      </c>
      <c r="J68" s="12">
        <v>293.29000000000002</v>
      </c>
      <c r="K68" s="12">
        <v>16.29</v>
      </c>
      <c r="L68" s="12">
        <f t="shared" si="8"/>
        <v>2.9767716253300724E-2</v>
      </c>
      <c r="M68" s="12">
        <f t="shared" si="9"/>
        <v>1.6533673080100539E-3</v>
      </c>
      <c r="N68" s="12">
        <v>50.1</v>
      </c>
      <c r="O68" s="12">
        <v>2.78</v>
      </c>
      <c r="P68" s="12">
        <f t="shared" si="10"/>
        <v>5.0849418128486009E-3</v>
      </c>
      <c r="Q68" s="12">
        <f t="shared" si="11"/>
        <v>2.8215844789858499E-4</v>
      </c>
      <c r="R68" s="12">
        <v>18</v>
      </c>
      <c r="S68" s="12">
        <f t="shared" si="12"/>
        <v>1.8269252022210542E-3</v>
      </c>
    </row>
    <row r="69" spans="1:19" x14ac:dyDescent="0.3">
      <c r="A69" s="12" t="s">
        <v>5</v>
      </c>
      <c r="B69" s="12" t="s">
        <v>7</v>
      </c>
      <c r="C69" s="13">
        <v>40</v>
      </c>
      <c r="D69" s="14">
        <v>7899.22021484375</v>
      </c>
      <c r="E69" s="14">
        <v>16223.599609375</v>
      </c>
      <c r="F69" s="12">
        <v>24.9</v>
      </c>
      <c r="G69" s="12">
        <v>6.64</v>
      </c>
      <c r="H69" s="12">
        <v>17</v>
      </c>
      <c r="I69" s="12">
        <f t="shared" si="7"/>
        <v>2.1521111625745792E-3</v>
      </c>
      <c r="J69" s="12">
        <v>370.69</v>
      </c>
      <c r="K69" s="12">
        <v>28.51</v>
      </c>
      <c r="L69" s="12">
        <f t="shared" si="8"/>
        <v>4.6927416873810045E-2</v>
      </c>
      <c r="M69" s="12">
        <f t="shared" si="9"/>
        <v>3.6092170144118385E-3</v>
      </c>
      <c r="N69" s="12">
        <v>79.790000000000006</v>
      </c>
      <c r="O69" s="12">
        <v>6.14</v>
      </c>
      <c r="P69" s="12">
        <f t="shared" si="10"/>
        <v>1.0100997038930923E-2</v>
      </c>
      <c r="Q69" s="12">
        <f t="shared" si="11"/>
        <v>7.7729191401223032E-4</v>
      </c>
      <c r="R69" s="12">
        <v>13</v>
      </c>
      <c r="S69" s="12">
        <f t="shared" si="12"/>
        <v>1.6457320654982076E-3</v>
      </c>
    </row>
    <row r="70" spans="1:19" x14ac:dyDescent="0.3">
      <c r="A70" s="12" t="s">
        <v>5</v>
      </c>
      <c r="B70" s="12" t="s">
        <v>7</v>
      </c>
      <c r="C70" s="13">
        <v>41</v>
      </c>
      <c r="D70" s="14">
        <v>11923.2001953125</v>
      </c>
      <c r="E70" s="14">
        <v>23859</v>
      </c>
      <c r="F70" s="12">
        <v>8.39</v>
      </c>
      <c r="G70" s="12">
        <v>1.53</v>
      </c>
      <c r="H70" s="12">
        <v>11</v>
      </c>
      <c r="I70" s="12">
        <f t="shared" si="7"/>
        <v>9.2257110673395822E-4</v>
      </c>
      <c r="J70" s="12">
        <v>152.87</v>
      </c>
      <c r="K70" s="12">
        <v>11.76</v>
      </c>
      <c r="L70" s="12">
        <f t="shared" si="8"/>
        <v>1.2821222280583654E-2</v>
      </c>
      <c r="M70" s="12">
        <f t="shared" si="9"/>
        <v>9.863123831992135E-4</v>
      </c>
      <c r="N70" s="12">
        <v>27.29</v>
      </c>
      <c r="O70" s="12">
        <v>2.1</v>
      </c>
      <c r="P70" s="12">
        <f t="shared" si="10"/>
        <v>2.2888150457063381E-3</v>
      </c>
      <c r="Q70" s="12">
        <f t="shared" si="11"/>
        <v>1.7612721128557385E-4</v>
      </c>
      <c r="R70" s="12">
        <v>13</v>
      </c>
      <c r="S70" s="12">
        <f t="shared" si="12"/>
        <v>1.0903113079583143E-3</v>
      </c>
    </row>
    <row r="71" spans="1:19" x14ac:dyDescent="0.3">
      <c r="A71" s="12" t="s">
        <v>5</v>
      </c>
      <c r="B71" s="12" t="s">
        <v>7</v>
      </c>
      <c r="C71" s="13">
        <v>42</v>
      </c>
      <c r="D71" s="14">
        <v>8230.580078125</v>
      </c>
      <c r="E71" s="14">
        <v>19467.900390625</v>
      </c>
      <c r="F71" s="12"/>
      <c r="G71" s="12"/>
      <c r="H71" s="12"/>
      <c r="I71" s="12">
        <f t="shared" si="7"/>
        <v>0</v>
      </c>
      <c r="J71" s="12">
        <v>100.41</v>
      </c>
      <c r="K71" s="12">
        <v>9.1300000000000008</v>
      </c>
      <c r="L71" s="12">
        <f t="shared" si="8"/>
        <v>1.2199626155982227E-2</v>
      </c>
      <c r="M71" s="12">
        <f t="shared" si="9"/>
        <v>1.1092778289425132E-3</v>
      </c>
      <c r="N71" s="12">
        <v>18.510000000000002</v>
      </c>
      <c r="O71" s="12">
        <v>1.68</v>
      </c>
      <c r="P71" s="12">
        <f t="shared" si="10"/>
        <v>2.2489301877027293E-3</v>
      </c>
      <c r="Q71" s="12">
        <f t="shared" si="11"/>
        <v>2.0411684037496407E-4</v>
      </c>
      <c r="R71" s="12">
        <v>11</v>
      </c>
      <c r="S71" s="12">
        <f t="shared" si="12"/>
        <v>1.3364793119789314E-3</v>
      </c>
    </row>
    <row r="72" spans="1:19" x14ac:dyDescent="0.3">
      <c r="A72" s="12" t="s">
        <v>5</v>
      </c>
      <c r="B72" s="12" t="s">
        <v>7</v>
      </c>
      <c r="C72" s="13">
        <v>43</v>
      </c>
      <c r="D72" s="14">
        <v>13427.900390625</v>
      </c>
      <c r="E72" s="14">
        <v>10431.2001953125</v>
      </c>
      <c r="F72" s="12">
        <v>9.83</v>
      </c>
      <c r="G72" s="12">
        <v>2.0499999999999998</v>
      </c>
      <c r="H72" s="12">
        <v>19</v>
      </c>
      <c r="I72" s="12">
        <f t="shared" si="7"/>
        <v>1.4149643240774477E-3</v>
      </c>
      <c r="J72" s="12">
        <v>241.5</v>
      </c>
      <c r="K72" s="12">
        <v>17.25</v>
      </c>
      <c r="L72" s="12">
        <f t="shared" si="8"/>
        <v>1.7984941277089665E-2</v>
      </c>
      <c r="M72" s="12">
        <f t="shared" si="9"/>
        <v>1.2846386626492617E-3</v>
      </c>
      <c r="N72" s="12">
        <v>59.16</v>
      </c>
      <c r="O72" s="12">
        <v>4.2300000000000004</v>
      </c>
      <c r="P72" s="12">
        <f t="shared" si="10"/>
        <v>4.4057520743379895E-3</v>
      </c>
      <c r="Q72" s="12">
        <f t="shared" si="11"/>
        <v>3.1501574162355812E-4</v>
      </c>
      <c r="R72" s="12">
        <v>14</v>
      </c>
      <c r="S72" s="12">
        <f t="shared" si="12"/>
        <v>1.0426052914254877E-3</v>
      </c>
    </row>
    <row r="73" spans="1:19" x14ac:dyDescent="0.3">
      <c r="A73" s="12" t="s">
        <v>5</v>
      </c>
      <c r="B73" s="12" t="s">
        <v>7</v>
      </c>
      <c r="C73" s="13">
        <v>44</v>
      </c>
      <c r="D73" s="14">
        <v>7992.25</v>
      </c>
      <c r="E73" s="14">
        <v>18116</v>
      </c>
      <c r="F73" s="12">
        <v>6.94</v>
      </c>
      <c r="G73" s="12">
        <v>1.1200000000000001</v>
      </c>
      <c r="H73" s="12">
        <v>26</v>
      </c>
      <c r="I73" s="12">
        <f t="shared" si="7"/>
        <v>3.2531514905064281E-3</v>
      </c>
      <c r="J73" s="12">
        <v>327.79</v>
      </c>
      <c r="K73" s="12">
        <v>17.25</v>
      </c>
      <c r="L73" s="12">
        <f t="shared" si="8"/>
        <v>4.1013481810503925E-2</v>
      </c>
      <c r="M73" s="12">
        <f t="shared" si="9"/>
        <v>2.1583408927398416E-3</v>
      </c>
      <c r="N73" s="12">
        <v>76.23</v>
      </c>
      <c r="O73" s="12">
        <v>4.01</v>
      </c>
      <c r="P73" s="12">
        <f t="shared" si="10"/>
        <v>9.5379899277425011E-3</v>
      </c>
      <c r="Q73" s="12">
        <f t="shared" si="11"/>
        <v>5.0173605680502989E-4</v>
      </c>
      <c r="R73" s="12">
        <v>19</v>
      </c>
      <c r="S73" s="12">
        <f t="shared" si="12"/>
        <v>2.377303012293159E-3</v>
      </c>
    </row>
    <row r="74" spans="1:19" x14ac:dyDescent="0.3">
      <c r="A74" s="12" t="s">
        <v>5</v>
      </c>
      <c r="B74" s="12" t="s">
        <v>7</v>
      </c>
      <c r="C74" s="13">
        <v>45</v>
      </c>
      <c r="D74" s="14">
        <v>8882.6396484375</v>
      </c>
      <c r="E74" s="14">
        <v>21837.30078125</v>
      </c>
      <c r="F74" s="12">
        <v>2.46</v>
      </c>
      <c r="G74" s="12">
        <v>0.28000000000000003</v>
      </c>
      <c r="H74" s="12">
        <v>2</v>
      </c>
      <c r="I74" s="12">
        <f t="shared" si="7"/>
        <v>2.2515829518670273E-4</v>
      </c>
      <c r="J74" s="12">
        <v>253.58</v>
      </c>
      <c r="K74" s="12">
        <v>14.09</v>
      </c>
      <c r="L74" s="12">
        <f t="shared" si="8"/>
        <v>2.854782024672204E-2</v>
      </c>
      <c r="M74" s="12">
        <f t="shared" si="9"/>
        <v>1.5862401895903207E-3</v>
      </c>
      <c r="N74" s="12">
        <v>59.06</v>
      </c>
      <c r="O74" s="12">
        <v>3.28</v>
      </c>
      <c r="P74" s="12">
        <f t="shared" si="10"/>
        <v>6.6489244568633315E-3</v>
      </c>
      <c r="Q74" s="12">
        <f t="shared" si="11"/>
        <v>3.6925960410619246E-4</v>
      </c>
      <c r="R74" s="12">
        <v>18</v>
      </c>
      <c r="S74" s="12">
        <f t="shared" si="12"/>
        <v>2.0264246566803245E-3</v>
      </c>
    </row>
    <row r="75" spans="1:19" x14ac:dyDescent="0.3">
      <c r="A75" s="12" t="s">
        <v>5</v>
      </c>
      <c r="B75" s="12" t="s">
        <v>7</v>
      </c>
      <c r="C75" s="13">
        <v>46</v>
      </c>
      <c r="D75" s="14">
        <v>10713.400390625</v>
      </c>
      <c r="E75" s="14">
        <v>16124.400390625</v>
      </c>
      <c r="F75" s="12">
        <v>12.12</v>
      </c>
      <c r="G75" s="12">
        <v>1.67</v>
      </c>
      <c r="H75" s="12">
        <v>4</v>
      </c>
      <c r="I75" s="12">
        <f t="shared" si="7"/>
        <v>3.7336418449368227E-4</v>
      </c>
      <c r="J75" s="12">
        <v>73.31</v>
      </c>
      <c r="K75" s="12">
        <v>24.44</v>
      </c>
      <c r="L75" s="12">
        <f t="shared" si="8"/>
        <v>6.8428320913079613E-3</v>
      </c>
      <c r="M75" s="12">
        <f t="shared" si="9"/>
        <v>2.2812551672563987E-3</v>
      </c>
      <c r="N75" s="12">
        <v>14.52</v>
      </c>
      <c r="O75" s="12">
        <v>4.84</v>
      </c>
      <c r="P75" s="12">
        <f t="shared" si="10"/>
        <v>1.3553119897120665E-3</v>
      </c>
      <c r="Q75" s="12">
        <f t="shared" si="11"/>
        <v>4.5177066323735549E-4</v>
      </c>
      <c r="R75" s="12">
        <v>3</v>
      </c>
      <c r="S75" s="12">
        <f t="shared" si="12"/>
        <v>2.8002313837026171E-4</v>
      </c>
    </row>
    <row r="76" spans="1:19" x14ac:dyDescent="0.3">
      <c r="A76" s="12" t="s">
        <v>5</v>
      </c>
      <c r="B76" s="12" t="s">
        <v>7</v>
      </c>
      <c r="C76" s="13">
        <v>47</v>
      </c>
      <c r="D76" s="14">
        <v>14878.7998046875</v>
      </c>
      <c r="E76" s="14">
        <v>27822.30078125</v>
      </c>
      <c r="F76" s="12">
        <v>11.92</v>
      </c>
      <c r="G76" s="12">
        <v>2.12</v>
      </c>
      <c r="H76" s="12">
        <v>8</v>
      </c>
      <c r="I76" s="12">
        <f t="shared" si="7"/>
        <v>5.3767777677065298E-4</v>
      </c>
      <c r="J76" s="12">
        <v>289.2</v>
      </c>
      <c r="K76" s="12">
        <v>32.130000000000003</v>
      </c>
      <c r="L76" s="12">
        <f t="shared" si="8"/>
        <v>1.9437051630259102E-2</v>
      </c>
      <c r="M76" s="12">
        <f t="shared" si="9"/>
        <v>2.1594483709551351E-3</v>
      </c>
      <c r="N76" s="12">
        <v>133.21</v>
      </c>
      <c r="O76" s="12">
        <v>14.8</v>
      </c>
      <c r="P76" s="12">
        <f t="shared" si="10"/>
        <v>8.9530070804523347E-3</v>
      </c>
      <c r="Q76" s="12">
        <f t="shared" si="11"/>
        <v>9.9470388702570787E-4</v>
      </c>
      <c r="R76" s="12">
        <v>9</v>
      </c>
      <c r="S76" s="12">
        <f t="shared" si="12"/>
        <v>6.0488749886698453E-4</v>
      </c>
    </row>
    <row r="77" spans="1:19" x14ac:dyDescent="0.3">
      <c r="A77" s="12" t="s">
        <v>5</v>
      </c>
      <c r="B77" s="12" t="s">
        <v>7</v>
      </c>
      <c r="C77" s="13">
        <v>48</v>
      </c>
      <c r="D77" s="14">
        <v>6856.009765625</v>
      </c>
      <c r="E77" s="14">
        <v>16365.2998046875</v>
      </c>
      <c r="F77" s="12">
        <v>1.68</v>
      </c>
      <c r="G77" s="12">
        <v>0.13</v>
      </c>
      <c r="H77" s="12">
        <v>4</v>
      </c>
      <c r="I77" s="12">
        <f t="shared" si="7"/>
        <v>5.8342974072986265E-4</v>
      </c>
      <c r="J77" s="12">
        <v>99.96</v>
      </c>
      <c r="K77" s="12">
        <v>49.98</v>
      </c>
      <c r="L77" s="12">
        <f t="shared" si="8"/>
        <v>1.4579909220839266E-2</v>
      </c>
      <c r="M77" s="12">
        <f t="shared" si="9"/>
        <v>7.2899546104196328E-3</v>
      </c>
      <c r="N77" s="12">
        <v>45.34</v>
      </c>
      <c r="O77" s="12">
        <v>22.67</v>
      </c>
      <c r="P77" s="12">
        <f t="shared" si="10"/>
        <v>6.6131761111729937E-3</v>
      </c>
      <c r="Q77" s="12">
        <f t="shared" si="11"/>
        <v>3.3065880555864968E-3</v>
      </c>
      <c r="R77" s="12">
        <v>2</v>
      </c>
      <c r="S77" s="12">
        <f t="shared" si="12"/>
        <v>2.9171487036493132E-4</v>
      </c>
    </row>
    <row r="78" spans="1:19" x14ac:dyDescent="0.3">
      <c r="A78" s="12" t="s">
        <v>5</v>
      </c>
      <c r="B78" s="12" t="s">
        <v>7</v>
      </c>
      <c r="C78" s="13">
        <v>49</v>
      </c>
      <c r="D78" s="14">
        <v>5335.5</v>
      </c>
      <c r="E78" s="14">
        <v>10049</v>
      </c>
      <c r="F78" s="12">
        <v>2.61</v>
      </c>
      <c r="G78" s="12">
        <v>0.36</v>
      </c>
      <c r="H78" s="12">
        <v>5</v>
      </c>
      <c r="I78" s="12">
        <f t="shared" si="7"/>
        <v>9.3711929528628992E-4</v>
      </c>
      <c r="J78" s="12">
        <v>294.52</v>
      </c>
      <c r="K78" s="12">
        <v>18.41</v>
      </c>
      <c r="L78" s="12">
        <f t="shared" si="8"/>
        <v>5.5200074969543621E-2</v>
      </c>
      <c r="M78" s="12">
        <f t="shared" si="9"/>
        <v>3.4504732452441196E-3</v>
      </c>
      <c r="N78" s="12">
        <v>73.319999999999993</v>
      </c>
      <c r="O78" s="12">
        <v>4.58</v>
      </c>
      <c r="P78" s="12">
        <f t="shared" si="10"/>
        <v>1.3741917346078155E-2</v>
      </c>
      <c r="Q78" s="12">
        <f t="shared" si="11"/>
        <v>8.5840127448224158E-4</v>
      </c>
      <c r="R78" s="12">
        <v>16</v>
      </c>
      <c r="S78" s="12">
        <f t="shared" si="12"/>
        <v>2.9987817449161278E-3</v>
      </c>
    </row>
    <row r="79" spans="1:19" x14ac:dyDescent="0.3">
      <c r="A79" s="12" t="s">
        <v>5</v>
      </c>
      <c r="B79" s="12" t="s">
        <v>7</v>
      </c>
      <c r="C79" s="13">
        <v>50</v>
      </c>
      <c r="D79" s="14">
        <v>7130.89990234375</v>
      </c>
      <c r="E79" s="14">
        <v>18771.30078125</v>
      </c>
      <c r="F79" s="12">
        <v>4.96</v>
      </c>
      <c r="G79" s="12">
        <v>0.56000000000000005</v>
      </c>
      <c r="H79" s="12">
        <v>15</v>
      </c>
      <c r="I79" s="12">
        <f t="shared" si="7"/>
        <v>2.1035213234545437E-3</v>
      </c>
      <c r="J79" s="12">
        <v>236.16</v>
      </c>
      <c r="K79" s="12">
        <v>13.89</v>
      </c>
      <c r="L79" s="12">
        <f t="shared" si="8"/>
        <v>3.3117839716468332E-2</v>
      </c>
      <c r="M79" s="12">
        <f t="shared" si="9"/>
        <v>1.9478607455189073E-3</v>
      </c>
      <c r="N79" s="12">
        <v>50.41</v>
      </c>
      <c r="O79" s="12">
        <v>2.97</v>
      </c>
      <c r="P79" s="12">
        <f t="shared" si="10"/>
        <v>7.0692339943562357E-3</v>
      </c>
      <c r="Q79" s="12">
        <f t="shared" si="11"/>
        <v>4.1649722204399966E-4</v>
      </c>
      <c r="R79" s="12">
        <v>17</v>
      </c>
      <c r="S79" s="12">
        <f t="shared" si="12"/>
        <v>2.3839908332484827E-3</v>
      </c>
    </row>
    <row r="80" spans="1:19" x14ac:dyDescent="0.3">
      <c r="A80" s="12" t="s">
        <v>5</v>
      </c>
      <c r="B80" s="12" t="s">
        <v>7</v>
      </c>
      <c r="C80" s="13">
        <v>51</v>
      </c>
      <c r="D80" s="14">
        <v>10556.7001953125</v>
      </c>
      <c r="E80" s="14">
        <v>17840.599609375</v>
      </c>
      <c r="F80" s="12">
        <v>4.1100000000000003</v>
      </c>
      <c r="G80" s="12">
        <v>0.51</v>
      </c>
      <c r="H80" s="12">
        <v>24</v>
      </c>
      <c r="I80" s="12">
        <f t="shared" si="7"/>
        <v>2.2734376799538876E-3</v>
      </c>
      <c r="J80" s="12">
        <v>416.42</v>
      </c>
      <c r="K80" s="12">
        <v>16.66</v>
      </c>
      <c r="L80" s="12">
        <f t="shared" si="8"/>
        <v>3.944603827859991E-2</v>
      </c>
      <c r="M80" s="12">
        <f t="shared" si="9"/>
        <v>1.5781446561679902E-3</v>
      </c>
      <c r="N80" s="12">
        <v>95.32</v>
      </c>
      <c r="O80" s="12">
        <v>3.81</v>
      </c>
      <c r="P80" s="12">
        <f t="shared" si="10"/>
        <v>9.0293366522168558E-3</v>
      </c>
      <c r="Q80" s="12">
        <f t="shared" si="11"/>
        <v>3.6090823169267964E-4</v>
      </c>
      <c r="R80" s="12">
        <v>25</v>
      </c>
      <c r="S80" s="12">
        <f t="shared" si="12"/>
        <v>2.3681642499519661E-3</v>
      </c>
    </row>
    <row r="81" spans="1:19" x14ac:dyDescent="0.3">
      <c r="A81" s="12" t="s">
        <v>5</v>
      </c>
      <c r="B81" s="12" t="s">
        <v>7</v>
      </c>
      <c r="C81" s="13">
        <v>52</v>
      </c>
      <c r="D81" s="14">
        <v>7561.419921875</v>
      </c>
      <c r="E81" s="14">
        <v>20825.5</v>
      </c>
      <c r="F81" s="12">
        <v>3.78</v>
      </c>
      <c r="G81" s="12">
        <v>0.51</v>
      </c>
      <c r="H81" s="12">
        <v>2</v>
      </c>
      <c r="I81" s="12">
        <f t="shared" si="7"/>
        <v>2.6450058595662033E-4</v>
      </c>
      <c r="J81" s="12">
        <v>417.18</v>
      </c>
      <c r="K81" s="12">
        <v>14.39</v>
      </c>
      <c r="L81" s="12">
        <f t="shared" si="8"/>
        <v>5.5172177224691442E-2</v>
      </c>
      <c r="M81" s="12">
        <f t="shared" si="9"/>
        <v>1.9030817159578835E-3</v>
      </c>
      <c r="N81" s="12">
        <v>92.92</v>
      </c>
      <c r="O81" s="12">
        <v>3.2</v>
      </c>
      <c r="P81" s="12">
        <f t="shared" si="10"/>
        <v>1.2288697223544582E-2</v>
      </c>
      <c r="Q81" s="12">
        <f t="shared" si="11"/>
        <v>4.2320093753059259E-4</v>
      </c>
      <c r="R81" s="12">
        <v>29</v>
      </c>
      <c r="S81" s="12">
        <f t="shared" si="12"/>
        <v>3.8352584963709953E-3</v>
      </c>
    </row>
    <row r="82" spans="1:19" x14ac:dyDescent="0.3">
      <c r="A82" s="12" t="s">
        <v>5</v>
      </c>
      <c r="B82" s="12" t="s">
        <v>7</v>
      </c>
      <c r="C82" s="13">
        <v>53</v>
      </c>
      <c r="D82" s="14">
        <v>11771.099609375</v>
      </c>
      <c r="E82" s="14">
        <v>18832</v>
      </c>
      <c r="F82" s="12">
        <v>2.4900000000000002</v>
      </c>
      <c r="G82" s="12">
        <v>0.28000000000000003</v>
      </c>
      <c r="H82" s="12">
        <v>10</v>
      </c>
      <c r="I82" s="12">
        <f t="shared" si="7"/>
        <v>8.4953830413902695E-4</v>
      </c>
      <c r="J82" s="12">
        <v>768.25</v>
      </c>
      <c r="K82" s="12">
        <v>29.55</v>
      </c>
      <c r="L82" s="12">
        <f t="shared" si="8"/>
        <v>6.526578021548074E-2</v>
      </c>
      <c r="M82" s="12">
        <f t="shared" si="9"/>
        <v>2.5103856887308245E-3</v>
      </c>
      <c r="N82" s="12">
        <v>159.97999999999999</v>
      </c>
      <c r="O82" s="12">
        <v>6.15</v>
      </c>
      <c r="P82" s="12">
        <f t="shared" si="10"/>
        <v>1.3590913789616152E-2</v>
      </c>
      <c r="Q82" s="12">
        <f t="shared" si="11"/>
        <v>5.2246605704550165E-4</v>
      </c>
      <c r="R82" s="12">
        <v>26</v>
      </c>
      <c r="S82" s="12">
        <f t="shared" si="12"/>
        <v>2.2087995907614701E-3</v>
      </c>
    </row>
    <row r="83" spans="1:19" x14ac:dyDescent="0.3">
      <c r="A83" s="16" t="s">
        <v>5</v>
      </c>
      <c r="B83" s="16" t="s">
        <v>8</v>
      </c>
      <c r="C83" s="17">
        <v>1</v>
      </c>
      <c r="D83" s="18">
        <v>3448.3798828125</v>
      </c>
      <c r="E83" s="18">
        <v>3396.9599609375</v>
      </c>
      <c r="F83" s="16">
        <v>14.31</v>
      </c>
      <c r="G83" s="16">
        <v>2.87</v>
      </c>
      <c r="H83" s="16">
        <v>8</v>
      </c>
      <c r="I83" s="16">
        <f t="shared" si="7"/>
        <v>2.3199300169548598E-3</v>
      </c>
      <c r="J83" s="16">
        <v>161.88</v>
      </c>
      <c r="K83" s="16">
        <v>26.98</v>
      </c>
      <c r="L83" s="16">
        <f t="shared" si="8"/>
        <v>4.6943783893081584E-2</v>
      </c>
      <c r="M83" s="16">
        <f t="shared" si="9"/>
        <v>7.823963982180264E-3</v>
      </c>
      <c r="N83" s="16">
        <v>42.6</v>
      </c>
      <c r="O83" s="16">
        <v>7.1</v>
      </c>
      <c r="P83" s="16">
        <f t="shared" si="10"/>
        <v>1.2353627340284628E-2</v>
      </c>
      <c r="Q83" s="16">
        <f t="shared" si="11"/>
        <v>2.0589378900474379E-3</v>
      </c>
      <c r="R83" s="16">
        <v>6</v>
      </c>
      <c r="S83" s="16">
        <f t="shared" si="12"/>
        <v>1.7399475127161446E-3</v>
      </c>
    </row>
    <row r="84" spans="1:19" x14ac:dyDescent="0.3">
      <c r="A84" s="16" t="s">
        <v>5</v>
      </c>
      <c r="B84" s="16" t="s">
        <v>8</v>
      </c>
      <c r="C84" s="17">
        <v>2</v>
      </c>
      <c r="D84" s="18">
        <v>3204.010009765625</v>
      </c>
      <c r="E84" s="18">
        <v>3813.510009765625</v>
      </c>
      <c r="F84" s="16"/>
      <c r="G84" s="16"/>
      <c r="H84" s="16"/>
      <c r="I84" s="16">
        <f t="shared" si="7"/>
        <v>0</v>
      </c>
      <c r="J84" s="16">
        <v>144.22999999999999</v>
      </c>
      <c r="K84" s="16">
        <v>2.19</v>
      </c>
      <c r="L84" s="16">
        <f t="shared" si="8"/>
        <v>4.5015464858223241E-2</v>
      </c>
      <c r="M84" s="16">
        <f t="shared" si="9"/>
        <v>6.8351846383906886E-4</v>
      </c>
      <c r="N84" s="16">
        <v>17.940000000000001</v>
      </c>
      <c r="O84" s="16">
        <v>0.27</v>
      </c>
      <c r="P84" s="16">
        <f t="shared" si="10"/>
        <v>5.5992334435036057E-3</v>
      </c>
      <c r="Q84" s="16">
        <f t="shared" si="11"/>
        <v>8.4269399651392061E-5</v>
      </c>
      <c r="R84" s="16">
        <v>66</v>
      </c>
      <c r="S84" s="16">
        <f t="shared" si="12"/>
        <v>2.0599186581451389E-2</v>
      </c>
    </row>
    <row r="85" spans="1:19" x14ac:dyDescent="0.3">
      <c r="A85" s="16" t="s">
        <v>5</v>
      </c>
      <c r="B85" s="16" t="s">
        <v>8</v>
      </c>
      <c r="C85" s="17">
        <v>3</v>
      </c>
      <c r="D85" s="18">
        <v>9827.9501953125</v>
      </c>
      <c r="E85" s="18">
        <v>14541.400390625</v>
      </c>
      <c r="F85" s="16">
        <v>5.93</v>
      </c>
      <c r="G85" s="16">
        <v>0.84</v>
      </c>
      <c r="H85" s="16">
        <v>9</v>
      </c>
      <c r="I85" s="16">
        <f t="shared" si="7"/>
        <v>9.1575555646309682E-4</v>
      </c>
      <c r="J85" s="16">
        <v>149.91999999999999</v>
      </c>
      <c r="K85" s="16">
        <v>24.99</v>
      </c>
      <c r="L85" s="16">
        <f t="shared" si="8"/>
        <v>1.5254452558327497E-2</v>
      </c>
      <c r="M85" s="16">
        <f t="shared" si="9"/>
        <v>2.5427479284458655E-3</v>
      </c>
      <c r="N85" s="16">
        <v>40.35</v>
      </c>
      <c r="O85" s="16">
        <v>6.73</v>
      </c>
      <c r="P85" s="16">
        <f t="shared" si="10"/>
        <v>4.1056374114762182E-3</v>
      </c>
      <c r="Q85" s="16">
        <f t="shared" si="11"/>
        <v>6.8478165499962689E-4</v>
      </c>
      <c r="R85" s="16">
        <v>6</v>
      </c>
      <c r="S85" s="16">
        <f t="shared" si="12"/>
        <v>6.1050370430873122E-4</v>
      </c>
    </row>
    <row r="86" spans="1:19" x14ac:dyDescent="0.3">
      <c r="A86" s="16" t="s">
        <v>5</v>
      </c>
      <c r="B86" s="16" t="s">
        <v>8</v>
      </c>
      <c r="C86" s="17">
        <v>4</v>
      </c>
      <c r="D86" s="18">
        <v>5028.3701171875</v>
      </c>
      <c r="E86" s="18">
        <v>9595.580078125</v>
      </c>
      <c r="F86" s="16">
        <v>15.57</v>
      </c>
      <c r="G86" s="16">
        <v>3.05</v>
      </c>
      <c r="H86" s="16">
        <v>12</v>
      </c>
      <c r="I86" s="16">
        <f t="shared" si="7"/>
        <v>2.3864591747100581E-3</v>
      </c>
      <c r="J86" s="16">
        <v>222.44</v>
      </c>
      <c r="K86" s="16">
        <v>14.83</v>
      </c>
      <c r="L86" s="16">
        <f t="shared" si="8"/>
        <v>4.4236998235208776E-2</v>
      </c>
      <c r="M86" s="16">
        <f t="shared" si="9"/>
        <v>2.9492657967458468E-3</v>
      </c>
      <c r="N86" s="16">
        <v>40.85</v>
      </c>
      <c r="O86" s="16">
        <v>2.72</v>
      </c>
      <c r="P86" s="16">
        <f t="shared" si="10"/>
        <v>8.1239047739088237E-3</v>
      </c>
      <c r="Q86" s="16">
        <f t="shared" si="11"/>
        <v>5.4093074626761326E-4</v>
      </c>
      <c r="R86" s="16">
        <v>15</v>
      </c>
      <c r="S86" s="16">
        <f t="shared" si="12"/>
        <v>2.983073968387573E-3</v>
      </c>
    </row>
    <row r="87" spans="1:19" x14ac:dyDescent="0.3">
      <c r="A87" s="16" t="s">
        <v>5</v>
      </c>
      <c r="B87" s="16" t="s">
        <v>8</v>
      </c>
      <c r="C87" s="17">
        <v>5</v>
      </c>
      <c r="D87" s="18">
        <v>5959.66015625</v>
      </c>
      <c r="E87" s="18">
        <v>16728.400390625</v>
      </c>
      <c r="F87" s="16">
        <v>2.92</v>
      </c>
      <c r="G87" s="16">
        <v>0.31</v>
      </c>
      <c r="H87" s="16">
        <v>31</v>
      </c>
      <c r="I87" s="16">
        <f t="shared" si="7"/>
        <v>5.20163888329937E-3</v>
      </c>
      <c r="J87" s="16">
        <v>469.77</v>
      </c>
      <c r="K87" s="16">
        <v>22.37</v>
      </c>
      <c r="L87" s="16">
        <f t="shared" si="8"/>
        <v>7.8824964458307903E-2</v>
      </c>
      <c r="M87" s="16">
        <f t="shared" si="9"/>
        <v>3.7535697361099005E-3</v>
      </c>
      <c r="N87" s="16">
        <v>113.15</v>
      </c>
      <c r="O87" s="16">
        <v>5.39</v>
      </c>
      <c r="P87" s="16">
        <f t="shared" si="10"/>
        <v>1.8985981924042702E-2</v>
      </c>
      <c r="Q87" s="16">
        <f t="shared" si="11"/>
        <v>9.0441398648334202E-4</v>
      </c>
      <c r="R87" s="16">
        <v>21</v>
      </c>
      <c r="S87" s="16">
        <f t="shared" si="12"/>
        <v>3.5236908564286054E-3</v>
      </c>
    </row>
    <row r="88" spans="1:19" x14ac:dyDescent="0.3">
      <c r="A88" s="16" t="s">
        <v>5</v>
      </c>
      <c r="B88" s="16" t="s">
        <v>8</v>
      </c>
      <c r="C88" s="17">
        <v>6</v>
      </c>
      <c r="D88" s="18">
        <v>5210.14013671875</v>
      </c>
      <c r="E88" s="18">
        <v>14642.900390625</v>
      </c>
      <c r="F88" s="16">
        <v>2.71</v>
      </c>
      <c r="G88" s="16">
        <v>0.3</v>
      </c>
      <c r="H88" s="16">
        <v>3</v>
      </c>
      <c r="I88" s="16">
        <f t="shared" si="7"/>
        <v>5.7580025129407453E-4</v>
      </c>
      <c r="J88" s="16">
        <v>313.12</v>
      </c>
      <c r="K88" s="16">
        <v>19.57</v>
      </c>
      <c r="L88" s="16">
        <f t="shared" si="8"/>
        <v>6.0098191561733537E-2</v>
      </c>
      <c r="M88" s="16">
        <f t="shared" si="9"/>
        <v>3.7561369726083461E-3</v>
      </c>
      <c r="N88" s="16">
        <v>76.56</v>
      </c>
      <c r="O88" s="16">
        <v>4.78</v>
      </c>
      <c r="P88" s="16">
        <f t="shared" si="10"/>
        <v>1.4694422413024781E-2</v>
      </c>
      <c r="Q88" s="16">
        <f t="shared" si="11"/>
        <v>9.1744173372855877E-4</v>
      </c>
      <c r="R88" s="16">
        <v>16</v>
      </c>
      <c r="S88" s="16">
        <f t="shared" si="12"/>
        <v>3.0709346735683972E-3</v>
      </c>
    </row>
    <row r="89" spans="1:19" x14ac:dyDescent="0.3">
      <c r="A89" s="16" t="s">
        <v>5</v>
      </c>
      <c r="B89" s="16" t="s">
        <v>8</v>
      </c>
      <c r="C89" s="17">
        <v>7</v>
      </c>
      <c r="D89" s="18">
        <v>1694.8800048828125</v>
      </c>
      <c r="E89" s="18">
        <v>3481.760009765625</v>
      </c>
      <c r="F89" s="16">
        <v>2.1800000000000002</v>
      </c>
      <c r="G89" s="16">
        <v>0.16</v>
      </c>
      <c r="H89" s="16">
        <v>15</v>
      </c>
      <c r="I89" s="16">
        <f t="shared" si="7"/>
        <v>8.850184058332277E-3</v>
      </c>
      <c r="J89" s="16">
        <v>203.45</v>
      </c>
      <c r="K89" s="16">
        <v>22.61</v>
      </c>
      <c r="L89" s="16">
        <f t="shared" si="8"/>
        <v>0.12003799644451345</v>
      </c>
      <c r="M89" s="16">
        <f t="shared" si="9"/>
        <v>1.334017743725952E-2</v>
      </c>
      <c r="N89" s="16">
        <v>51.12</v>
      </c>
      <c r="O89" s="16">
        <v>5.68</v>
      </c>
      <c r="P89" s="16">
        <f t="shared" si="10"/>
        <v>3.01614272707964E-2</v>
      </c>
      <c r="Q89" s="16">
        <f t="shared" si="11"/>
        <v>3.3512696967551558E-3</v>
      </c>
      <c r="R89" s="16">
        <v>9</v>
      </c>
      <c r="S89" s="16">
        <f t="shared" si="12"/>
        <v>5.3101104349993662E-3</v>
      </c>
    </row>
    <row r="90" spans="1:19" x14ac:dyDescent="0.3">
      <c r="A90" s="16" t="s">
        <v>5</v>
      </c>
      <c r="B90" s="16" t="s">
        <v>8</v>
      </c>
      <c r="C90" s="17">
        <v>8</v>
      </c>
      <c r="D90" s="18">
        <v>7036.06005859375</v>
      </c>
      <c r="E90" s="18">
        <v>17726.900390625</v>
      </c>
      <c r="F90" s="16"/>
      <c r="G90" s="16"/>
      <c r="H90" s="16"/>
      <c r="I90" s="16">
        <f t="shared" si="7"/>
        <v>0</v>
      </c>
      <c r="J90" s="16">
        <v>123.69</v>
      </c>
      <c r="K90" s="16">
        <v>11.24</v>
      </c>
      <c r="L90" s="16">
        <f t="shared" si="8"/>
        <v>1.7579440620170188E-2</v>
      </c>
      <c r="M90" s="16">
        <f t="shared" si="9"/>
        <v>1.5974849427658898E-3</v>
      </c>
      <c r="N90" s="16">
        <v>23.53</v>
      </c>
      <c r="O90" s="16">
        <v>2.14</v>
      </c>
      <c r="P90" s="16">
        <f t="shared" si="10"/>
        <v>3.3442011301851771E-3</v>
      </c>
      <c r="Q90" s="16">
        <f t="shared" si="11"/>
        <v>3.0414748910311429E-4</v>
      </c>
      <c r="R90" s="16">
        <v>11</v>
      </c>
      <c r="S90" s="16">
        <f t="shared" si="12"/>
        <v>1.5633749439879704E-3</v>
      </c>
    </row>
    <row r="91" spans="1:19" x14ac:dyDescent="0.3">
      <c r="A91" s="16" t="s">
        <v>5</v>
      </c>
      <c r="B91" s="16" t="s">
        <v>8</v>
      </c>
      <c r="C91" s="17">
        <v>9</v>
      </c>
      <c r="D91" s="18">
        <v>3649.77001953125</v>
      </c>
      <c r="E91" s="18">
        <v>9370.240234375</v>
      </c>
      <c r="F91" s="16">
        <v>2.56</v>
      </c>
      <c r="G91" s="16">
        <v>0.32</v>
      </c>
      <c r="H91" s="16">
        <v>8</v>
      </c>
      <c r="I91" s="16">
        <f t="shared" si="7"/>
        <v>2.1919189311077367E-3</v>
      </c>
      <c r="J91" s="16">
        <v>137.78</v>
      </c>
      <c r="K91" s="16">
        <v>19.68</v>
      </c>
      <c r="L91" s="16">
        <f t="shared" si="8"/>
        <v>3.7750323791002995E-2</v>
      </c>
      <c r="M91" s="16">
        <f t="shared" si="9"/>
        <v>5.392120570525032E-3</v>
      </c>
      <c r="N91" s="16">
        <v>34.75</v>
      </c>
      <c r="O91" s="16">
        <v>4.96</v>
      </c>
      <c r="P91" s="16">
        <f t="shared" si="10"/>
        <v>9.5211478569992309E-3</v>
      </c>
      <c r="Q91" s="16">
        <f t="shared" si="11"/>
        <v>1.3589897372867966E-3</v>
      </c>
      <c r="R91" s="16">
        <v>7</v>
      </c>
      <c r="S91" s="16">
        <f t="shared" si="12"/>
        <v>1.9179290647192695E-3</v>
      </c>
    </row>
    <row r="92" spans="1:19" x14ac:dyDescent="0.3">
      <c r="A92" s="16" t="s">
        <v>5</v>
      </c>
      <c r="B92" s="16" t="s">
        <v>8</v>
      </c>
      <c r="C92" s="17">
        <v>10</v>
      </c>
      <c r="D92" s="18">
        <v>8110.02978515625</v>
      </c>
      <c r="E92" s="18">
        <v>20533.400390625</v>
      </c>
      <c r="F92" s="16">
        <v>29.06</v>
      </c>
      <c r="G92" s="16">
        <v>4.99</v>
      </c>
      <c r="H92" s="16">
        <v>5</v>
      </c>
      <c r="I92" s="16">
        <f t="shared" si="7"/>
        <v>6.1652054708251217E-4</v>
      </c>
      <c r="J92" s="16">
        <v>64.77</v>
      </c>
      <c r="K92" s="16">
        <v>12.95</v>
      </c>
      <c r="L92" s="16">
        <f t="shared" si="8"/>
        <v>7.9864071669068625E-3</v>
      </c>
      <c r="M92" s="16">
        <f t="shared" si="9"/>
        <v>1.5967882169437065E-3</v>
      </c>
      <c r="N92" s="16">
        <v>10.95</v>
      </c>
      <c r="O92" s="16">
        <v>2.19</v>
      </c>
      <c r="P92" s="16">
        <f t="shared" si="10"/>
        <v>1.3501799981107017E-3</v>
      </c>
      <c r="Q92" s="16">
        <f t="shared" si="11"/>
        <v>2.7003599962214034E-4</v>
      </c>
      <c r="R92" s="16">
        <v>5</v>
      </c>
      <c r="S92" s="16">
        <f t="shared" si="12"/>
        <v>6.1652054708251217E-4</v>
      </c>
    </row>
    <row r="93" spans="1:19" x14ac:dyDescent="0.3">
      <c r="A93" s="16" t="s">
        <v>5</v>
      </c>
      <c r="B93" s="16" t="s">
        <v>8</v>
      </c>
      <c r="C93" s="17">
        <v>11</v>
      </c>
      <c r="D93" s="18">
        <v>7028.6201171875</v>
      </c>
      <c r="E93" s="18">
        <v>12448.2001953125</v>
      </c>
      <c r="F93" s="18">
        <v>0.7606160044670105</v>
      </c>
      <c r="G93" s="18">
        <v>4.1269600391387939E-2</v>
      </c>
      <c r="H93" s="16">
        <v>1</v>
      </c>
      <c r="I93" s="16">
        <f t="shared" si="7"/>
        <v>1.4227543718782596E-4</v>
      </c>
      <c r="J93" s="16">
        <v>371.75</v>
      </c>
      <c r="K93" s="16">
        <v>28.6</v>
      </c>
      <c r="L93" s="16">
        <f t="shared" si="8"/>
        <v>5.2890893774574295E-2</v>
      </c>
      <c r="M93" s="16">
        <f t="shared" si="9"/>
        <v>4.0690775035718222E-3</v>
      </c>
      <c r="N93" s="16">
        <v>108.69</v>
      </c>
      <c r="O93" s="16">
        <v>8.36</v>
      </c>
      <c r="P93" s="16">
        <f t="shared" si="10"/>
        <v>1.5463917267944802E-2</v>
      </c>
      <c r="Q93" s="16">
        <f t="shared" si="11"/>
        <v>1.1894226548902248E-3</v>
      </c>
      <c r="R93" s="16">
        <v>13</v>
      </c>
      <c r="S93" s="16">
        <f t="shared" si="12"/>
        <v>1.8495806834417372E-3</v>
      </c>
    </row>
    <row r="94" spans="1:19" x14ac:dyDescent="0.3">
      <c r="A94" s="16" t="s">
        <v>5</v>
      </c>
      <c r="B94" s="16" t="s">
        <v>8</v>
      </c>
      <c r="C94" s="17">
        <v>12</v>
      </c>
      <c r="D94" s="18">
        <v>6074.77001953125</v>
      </c>
      <c r="E94" s="18">
        <v>11736.2998046875</v>
      </c>
      <c r="F94" s="16">
        <v>16.04</v>
      </c>
      <c r="G94" s="16">
        <v>3.11</v>
      </c>
      <c r="H94" s="16">
        <v>5</v>
      </c>
      <c r="I94" s="16">
        <f t="shared" si="7"/>
        <v>8.230764265847577E-4</v>
      </c>
      <c r="J94" s="16">
        <v>72.27</v>
      </c>
      <c r="K94" s="16">
        <v>12.04</v>
      </c>
      <c r="L94" s="16">
        <f t="shared" si="8"/>
        <v>1.1896746669856087E-2</v>
      </c>
      <c r="M94" s="16">
        <f t="shared" si="9"/>
        <v>1.9819680352160963E-3</v>
      </c>
      <c r="N94" s="16">
        <v>15.03</v>
      </c>
      <c r="O94" s="16">
        <v>2.5099999999999998</v>
      </c>
      <c r="P94" s="16">
        <f t="shared" si="10"/>
        <v>2.4741677383137814E-3</v>
      </c>
      <c r="Q94" s="16">
        <f t="shared" si="11"/>
        <v>4.1318436614554832E-4</v>
      </c>
      <c r="R94" s="16">
        <v>6</v>
      </c>
      <c r="S94" s="16">
        <f t="shared" si="12"/>
        <v>9.876917119017092E-4</v>
      </c>
    </row>
    <row r="95" spans="1:19" x14ac:dyDescent="0.3">
      <c r="A95" s="16" t="s">
        <v>5</v>
      </c>
      <c r="B95" s="16" t="s">
        <v>8</v>
      </c>
      <c r="C95" s="17">
        <v>13</v>
      </c>
      <c r="D95" s="18">
        <v>3607.070068359375</v>
      </c>
      <c r="E95" s="18">
        <v>6336.47998046875</v>
      </c>
      <c r="F95" s="16">
        <v>7.2</v>
      </c>
      <c r="G95" s="16">
        <v>1.08</v>
      </c>
      <c r="H95" s="16">
        <v>10</v>
      </c>
      <c r="I95" s="16">
        <f t="shared" si="7"/>
        <v>2.7723331708242528E-3</v>
      </c>
      <c r="J95" s="16">
        <v>78.790000000000006</v>
      </c>
      <c r="K95" s="16">
        <v>7.88</v>
      </c>
      <c r="L95" s="16">
        <f t="shared" si="8"/>
        <v>2.184321305292429E-2</v>
      </c>
      <c r="M95" s="16">
        <f t="shared" si="9"/>
        <v>2.184598538609511E-3</v>
      </c>
      <c r="N95" s="16">
        <v>13.18</v>
      </c>
      <c r="O95" s="16">
        <v>1.32</v>
      </c>
      <c r="P95" s="16">
        <f t="shared" si="10"/>
        <v>3.6539351191463652E-3</v>
      </c>
      <c r="Q95" s="16">
        <f t="shared" si="11"/>
        <v>3.6594797854880138E-4</v>
      </c>
      <c r="R95" s="16">
        <v>10</v>
      </c>
      <c r="S95" s="16">
        <f t="shared" si="12"/>
        <v>2.7723331708242528E-3</v>
      </c>
    </row>
    <row r="96" spans="1:19" x14ac:dyDescent="0.3">
      <c r="A96" s="16" t="s">
        <v>5</v>
      </c>
      <c r="B96" s="16" t="s">
        <v>8</v>
      </c>
      <c r="C96" s="17">
        <v>14</v>
      </c>
      <c r="D96" s="18">
        <v>4535.8798828125</v>
      </c>
      <c r="E96" s="18">
        <v>7878.10986328125</v>
      </c>
      <c r="F96" s="16">
        <v>1.1499999999999999</v>
      </c>
      <c r="G96" s="16">
        <v>0.09</v>
      </c>
      <c r="H96" s="16">
        <v>4</v>
      </c>
      <c r="I96" s="16">
        <f t="shared" si="7"/>
        <v>8.8185756751560525E-4</v>
      </c>
      <c r="J96" s="16">
        <v>31.9</v>
      </c>
      <c r="K96" s="16">
        <v>10.63</v>
      </c>
      <c r="L96" s="16">
        <f t="shared" si="8"/>
        <v>7.0328141009369516E-3</v>
      </c>
      <c r="M96" s="16">
        <f t="shared" si="9"/>
        <v>2.343536485672721E-3</v>
      </c>
      <c r="N96" s="16">
        <v>4.95</v>
      </c>
      <c r="O96" s="16">
        <v>1.65</v>
      </c>
      <c r="P96" s="16">
        <f t="shared" si="10"/>
        <v>1.0912987398005616E-3</v>
      </c>
      <c r="Q96" s="16">
        <f t="shared" si="11"/>
        <v>3.6376624660018717E-4</v>
      </c>
      <c r="R96" s="16">
        <v>3</v>
      </c>
      <c r="S96" s="16">
        <f t="shared" si="12"/>
        <v>6.6139317563670399E-4</v>
      </c>
    </row>
    <row r="97" spans="1:19" x14ac:dyDescent="0.3">
      <c r="A97" s="16" t="s">
        <v>5</v>
      </c>
      <c r="B97" s="16" t="s">
        <v>8</v>
      </c>
      <c r="C97" s="17">
        <v>15</v>
      </c>
      <c r="D97" s="18">
        <v>17070.5</v>
      </c>
      <c r="E97" s="18">
        <v>9532.33984375</v>
      </c>
      <c r="F97" s="16">
        <v>2.6</v>
      </c>
      <c r="G97" s="16">
        <v>0.28000000000000003</v>
      </c>
      <c r="H97" s="16">
        <v>2</v>
      </c>
      <c r="I97" s="16">
        <f t="shared" si="7"/>
        <v>1.1716118449957528E-4</v>
      </c>
      <c r="J97" s="16">
        <v>324.11</v>
      </c>
      <c r="K97" s="16">
        <v>17.059999999999999</v>
      </c>
      <c r="L97" s="16">
        <f t="shared" si="8"/>
        <v>1.8986555754078673E-2</v>
      </c>
      <c r="M97" s="16">
        <f t="shared" si="9"/>
        <v>9.9938490378137707E-4</v>
      </c>
      <c r="N97" s="16">
        <v>81.11</v>
      </c>
      <c r="O97" s="16">
        <v>4.2699999999999996</v>
      </c>
      <c r="P97" s="16">
        <f t="shared" si="10"/>
        <v>4.7514718373802755E-3</v>
      </c>
      <c r="Q97" s="16">
        <f t="shared" si="11"/>
        <v>2.5013912890659322E-4</v>
      </c>
      <c r="R97" s="16">
        <v>19</v>
      </c>
      <c r="S97" s="16">
        <f t="shared" si="12"/>
        <v>1.1130312527459652E-3</v>
      </c>
    </row>
    <row r="98" spans="1:19" x14ac:dyDescent="0.3">
      <c r="A98" s="16" t="s">
        <v>5</v>
      </c>
      <c r="B98" s="16" t="s">
        <v>8</v>
      </c>
      <c r="C98" s="17">
        <v>16</v>
      </c>
      <c r="D98" s="18">
        <v>6470.31005859375</v>
      </c>
      <c r="E98" s="18">
        <v>14210.7998046875</v>
      </c>
      <c r="F98" s="16">
        <v>1.36</v>
      </c>
      <c r="G98" s="16">
        <v>0.14000000000000001</v>
      </c>
      <c r="H98" s="16">
        <v>7</v>
      </c>
      <c r="I98" s="16">
        <f t="shared" ref="I98:I129" si="13">H98/D98</f>
        <v>1.0818646922032315E-3</v>
      </c>
      <c r="J98" s="16">
        <v>648.14</v>
      </c>
      <c r="K98" s="16">
        <v>23.15</v>
      </c>
      <c r="L98" s="16">
        <f t="shared" si="8"/>
        <v>0.10017139737208607</v>
      </c>
      <c r="M98" s="16">
        <f t="shared" si="9"/>
        <v>3.5778810892149724E-3</v>
      </c>
      <c r="N98" s="16">
        <v>169.29</v>
      </c>
      <c r="O98" s="16">
        <v>6.05</v>
      </c>
      <c r="P98" s="16">
        <f t="shared" si="10"/>
        <v>2.6164124820440723E-2</v>
      </c>
      <c r="Q98" s="16">
        <f t="shared" si="11"/>
        <v>9.350401982613643E-4</v>
      </c>
      <c r="R98" s="16">
        <v>28</v>
      </c>
      <c r="S98" s="16">
        <f t="shared" si="12"/>
        <v>4.3274587688129258E-3</v>
      </c>
    </row>
    <row r="99" spans="1:19" x14ac:dyDescent="0.3">
      <c r="A99" s="16" t="s">
        <v>5</v>
      </c>
      <c r="B99" s="16" t="s">
        <v>8</v>
      </c>
      <c r="C99" s="17">
        <v>17</v>
      </c>
      <c r="D99" s="18">
        <v>12492.900390625</v>
      </c>
      <c r="E99" s="18">
        <v>20991.30078125</v>
      </c>
      <c r="F99" s="16"/>
      <c r="G99" s="16"/>
      <c r="H99" s="16"/>
      <c r="I99" s="16">
        <f t="shared" si="13"/>
        <v>0</v>
      </c>
      <c r="J99" s="16">
        <v>56.47</v>
      </c>
      <c r="K99" s="16">
        <v>18.82</v>
      </c>
      <c r="L99" s="16">
        <f t="shared" si="8"/>
        <v>4.5201673137789979E-3</v>
      </c>
      <c r="M99" s="16">
        <f t="shared" si="9"/>
        <v>1.5064556197152601E-3</v>
      </c>
      <c r="N99" s="16">
        <v>10.94</v>
      </c>
      <c r="O99" s="16">
        <v>3.65</v>
      </c>
      <c r="P99" s="16">
        <f t="shared" si="10"/>
        <v>8.756973687399015E-4</v>
      </c>
      <c r="Q99" s="16">
        <f t="shared" si="11"/>
        <v>2.9216594112437298E-4</v>
      </c>
      <c r="R99" s="16">
        <v>3</v>
      </c>
      <c r="S99" s="16">
        <f t="shared" si="12"/>
        <v>2.4013638996523806E-4</v>
      </c>
    </row>
    <row r="100" spans="1:19" x14ac:dyDescent="0.3">
      <c r="A100" s="16" t="s">
        <v>5</v>
      </c>
      <c r="B100" s="16" t="s">
        <v>8</v>
      </c>
      <c r="C100" s="17">
        <v>18</v>
      </c>
      <c r="D100" s="18">
        <v>11309.599609375</v>
      </c>
      <c r="E100" s="18">
        <v>16498.30078125</v>
      </c>
      <c r="F100" s="16">
        <v>3.4</v>
      </c>
      <c r="G100" s="16">
        <v>0.42</v>
      </c>
      <c r="H100" s="16">
        <v>43</v>
      </c>
      <c r="I100" s="16">
        <f t="shared" si="13"/>
        <v>3.8020797804685768E-3</v>
      </c>
      <c r="J100" s="16">
        <v>532.59</v>
      </c>
      <c r="K100" s="16">
        <v>19.02</v>
      </c>
      <c r="L100" s="16">
        <f t="shared" si="8"/>
        <v>4.7091852797203702E-2</v>
      </c>
      <c r="M100" s="16">
        <f t="shared" si="9"/>
        <v>1.6817571494072633E-3</v>
      </c>
      <c r="N100" s="16">
        <v>133.75</v>
      </c>
      <c r="O100" s="16">
        <v>4.78</v>
      </c>
      <c r="P100" s="16">
        <f t="shared" si="10"/>
        <v>1.1826236526457491E-2</v>
      </c>
      <c r="Q100" s="16">
        <f t="shared" si="11"/>
        <v>4.2264979885208831E-4</v>
      </c>
      <c r="R100" s="16">
        <v>28</v>
      </c>
      <c r="S100" s="16">
        <f t="shared" si="12"/>
        <v>2.4757728803051198E-3</v>
      </c>
    </row>
    <row r="101" spans="1:19" x14ac:dyDescent="0.3">
      <c r="A101" s="16" t="s">
        <v>5</v>
      </c>
      <c r="B101" s="16" t="s">
        <v>8</v>
      </c>
      <c r="C101" s="17">
        <v>19</v>
      </c>
      <c r="D101" s="18">
        <v>8077.81005859375</v>
      </c>
      <c r="E101" s="18">
        <v>20209.400390625</v>
      </c>
      <c r="F101" s="16">
        <v>1.19</v>
      </c>
      <c r="G101" s="16">
        <v>7.0000000000000007E-2</v>
      </c>
      <c r="H101" s="16">
        <v>3</v>
      </c>
      <c r="I101" s="16">
        <f t="shared" si="13"/>
        <v>3.713877868183328E-4</v>
      </c>
      <c r="J101" s="16">
        <v>202.5</v>
      </c>
      <c r="K101" s="16">
        <v>20.25</v>
      </c>
      <c r="L101" s="16">
        <f t="shared" si="8"/>
        <v>2.5068675610237463E-2</v>
      </c>
      <c r="M101" s="16">
        <f t="shared" si="9"/>
        <v>2.5068675610237464E-3</v>
      </c>
      <c r="N101" s="16">
        <v>41.43</v>
      </c>
      <c r="O101" s="16">
        <v>4.1399999999999997</v>
      </c>
      <c r="P101" s="16">
        <f t="shared" si="10"/>
        <v>5.1288653359611762E-3</v>
      </c>
      <c r="Q101" s="16">
        <f t="shared" si="11"/>
        <v>5.1251514580929927E-4</v>
      </c>
      <c r="R101" s="16">
        <v>10</v>
      </c>
      <c r="S101" s="16">
        <f t="shared" si="12"/>
        <v>1.2379592893944427E-3</v>
      </c>
    </row>
    <row r="102" spans="1:19" x14ac:dyDescent="0.3">
      <c r="A102" s="16" t="s">
        <v>5</v>
      </c>
      <c r="B102" s="16" t="s">
        <v>8</v>
      </c>
      <c r="C102" s="17">
        <v>20</v>
      </c>
      <c r="D102" s="18">
        <v>5887.77001953125</v>
      </c>
      <c r="E102" s="18">
        <v>12716.2998046875</v>
      </c>
      <c r="F102" s="16">
        <v>4.7300000000000004</v>
      </c>
      <c r="G102" s="16">
        <v>0.59</v>
      </c>
      <c r="H102" s="16">
        <v>15</v>
      </c>
      <c r="I102" s="16">
        <f t="shared" si="13"/>
        <v>2.5476538571039859E-3</v>
      </c>
      <c r="J102" s="16">
        <v>301.79000000000002</v>
      </c>
      <c r="K102" s="16">
        <v>13.72</v>
      </c>
      <c r="L102" s="16">
        <f t="shared" si="8"/>
        <v>5.1257097169027467E-2</v>
      </c>
      <c r="M102" s="16">
        <f t="shared" si="9"/>
        <v>2.3302540612977793E-3</v>
      </c>
      <c r="N102" s="16">
        <v>67.41</v>
      </c>
      <c r="O102" s="16">
        <v>3.06</v>
      </c>
      <c r="P102" s="16">
        <f t="shared" si="10"/>
        <v>1.1449156433825313E-2</v>
      </c>
      <c r="Q102" s="16">
        <f t="shared" si="11"/>
        <v>5.1972138684921315E-4</v>
      </c>
      <c r="R102" s="16">
        <v>22</v>
      </c>
      <c r="S102" s="16">
        <f t="shared" si="12"/>
        <v>3.7365589904191795E-3</v>
      </c>
    </row>
    <row r="103" spans="1:19" x14ac:dyDescent="0.3">
      <c r="A103" s="16" t="s">
        <v>5</v>
      </c>
      <c r="B103" s="16" t="s">
        <v>8</v>
      </c>
      <c r="C103" s="17">
        <v>21</v>
      </c>
      <c r="D103" s="18">
        <v>4535.06982421875</v>
      </c>
      <c r="E103" s="18">
        <v>5066.740234375</v>
      </c>
      <c r="F103" s="16">
        <v>31.71</v>
      </c>
      <c r="G103" s="16">
        <v>7.22</v>
      </c>
      <c r="H103" s="16">
        <v>2</v>
      </c>
      <c r="I103" s="16">
        <f t="shared" si="13"/>
        <v>4.4100754288706835E-4</v>
      </c>
      <c r="J103" s="16">
        <v>68.489999999999995</v>
      </c>
      <c r="K103" s="16">
        <v>34.24</v>
      </c>
      <c r="L103" s="16">
        <f t="shared" si="8"/>
        <v>1.5102303306167655E-2</v>
      </c>
      <c r="M103" s="16">
        <f t="shared" si="9"/>
        <v>7.5500491342266112E-3</v>
      </c>
      <c r="N103" s="16">
        <v>16.920000000000002</v>
      </c>
      <c r="O103" s="16">
        <v>8.4600000000000009</v>
      </c>
      <c r="P103" s="16">
        <f t="shared" si="10"/>
        <v>3.7309238128245986E-3</v>
      </c>
      <c r="Q103" s="16">
        <f t="shared" si="11"/>
        <v>1.8654619064122993E-3</v>
      </c>
      <c r="R103" s="16">
        <v>2</v>
      </c>
      <c r="S103" s="16">
        <f t="shared" si="12"/>
        <v>4.4100754288706835E-4</v>
      </c>
    </row>
    <row r="104" spans="1:19" x14ac:dyDescent="0.3">
      <c r="A104" s="16" t="s">
        <v>5</v>
      </c>
      <c r="B104" s="16" t="s">
        <v>8</v>
      </c>
      <c r="C104" s="17">
        <v>22</v>
      </c>
      <c r="D104" s="18">
        <v>1633.6400146484375</v>
      </c>
      <c r="E104" s="18">
        <v>1815.1600341796875</v>
      </c>
      <c r="F104" s="16">
        <v>10.95</v>
      </c>
      <c r="G104" s="16">
        <v>2.68</v>
      </c>
      <c r="H104" s="16">
        <v>7</v>
      </c>
      <c r="I104" s="16">
        <f t="shared" si="13"/>
        <v>4.2849097336210961E-3</v>
      </c>
      <c r="J104" s="16">
        <v>113.98</v>
      </c>
      <c r="K104" s="16">
        <v>12.66</v>
      </c>
      <c r="L104" s="16">
        <f t="shared" si="8"/>
        <v>6.9770573062590366E-2</v>
      </c>
      <c r="M104" s="16">
        <f t="shared" si="9"/>
        <v>7.7495653182347258E-3</v>
      </c>
      <c r="N104" s="16">
        <v>20</v>
      </c>
      <c r="O104" s="16">
        <v>2.2200000000000002</v>
      </c>
      <c r="P104" s="16">
        <f t="shared" si="10"/>
        <v>1.2242599238917417E-2</v>
      </c>
      <c r="Q104" s="16">
        <f t="shared" si="11"/>
        <v>1.3589285155198336E-3</v>
      </c>
      <c r="R104" s="16">
        <v>9</v>
      </c>
      <c r="S104" s="16">
        <f t="shared" si="12"/>
        <v>5.509169657512838E-3</v>
      </c>
    </row>
    <row r="105" spans="1:19" x14ac:dyDescent="0.3">
      <c r="A105" s="16" t="s">
        <v>5</v>
      </c>
      <c r="B105" s="16" t="s">
        <v>8</v>
      </c>
      <c r="C105" s="17">
        <v>23</v>
      </c>
      <c r="D105" s="18">
        <v>2959.699951171875</v>
      </c>
      <c r="E105" s="18">
        <v>6484.66015625</v>
      </c>
      <c r="F105" s="16">
        <v>2.5299999999999998</v>
      </c>
      <c r="G105" s="16">
        <v>0.3</v>
      </c>
      <c r="H105" s="16">
        <v>7</v>
      </c>
      <c r="I105" s="16">
        <f t="shared" si="13"/>
        <v>2.3651046104279567E-3</v>
      </c>
      <c r="J105" s="16">
        <v>193.15</v>
      </c>
      <c r="K105" s="16">
        <v>13.8</v>
      </c>
      <c r="L105" s="16">
        <f t="shared" si="8"/>
        <v>6.5259993643451406E-2</v>
      </c>
      <c r="M105" s="16">
        <f t="shared" si="9"/>
        <v>4.6626348034151145E-3</v>
      </c>
      <c r="N105" s="16">
        <v>41.73</v>
      </c>
      <c r="O105" s="16">
        <v>2.98</v>
      </c>
      <c r="P105" s="16">
        <f t="shared" si="10"/>
        <v>1.4099402199022662E-2</v>
      </c>
      <c r="Q105" s="16">
        <f t="shared" si="11"/>
        <v>1.0068588198679017E-3</v>
      </c>
      <c r="R105" s="16">
        <v>14</v>
      </c>
      <c r="S105" s="16">
        <f t="shared" si="12"/>
        <v>4.7302092208559134E-3</v>
      </c>
    </row>
    <row r="106" spans="1:19" x14ac:dyDescent="0.3">
      <c r="A106" s="16" t="s">
        <v>5</v>
      </c>
      <c r="B106" s="16" t="s">
        <v>8</v>
      </c>
      <c r="C106" s="17">
        <v>24</v>
      </c>
      <c r="D106" s="18">
        <v>6641.18017578125</v>
      </c>
      <c r="E106" s="18">
        <v>13180.900390625</v>
      </c>
      <c r="F106" s="16">
        <v>2.91</v>
      </c>
      <c r="G106" s="16">
        <v>0.34</v>
      </c>
      <c r="H106" s="16">
        <v>6</v>
      </c>
      <c r="I106" s="16">
        <f t="shared" si="13"/>
        <v>9.0345388036309029E-4</v>
      </c>
      <c r="J106" s="16">
        <v>515.14</v>
      </c>
      <c r="K106" s="16">
        <v>23.42</v>
      </c>
      <c r="L106" s="16">
        <f t="shared" si="8"/>
        <v>7.7567538655040388E-2</v>
      </c>
      <c r="M106" s="16">
        <f t="shared" si="9"/>
        <v>3.5264816463505956E-3</v>
      </c>
      <c r="N106" s="16">
        <v>133.82</v>
      </c>
      <c r="O106" s="16">
        <v>6.08</v>
      </c>
      <c r="P106" s="16">
        <f t="shared" si="10"/>
        <v>2.0150033045031455E-2</v>
      </c>
      <c r="Q106" s="16">
        <f t="shared" si="11"/>
        <v>9.1549993210126473E-4</v>
      </c>
      <c r="R106" s="16">
        <v>22</v>
      </c>
      <c r="S106" s="16">
        <f t="shared" si="12"/>
        <v>3.3126642279979975E-3</v>
      </c>
    </row>
    <row r="107" spans="1:19" x14ac:dyDescent="0.3">
      <c r="A107" s="16" t="s">
        <v>5</v>
      </c>
      <c r="B107" s="16" t="s">
        <v>8</v>
      </c>
      <c r="C107" s="17">
        <v>25</v>
      </c>
      <c r="D107" s="18">
        <v>5278.97021484375</v>
      </c>
      <c r="E107" s="18">
        <v>7186.5400390625</v>
      </c>
      <c r="F107" s="16">
        <v>26.96</v>
      </c>
      <c r="G107" s="16">
        <v>6</v>
      </c>
      <c r="H107" s="16">
        <v>3</v>
      </c>
      <c r="I107" s="16">
        <f t="shared" si="13"/>
        <v>5.6829265517816452E-4</v>
      </c>
      <c r="J107" s="16">
        <v>73.680000000000007</v>
      </c>
      <c r="K107" s="16">
        <v>24.56</v>
      </c>
      <c r="L107" s="16">
        <f t="shared" si="8"/>
        <v>1.395726761117572E-2</v>
      </c>
      <c r="M107" s="16">
        <f t="shared" si="9"/>
        <v>4.6524225370585728E-3</v>
      </c>
      <c r="N107" s="16">
        <v>15.88</v>
      </c>
      <c r="O107" s="16">
        <v>5.29</v>
      </c>
      <c r="P107" s="16">
        <f t="shared" si="10"/>
        <v>3.0081624547430839E-3</v>
      </c>
      <c r="Q107" s="16">
        <f t="shared" si="11"/>
        <v>1.0020893819641633E-3</v>
      </c>
      <c r="R107" s="16">
        <v>3</v>
      </c>
      <c r="S107" s="16">
        <f t="shared" si="12"/>
        <v>5.6829265517816452E-4</v>
      </c>
    </row>
    <row r="108" spans="1:19" x14ac:dyDescent="0.3">
      <c r="A108" s="16" t="s">
        <v>5</v>
      </c>
      <c r="B108" s="16" t="s">
        <v>8</v>
      </c>
      <c r="C108" s="17">
        <v>26</v>
      </c>
      <c r="D108" s="19">
        <v>7010.54</v>
      </c>
      <c r="E108" s="18">
        <v>18817.099609375</v>
      </c>
      <c r="F108" s="16"/>
      <c r="G108" s="16"/>
      <c r="H108" s="16"/>
      <c r="I108" s="16">
        <f t="shared" si="13"/>
        <v>0</v>
      </c>
      <c r="J108" s="16">
        <v>318.39999999999998</v>
      </c>
      <c r="K108" s="16">
        <v>18.73</v>
      </c>
      <c r="L108" s="16">
        <f t="shared" si="8"/>
        <v>4.5417328764973876E-2</v>
      </c>
      <c r="M108" s="16">
        <f t="shared" si="9"/>
        <v>2.6716914816832943E-3</v>
      </c>
      <c r="N108" s="16">
        <v>85.23</v>
      </c>
      <c r="O108" s="16">
        <v>5.01</v>
      </c>
      <c r="P108" s="16">
        <f t="shared" si="10"/>
        <v>1.2157408701754788E-2</v>
      </c>
      <c r="Q108" s="16">
        <f t="shared" si="11"/>
        <v>7.1463824470012298E-4</v>
      </c>
      <c r="R108" s="16">
        <v>17</v>
      </c>
      <c r="S108" s="16">
        <f t="shared" si="12"/>
        <v>2.4249201915972234E-3</v>
      </c>
    </row>
    <row r="109" spans="1:19" x14ac:dyDescent="0.3">
      <c r="A109" s="16" t="s">
        <v>5</v>
      </c>
      <c r="B109" s="16" t="s">
        <v>8</v>
      </c>
      <c r="C109" s="17">
        <v>27</v>
      </c>
      <c r="D109" s="18">
        <v>5050.7998046875</v>
      </c>
      <c r="E109" s="18">
        <v>5314.22998046875</v>
      </c>
      <c r="F109" s="16">
        <v>8.1999999999999993</v>
      </c>
      <c r="G109" s="16">
        <v>1.52</v>
      </c>
      <c r="H109" s="16">
        <v>10</v>
      </c>
      <c r="I109" s="16">
        <f t="shared" si="13"/>
        <v>1.9798844513138872E-3</v>
      </c>
      <c r="J109" s="16">
        <v>97.61</v>
      </c>
      <c r="K109" s="16">
        <v>13.94</v>
      </c>
      <c r="L109" s="16">
        <f t="shared" si="8"/>
        <v>1.9325652129274853E-2</v>
      </c>
      <c r="M109" s="16">
        <f t="shared" si="9"/>
        <v>2.7599589251315589E-3</v>
      </c>
      <c r="N109" s="16">
        <v>17.54</v>
      </c>
      <c r="O109" s="16">
        <v>2.5099999999999998</v>
      </c>
      <c r="P109" s="16">
        <f t="shared" si="10"/>
        <v>3.4727173276045582E-3</v>
      </c>
      <c r="Q109" s="16">
        <f t="shared" si="11"/>
        <v>4.9695099727978568E-4</v>
      </c>
      <c r="R109" s="16">
        <v>7</v>
      </c>
      <c r="S109" s="16">
        <f t="shared" si="12"/>
        <v>1.3859191159197211E-3</v>
      </c>
    </row>
    <row r="110" spans="1:19" x14ac:dyDescent="0.3">
      <c r="A110" s="16" t="s">
        <v>5</v>
      </c>
      <c r="B110" s="16" t="s">
        <v>8</v>
      </c>
      <c r="C110" s="17">
        <v>28</v>
      </c>
      <c r="D110" s="18">
        <v>4527.52001953125</v>
      </c>
      <c r="E110" s="18">
        <v>10526.099609375</v>
      </c>
      <c r="F110" s="16">
        <v>4.18</v>
      </c>
      <c r="G110" s="16">
        <v>0.51</v>
      </c>
      <c r="H110" s="16">
        <v>24</v>
      </c>
      <c r="I110" s="16">
        <f t="shared" si="13"/>
        <v>5.3009152685060471E-3</v>
      </c>
      <c r="J110" s="16">
        <v>285.2</v>
      </c>
      <c r="K110" s="16">
        <v>21.94</v>
      </c>
      <c r="L110" s="16">
        <f t="shared" si="8"/>
        <v>6.2992543107413521E-2</v>
      </c>
      <c r="M110" s="16">
        <f t="shared" si="9"/>
        <v>4.8459200412926118E-3</v>
      </c>
      <c r="N110" s="16">
        <v>76.66</v>
      </c>
      <c r="O110" s="16">
        <v>5.9</v>
      </c>
      <c r="P110" s="16">
        <f t="shared" si="10"/>
        <v>1.6932006853486399E-2</v>
      </c>
      <c r="Q110" s="16">
        <f t="shared" si="11"/>
        <v>1.3031416701744032E-3</v>
      </c>
      <c r="R110" s="16">
        <v>13</v>
      </c>
      <c r="S110" s="16">
        <f t="shared" si="12"/>
        <v>2.8713291037741088E-3</v>
      </c>
    </row>
    <row r="111" spans="1:19" x14ac:dyDescent="0.3">
      <c r="A111" s="16" t="s">
        <v>5</v>
      </c>
      <c r="B111" s="16" t="s">
        <v>8</v>
      </c>
      <c r="C111" s="17">
        <v>29</v>
      </c>
      <c r="D111" s="18">
        <v>6924.259765625</v>
      </c>
      <c r="E111" s="18">
        <v>12873.2998046875</v>
      </c>
      <c r="F111" s="16">
        <v>36.74</v>
      </c>
      <c r="G111" s="16">
        <v>10.18</v>
      </c>
      <c r="H111" s="16">
        <v>5</v>
      </c>
      <c r="I111" s="16">
        <f t="shared" si="13"/>
        <v>7.2209884799847462E-4</v>
      </c>
      <c r="J111" s="16">
        <v>207.5</v>
      </c>
      <c r="K111" s="16">
        <v>25.94</v>
      </c>
      <c r="L111" s="16">
        <f t="shared" si="8"/>
        <v>2.9967102191936695E-2</v>
      </c>
      <c r="M111" s="16">
        <f t="shared" si="9"/>
        <v>3.7462488234160864E-3</v>
      </c>
      <c r="N111" s="16">
        <v>55.35</v>
      </c>
      <c r="O111" s="16">
        <v>6.92</v>
      </c>
      <c r="P111" s="16">
        <f t="shared" si="10"/>
        <v>7.9936342473431142E-3</v>
      </c>
      <c r="Q111" s="16">
        <f t="shared" si="11"/>
        <v>9.9938480562988883E-4</v>
      </c>
      <c r="R111" s="16">
        <v>8</v>
      </c>
      <c r="S111" s="16">
        <f t="shared" si="12"/>
        <v>1.1553581567975593E-3</v>
      </c>
    </row>
    <row r="112" spans="1:19" x14ac:dyDescent="0.3">
      <c r="A112" s="16" t="s">
        <v>5</v>
      </c>
      <c r="B112" s="16" t="s">
        <v>8</v>
      </c>
      <c r="C112" s="17">
        <v>30</v>
      </c>
      <c r="D112" s="18">
        <v>5830.10986328125</v>
      </c>
      <c r="E112" s="18">
        <v>8421.240234375</v>
      </c>
      <c r="F112" s="16">
        <v>4.2699999999999996</v>
      </c>
      <c r="G112" s="16">
        <v>0.49</v>
      </c>
      <c r="H112" s="16">
        <v>8</v>
      </c>
      <c r="I112" s="16">
        <f t="shared" si="13"/>
        <v>1.3721868348287886E-3</v>
      </c>
      <c r="J112" s="16">
        <v>377.47</v>
      </c>
      <c r="K112" s="16">
        <v>18.87</v>
      </c>
      <c r="L112" s="16">
        <f t="shared" si="8"/>
        <v>6.4744920567852859E-2</v>
      </c>
      <c r="M112" s="16">
        <f t="shared" si="9"/>
        <v>3.2366456966524053E-3</v>
      </c>
      <c r="N112" s="16">
        <v>86.92</v>
      </c>
      <c r="O112" s="16">
        <v>4.3499999999999996</v>
      </c>
      <c r="P112" s="16">
        <f t="shared" si="10"/>
        <v>1.4908809960414788E-2</v>
      </c>
      <c r="Q112" s="16">
        <f t="shared" si="11"/>
        <v>7.4612659143815372E-4</v>
      </c>
      <c r="R112" s="16">
        <v>20</v>
      </c>
      <c r="S112" s="16">
        <f t="shared" si="12"/>
        <v>3.4304670870719716E-3</v>
      </c>
    </row>
    <row r="113" spans="1:19" x14ac:dyDescent="0.3">
      <c r="A113" s="16" t="s">
        <v>5</v>
      </c>
      <c r="B113" s="16" t="s">
        <v>8</v>
      </c>
      <c r="C113" s="17">
        <v>31</v>
      </c>
      <c r="D113" s="18">
        <v>6378.8798828125</v>
      </c>
      <c r="E113" s="18">
        <v>16625.599609375</v>
      </c>
      <c r="F113" s="16">
        <v>6.38</v>
      </c>
      <c r="G113" s="16">
        <v>0.96</v>
      </c>
      <c r="H113" s="16">
        <v>34</v>
      </c>
      <c r="I113" s="16">
        <f t="shared" si="13"/>
        <v>5.330089392592407E-3</v>
      </c>
      <c r="J113" s="16">
        <v>568</v>
      </c>
      <c r="K113" s="16">
        <v>23.67</v>
      </c>
      <c r="L113" s="16">
        <f t="shared" si="8"/>
        <v>8.9043846323308445E-2</v>
      </c>
      <c r="M113" s="16">
        <f t="shared" si="9"/>
        <v>3.7106828212547728E-3</v>
      </c>
      <c r="N113" s="16">
        <v>134.29</v>
      </c>
      <c r="O113" s="16">
        <v>5.6</v>
      </c>
      <c r="P113" s="16">
        <f t="shared" si="10"/>
        <v>2.1052285427389242E-2</v>
      </c>
      <c r="Q113" s="16">
        <f t="shared" si="11"/>
        <v>8.7789707642698452E-4</v>
      </c>
      <c r="R113" s="16">
        <v>24</v>
      </c>
      <c r="S113" s="16">
        <f t="shared" si="12"/>
        <v>3.7624160418299342E-3</v>
      </c>
    </row>
    <row r="114" spans="1:19" x14ac:dyDescent="0.3">
      <c r="A114" s="16" t="s">
        <v>5</v>
      </c>
      <c r="B114" s="16" t="s">
        <v>8</v>
      </c>
      <c r="C114" s="17">
        <v>32</v>
      </c>
      <c r="D114" s="18">
        <v>5182.83984375</v>
      </c>
      <c r="E114" s="18">
        <v>10515</v>
      </c>
      <c r="F114" s="16">
        <v>6.12</v>
      </c>
      <c r="G114" s="16">
        <v>0.79</v>
      </c>
      <c r="H114" s="16">
        <v>8</v>
      </c>
      <c r="I114" s="16">
        <f t="shared" si="13"/>
        <v>1.5435553173897938E-3</v>
      </c>
      <c r="J114" s="16">
        <v>68.989999999999995</v>
      </c>
      <c r="K114" s="16">
        <v>13.8</v>
      </c>
      <c r="L114" s="16">
        <f t="shared" si="8"/>
        <v>1.3311235168340232E-2</v>
      </c>
      <c r="M114" s="16">
        <f t="shared" si="9"/>
        <v>2.6626329224973943E-3</v>
      </c>
      <c r="N114" s="16">
        <v>10.56</v>
      </c>
      <c r="O114" s="16">
        <v>2.11</v>
      </c>
      <c r="P114" s="16">
        <f t="shared" si="10"/>
        <v>2.0374930189545276E-3</v>
      </c>
      <c r="Q114" s="16">
        <f t="shared" si="11"/>
        <v>4.0711271496155806E-4</v>
      </c>
      <c r="R114" s="16">
        <v>5</v>
      </c>
      <c r="S114" s="16">
        <f t="shared" si="12"/>
        <v>9.6472207336862107E-4</v>
      </c>
    </row>
    <row r="115" spans="1:19" x14ac:dyDescent="0.3">
      <c r="A115" s="16" t="s">
        <v>5</v>
      </c>
      <c r="B115" s="16" t="s">
        <v>8</v>
      </c>
      <c r="C115" s="17">
        <v>33</v>
      </c>
      <c r="D115" s="18">
        <v>6158.66015625</v>
      </c>
      <c r="E115" s="18">
        <v>13006.900390625</v>
      </c>
      <c r="F115" s="16">
        <v>1.82</v>
      </c>
      <c r="G115" s="16">
        <v>0.15</v>
      </c>
      <c r="H115" s="16">
        <v>21</v>
      </c>
      <c r="I115" s="16">
        <f t="shared" si="13"/>
        <v>3.4098325718928566E-3</v>
      </c>
      <c r="J115" s="16">
        <v>219.65</v>
      </c>
      <c r="K115" s="16">
        <v>24.41</v>
      </c>
      <c r="L115" s="16">
        <f t="shared" si="8"/>
        <v>3.566522497220314E-2</v>
      </c>
      <c r="M115" s="16">
        <f t="shared" si="9"/>
        <v>3.9635244323764111E-3</v>
      </c>
      <c r="N115" s="16">
        <v>65.31</v>
      </c>
      <c r="O115" s="16">
        <v>7.26</v>
      </c>
      <c r="P115" s="16">
        <f t="shared" si="10"/>
        <v>1.0604579298586785E-2</v>
      </c>
      <c r="Q115" s="16">
        <f t="shared" si="11"/>
        <v>1.1788278319972447E-3</v>
      </c>
      <c r="R115" s="16">
        <v>9</v>
      </c>
      <c r="S115" s="16">
        <f t="shared" si="12"/>
        <v>1.46135681652551E-3</v>
      </c>
    </row>
    <row r="116" spans="1:19" x14ac:dyDescent="0.3">
      <c r="A116" s="12" t="s">
        <v>5</v>
      </c>
      <c r="B116" s="12" t="s">
        <v>9</v>
      </c>
      <c r="C116" s="12">
        <v>1</v>
      </c>
      <c r="D116" s="14">
        <v>7241.2099609375</v>
      </c>
      <c r="E116" s="14">
        <v>14132</v>
      </c>
      <c r="F116" s="12">
        <v>9.0299999999999994</v>
      </c>
      <c r="G116" s="12">
        <v>1.53</v>
      </c>
      <c r="H116" s="12">
        <v>46</v>
      </c>
      <c r="I116" s="12">
        <f t="shared" si="13"/>
        <v>6.3525295148387749E-3</v>
      </c>
      <c r="J116" s="12">
        <v>757.09</v>
      </c>
      <c r="K116" s="12">
        <v>37.85</v>
      </c>
      <c r="L116" s="12">
        <f t="shared" si="8"/>
        <v>0.10455296892150627</v>
      </c>
      <c r="M116" s="12">
        <f t="shared" si="9"/>
        <v>5.2270270029706007E-3</v>
      </c>
      <c r="N116" s="12">
        <v>259.25</v>
      </c>
      <c r="O116" s="12">
        <v>12.96</v>
      </c>
      <c r="P116" s="12">
        <f t="shared" si="10"/>
        <v>3.580202775482505E-2</v>
      </c>
      <c r="Q116" s="12">
        <f t="shared" si="11"/>
        <v>1.7897561415719679E-3</v>
      </c>
      <c r="R116" s="12">
        <v>20</v>
      </c>
      <c r="S116" s="12">
        <f t="shared" si="12"/>
        <v>2.7619693542777282E-3</v>
      </c>
    </row>
    <row r="117" spans="1:19" x14ac:dyDescent="0.3">
      <c r="A117" s="12" t="s">
        <v>5</v>
      </c>
      <c r="B117" s="12" t="s">
        <v>9</v>
      </c>
      <c r="C117" s="12">
        <v>2</v>
      </c>
      <c r="D117" s="14">
        <v>5620.97998046875</v>
      </c>
      <c r="E117" s="14">
        <v>12106.900390625</v>
      </c>
      <c r="F117" s="12">
        <v>1.2</v>
      </c>
      <c r="G117" s="12">
        <v>0.1</v>
      </c>
      <c r="H117" s="12">
        <v>4</v>
      </c>
      <c r="I117" s="12">
        <f t="shared" si="13"/>
        <v>7.1161968444983289E-4</v>
      </c>
      <c r="J117" s="12">
        <v>699.03</v>
      </c>
      <c r="K117" s="12">
        <v>26.89</v>
      </c>
      <c r="L117" s="12">
        <f t="shared" si="8"/>
        <v>0.12436087700524168</v>
      </c>
      <c r="M117" s="12">
        <f t="shared" si="9"/>
        <v>4.7838633287140024E-3</v>
      </c>
      <c r="N117" s="12">
        <v>200.72</v>
      </c>
      <c r="O117" s="12">
        <v>7.72</v>
      </c>
      <c r="P117" s="12">
        <f t="shared" si="10"/>
        <v>3.5709075765692613E-2</v>
      </c>
      <c r="Q117" s="12">
        <f t="shared" si="11"/>
        <v>1.3734259909881775E-3</v>
      </c>
      <c r="R117" s="12">
        <v>26</v>
      </c>
      <c r="S117" s="12">
        <f t="shared" si="12"/>
        <v>4.6255279489239142E-3</v>
      </c>
    </row>
    <row r="118" spans="1:19" x14ac:dyDescent="0.3">
      <c r="A118" s="12" t="s">
        <v>5</v>
      </c>
      <c r="B118" s="12" t="s">
        <v>9</v>
      </c>
      <c r="C118" s="12">
        <v>3</v>
      </c>
      <c r="D118" s="14">
        <v>7284.27978515625</v>
      </c>
      <c r="E118" s="14">
        <v>12780.5</v>
      </c>
      <c r="F118" s="12">
        <v>12.88</v>
      </c>
      <c r="G118" s="12">
        <v>2.37</v>
      </c>
      <c r="H118" s="12">
        <v>30</v>
      </c>
      <c r="I118" s="12">
        <f t="shared" si="13"/>
        <v>4.1184579512079369E-3</v>
      </c>
      <c r="J118" s="12">
        <v>543.59</v>
      </c>
      <c r="K118" s="12">
        <v>31.98</v>
      </c>
      <c r="L118" s="12">
        <f t="shared" si="8"/>
        <v>7.4625085256570745E-2</v>
      </c>
      <c r="M118" s="12">
        <f t="shared" si="9"/>
        <v>4.3902761759876605E-3</v>
      </c>
      <c r="N118" s="12">
        <v>158.55000000000001</v>
      </c>
      <c r="O118" s="12">
        <v>9.33</v>
      </c>
      <c r="P118" s="12">
        <f t="shared" si="10"/>
        <v>2.1766050272133949E-2</v>
      </c>
      <c r="Q118" s="12">
        <f t="shared" si="11"/>
        <v>1.2808404228256685E-3</v>
      </c>
      <c r="R118" s="12">
        <v>17</v>
      </c>
      <c r="S118" s="12">
        <f t="shared" si="12"/>
        <v>2.3337928390178308E-3</v>
      </c>
    </row>
    <row r="119" spans="1:19" x14ac:dyDescent="0.3">
      <c r="A119" s="12" t="s">
        <v>5</v>
      </c>
      <c r="B119" s="12" t="s">
        <v>9</v>
      </c>
      <c r="C119" s="12">
        <v>4</v>
      </c>
      <c r="D119" s="14">
        <v>7714.56982421875</v>
      </c>
      <c r="E119" s="14">
        <v>19871.30078125</v>
      </c>
      <c r="F119" s="12">
        <v>4.3099999999999996</v>
      </c>
      <c r="G119" s="12">
        <v>0.51</v>
      </c>
      <c r="H119" s="12">
        <v>11</v>
      </c>
      <c r="I119" s="12">
        <f t="shared" si="13"/>
        <v>1.42587341234078E-3</v>
      </c>
      <c r="J119" s="12">
        <v>386.44</v>
      </c>
      <c r="K119" s="12">
        <v>27.6</v>
      </c>
      <c r="L119" s="12">
        <f t="shared" si="8"/>
        <v>5.0092229224088271E-2</v>
      </c>
      <c r="M119" s="12">
        <f t="shared" si="9"/>
        <v>3.5776460164186844E-3</v>
      </c>
      <c r="N119" s="12">
        <v>101.33</v>
      </c>
      <c r="O119" s="12">
        <v>7.24</v>
      </c>
      <c r="P119" s="12">
        <f t="shared" si="10"/>
        <v>1.3134886624771931E-2</v>
      </c>
      <c r="Q119" s="12">
        <f t="shared" si="11"/>
        <v>9.3848395503156787E-4</v>
      </c>
      <c r="R119" s="12">
        <v>14</v>
      </c>
      <c r="S119" s="12">
        <f t="shared" si="12"/>
        <v>1.8147479793428109E-3</v>
      </c>
    </row>
    <row r="120" spans="1:19" x14ac:dyDescent="0.3">
      <c r="A120" s="12" t="s">
        <v>5</v>
      </c>
      <c r="B120" s="12" t="s">
        <v>9</v>
      </c>
      <c r="C120" s="12">
        <v>5</v>
      </c>
      <c r="D120" s="14">
        <v>5404.5498046875</v>
      </c>
      <c r="E120" s="14">
        <v>12505.5</v>
      </c>
      <c r="F120" s="12">
        <v>2.12</v>
      </c>
      <c r="G120" s="12">
        <v>0.28000000000000003</v>
      </c>
      <c r="H120" s="12">
        <v>22</v>
      </c>
      <c r="I120" s="12">
        <f t="shared" si="13"/>
        <v>4.0706443265485044E-3</v>
      </c>
      <c r="J120" s="12">
        <v>990.78</v>
      </c>
      <c r="K120" s="12">
        <v>36.700000000000003</v>
      </c>
      <c r="L120" s="12">
        <f t="shared" si="8"/>
        <v>0.18332331753898759</v>
      </c>
      <c r="M120" s="12">
        <f t="shared" si="9"/>
        <v>6.7905748538331879E-3</v>
      </c>
      <c r="N120" s="12">
        <v>341.13</v>
      </c>
      <c r="O120" s="12">
        <v>12.63</v>
      </c>
      <c r="P120" s="12">
        <f t="shared" si="10"/>
        <v>6.3119040868885964E-2</v>
      </c>
      <c r="Q120" s="12">
        <f t="shared" si="11"/>
        <v>2.3369199020139824E-3</v>
      </c>
      <c r="R120" s="12">
        <v>27</v>
      </c>
      <c r="S120" s="12">
        <f t="shared" si="12"/>
        <v>4.995790764400437E-3</v>
      </c>
    </row>
    <row r="121" spans="1:19" x14ac:dyDescent="0.3">
      <c r="A121" s="12" t="s">
        <v>5</v>
      </c>
      <c r="B121" s="12" t="s">
        <v>9</v>
      </c>
      <c r="C121" s="12">
        <v>6</v>
      </c>
      <c r="D121" s="14">
        <v>7422.31982421875</v>
      </c>
      <c r="E121" s="14">
        <v>13004.2998046875</v>
      </c>
      <c r="F121" s="12">
        <v>7.4</v>
      </c>
      <c r="G121" s="12">
        <v>1.05</v>
      </c>
      <c r="H121" s="12">
        <v>18</v>
      </c>
      <c r="I121" s="12">
        <f t="shared" si="13"/>
        <v>2.4251178103733388E-3</v>
      </c>
      <c r="J121" s="12">
        <v>517.13</v>
      </c>
      <c r="K121" s="12">
        <v>28.73</v>
      </c>
      <c r="L121" s="12">
        <f t="shared" si="8"/>
        <v>6.9672287404353592E-2</v>
      </c>
      <c r="M121" s="12">
        <f t="shared" si="9"/>
        <v>3.8707574828903348E-3</v>
      </c>
      <c r="N121" s="12">
        <v>156.72999999999999</v>
      </c>
      <c r="O121" s="12">
        <v>8.7100000000000009</v>
      </c>
      <c r="P121" s="12">
        <f t="shared" si="10"/>
        <v>2.1116039689989631E-2</v>
      </c>
      <c r="Q121" s="12">
        <f t="shared" si="11"/>
        <v>1.1734875626862101E-3</v>
      </c>
      <c r="R121" s="12">
        <v>18</v>
      </c>
      <c r="S121" s="12">
        <f t="shared" si="12"/>
        <v>2.4251178103733388E-3</v>
      </c>
    </row>
    <row r="122" spans="1:19" x14ac:dyDescent="0.3">
      <c r="A122" s="12" t="s">
        <v>5</v>
      </c>
      <c r="B122" s="12" t="s">
        <v>9</v>
      </c>
      <c r="C122" s="12">
        <v>7</v>
      </c>
      <c r="D122" s="14">
        <v>9582.169921875</v>
      </c>
      <c r="E122" s="14">
        <v>14343.400390625</v>
      </c>
      <c r="F122" s="12">
        <v>4.88</v>
      </c>
      <c r="G122" s="12">
        <v>0.74</v>
      </c>
      <c r="H122" s="12">
        <v>111</v>
      </c>
      <c r="I122" s="12">
        <f t="shared" si="13"/>
        <v>1.1584014988776151E-2</v>
      </c>
      <c r="J122" s="12">
        <v>988.68</v>
      </c>
      <c r="K122" s="12">
        <v>19.77</v>
      </c>
      <c r="L122" s="12">
        <f t="shared" si="8"/>
        <v>0.10317913458651536</v>
      </c>
      <c r="M122" s="12">
        <f t="shared" si="9"/>
        <v>2.0632069939468872E-3</v>
      </c>
      <c r="N122" s="12">
        <v>279.18</v>
      </c>
      <c r="O122" s="12">
        <v>5.58</v>
      </c>
      <c r="P122" s="12">
        <f t="shared" si="10"/>
        <v>2.9135363104202935E-2</v>
      </c>
      <c r="Q122" s="12">
        <f t="shared" si="11"/>
        <v>5.8233156430063894E-4</v>
      </c>
      <c r="R122" s="12">
        <v>50</v>
      </c>
      <c r="S122" s="12">
        <f t="shared" si="12"/>
        <v>5.2180247697189873E-3</v>
      </c>
    </row>
    <row r="123" spans="1:19" x14ac:dyDescent="0.3">
      <c r="A123" s="12" t="s">
        <v>5</v>
      </c>
      <c r="B123" s="12" t="s">
        <v>9</v>
      </c>
      <c r="C123" s="12">
        <v>8</v>
      </c>
      <c r="D123" s="14">
        <v>6121.7001953125</v>
      </c>
      <c r="E123" s="14">
        <v>15899.7998046875</v>
      </c>
      <c r="F123" s="12">
        <v>7.55</v>
      </c>
      <c r="G123" s="12">
        <v>1.1200000000000001</v>
      </c>
      <c r="H123" s="12">
        <v>96</v>
      </c>
      <c r="I123" s="12">
        <f t="shared" si="13"/>
        <v>1.5681917921022821E-2</v>
      </c>
      <c r="J123" s="12">
        <v>1345.8</v>
      </c>
      <c r="K123" s="12">
        <v>37.380000000000003</v>
      </c>
      <c r="L123" s="12">
        <f t="shared" si="8"/>
        <v>0.21984088685533867</v>
      </c>
      <c r="M123" s="12">
        <f t="shared" si="9"/>
        <v>6.1061467904982613E-3</v>
      </c>
      <c r="N123" s="12">
        <v>488.99</v>
      </c>
      <c r="O123" s="12">
        <v>13.58</v>
      </c>
      <c r="P123" s="12">
        <f t="shared" si="10"/>
        <v>7.987813587709322E-2</v>
      </c>
      <c r="Q123" s="12">
        <f t="shared" si="11"/>
        <v>2.2183379725780198E-3</v>
      </c>
      <c r="R123" s="12">
        <v>36</v>
      </c>
      <c r="S123" s="12">
        <f t="shared" si="12"/>
        <v>5.8807192203835582E-3</v>
      </c>
    </row>
    <row r="124" spans="1:19" x14ac:dyDescent="0.3">
      <c r="A124" s="12" t="s">
        <v>5</v>
      </c>
      <c r="B124" s="12" t="s">
        <v>9</v>
      </c>
      <c r="C124" s="12">
        <v>9</v>
      </c>
      <c r="D124" s="14">
        <v>7620.64013671875</v>
      </c>
      <c r="E124" s="14">
        <v>16294.5</v>
      </c>
      <c r="F124" s="12">
        <v>6.28</v>
      </c>
      <c r="G124" s="12">
        <v>0.93</v>
      </c>
      <c r="H124" s="12">
        <v>7</v>
      </c>
      <c r="I124" s="12">
        <f t="shared" si="13"/>
        <v>9.1855800489406376E-4</v>
      </c>
      <c r="J124" s="12">
        <v>301.75</v>
      </c>
      <c r="K124" s="12">
        <v>20.12</v>
      </c>
      <c r="L124" s="12">
        <f t="shared" si="8"/>
        <v>3.959641113954053E-2</v>
      </c>
      <c r="M124" s="12">
        <f t="shared" si="9"/>
        <v>2.6401981512097945E-3</v>
      </c>
      <c r="N124" s="12">
        <v>90.76</v>
      </c>
      <c r="O124" s="12">
        <v>6.05</v>
      </c>
      <c r="P124" s="12">
        <f t="shared" si="10"/>
        <v>1.1909760646312176E-2</v>
      </c>
      <c r="Q124" s="12">
        <f t="shared" si="11"/>
        <v>7.9389656137272651E-4</v>
      </c>
      <c r="R124" s="12">
        <v>15</v>
      </c>
      <c r="S124" s="12">
        <f t="shared" si="12"/>
        <v>1.968338581915851E-3</v>
      </c>
    </row>
    <row r="125" spans="1:19" x14ac:dyDescent="0.3">
      <c r="A125" s="12" t="s">
        <v>5</v>
      </c>
      <c r="B125" s="12" t="s">
        <v>9</v>
      </c>
      <c r="C125" s="12">
        <v>10</v>
      </c>
      <c r="D125" s="14">
        <v>9511.849609375</v>
      </c>
      <c r="E125" s="14">
        <v>15876.900390625</v>
      </c>
      <c r="F125" s="12">
        <v>1.2</v>
      </c>
      <c r="G125" s="12">
        <v>0.09</v>
      </c>
      <c r="H125" s="12">
        <v>2</v>
      </c>
      <c r="I125" s="12">
        <f t="shared" si="13"/>
        <v>2.1026404770201315E-4</v>
      </c>
      <c r="J125" s="12">
        <v>835.48</v>
      </c>
      <c r="K125" s="12">
        <v>33.42</v>
      </c>
      <c r="L125" s="12">
        <f t="shared" si="8"/>
        <v>8.7835703287038963E-2</v>
      </c>
      <c r="M125" s="12">
        <f t="shared" si="9"/>
        <v>3.5135122371006398E-3</v>
      </c>
      <c r="N125" s="12">
        <v>225.39</v>
      </c>
      <c r="O125" s="12">
        <v>9.02</v>
      </c>
      <c r="P125" s="12">
        <f t="shared" si="10"/>
        <v>2.3695706855778369E-2</v>
      </c>
      <c r="Q125" s="12">
        <f t="shared" si="11"/>
        <v>9.4829085513607921E-4</v>
      </c>
      <c r="R125" s="12">
        <v>25</v>
      </c>
      <c r="S125" s="12">
        <f t="shared" si="12"/>
        <v>2.6283005962751643E-3</v>
      </c>
    </row>
    <row r="126" spans="1:19" x14ac:dyDescent="0.3">
      <c r="A126" s="12" t="s">
        <v>5</v>
      </c>
      <c r="B126" s="12" t="s">
        <v>9</v>
      </c>
      <c r="C126" s="12">
        <v>11</v>
      </c>
      <c r="D126" s="14">
        <v>5148.7998046875</v>
      </c>
      <c r="E126" s="14">
        <v>11919.099609375</v>
      </c>
      <c r="F126" s="12">
        <v>13.24</v>
      </c>
      <c r="G126" s="12">
        <v>2.63</v>
      </c>
      <c r="H126" s="12">
        <v>20</v>
      </c>
      <c r="I126" s="12">
        <f t="shared" si="13"/>
        <v>3.884400395950892E-3</v>
      </c>
      <c r="J126" s="12">
        <v>391.93</v>
      </c>
      <c r="K126" s="12">
        <v>24.5</v>
      </c>
      <c r="L126" s="12">
        <f t="shared" si="8"/>
        <v>7.6120652359251653E-2</v>
      </c>
      <c r="M126" s="12">
        <f t="shared" si="9"/>
        <v>4.7583904850398429E-3</v>
      </c>
      <c r="N126" s="12">
        <v>125.04</v>
      </c>
      <c r="O126" s="12">
        <v>7.81</v>
      </c>
      <c r="P126" s="12">
        <f t="shared" si="10"/>
        <v>2.4285271275484979E-2</v>
      </c>
      <c r="Q126" s="12">
        <f t="shared" si="11"/>
        <v>1.5168583546188233E-3</v>
      </c>
      <c r="R126" s="12">
        <v>16</v>
      </c>
      <c r="S126" s="12">
        <f t="shared" si="12"/>
        <v>3.1075203167607135E-3</v>
      </c>
    </row>
    <row r="127" spans="1:19" x14ac:dyDescent="0.3">
      <c r="A127" s="12" t="s">
        <v>5</v>
      </c>
      <c r="B127" s="12" t="s">
        <v>9</v>
      </c>
      <c r="C127" s="12">
        <v>12</v>
      </c>
      <c r="D127" s="14">
        <v>5328.1201171875</v>
      </c>
      <c r="E127" s="14">
        <v>11442.2998046875</v>
      </c>
      <c r="F127" s="12">
        <v>2.17</v>
      </c>
      <c r="G127" s="12">
        <v>0.19</v>
      </c>
      <c r="H127" s="12">
        <v>22</v>
      </c>
      <c r="I127" s="12">
        <f t="shared" si="13"/>
        <v>4.1290360420051702E-3</v>
      </c>
      <c r="J127" s="12">
        <v>588.17999999999995</v>
      </c>
      <c r="K127" s="12">
        <v>28.01</v>
      </c>
      <c r="L127" s="12">
        <f t="shared" si="8"/>
        <v>0.11039165541757277</v>
      </c>
      <c r="M127" s="12">
        <f t="shared" si="9"/>
        <v>5.2570136152984013E-3</v>
      </c>
      <c r="N127" s="12">
        <v>186.46</v>
      </c>
      <c r="O127" s="12">
        <v>8.8800000000000008</v>
      </c>
      <c r="P127" s="12">
        <f t="shared" si="10"/>
        <v>3.499545729055837E-2</v>
      </c>
      <c r="Q127" s="12">
        <f t="shared" si="11"/>
        <v>1.6666290933184508E-3</v>
      </c>
      <c r="R127" s="12">
        <v>21</v>
      </c>
      <c r="S127" s="12">
        <f t="shared" si="12"/>
        <v>3.9413525855503898E-3</v>
      </c>
    </row>
    <row r="128" spans="1:19" x14ac:dyDescent="0.3">
      <c r="A128" s="12" t="s">
        <v>5</v>
      </c>
      <c r="B128" s="12" t="s">
        <v>9</v>
      </c>
      <c r="C128" s="12">
        <v>13</v>
      </c>
      <c r="D128" s="14">
        <v>8664.2099609375</v>
      </c>
      <c r="E128" s="14">
        <v>15102.2001953125</v>
      </c>
      <c r="F128" s="12">
        <v>6.66</v>
      </c>
      <c r="G128" s="12">
        <v>1.01</v>
      </c>
      <c r="H128" s="12">
        <v>66</v>
      </c>
      <c r="I128" s="12">
        <f t="shared" si="13"/>
        <v>7.6175439304403186E-3</v>
      </c>
      <c r="J128" s="12">
        <v>1005.47</v>
      </c>
      <c r="K128" s="12">
        <v>18.62</v>
      </c>
      <c r="L128" s="12">
        <f t="shared" si="8"/>
        <v>0.11604866508696708</v>
      </c>
      <c r="M128" s="12">
        <f t="shared" si="9"/>
        <v>2.1490707270424049E-3</v>
      </c>
      <c r="N128" s="12">
        <v>279.38</v>
      </c>
      <c r="O128" s="12">
        <v>5.17</v>
      </c>
      <c r="P128" s="12">
        <f t="shared" si="10"/>
        <v>3.2245294292218424E-2</v>
      </c>
      <c r="Q128" s="12">
        <f t="shared" si="11"/>
        <v>5.9670760788449158E-4</v>
      </c>
      <c r="R128" s="12">
        <v>54</v>
      </c>
      <c r="S128" s="12">
        <f t="shared" si="12"/>
        <v>6.2325359430875334E-3</v>
      </c>
    </row>
    <row r="129" spans="1:19" x14ac:dyDescent="0.3">
      <c r="A129" s="12" t="s">
        <v>5</v>
      </c>
      <c r="B129" s="12" t="s">
        <v>9</v>
      </c>
      <c r="C129" s="12">
        <v>14</v>
      </c>
      <c r="D129" s="14">
        <v>4800.740234375</v>
      </c>
      <c r="E129" s="14">
        <v>8756.48046875</v>
      </c>
      <c r="F129" s="12">
        <v>9.3800000000000008</v>
      </c>
      <c r="G129" s="12">
        <v>1.64</v>
      </c>
      <c r="H129" s="12">
        <v>16</v>
      </c>
      <c r="I129" s="12">
        <f t="shared" si="13"/>
        <v>3.3328193609465338E-3</v>
      </c>
      <c r="J129" s="12">
        <v>184.89</v>
      </c>
      <c r="K129" s="12">
        <v>20.54</v>
      </c>
      <c r="L129" s="12">
        <f t="shared" si="8"/>
        <v>3.8512810727837785E-2</v>
      </c>
      <c r="M129" s="12">
        <f t="shared" si="9"/>
        <v>4.2785068546151127E-3</v>
      </c>
      <c r="N129" s="12">
        <v>45.83</v>
      </c>
      <c r="O129" s="12">
        <v>5.09</v>
      </c>
      <c r="P129" s="12">
        <f t="shared" si="10"/>
        <v>9.5464444570112269E-3</v>
      </c>
      <c r="Q129" s="12">
        <f t="shared" si="11"/>
        <v>1.060253159201116E-3</v>
      </c>
      <c r="R129" s="12">
        <v>9</v>
      </c>
      <c r="S129" s="12">
        <f t="shared" si="12"/>
        <v>1.8747108905324253E-3</v>
      </c>
    </row>
    <row r="130" spans="1:19" x14ac:dyDescent="0.3">
      <c r="A130" s="12" t="s">
        <v>5</v>
      </c>
      <c r="B130" s="12" t="s">
        <v>9</v>
      </c>
      <c r="C130" s="12">
        <v>15</v>
      </c>
      <c r="D130" s="14">
        <v>6583.93017578125</v>
      </c>
      <c r="E130" s="14">
        <v>8007.43994140625</v>
      </c>
      <c r="F130" s="12">
        <v>0</v>
      </c>
      <c r="G130" s="12">
        <v>0</v>
      </c>
      <c r="H130" s="12">
        <v>0</v>
      </c>
      <c r="I130" s="12">
        <f t="shared" ref="I130:I161" si="14">H130/D130</f>
        <v>0</v>
      </c>
      <c r="J130" s="12">
        <v>182.25</v>
      </c>
      <c r="K130" s="12">
        <v>22.78</v>
      </c>
      <c r="L130" s="12">
        <f t="shared" ref="L130:L193" si="15">J130/D130</f>
        <v>2.7681034751917639E-2</v>
      </c>
      <c r="M130" s="12">
        <f t="shared" ref="M130:M193" si="16">K130/D130</f>
        <v>3.4599394877842739E-3</v>
      </c>
      <c r="N130" s="12">
        <v>35.479999999999997</v>
      </c>
      <c r="O130" s="12">
        <v>4.43</v>
      </c>
      <c r="P130" s="12">
        <f t="shared" ref="P130:P193" si="17">N130/D130</f>
        <v>5.3888785349686576E-3</v>
      </c>
      <c r="Q130" s="12">
        <f t="shared" ref="Q130:Q193" si="18">O130/D130</f>
        <v>6.728503920493561E-4</v>
      </c>
      <c r="R130" s="12">
        <v>8</v>
      </c>
      <c r="S130" s="12">
        <f t="shared" ref="S130:S193" si="19">R130/D130</f>
        <v>1.2150797147618168E-3</v>
      </c>
    </row>
    <row r="131" spans="1:19" x14ac:dyDescent="0.3">
      <c r="A131" s="12" t="s">
        <v>5</v>
      </c>
      <c r="B131" s="12" t="s">
        <v>9</v>
      </c>
      <c r="C131" s="12">
        <v>16</v>
      </c>
      <c r="D131" s="14">
        <v>4918.02978515625</v>
      </c>
      <c r="E131" s="14">
        <v>5859.18017578125</v>
      </c>
      <c r="F131" s="12">
        <v>11</v>
      </c>
      <c r="G131" s="12">
        <v>1.9</v>
      </c>
      <c r="H131" s="12">
        <v>9</v>
      </c>
      <c r="I131" s="12">
        <f t="shared" si="14"/>
        <v>1.8300011169440412E-3</v>
      </c>
      <c r="J131" s="12">
        <v>182.39</v>
      </c>
      <c r="K131" s="12">
        <v>22.8</v>
      </c>
      <c r="L131" s="12">
        <f t="shared" si="15"/>
        <v>3.708598930215818E-2</v>
      </c>
      <c r="M131" s="12">
        <f t="shared" si="16"/>
        <v>4.636002829591571E-3</v>
      </c>
      <c r="N131" s="12">
        <v>53.05</v>
      </c>
      <c r="O131" s="12">
        <v>6.63</v>
      </c>
      <c r="P131" s="12">
        <f t="shared" si="17"/>
        <v>1.078683991709793E-2</v>
      </c>
      <c r="Q131" s="12">
        <f t="shared" si="18"/>
        <v>1.3481008228154437E-3</v>
      </c>
      <c r="R131" s="12">
        <v>8</v>
      </c>
      <c r="S131" s="12">
        <f t="shared" si="19"/>
        <v>1.6266676595058144E-3</v>
      </c>
    </row>
    <row r="132" spans="1:19" x14ac:dyDescent="0.3">
      <c r="A132" s="12" t="s">
        <v>5</v>
      </c>
      <c r="B132" s="12" t="s">
        <v>9</v>
      </c>
      <c r="C132" s="12">
        <v>18</v>
      </c>
      <c r="D132" s="14">
        <v>2876.050048828125</v>
      </c>
      <c r="E132" s="14">
        <v>3644.81005859375</v>
      </c>
      <c r="F132" s="12">
        <v>3.33</v>
      </c>
      <c r="G132" s="12">
        <v>0.37</v>
      </c>
      <c r="H132" s="12">
        <v>12</v>
      </c>
      <c r="I132" s="12">
        <f t="shared" si="14"/>
        <v>4.1723891435371642E-3</v>
      </c>
      <c r="J132" s="12">
        <v>274.18</v>
      </c>
      <c r="K132" s="12">
        <v>19.579999999999998</v>
      </c>
      <c r="L132" s="12">
        <f t="shared" si="15"/>
        <v>9.5332137947918311E-2</v>
      </c>
      <c r="M132" s="12">
        <f t="shared" si="16"/>
        <v>6.8079482858714726E-3</v>
      </c>
      <c r="N132" s="12">
        <v>76.73</v>
      </c>
      <c r="O132" s="12">
        <v>5.48</v>
      </c>
      <c r="P132" s="12">
        <f t="shared" si="17"/>
        <v>2.667895158196722E-2</v>
      </c>
      <c r="Q132" s="12">
        <f t="shared" si="18"/>
        <v>1.9053910422153052E-3</v>
      </c>
      <c r="R132" s="12">
        <v>14</v>
      </c>
      <c r="S132" s="12">
        <f t="shared" si="19"/>
        <v>4.8677873341266917E-3</v>
      </c>
    </row>
    <row r="133" spans="1:19" x14ac:dyDescent="0.3">
      <c r="A133" s="12" t="s">
        <v>5</v>
      </c>
      <c r="B133" s="12" t="s">
        <v>9</v>
      </c>
      <c r="C133" s="12">
        <v>19</v>
      </c>
      <c r="D133" s="14">
        <v>2508.429931640625</v>
      </c>
      <c r="E133" s="14">
        <v>2786.35009765625</v>
      </c>
      <c r="F133" s="12">
        <v>0</v>
      </c>
      <c r="G133" s="12">
        <v>0</v>
      </c>
      <c r="H133" s="12">
        <v>0</v>
      </c>
      <c r="I133" s="12">
        <f t="shared" si="14"/>
        <v>0</v>
      </c>
      <c r="J133" s="12">
        <v>241.14</v>
      </c>
      <c r="K133" s="12">
        <v>34.450000000000003</v>
      </c>
      <c r="L133" s="12">
        <f t="shared" si="15"/>
        <v>9.6131846043745653E-2</v>
      </c>
      <c r="M133" s="12">
        <f t="shared" si="16"/>
        <v>1.373369037159757E-2</v>
      </c>
      <c r="N133" s="12">
        <v>59.69</v>
      </c>
      <c r="O133" s="12">
        <v>8.5299999999999994</v>
      </c>
      <c r="P133" s="12">
        <f t="shared" si="17"/>
        <v>2.379576134341535E-2</v>
      </c>
      <c r="Q133" s="12">
        <f t="shared" si="18"/>
        <v>3.4005334940414296E-3</v>
      </c>
      <c r="R133" s="12">
        <v>7</v>
      </c>
      <c r="S133" s="12">
        <f t="shared" si="19"/>
        <v>2.7905902061301302E-3</v>
      </c>
    </row>
    <row r="134" spans="1:19" x14ac:dyDescent="0.3">
      <c r="A134" s="12" t="s">
        <v>5</v>
      </c>
      <c r="B134" s="12" t="s">
        <v>9</v>
      </c>
      <c r="C134" s="12">
        <v>20</v>
      </c>
      <c r="D134" s="14">
        <v>6561.02978515625</v>
      </c>
      <c r="E134" s="14">
        <v>16091.900390625</v>
      </c>
      <c r="F134" s="12">
        <v>3.56</v>
      </c>
      <c r="G134" s="12">
        <v>0.43</v>
      </c>
      <c r="H134" s="12">
        <v>55</v>
      </c>
      <c r="I134" s="12">
        <f t="shared" si="14"/>
        <v>8.3828304094019871E-3</v>
      </c>
      <c r="J134" s="12">
        <v>744.05</v>
      </c>
      <c r="K134" s="12">
        <v>18.600000000000001</v>
      </c>
      <c r="L134" s="12">
        <f t="shared" si="15"/>
        <v>0.11340445392937361</v>
      </c>
      <c r="M134" s="12">
        <f t="shared" si="16"/>
        <v>2.8349208293613998E-3</v>
      </c>
      <c r="N134" s="12">
        <v>220.6</v>
      </c>
      <c r="O134" s="12">
        <v>5.51</v>
      </c>
      <c r="P134" s="12">
        <f t="shared" si="17"/>
        <v>3.3622770696619605E-2</v>
      </c>
      <c r="Q134" s="12">
        <f t="shared" si="18"/>
        <v>8.3980719192372629E-4</v>
      </c>
      <c r="R134" s="12">
        <v>40</v>
      </c>
      <c r="S134" s="12">
        <f t="shared" si="19"/>
        <v>6.0966039341105362E-3</v>
      </c>
    </row>
    <row r="135" spans="1:19" x14ac:dyDescent="0.3">
      <c r="A135" s="12" t="s">
        <v>5</v>
      </c>
      <c r="B135" s="12" t="s">
        <v>9</v>
      </c>
      <c r="C135" s="12">
        <v>21</v>
      </c>
      <c r="D135" s="14">
        <v>8908.98046875</v>
      </c>
      <c r="E135" s="14">
        <v>17411.900390625</v>
      </c>
      <c r="F135" s="12">
        <v>9.16</v>
      </c>
      <c r="G135" s="12">
        <v>1.24</v>
      </c>
      <c r="H135" s="12">
        <v>13</v>
      </c>
      <c r="I135" s="12">
        <f t="shared" si="14"/>
        <v>1.4592017622667437E-3</v>
      </c>
      <c r="J135" s="12">
        <v>163.66</v>
      </c>
      <c r="K135" s="12">
        <v>20.46</v>
      </c>
      <c r="L135" s="12">
        <f t="shared" si="15"/>
        <v>1.8370227724044251E-2</v>
      </c>
      <c r="M135" s="12">
        <f t="shared" si="16"/>
        <v>2.2965590812290444E-3</v>
      </c>
      <c r="N135" s="12">
        <v>45.54</v>
      </c>
      <c r="O135" s="12">
        <v>5.69</v>
      </c>
      <c r="P135" s="12">
        <f t="shared" si="17"/>
        <v>5.1116960195098085E-3</v>
      </c>
      <c r="Q135" s="12">
        <f t="shared" si="18"/>
        <v>6.3868138671521323E-4</v>
      </c>
      <c r="R135" s="12">
        <v>8</v>
      </c>
      <c r="S135" s="12">
        <f t="shared" si="19"/>
        <v>8.9797031524107304E-4</v>
      </c>
    </row>
    <row r="136" spans="1:19" x14ac:dyDescent="0.3">
      <c r="A136" s="12" t="s">
        <v>5</v>
      </c>
      <c r="B136" s="12" t="s">
        <v>9</v>
      </c>
      <c r="C136" s="12">
        <v>22</v>
      </c>
      <c r="D136" s="14">
        <v>5819.43017578125</v>
      </c>
      <c r="E136" s="14">
        <v>9970.2998046875</v>
      </c>
      <c r="F136" s="12">
        <v>4.92</v>
      </c>
      <c r="G136" s="12">
        <v>0.65</v>
      </c>
      <c r="H136" s="12">
        <v>15</v>
      </c>
      <c r="I136" s="12">
        <f t="shared" si="14"/>
        <v>2.5775719523924473E-3</v>
      </c>
      <c r="J136" s="12">
        <v>297.85000000000002</v>
      </c>
      <c r="K136" s="12">
        <v>33.090000000000003</v>
      </c>
      <c r="L136" s="12">
        <f t="shared" si="15"/>
        <v>5.1181987068006037E-2</v>
      </c>
      <c r="M136" s="12">
        <f t="shared" si="16"/>
        <v>5.6861237269777397E-3</v>
      </c>
      <c r="N136" s="12">
        <v>91.01</v>
      </c>
      <c r="O136" s="12">
        <v>10.11</v>
      </c>
      <c r="P136" s="12">
        <f t="shared" si="17"/>
        <v>1.5638988225815775E-2</v>
      </c>
      <c r="Q136" s="12">
        <f t="shared" si="18"/>
        <v>1.7372834959125095E-3</v>
      </c>
      <c r="R136" s="12">
        <v>9</v>
      </c>
      <c r="S136" s="12">
        <f t="shared" si="19"/>
        <v>1.5465431714354685E-3</v>
      </c>
    </row>
    <row r="137" spans="1:19" x14ac:dyDescent="0.3">
      <c r="A137" s="12" t="s">
        <v>5</v>
      </c>
      <c r="B137" s="12" t="s">
        <v>9</v>
      </c>
      <c r="C137" s="12">
        <v>23</v>
      </c>
      <c r="D137" s="14">
        <v>8512.8603515625</v>
      </c>
      <c r="E137" s="14">
        <v>11560</v>
      </c>
      <c r="F137" s="12">
        <v>1.9</v>
      </c>
      <c r="G137" s="12">
        <v>0.17</v>
      </c>
      <c r="H137" s="12">
        <v>2</v>
      </c>
      <c r="I137" s="12">
        <f t="shared" si="14"/>
        <v>2.3493865955793677E-4</v>
      </c>
      <c r="J137" s="12">
        <v>505.15</v>
      </c>
      <c r="K137" s="12">
        <v>25.26</v>
      </c>
      <c r="L137" s="12">
        <f t="shared" si="15"/>
        <v>5.9339631937845874E-2</v>
      </c>
      <c r="M137" s="12">
        <f t="shared" si="16"/>
        <v>2.9672752702167415E-3</v>
      </c>
      <c r="N137" s="12">
        <v>139.65</v>
      </c>
      <c r="O137" s="12">
        <v>6.98</v>
      </c>
      <c r="P137" s="12">
        <f t="shared" si="17"/>
        <v>1.6404591903632935E-2</v>
      </c>
      <c r="Q137" s="12">
        <f t="shared" si="18"/>
        <v>8.1993592185719934E-4</v>
      </c>
      <c r="R137" s="12">
        <v>20</v>
      </c>
      <c r="S137" s="12">
        <f t="shared" si="19"/>
        <v>2.3493865955793677E-3</v>
      </c>
    </row>
    <row r="138" spans="1:19" x14ac:dyDescent="0.3">
      <c r="A138" s="12" t="s">
        <v>5</v>
      </c>
      <c r="B138" s="12" t="s">
        <v>9</v>
      </c>
      <c r="C138" s="12">
        <v>25</v>
      </c>
      <c r="D138" s="14">
        <v>2119.389892578125</v>
      </c>
      <c r="E138" s="14">
        <v>3576.8701171875</v>
      </c>
      <c r="F138" s="12">
        <v>0</v>
      </c>
      <c r="G138" s="12">
        <v>0</v>
      </c>
      <c r="H138" s="12">
        <v>0</v>
      </c>
      <c r="I138" s="12">
        <f t="shared" si="14"/>
        <v>0</v>
      </c>
      <c r="J138" s="12">
        <v>224.63</v>
      </c>
      <c r="K138" s="12">
        <v>37.44</v>
      </c>
      <c r="L138" s="12">
        <f t="shared" si="15"/>
        <v>0.10598804910159761</v>
      </c>
      <c r="M138" s="12">
        <f t="shared" si="16"/>
        <v>1.7665461240100672E-2</v>
      </c>
      <c r="N138" s="12">
        <v>78.91</v>
      </c>
      <c r="O138" s="12">
        <v>13.15</v>
      </c>
      <c r="P138" s="12">
        <f t="shared" si="17"/>
        <v>3.7232413099795518E-2</v>
      </c>
      <c r="Q138" s="12">
        <f t="shared" si="18"/>
        <v>6.2046157934648469E-3</v>
      </c>
      <c r="R138" s="12">
        <v>6</v>
      </c>
      <c r="S138" s="12">
        <f t="shared" si="19"/>
        <v>2.8310034038622877E-3</v>
      </c>
    </row>
    <row r="139" spans="1:19" x14ac:dyDescent="0.3">
      <c r="A139" s="12" t="s">
        <v>5</v>
      </c>
      <c r="B139" s="12" t="s">
        <v>9</v>
      </c>
      <c r="C139" s="12">
        <v>26</v>
      </c>
      <c r="D139" s="14">
        <v>6547.77001953125</v>
      </c>
      <c r="E139" s="14">
        <v>8900.3203125</v>
      </c>
      <c r="F139" s="12">
        <v>0</v>
      </c>
      <c r="G139" s="12">
        <v>0</v>
      </c>
      <c r="H139" s="12">
        <v>0</v>
      </c>
      <c r="I139" s="12">
        <f t="shared" si="14"/>
        <v>0</v>
      </c>
      <c r="J139" s="12">
        <v>375.51</v>
      </c>
      <c r="K139" s="12">
        <v>23.47</v>
      </c>
      <c r="L139" s="12">
        <f t="shared" si="15"/>
        <v>5.7349295848799907E-2</v>
      </c>
      <c r="M139" s="12">
        <f t="shared" si="16"/>
        <v>3.5844264428945534E-3</v>
      </c>
      <c r="N139" s="12">
        <v>94.08</v>
      </c>
      <c r="O139" s="12">
        <v>5.88</v>
      </c>
      <c r="P139" s="12">
        <f t="shared" si="17"/>
        <v>1.4368250521837222E-2</v>
      </c>
      <c r="Q139" s="12">
        <f t="shared" si="18"/>
        <v>8.9801565761482636E-4</v>
      </c>
      <c r="R139" s="12">
        <v>16</v>
      </c>
      <c r="S139" s="12">
        <f t="shared" si="19"/>
        <v>2.4435800207206161E-3</v>
      </c>
    </row>
    <row r="140" spans="1:19" x14ac:dyDescent="0.3">
      <c r="A140" s="12" t="s">
        <v>5</v>
      </c>
      <c r="B140" s="12" t="s">
        <v>9</v>
      </c>
      <c r="C140" s="12">
        <v>28</v>
      </c>
      <c r="D140" s="14">
        <v>877.593994140625</v>
      </c>
      <c r="E140" s="14">
        <v>1045.7900390625</v>
      </c>
      <c r="F140" s="12">
        <v>0</v>
      </c>
      <c r="G140" s="12">
        <v>0</v>
      </c>
      <c r="H140" s="12">
        <v>0</v>
      </c>
      <c r="I140" s="12">
        <f t="shared" si="14"/>
        <v>0</v>
      </c>
      <c r="J140" s="12">
        <v>70.680000000000007</v>
      </c>
      <c r="K140" s="12">
        <v>17.670000000000002</v>
      </c>
      <c r="L140" s="12">
        <f t="shared" si="15"/>
        <v>8.0538381611433743E-2</v>
      </c>
      <c r="M140" s="12">
        <f t="shared" si="16"/>
        <v>2.0134595402858436E-2</v>
      </c>
      <c r="N140" s="12">
        <v>14.9</v>
      </c>
      <c r="O140" s="12">
        <v>3.72</v>
      </c>
      <c r="P140" s="12">
        <f t="shared" si="17"/>
        <v>1.6978238341968911E-2</v>
      </c>
      <c r="Q140" s="12">
        <f t="shared" si="18"/>
        <v>4.2388621900754601E-3</v>
      </c>
      <c r="R140" s="12">
        <v>4</v>
      </c>
      <c r="S140" s="12">
        <f t="shared" si="19"/>
        <v>4.5579163334144726E-3</v>
      </c>
    </row>
    <row r="141" spans="1:19" x14ac:dyDescent="0.3">
      <c r="A141" s="12" t="s">
        <v>5</v>
      </c>
      <c r="B141" s="12" t="s">
        <v>9</v>
      </c>
      <c r="C141" s="12">
        <v>29</v>
      </c>
      <c r="D141" s="14">
        <v>3623.81005859375</v>
      </c>
      <c r="E141" s="14">
        <v>4884.259765625</v>
      </c>
      <c r="F141" s="12">
        <v>0</v>
      </c>
      <c r="G141" s="12">
        <v>0</v>
      </c>
      <c r="H141" s="12">
        <v>0</v>
      </c>
      <c r="I141" s="12">
        <f t="shared" si="14"/>
        <v>0</v>
      </c>
      <c r="J141" s="12">
        <v>244.26</v>
      </c>
      <c r="K141" s="12">
        <v>30.53</v>
      </c>
      <c r="L141" s="12">
        <f t="shared" si="15"/>
        <v>6.7404195046245646E-2</v>
      </c>
      <c r="M141" s="12">
        <f t="shared" si="16"/>
        <v>8.4248344991479564E-3</v>
      </c>
      <c r="N141" s="12">
        <v>75.290000000000006</v>
      </c>
      <c r="O141" s="12">
        <v>9.41</v>
      </c>
      <c r="P141" s="12">
        <f t="shared" si="17"/>
        <v>2.0776475251911224E-2</v>
      </c>
      <c r="Q141" s="12">
        <f t="shared" si="18"/>
        <v>2.5967144656725274E-3</v>
      </c>
      <c r="R141" s="12">
        <v>8</v>
      </c>
      <c r="S141" s="12">
        <f t="shared" si="19"/>
        <v>2.2076212248012986E-3</v>
      </c>
    </row>
    <row r="142" spans="1:19" x14ac:dyDescent="0.3">
      <c r="A142" s="12" t="s">
        <v>5</v>
      </c>
      <c r="B142" s="12" t="s">
        <v>9</v>
      </c>
      <c r="C142" s="12">
        <v>30</v>
      </c>
      <c r="D142" s="14">
        <v>3705.760009765625</v>
      </c>
      <c r="E142" s="14">
        <v>3252.25</v>
      </c>
      <c r="F142" s="12">
        <v>6.39</v>
      </c>
      <c r="G142" s="12">
        <v>0.93</v>
      </c>
      <c r="H142" s="12">
        <v>8</v>
      </c>
      <c r="I142" s="12">
        <f t="shared" si="14"/>
        <v>2.1588014277551582E-3</v>
      </c>
      <c r="J142" s="12">
        <v>483.98</v>
      </c>
      <c r="K142" s="12">
        <v>28.47</v>
      </c>
      <c r="L142" s="12">
        <f t="shared" si="15"/>
        <v>0.13060208937561768</v>
      </c>
      <c r="M142" s="12">
        <f t="shared" si="16"/>
        <v>7.6826345810236691E-3</v>
      </c>
      <c r="N142" s="12">
        <v>173.55</v>
      </c>
      <c r="O142" s="12">
        <v>10.210000000000001</v>
      </c>
      <c r="P142" s="12">
        <f t="shared" si="17"/>
        <v>4.6832498473363467E-2</v>
      </c>
      <c r="Q142" s="12">
        <f t="shared" si="18"/>
        <v>2.7551703221725208E-3</v>
      </c>
      <c r="R142" s="12">
        <v>17</v>
      </c>
      <c r="S142" s="12">
        <f t="shared" si="19"/>
        <v>4.5874530339797114E-3</v>
      </c>
    </row>
    <row r="143" spans="1:19" x14ac:dyDescent="0.3">
      <c r="A143" s="12" t="s">
        <v>5</v>
      </c>
      <c r="B143" s="12" t="s">
        <v>9</v>
      </c>
      <c r="C143" s="12">
        <v>31</v>
      </c>
      <c r="D143" s="14">
        <v>4673.4501953125</v>
      </c>
      <c r="E143" s="14">
        <v>7230.080078125</v>
      </c>
      <c r="F143" s="12">
        <v>4.4400000000000004</v>
      </c>
      <c r="G143" s="12">
        <v>0.45</v>
      </c>
      <c r="H143" s="12">
        <v>3</v>
      </c>
      <c r="I143" s="12">
        <f t="shared" si="14"/>
        <v>6.4192403355641165E-4</v>
      </c>
      <c r="J143" s="12">
        <v>220.78</v>
      </c>
      <c r="K143" s="12">
        <v>18.399999999999999</v>
      </c>
      <c r="L143" s="12">
        <f t="shared" si="15"/>
        <v>4.7241329376194859E-2</v>
      </c>
      <c r="M143" s="12">
        <f t="shared" si="16"/>
        <v>3.9371340724793247E-3</v>
      </c>
      <c r="N143" s="12">
        <v>59.68</v>
      </c>
      <c r="O143" s="12">
        <v>4.97</v>
      </c>
      <c r="P143" s="12">
        <f t="shared" si="17"/>
        <v>1.277000877421555E-2</v>
      </c>
      <c r="Q143" s="12">
        <f t="shared" si="18"/>
        <v>1.0634541489251219E-3</v>
      </c>
      <c r="R143" s="12">
        <v>12</v>
      </c>
      <c r="S143" s="12">
        <f t="shared" si="19"/>
        <v>2.5676961342256466E-3</v>
      </c>
    </row>
    <row r="144" spans="1:19" x14ac:dyDescent="0.3">
      <c r="A144" s="12" t="s">
        <v>5</v>
      </c>
      <c r="B144" s="12" t="s">
        <v>9</v>
      </c>
      <c r="C144" s="12">
        <v>32</v>
      </c>
      <c r="D144" s="14">
        <v>6680.5400390625</v>
      </c>
      <c r="E144" s="14">
        <v>10433</v>
      </c>
      <c r="F144" s="12">
        <v>0</v>
      </c>
      <c r="G144" s="12">
        <v>0</v>
      </c>
      <c r="H144" s="12">
        <v>0</v>
      </c>
      <c r="I144" s="12">
        <f t="shared" si="14"/>
        <v>0</v>
      </c>
      <c r="J144" s="12">
        <v>308.64999999999998</v>
      </c>
      <c r="K144" s="12">
        <v>30.87</v>
      </c>
      <c r="L144" s="12">
        <f t="shared" si="15"/>
        <v>4.6201354710137137E-2</v>
      </c>
      <c r="M144" s="12">
        <f t="shared" si="16"/>
        <v>4.6208839135005141E-3</v>
      </c>
      <c r="N144" s="12">
        <v>78.209999999999994</v>
      </c>
      <c r="O144" s="12">
        <v>7.82</v>
      </c>
      <c r="P144" s="12">
        <f t="shared" si="17"/>
        <v>1.1707137378518794E-2</v>
      </c>
      <c r="Q144" s="12">
        <f t="shared" si="18"/>
        <v>1.1705640493545196E-3</v>
      </c>
      <c r="R144" s="12">
        <v>10</v>
      </c>
      <c r="S144" s="12">
        <f t="shared" si="19"/>
        <v>1.4968849735991299E-3</v>
      </c>
    </row>
    <row r="145" spans="1:19" x14ac:dyDescent="0.3">
      <c r="A145" s="12" t="s">
        <v>5</v>
      </c>
      <c r="B145" s="12" t="s">
        <v>9</v>
      </c>
      <c r="C145" s="12">
        <v>33</v>
      </c>
      <c r="D145" s="14">
        <v>3608.429931640625</v>
      </c>
      <c r="E145" s="14">
        <v>5710.02978515625</v>
      </c>
      <c r="F145" s="12">
        <v>2.19</v>
      </c>
      <c r="G145" s="12">
        <v>0.25</v>
      </c>
      <c r="H145" s="12">
        <v>4</v>
      </c>
      <c r="I145" s="12">
        <f t="shared" si="14"/>
        <v>1.1085153586954484E-3</v>
      </c>
      <c r="J145" s="12">
        <v>27.56</v>
      </c>
      <c r="K145" s="12">
        <v>9.19</v>
      </c>
      <c r="L145" s="12">
        <f t="shared" si="15"/>
        <v>7.6376708214116393E-3</v>
      </c>
      <c r="M145" s="12">
        <f t="shared" si="16"/>
        <v>2.5468140366027925E-3</v>
      </c>
      <c r="N145" s="12">
        <v>5.49</v>
      </c>
      <c r="O145" s="12">
        <v>1.83</v>
      </c>
      <c r="P145" s="12">
        <f t="shared" si="17"/>
        <v>1.5214373298095031E-3</v>
      </c>
      <c r="Q145" s="12">
        <f t="shared" si="18"/>
        <v>5.071457766031677E-4</v>
      </c>
      <c r="R145" s="12">
        <v>3</v>
      </c>
      <c r="S145" s="12">
        <f t="shared" si="19"/>
        <v>8.3138651902158638E-4</v>
      </c>
    </row>
    <row r="146" spans="1:19" x14ac:dyDescent="0.3">
      <c r="A146" s="12" t="s">
        <v>5</v>
      </c>
      <c r="B146" s="12" t="s">
        <v>9</v>
      </c>
      <c r="C146" s="12">
        <v>34</v>
      </c>
      <c r="D146" s="14">
        <v>4654.419921875</v>
      </c>
      <c r="E146" s="14">
        <v>4272.8701171875</v>
      </c>
      <c r="F146" s="14">
        <v>1.5679299831390381</v>
      </c>
      <c r="G146" s="14">
        <v>0.12755900621414185</v>
      </c>
      <c r="H146" s="12">
        <v>1</v>
      </c>
      <c r="I146" s="12">
        <f t="shared" si="14"/>
        <v>2.1484954447280663E-4</v>
      </c>
      <c r="J146" s="12">
        <v>375.65</v>
      </c>
      <c r="K146" s="12">
        <v>23.48</v>
      </c>
      <c r="L146" s="12">
        <f t="shared" si="15"/>
        <v>8.0708231381209805E-2</v>
      </c>
      <c r="M146" s="12">
        <f t="shared" si="16"/>
        <v>5.0446673042214996E-3</v>
      </c>
      <c r="N146" s="12">
        <v>87.05</v>
      </c>
      <c r="O146" s="12">
        <v>5.44</v>
      </c>
      <c r="P146" s="12">
        <f t="shared" si="17"/>
        <v>1.8702652846357817E-2</v>
      </c>
      <c r="Q146" s="12">
        <f t="shared" si="18"/>
        <v>1.1687815219320681E-3</v>
      </c>
      <c r="R146" s="12">
        <v>16</v>
      </c>
      <c r="S146" s="12">
        <f t="shared" si="19"/>
        <v>3.4375927115649061E-3</v>
      </c>
    </row>
    <row r="147" spans="1:19" x14ac:dyDescent="0.3">
      <c r="A147" s="12" t="s">
        <v>5</v>
      </c>
      <c r="B147" s="12" t="s">
        <v>9</v>
      </c>
      <c r="C147" s="12">
        <v>35</v>
      </c>
      <c r="D147" s="14">
        <v>5864.830078125</v>
      </c>
      <c r="E147" s="14">
        <v>9694.650390625</v>
      </c>
      <c r="F147" s="12">
        <v>3.22</v>
      </c>
      <c r="G147" s="12">
        <v>0.39</v>
      </c>
      <c r="H147" s="12">
        <v>8</v>
      </c>
      <c r="I147" s="12">
        <f t="shared" si="14"/>
        <v>1.3640633903169482E-3</v>
      </c>
      <c r="J147" s="12">
        <v>193.42</v>
      </c>
      <c r="K147" s="12">
        <v>21.49</v>
      </c>
      <c r="L147" s="12">
        <f t="shared" si="15"/>
        <v>3.2979642619388017E-2</v>
      </c>
      <c r="M147" s="12">
        <f t="shared" si="16"/>
        <v>3.6642152822389021E-3</v>
      </c>
      <c r="N147" s="12">
        <v>52.84</v>
      </c>
      <c r="O147" s="12">
        <v>5.87</v>
      </c>
      <c r="P147" s="12">
        <f t="shared" si="17"/>
        <v>9.0096386930434442E-3</v>
      </c>
      <c r="Q147" s="12">
        <f t="shared" si="18"/>
        <v>1.0008815126450609E-3</v>
      </c>
      <c r="R147" s="12">
        <v>9</v>
      </c>
      <c r="S147" s="12">
        <f t="shared" si="19"/>
        <v>1.5345713141065667E-3</v>
      </c>
    </row>
    <row r="148" spans="1:19" x14ac:dyDescent="0.3">
      <c r="A148" s="12" t="s">
        <v>5</v>
      </c>
      <c r="B148" s="12" t="s">
        <v>9</v>
      </c>
      <c r="C148" s="12">
        <v>36</v>
      </c>
      <c r="D148" s="14">
        <v>6035.02978515625</v>
      </c>
      <c r="E148" s="14">
        <v>4843.14013671875</v>
      </c>
      <c r="F148" s="12">
        <v>4.05</v>
      </c>
      <c r="G148" s="12">
        <v>0.66</v>
      </c>
      <c r="H148" s="12">
        <v>34</v>
      </c>
      <c r="I148" s="12">
        <f t="shared" si="14"/>
        <v>5.6337750119521109E-3</v>
      </c>
      <c r="J148" s="12">
        <v>985.04</v>
      </c>
      <c r="K148" s="12">
        <v>29.85</v>
      </c>
      <c r="L148" s="12">
        <f t="shared" si="15"/>
        <v>0.1632204040521561</v>
      </c>
      <c r="M148" s="12">
        <f t="shared" si="16"/>
        <v>4.9461230619638388E-3</v>
      </c>
      <c r="N148" s="12">
        <v>343.44</v>
      </c>
      <c r="O148" s="12">
        <v>10.41</v>
      </c>
      <c r="P148" s="12">
        <f t="shared" si="17"/>
        <v>5.6907755591318623E-2</v>
      </c>
      <c r="Q148" s="12">
        <f t="shared" si="18"/>
        <v>1.7249293492476905E-3</v>
      </c>
      <c r="R148" s="12">
        <v>33</v>
      </c>
      <c r="S148" s="12">
        <f t="shared" si="19"/>
        <v>5.4680757468946965E-3</v>
      </c>
    </row>
    <row r="149" spans="1:19" x14ac:dyDescent="0.3">
      <c r="A149" s="12" t="s">
        <v>5</v>
      </c>
      <c r="B149" s="12" t="s">
        <v>9</v>
      </c>
      <c r="C149" s="12">
        <v>37</v>
      </c>
      <c r="D149" s="14">
        <v>2995.610107421875</v>
      </c>
      <c r="E149" s="14">
        <v>3897.2099609375</v>
      </c>
      <c r="F149" s="12">
        <v>6.58</v>
      </c>
      <c r="G149" s="12">
        <v>0.53</v>
      </c>
      <c r="H149" s="12">
        <v>16</v>
      </c>
      <c r="I149" s="12">
        <f t="shared" si="14"/>
        <v>5.3411490234856196E-3</v>
      </c>
      <c r="J149" s="12">
        <v>364.77</v>
      </c>
      <c r="K149" s="12">
        <v>36.479999999999997</v>
      </c>
      <c r="L149" s="12">
        <f t="shared" si="15"/>
        <v>0.12176818308105308</v>
      </c>
      <c r="M149" s="12">
        <f t="shared" si="16"/>
        <v>1.2177819773547212E-2</v>
      </c>
      <c r="N149" s="12">
        <v>139.75</v>
      </c>
      <c r="O149" s="12">
        <v>13.98</v>
      </c>
      <c r="P149" s="12">
        <f t="shared" si="17"/>
        <v>4.6651598502007209E-2</v>
      </c>
      <c r="Q149" s="12">
        <f t="shared" si="18"/>
        <v>4.6668289592705602E-3</v>
      </c>
      <c r="R149" s="12">
        <v>10</v>
      </c>
      <c r="S149" s="12">
        <f t="shared" si="19"/>
        <v>3.3382181396785122E-3</v>
      </c>
    </row>
    <row r="150" spans="1:19" x14ac:dyDescent="0.3">
      <c r="A150" s="12" t="s">
        <v>5</v>
      </c>
      <c r="B150" s="12" t="s">
        <v>9</v>
      </c>
      <c r="C150" s="12">
        <v>38</v>
      </c>
      <c r="D150" s="14">
        <v>12386.599609375</v>
      </c>
      <c r="E150" s="14">
        <v>10288.7998046875</v>
      </c>
      <c r="F150" s="12">
        <v>1.79</v>
      </c>
      <c r="G150" s="12">
        <v>0.14000000000000001</v>
      </c>
      <c r="H150" s="12">
        <v>8</v>
      </c>
      <c r="I150" s="12">
        <f t="shared" si="14"/>
        <v>6.4585925534761527E-4</v>
      </c>
      <c r="J150" s="12">
        <v>352.89</v>
      </c>
      <c r="K150" s="12">
        <v>39.21</v>
      </c>
      <c r="L150" s="12">
        <f t="shared" si="15"/>
        <v>2.8489659077452493E-2</v>
      </c>
      <c r="M150" s="12">
        <f t="shared" si="16"/>
        <v>3.1655176752724994E-3</v>
      </c>
      <c r="N150" s="12">
        <v>107</v>
      </c>
      <c r="O150" s="12">
        <v>11.89</v>
      </c>
      <c r="P150" s="12">
        <f t="shared" si="17"/>
        <v>8.638367540274354E-3</v>
      </c>
      <c r="Q150" s="12">
        <f t="shared" si="18"/>
        <v>9.5990831826039329E-4</v>
      </c>
      <c r="R150" s="12">
        <v>9</v>
      </c>
      <c r="S150" s="12">
        <f t="shared" si="19"/>
        <v>7.2659166226606725E-4</v>
      </c>
    </row>
    <row r="151" spans="1:19" x14ac:dyDescent="0.3">
      <c r="A151" s="12" t="s">
        <v>5</v>
      </c>
      <c r="B151" s="12" t="s">
        <v>9</v>
      </c>
      <c r="C151" s="12">
        <v>39</v>
      </c>
      <c r="D151" s="14">
        <v>10833.2998046875</v>
      </c>
      <c r="E151" s="14">
        <v>16102.900390625</v>
      </c>
      <c r="F151" s="12">
        <v>6.65</v>
      </c>
      <c r="G151" s="12">
        <v>0.9</v>
      </c>
      <c r="H151" s="12">
        <v>7</v>
      </c>
      <c r="I151" s="12">
        <f t="shared" si="14"/>
        <v>6.461558459751243E-4</v>
      </c>
      <c r="J151" s="12">
        <v>175.39</v>
      </c>
      <c r="K151" s="12">
        <v>14.62</v>
      </c>
      <c r="L151" s="12">
        <f t="shared" si="15"/>
        <v>1.618989626079672E-2</v>
      </c>
      <c r="M151" s="12">
        <f t="shared" si="16"/>
        <v>1.3495426383080451E-3</v>
      </c>
      <c r="N151" s="12">
        <v>42.21</v>
      </c>
      <c r="O151" s="12">
        <v>3.52</v>
      </c>
      <c r="P151" s="12">
        <f t="shared" si="17"/>
        <v>3.8963197512299993E-3</v>
      </c>
      <c r="Q151" s="12">
        <f t="shared" si="18"/>
        <v>3.2492408254749107E-4</v>
      </c>
      <c r="R151" s="12">
        <v>12</v>
      </c>
      <c r="S151" s="12">
        <f t="shared" si="19"/>
        <v>1.1076957359573559E-3</v>
      </c>
    </row>
    <row r="152" spans="1:19" x14ac:dyDescent="0.3">
      <c r="A152" s="12" t="s">
        <v>5</v>
      </c>
      <c r="B152" s="12" t="s">
        <v>9</v>
      </c>
      <c r="C152" s="12">
        <v>42</v>
      </c>
      <c r="D152" s="14">
        <v>4301.58984375</v>
      </c>
      <c r="E152" s="14">
        <v>4811.58984375</v>
      </c>
      <c r="F152" s="12">
        <v>2</v>
      </c>
      <c r="G152" s="12">
        <v>0.22</v>
      </c>
      <c r="H152" s="12">
        <v>6</v>
      </c>
      <c r="I152" s="12">
        <f t="shared" si="14"/>
        <v>1.3948331240175552E-3</v>
      </c>
      <c r="J152" s="12">
        <v>506.99</v>
      </c>
      <c r="K152" s="12">
        <v>33.799999999999997</v>
      </c>
      <c r="L152" s="12">
        <f t="shared" si="15"/>
        <v>0.11786107425761005</v>
      </c>
      <c r="M152" s="12">
        <f t="shared" si="16"/>
        <v>7.8575599319655604E-3</v>
      </c>
      <c r="N152" s="12">
        <v>192.76</v>
      </c>
      <c r="O152" s="12">
        <v>12.85</v>
      </c>
      <c r="P152" s="12">
        <f t="shared" si="17"/>
        <v>4.4811338830937325E-2</v>
      </c>
      <c r="Q152" s="12">
        <f t="shared" si="18"/>
        <v>2.9872676072709306E-3</v>
      </c>
      <c r="R152" s="12">
        <v>15</v>
      </c>
      <c r="S152" s="12">
        <f t="shared" si="19"/>
        <v>3.4870828100438882E-3</v>
      </c>
    </row>
    <row r="153" spans="1:19" x14ac:dyDescent="0.3">
      <c r="A153" s="16" t="s">
        <v>5</v>
      </c>
      <c r="B153" s="16" t="s">
        <v>10</v>
      </c>
      <c r="C153" s="16">
        <v>1</v>
      </c>
      <c r="D153" s="18">
        <v>8489.0595703125</v>
      </c>
      <c r="E153" s="18">
        <v>21387.69921875</v>
      </c>
      <c r="F153" s="16">
        <v>11.16</v>
      </c>
      <c r="G153" s="16">
        <v>1.87</v>
      </c>
      <c r="H153" s="16">
        <v>49</v>
      </c>
      <c r="I153" s="16">
        <f t="shared" si="14"/>
        <v>5.7721352517492355E-3</v>
      </c>
      <c r="J153" s="16">
        <v>1256.69</v>
      </c>
      <c r="K153" s="16">
        <v>35.909999999999997</v>
      </c>
      <c r="L153" s="16">
        <f t="shared" si="15"/>
        <v>0.14803642141879075</v>
      </c>
      <c r="M153" s="16">
        <f t="shared" si="16"/>
        <v>4.2301505487819394E-3</v>
      </c>
      <c r="N153" s="16">
        <v>486.29</v>
      </c>
      <c r="O153" s="16">
        <v>13.89</v>
      </c>
      <c r="P153" s="16">
        <f t="shared" si="17"/>
        <v>5.7284319419859918E-2</v>
      </c>
      <c r="Q153" s="16">
        <f t="shared" si="18"/>
        <v>1.6362236458529976E-3</v>
      </c>
      <c r="R153" s="16">
        <v>35</v>
      </c>
      <c r="S153" s="16">
        <f t="shared" si="19"/>
        <v>4.1229537512494537E-3</v>
      </c>
    </row>
    <row r="154" spans="1:19" x14ac:dyDescent="0.3">
      <c r="A154" s="16" t="s">
        <v>5</v>
      </c>
      <c r="B154" s="16" t="s">
        <v>10</v>
      </c>
      <c r="C154" s="16">
        <v>2</v>
      </c>
      <c r="D154" s="18">
        <v>8666.5703125</v>
      </c>
      <c r="E154" s="18">
        <v>21770.099609375</v>
      </c>
      <c r="F154" s="16">
        <v>5.19</v>
      </c>
      <c r="G154" s="16">
        <v>0.68</v>
      </c>
      <c r="H154" s="16">
        <v>81</v>
      </c>
      <c r="I154" s="16">
        <f t="shared" si="14"/>
        <v>9.3462577558704827E-3</v>
      </c>
      <c r="J154" s="16">
        <v>1661.89</v>
      </c>
      <c r="K154" s="16">
        <v>32.590000000000003</v>
      </c>
      <c r="L154" s="16">
        <f t="shared" si="15"/>
        <v>0.19175867039387157</v>
      </c>
      <c r="M154" s="16">
        <f t="shared" si="16"/>
        <v>3.7604264230101121E-3</v>
      </c>
      <c r="N154" s="16">
        <v>616.97</v>
      </c>
      <c r="O154" s="16">
        <v>12.1</v>
      </c>
      <c r="P154" s="16">
        <f t="shared" si="17"/>
        <v>7.1189637625177923E-2</v>
      </c>
      <c r="Q154" s="16">
        <f t="shared" si="18"/>
        <v>1.3961693684695412E-3</v>
      </c>
      <c r="R154" s="16">
        <v>51</v>
      </c>
      <c r="S154" s="16">
        <f t="shared" si="19"/>
        <v>5.8846808092517851E-3</v>
      </c>
    </row>
    <row r="155" spans="1:19" x14ac:dyDescent="0.3">
      <c r="A155" s="16" t="s">
        <v>5</v>
      </c>
      <c r="B155" s="16" t="s">
        <v>10</v>
      </c>
      <c r="C155" s="16">
        <v>3</v>
      </c>
      <c r="D155" s="19">
        <v>7793.37</v>
      </c>
      <c r="E155" s="18">
        <v>19284.900390625</v>
      </c>
      <c r="F155" s="16">
        <v>5.09</v>
      </c>
      <c r="G155" s="16">
        <v>0.69</v>
      </c>
      <c r="H155" s="16">
        <v>64</v>
      </c>
      <c r="I155" s="16">
        <f t="shared" si="14"/>
        <v>8.212108497350953E-3</v>
      </c>
      <c r="J155" s="16">
        <v>1407.5</v>
      </c>
      <c r="K155" s="16">
        <v>42.65</v>
      </c>
      <c r="L155" s="16">
        <f t="shared" si="15"/>
        <v>0.18060222984408542</v>
      </c>
      <c r="M155" s="16">
        <f t="shared" si="16"/>
        <v>5.4726004283127839E-3</v>
      </c>
      <c r="N155" s="16">
        <v>560.05999999999995</v>
      </c>
      <c r="O155" s="16">
        <v>16.97</v>
      </c>
      <c r="P155" s="16">
        <f t="shared" si="17"/>
        <v>7.1863648203537106E-2</v>
      </c>
      <c r="Q155" s="16">
        <f t="shared" si="18"/>
        <v>2.1774918937507138E-3</v>
      </c>
      <c r="R155" s="16">
        <v>33</v>
      </c>
      <c r="S155" s="16">
        <f t="shared" si="19"/>
        <v>4.2343684439465857E-3</v>
      </c>
    </row>
    <row r="156" spans="1:19" x14ac:dyDescent="0.3">
      <c r="A156" s="16" t="s">
        <v>5</v>
      </c>
      <c r="B156" s="16" t="s">
        <v>10</v>
      </c>
      <c r="C156" s="16">
        <v>4</v>
      </c>
      <c r="D156" s="18">
        <v>6879.7900390625</v>
      </c>
      <c r="E156" s="18">
        <v>13326.7001953125</v>
      </c>
      <c r="F156" s="16">
        <v>23.6</v>
      </c>
      <c r="G156" s="16">
        <v>5.2</v>
      </c>
      <c r="H156" s="16">
        <v>55</v>
      </c>
      <c r="I156" s="16">
        <f t="shared" si="14"/>
        <v>7.9944300171542419E-3</v>
      </c>
      <c r="J156" s="16">
        <v>1021.45</v>
      </c>
      <c r="K156" s="16">
        <v>30.04</v>
      </c>
      <c r="L156" s="16">
        <f t="shared" si="15"/>
        <v>0.14847110074585818</v>
      </c>
      <c r="M156" s="16">
        <f t="shared" si="16"/>
        <v>4.3664123220966073E-3</v>
      </c>
      <c r="N156" s="16">
        <v>370.22</v>
      </c>
      <c r="O156" s="16">
        <v>10.89</v>
      </c>
      <c r="P156" s="16">
        <f t="shared" si="17"/>
        <v>5.3812688744560792E-2</v>
      </c>
      <c r="Q156" s="16">
        <f t="shared" si="18"/>
        <v>1.5828971433965399E-3</v>
      </c>
      <c r="R156" s="16">
        <v>34</v>
      </c>
      <c r="S156" s="16">
        <f t="shared" si="19"/>
        <v>4.9420112833317128E-3</v>
      </c>
    </row>
    <row r="157" spans="1:19" x14ac:dyDescent="0.3">
      <c r="A157" s="16" t="s">
        <v>5</v>
      </c>
      <c r="B157" s="16" t="s">
        <v>10</v>
      </c>
      <c r="C157" s="16">
        <v>5</v>
      </c>
      <c r="D157" s="18">
        <v>6639.47998046875</v>
      </c>
      <c r="E157" s="18">
        <v>17233</v>
      </c>
      <c r="F157" s="16">
        <v>17.850000000000001</v>
      </c>
      <c r="G157" s="16">
        <v>3.36</v>
      </c>
      <c r="H157" s="16">
        <v>62</v>
      </c>
      <c r="I157" s="16">
        <f t="shared" si="14"/>
        <v>9.3380807205360045E-3</v>
      </c>
      <c r="J157" s="16">
        <v>1067.56</v>
      </c>
      <c r="K157" s="16">
        <v>30.5</v>
      </c>
      <c r="L157" s="16">
        <f t="shared" si="15"/>
        <v>0.16078970087121638</v>
      </c>
      <c r="M157" s="16">
        <f t="shared" si="16"/>
        <v>4.5937332576830347E-3</v>
      </c>
      <c r="N157" s="16">
        <v>364.92</v>
      </c>
      <c r="O157" s="16">
        <v>10.43</v>
      </c>
      <c r="P157" s="16">
        <f t="shared" si="17"/>
        <v>5.4962135750612887E-2</v>
      </c>
      <c r="Q157" s="16">
        <f t="shared" si="18"/>
        <v>1.5709061599224277E-3</v>
      </c>
      <c r="R157" s="16">
        <v>35</v>
      </c>
      <c r="S157" s="16">
        <f t="shared" si="19"/>
        <v>5.2714971809477446E-3</v>
      </c>
    </row>
    <row r="158" spans="1:19" x14ac:dyDescent="0.3">
      <c r="A158" s="16" t="s">
        <v>5</v>
      </c>
      <c r="B158" s="16" t="s">
        <v>10</v>
      </c>
      <c r="C158" s="16">
        <v>6</v>
      </c>
      <c r="D158" s="18">
        <v>11902.400390625</v>
      </c>
      <c r="E158" s="18">
        <v>19853.80078125</v>
      </c>
      <c r="F158" s="16">
        <v>7.29</v>
      </c>
      <c r="G158" s="16">
        <v>1.1000000000000001</v>
      </c>
      <c r="H158" s="16">
        <v>20</v>
      </c>
      <c r="I158" s="16">
        <f t="shared" si="14"/>
        <v>1.6803333229953451E-3</v>
      </c>
      <c r="J158" s="16">
        <v>729.72</v>
      </c>
      <c r="K158" s="16">
        <v>33.17</v>
      </c>
      <c r="L158" s="16">
        <f t="shared" si="15"/>
        <v>6.1308641622808163E-2</v>
      </c>
      <c r="M158" s="16">
        <f t="shared" si="16"/>
        <v>2.7868328161877801E-3</v>
      </c>
      <c r="N158" s="16">
        <v>246.96</v>
      </c>
      <c r="O158" s="16">
        <v>11.23</v>
      </c>
      <c r="P158" s="16">
        <f t="shared" si="17"/>
        <v>2.0748755872346522E-2</v>
      </c>
      <c r="Q158" s="16">
        <f t="shared" si="18"/>
        <v>9.4350716086188632E-4</v>
      </c>
      <c r="R158" s="16">
        <v>22</v>
      </c>
      <c r="S158" s="16">
        <f t="shared" si="19"/>
        <v>1.8483666552948797E-3</v>
      </c>
    </row>
    <row r="159" spans="1:19" x14ac:dyDescent="0.3">
      <c r="A159" s="16" t="s">
        <v>5</v>
      </c>
      <c r="B159" s="16" t="s">
        <v>10</v>
      </c>
      <c r="C159" s="16">
        <v>7</v>
      </c>
      <c r="D159" s="18">
        <v>9112.240234375</v>
      </c>
      <c r="E159" s="18">
        <v>26654.19921875</v>
      </c>
      <c r="F159" s="16">
        <v>7.78</v>
      </c>
      <c r="G159" s="16">
        <v>1.21</v>
      </c>
      <c r="H159" s="16">
        <v>178</v>
      </c>
      <c r="I159" s="16">
        <f t="shared" si="14"/>
        <v>1.9534164532725235E-2</v>
      </c>
      <c r="J159" s="16">
        <v>1751.58</v>
      </c>
      <c r="K159" s="16">
        <v>25.02</v>
      </c>
      <c r="L159" s="16">
        <f t="shared" si="15"/>
        <v>0.1922227635518588</v>
      </c>
      <c r="M159" s="16">
        <f t="shared" si="16"/>
        <v>2.745757284319019E-3</v>
      </c>
      <c r="N159" s="16">
        <v>589.27</v>
      </c>
      <c r="O159" s="16">
        <v>8.42</v>
      </c>
      <c r="P159" s="16">
        <f t="shared" si="17"/>
        <v>6.4667961428084259E-2</v>
      </c>
      <c r="Q159" s="16">
        <f t="shared" si="18"/>
        <v>9.2403182789632849E-4</v>
      </c>
      <c r="R159" s="16">
        <v>70</v>
      </c>
      <c r="S159" s="16">
        <f t="shared" si="19"/>
        <v>7.6819748162402605E-3</v>
      </c>
    </row>
    <row r="160" spans="1:19" x14ac:dyDescent="0.3">
      <c r="A160" s="16" t="s">
        <v>5</v>
      </c>
      <c r="B160" s="16" t="s">
        <v>10</v>
      </c>
      <c r="C160" s="16">
        <v>8</v>
      </c>
      <c r="D160" s="18">
        <v>9184.7099609375</v>
      </c>
      <c r="E160" s="18">
        <v>20321.69921875</v>
      </c>
      <c r="F160" s="16">
        <v>9.2100000000000009</v>
      </c>
      <c r="G160" s="16">
        <v>1.62</v>
      </c>
      <c r="H160" s="16">
        <v>135</v>
      </c>
      <c r="I160" s="16">
        <f t="shared" si="14"/>
        <v>1.4698341109752398E-2</v>
      </c>
      <c r="J160" s="16">
        <v>1627.63</v>
      </c>
      <c r="K160" s="16">
        <v>27.59</v>
      </c>
      <c r="L160" s="16">
        <f t="shared" si="15"/>
        <v>0.17721082178123182</v>
      </c>
      <c r="M160" s="16">
        <f t="shared" si="16"/>
        <v>3.0039054164301381E-3</v>
      </c>
      <c r="N160" s="16">
        <v>561.6</v>
      </c>
      <c r="O160" s="16">
        <v>9.52</v>
      </c>
      <c r="P160" s="16">
        <f t="shared" si="17"/>
        <v>6.1145099016569976E-2</v>
      </c>
      <c r="Q160" s="16">
        <f t="shared" si="18"/>
        <v>1.0365052397395766E-3</v>
      </c>
      <c r="R160" s="16">
        <v>59</v>
      </c>
      <c r="S160" s="16">
        <f t="shared" si="19"/>
        <v>6.4237194479658628E-3</v>
      </c>
    </row>
    <row r="161" spans="1:19" x14ac:dyDescent="0.3">
      <c r="A161" s="16" t="s">
        <v>5</v>
      </c>
      <c r="B161" s="16" t="s">
        <v>10</v>
      </c>
      <c r="C161" s="16">
        <v>9</v>
      </c>
      <c r="D161" s="18">
        <v>6608.06982421875</v>
      </c>
      <c r="E161" s="18">
        <v>21043.5</v>
      </c>
      <c r="F161" s="16">
        <v>10.62</v>
      </c>
      <c r="G161" s="16">
        <v>1.66</v>
      </c>
      <c r="H161" s="16">
        <v>155</v>
      </c>
      <c r="I161" s="16">
        <f t="shared" si="14"/>
        <v>2.3456168612492702E-2</v>
      </c>
      <c r="J161" s="16">
        <v>2026.8</v>
      </c>
      <c r="K161" s="16">
        <v>36.85</v>
      </c>
      <c r="L161" s="16">
        <f t="shared" si="15"/>
        <v>0.30671588737935618</v>
      </c>
      <c r="M161" s="16">
        <f t="shared" si="16"/>
        <v>5.5765149249700392E-3</v>
      </c>
      <c r="N161" s="16">
        <v>834.03</v>
      </c>
      <c r="O161" s="16">
        <v>15.16</v>
      </c>
      <c r="P161" s="16">
        <f t="shared" si="17"/>
        <v>0.12621386005082119</v>
      </c>
      <c r="Q161" s="16">
        <f t="shared" si="18"/>
        <v>2.2941646204218667E-3</v>
      </c>
      <c r="R161" s="16">
        <v>55</v>
      </c>
      <c r="S161" s="16">
        <f t="shared" si="19"/>
        <v>8.3231566044328943E-3</v>
      </c>
    </row>
    <row r="162" spans="1:19" x14ac:dyDescent="0.3">
      <c r="A162" s="16" t="s">
        <v>5</v>
      </c>
      <c r="B162" s="16" t="s">
        <v>10</v>
      </c>
      <c r="C162" s="16">
        <v>10</v>
      </c>
      <c r="D162" s="18">
        <v>4021.77001953125</v>
      </c>
      <c r="E162" s="18">
        <v>5333.7900390625</v>
      </c>
      <c r="F162" s="16">
        <v>2.82</v>
      </c>
      <c r="G162" s="16">
        <v>0.34</v>
      </c>
      <c r="H162" s="16">
        <v>5</v>
      </c>
      <c r="I162" s="16">
        <f t="shared" ref="I162" si="20">H162/D162</f>
        <v>1.2432336945469513E-3</v>
      </c>
      <c r="J162" s="16">
        <v>213.53</v>
      </c>
      <c r="K162" s="16">
        <v>16.43</v>
      </c>
      <c r="L162" s="16">
        <f t="shared" si="15"/>
        <v>5.30935381593221E-2</v>
      </c>
      <c r="M162" s="16">
        <f t="shared" si="16"/>
        <v>4.085265920281282E-3</v>
      </c>
      <c r="N162" s="16">
        <v>55.51</v>
      </c>
      <c r="O162" s="16">
        <v>4.2699999999999996</v>
      </c>
      <c r="P162" s="16">
        <f t="shared" si="17"/>
        <v>1.3802380476860252E-2</v>
      </c>
      <c r="Q162" s="16">
        <f t="shared" si="18"/>
        <v>1.0617215751430962E-3</v>
      </c>
      <c r="R162" s="16">
        <v>13</v>
      </c>
      <c r="S162" s="16">
        <f t="shared" si="19"/>
        <v>3.2324076058220731E-3</v>
      </c>
    </row>
    <row r="163" spans="1:19" x14ac:dyDescent="0.3">
      <c r="A163" s="20" t="s">
        <v>11</v>
      </c>
      <c r="B163" s="20" t="s">
        <v>12</v>
      </c>
      <c r="C163" s="20">
        <v>1</v>
      </c>
      <c r="D163" s="21">
        <v>9733.1904296875</v>
      </c>
      <c r="E163" s="21">
        <v>19573.19921875</v>
      </c>
      <c r="F163" s="20">
        <v>2.5099999999999998</v>
      </c>
      <c r="G163" s="20">
        <v>0.28999999999999998</v>
      </c>
      <c r="H163" s="20">
        <v>44</v>
      </c>
      <c r="I163" s="20" t="e">
        <f>#REF!/D163</f>
        <v>#REF!</v>
      </c>
      <c r="J163" s="20">
        <v>968.01</v>
      </c>
      <c r="K163" s="20">
        <v>23.61</v>
      </c>
      <c r="L163" s="20">
        <f t="shared" si="15"/>
        <v>9.9454542371578719E-2</v>
      </c>
      <c r="M163" s="20">
        <f t="shared" si="16"/>
        <v>2.4257205456482615E-3</v>
      </c>
      <c r="N163" s="20">
        <v>322.77</v>
      </c>
      <c r="O163" s="20">
        <v>7.87</v>
      </c>
      <c r="P163" s="20">
        <f t="shared" si="17"/>
        <v>3.3161788247305778E-2</v>
      </c>
      <c r="Q163" s="20">
        <f t="shared" si="18"/>
        <v>8.0857351521608717E-4</v>
      </c>
      <c r="R163" s="20">
        <v>41</v>
      </c>
      <c r="S163" s="20">
        <f t="shared" si="19"/>
        <v>4.2123906129427667E-3</v>
      </c>
    </row>
    <row r="164" spans="1:19" x14ac:dyDescent="0.3">
      <c r="A164" s="20" t="s">
        <v>11</v>
      </c>
      <c r="B164" s="20" t="s">
        <v>12</v>
      </c>
      <c r="C164" s="20">
        <v>2</v>
      </c>
      <c r="D164" s="21">
        <v>12734.2001953125</v>
      </c>
      <c r="E164" s="21">
        <v>14369.2998046875</v>
      </c>
      <c r="F164" s="20">
        <v>3.17</v>
      </c>
      <c r="G164" s="20">
        <v>0.35</v>
      </c>
      <c r="H164" s="20">
        <v>55</v>
      </c>
      <c r="I164" s="20" t="e">
        <f>#REF!/D164</f>
        <v>#REF!</v>
      </c>
      <c r="J164" s="20">
        <v>990.87</v>
      </c>
      <c r="K164" s="20">
        <v>27.52</v>
      </c>
      <c r="L164" s="20">
        <f t="shared" si="15"/>
        <v>7.7811718427729951E-2</v>
      </c>
      <c r="M164" s="20">
        <f t="shared" si="16"/>
        <v>2.1611094201369786E-3</v>
      </c>
      <c r="N164" s="20">
        <v>318.95999999999998</v>
      </c>
      <c r="O164" s="20">
        <v>8.86</v>
      </c>
      <c r="P164" s="20">
        <f t="shared" si="17"/>
        <v>2.5047509471180621E-2</v>
      </c>
      <c r="Q164" s="20">
        <f t="shared" si="18"/>
        <v>6.9576415197723947E-4</v>
      </c>
      <c r="R164" s="20">
        <v>36</v>
      </c>
      <c r="S164" s="20">
        <f t="shared" si="19"/>
        <v>2.8270326716908155E-3</v>
      </c>
    </row>
    <row r="165" spans="1:19" x14ac:dyDescent="0.3">
      <c r="A165" s="20" t="s">
        <v>11</v>
      </c>
      <c r="B165" s="20" t="s">
        <v>12</v>
      </c>
      <c r="C165" s="20">
        <v>3</v>
      </c>
      <c r="D165" s="21">
        <v>17893.30078125</v>
      </c>
      <c r="E165" s="21">
        <v>34141</v>
      </c>
      <c r="F165" s="20">
        <v>2.5299999999999998</v>
      </c>
      <c r="G165" s="20">
        <v>0.33</v>
      </c>
      <c r="H165" s="20">
        <v>5</v>
      </c>
      <c r="I165" s="20" t="e">
        <f>#REF!/D165</f>
        <v>#REF!</v>
      </c>
      <c r="J165" s="20">
        <v>1540.02</v>
      </c>
      <c r="K165" s="20">
        <v>35</v>
      </c>
      <c r="L165" s="20">
        <f t="shared" si="15"/>
        <v>8.6066848080581834E-2</v>
      </c>
      <c r="M165" s="20">
        <f t="shared" si="16"/>
        <v>1.9560393259960029E-3</v>
      </c>
      <c r="N165" s="20">
        <v>510.14</v>
      </c>
      <c r="O165" s="20">
        <v>11.59</v>
      </c>
      <c r="P165" s="20">
        <f t="shared" si="17"/>
        <v>2.8510111478960022E-2</v>
      </c>
      <c r="Q165" s="20">
        <f t="shared" si="18"/>
        <v>6.4772845109410486E-4</v>
      </c>
      <c r="R165" s="20">
        <v>44</v>
      </c>
      <c r="S165" s="20">
        <f t="shared" si="19"/>
        <v>2.4590208669664033E-3</v>
      </c>
    </row>
    <row r="166" spans="1:19" x14ac:dyDescent="0.3">
      <c r="A166" s="20" t="s">
        <v>11</v>
      </c>
      <c r="B166" s="20" t="s">
        <v>12</v>
      </c>
      <c r="C166" s="20">
        <v>4</v>
      </c>
      <c r="D166" s="21">
        <v>19298.099609375</v>
      </c>
      <c r="E166" s="21">
        <v>11738.2998046875</v>
      </c>
      <c r="F166" s="20">
        <v>2.34</v>
      </c>
      <c r="G166" s="20">
        <v>0.24</v>
      </c>
      <c r="H166" s="20">
        <v>13</v>
      </c>
      <c r="I166" s="20" t="e">
        <f>#REF!/D166</f>
        <v>#REF!</v>
      </c>
      <c r="J166" s="20">
        <v>355.95</v>
      </c>
      <c r="K166" s="20">
        <v>25.42</v>
      </c>
      <c r="L166" s="20">
        <f t="shared" si="15"/>
        <v>1.8444821366093468E-2</v>
      </c>
      <c r="M166" s="20">
        <f t="shared" si="16"/>
        <v>1.317228147565939E-3</v>
      </c>
      <c r="N166" s="20">
        <v>125.95</v>
      </c>
      <c r="O166" s="20">
        <v>9</v>
      </c>
      <c r="P166" s="20">
        <f t="shared" si="17"/>
        <v>6.5265493778886704E-3</v>
      </c>
      <c r="Q166" s="20">
        <f t="shared" si="18"/>
        <v>4.6636716475583991E-4</v>
      </c>
      <c r="R166" s="20">
        <v>14</v>
      </c>
      <c r="S166" s="20">
        <f t="shared" si="19"/>
        <v>7.2546003406463982E-4</v>
      </c>
    </row>
    <row r="167" spans="1:19" x14ac:dyDescent="0.3">
      <c r="A167" s="8" t="s">
        <v>11</v>
      </c>
      <c r="B167" s="8" t="s">
        <v>13</v>
      </c>
      <c r="C167" s="8">
        <v>1</v>
      </c>
      <c r="D167" s="22">
        <v>6951.0498046875</v>
      </c>
      <c r="E167" s="22">
        <v>14450.2998046875</v>
      </c>
      <c r="F167" s="8">
        <v>11.29</v>
      </c>
      <c r="G167" s="8">
        <v>1.96</v>
      </c>
      <c r="H167" s="8">
        <v>11</v>
      </c>
      <c r="I167" s="8">
        <f t="shared" ref="I167:I198" si="21">H167/D167</f>
        <v>1.5824947754772315E-3</v>
      </c>
      <c r="J167" s="8">
        <v>125.88</v>
      </c>
      <c r="K167" s="8">
        <v>15.74</v>
      </c>
      <c r="L167" s="8">
        <f t="shared" si="15"/>
        <v>1.810949475791581E-2</v>
      </c>
      <c r="M167" s="8">
        <f t="shared" si="16"/>
        <v>2.2644061605465115E-3</v>
      </c>
      <c r="N167" s="8">
        <v>30.01</v>
      </c>
      <c r="O167" s="8">
        <v>3.75</v>
      </c>
      <c r="P167" s="8">
        <f t="shared" si="17"/>
        <v>4.3173334738247022E-3</v>
      </c>
      <c r="Q167" s="8">
        <f t="shared" si="18"/>
        <v>5.3948685527632897E-4</v>
      </c>
      <c r="R167" s="8">
        <v>8</v>
      </c>
      <c r="S167" s="8">
        <f t="shared" si="19"/>
        <v>1.1509052912561685E-3</v>
      </c>
    </row>
    <row r="168" spans="1:19" x14ac:dyDescent="0.3">
      <c r="A168" s="8" t="s">
        <v>11</v>
      </c>
      <c r="B168" s="8" t="s">
        <v>13</v>
      </c>
      <c r="C168" s="8">
        <v>2</v>
      </c>
      <c r="D168" s="22">
        <v>8095.58984375</v>
      </c>
      <c r="E168" s="22">
        <v>15831.900390625</v>
      </c>
      <c r="F168" s="8">
        <v>8.2100000000000009</v>
      </c>
      <c r="G168" s="8">
        <v>1.24</v>
      </c>
      <c r="H168" s="8">
        <v>20</v>
      </c>
      <c r="I168" s="8">
        <f t="shared" si="21"/>
        <v>2.4704808897205318E-3</v>
      </c>
      <c r="J168" s="8">
        <v>214.56</v>
      </c>
      <c r="K168" s="8">
        <v>26.82</v>
      </c>
      <c r="L168" s="8">
        <f t="shared" si="15"/>
        <v>2.6503318984921864E-2</v>
      </c>
      <c r="M168" s="8">
        <f t="shared" si="16"/>
        <v>3.312914873115233E-3</v>
      </c>
      <c r="N168" s="8">
        <v>49.89</v>
      </c>
      <c r="O168" s="8">
        <v>6.24</v>
      </c>
      <c r="P168" s="8">
        <f t="shared" si="17"/>
        <v>6.1626145794078666E-3</v>
      </c>
      <c r="Q168" s="8">
        <f t="shared" si="18"/>
        <v>7.7079003759280586E-4</v>
      </c>
      <c r="R168" s="8">
        <v>8</v>
      </c>
      <c r="S168" s="8">
        <f t="shared" si="19"/>
        <v>9.8819235588821271E-4</v>
      </c>
    </row>
    <row r="169" spans="1:19" x14ac:dyDescent="0.3">
      <c r="A169" s="8" t="s">
        <v>11</v>
      </c>
      <c r="B169" s="8" t="s">
        <v>13</v>
      </c>
      <c r="C169" s="8">
        <v>3</v>
      </c>
      <c r="D169" s="22">
        <v>8777.1796875</v>
      </c>
      <c r="E169" s="22">
        <v>17555.400390625</v>
      </c>
      <c r="F169" s="8">
        <v>2.67</v>
      </c>
      <c r="G169" s="8">
        <v>0.3</v>
      </c>
      <c r="H169" s="8">
        <v>25</v>
      </c>
      <c r="I169" s="8">
        <f t="shared" si="21"/>
        <v>2.8482953397437781E-3</v>
      </c>
      <c r="J169" s="8">
        <v>280.64999999999998</v>
      </c>
      <c r="K169" s="8">
        <v>17.54</v>
      </c>
      <c r="L169" s="8">
        <f t="shared" si="15"/>
        <v>3.1974963483963649E-2</v>
      </c>
      <c r="M169" s="8">
        <f t="shared" si="16"/>
        <v>1.9983640103642345E-3</v>
      </c>
      <c r="N169" s="8">
        <v>57.76</v>
      </c>
      <c r="O169" s="8">
        <v>3.61</v>
      </c>
      <c r="P169" s="8">
        <f t="shared" si="17"/>
        <v>6.5807015529440243E-3</v>
      </c>
      <c r="Q169" s="8">
        <f t="shared" si="18"/>
        <v>4.1129384705900152E-4</v>
      </c>
      <c r="R169" s="8">
        <v>16</v>
      </c>
      <c r="S169" s="8">
        <f t="shared" si="19"/>
        <v>1.8229090174360179E-3</v>
      </c>
    </row>
    <row r="170" spans="1:19" x14ac:dyDescent="0.3">
      <c r="A170" s="8" t="s">
        <v>11</v>
      </c>
      <c r="B170" s="8" t="s">
        <v>13</v>
      </c>
      <c r="C170" s="8">
        <v>4</v>
      </c>
      <c r="D170" s="22">
        <v>12942.900390625</v>
      </c>
      <c r="E170" s="22">
        <v>20426.80078125</v>
      </c>
      <c r="F170" s="8">
        <v>1.75</v>
      </c>
      <c r="G170" s="8">
        <v>0.18</v>
      </c>
      <c r="H170" s="8">
        <v>23</v>
      </c>
      <c r="I170" s="8">
        <f t="shared" si="21"/>
        <v>1.7770360047474146E-3</v>
      </c>
      <c r="J170" s="8">
        <v>533.88</v>
      </c>
      <c r="K170" s="8">
        <v>31.4</v>
      </c>
      <c r="L170" s="8">
        <f t="shared" si="15"/>
        <v>4.1248868791936941E-2</v>
      </c>
      <c r="M170" s="8">
        <f t="shared" si="16"/>
        <v>2.4260404586551659E-3</v>
      </c>
      <c r="N170" s="8">
        <v>162.36000000000001</v>
      </c>
      <c r="O170" s="8">
        <v>9.5500000000000007</v>
      </c>
      <c r="P170" s="8">
        <f t="shared" si="17"/>
        <v>1.2544328944816966E-2</v>
      </c>
      <c r="Q170" s="8">
        <f t="shared" si="18"/>
        <v>7.3785625414512211E-4</v>
      </c>
      <c r="R170" s="8">
        <v>17</v>
      </c>
      <c r="S170" s="8">
        <f t="shared" si="19"/>
        <v>1.3134613948133063E-3</v>
      </c>
    </row>
    <row r="171" spans="1:19" x14ac:dyDescent="0.3">
      <c r="A171" s="8" t="s">
        <v>11</v>
      </c>
      <c r="B171" s="8" t="s">
        <v>13</v>
      </c>
      <c r="C171" s="8">
        <v>5</v>
      </c>
      <c r="D171" s="22">
        <v>7716.43994140625</v>
      </c>
      <c r="E171" s="22">
        <v>20917.19921875</v>
      </c>
      <c r="F171" s="8">
        <v>7.96</v>
      </c>
      <c r="G171" s="8">
        <v>1.1399999999999999</v>
      </c>
      <c r="H171" s="8">
        <v>38</v>
      </c>
      <c r="I171" s="8">
        <f t="shared" si="21"/>
        <v>4.9245507369393001E-3</v>
      </c>
      <c r="J171" s="8">
        <v>427.79</v>
      </c>
      <c r="K171" s="8">
        <v>23.77</v>
      </c>
      <c r="L171" s="8">
        <f t="shared" si="15"/>
        <v>5.5438777888296403E-2</v>
      </c>
      <c r="M171" s="8">
        <f t="shared" si="16"/>
        <v>3.0804360793959783E-3</v>
      </c>
      <c r="N171" s="8">
        <v>130.78</v>
      </c>
      <c r="O171" s="8">
        <v>7.27</v>
      </c>
      <c r="P171" s="8">
        <f t="shared" si="17"/>
        <v>1.694823014149794E-2</v>
      </c>
      <c r="Q171" s="8">
        <f t="shared" si="18"/>
        <v>9.4214431204075555E-4</v>
      </c>
      <c r="R171" s="8">
        <v>18</v>
      </c>
      <c r="S171" s="8">
        <f t="shared" si="19"/>
        <v>2.3326819280238792E-3</v>
      </c>
    </row>
    <row r="172" spans="1:19" x14ac:dyDescent="0.3">
      <c r="A172" s="8" t="s">
        <v>11</v>
      </c>
      <c r="B172" s="8" t="s">
        <v>13</v>
      </c>
      <c r="C172" s="8">
        <v>6</v>
      </c>
      <c r="D172" s="22">
        <v>6767.169921875</v>
      </c>
      <c r="E172" s="22">
        <v>14416.599609375</v>
      </c>
      <c r="F172" s="8">
        <v>6.52</v>
      </c>
      <c r="G172" s="8">
        <v>0.96</v>
      </c>
      <c r="H172" s="8">
        <v>34</v>
      </c>
      <c r="I172" s="8">
        <f t="shared" si="21"/>
        <v>5.0242568743684686E-3</v>
      </c>
      <c r="J172" s="8">
        <v>534.19000000000005</v>
      </c>
      <c r="K172" s="8">
        <v>28.12</v>
      </c>
      <c r="L172" s="8">
        <f t="shared" si="15"/>
        <v>7.8938464109379186E-2</v>
      </c>
      <c r="M172" s="8">
        <f t="shared" si="16"/>
        <v>4.1553559796247454E-3</v>
      </c>
      <c r="N172" s="8">
        <v>163.30000000000001</v>
      </c>
      <c r="O172" s="8">
        <v>8.59</v>
      </c>
      <c r="P172" s="8">
        <f t="shared" si="17"/>
        <v>2.4131210223069733E-2</v>
      </c>
      <c r="Q172" s="8">
        <f t="shared" si="18"/>
        <v>1.2693637220830925E-3</v>
      </c>
      <c r="R172" s="8">
        <v>19</v>
      </c>
      <c r="S172" s="8">
        <f t="shared" si="19"/>
        <v>2.8076729592059089E-3</v>
      </c>
    </row>
    <row r="173" spans="1:19" x14ac:dyDescent="0.3">
      <c r="A173" s="8" t="s">
        <v>11</v>
      </c>
      <c r="B173" s="8" t="s">
        <v>13</v>
      </c>
      <c r="C173" s="8">
        <v>7</v>
      </c>
      <c r="D173" s="22">
        <v>9122.48046875</v>
      </c>
      <c r="E173" s="22">
        <v>24791.400390625</v>
      </c>
      <c r="F173" s="8">
        <v>3.24</v>
      </c>
      <c r="G173" s="8">
        <v>0.4</v>
      </c>
      <c r="H173" s="8">
        <v>61</v>
      </c>
      <c r="I173" s="8">
        <f t="shared" si="21"/>
        <v>6.6867778132232575E-3</v>
      </c>
      <c r="J173" s="8">
        <v>627.62</v>
      </c>
      <c r="K173" s="8">
        <v>18.46</v>
      </c>
      <c r="L173" s="8">
        <f t="shared" si="15"/>
        <v>6.8799270346478369E-2</v>
      </c>
      <c r="M173" s="8">
        <f t="shared" si="16"/>
        <v>2.0235724333131366E-3</v>
      </c>
      <c r="N173" s="8">
        <v>188.55</v>
      </c>
      <c r="O173" s="8">
        <v>5.55</v>
      </c>
      <c r="P173" s="8">
        <f t="shared" si="17"/>
        <v>2.0668720601364675E-2</v>
      </c>
      <c r="Q173" s="8">
        <f t="shared" si="18"/>
        <v>6.0838716169490286E-4</v>
      </c>
      <c r="R173" s="8">
        <v>34</v>
      </c>
      <c r="S173" s="8">
        <f t="shared" si="19"/>
        <v>3.7270564860588649E-3</v>
      </c>
    </row>
    <row r="174" spans="1:19" x14ac:dyDescent="0.3">
      <c r="A174" s="8" t="s">
        <v>11</v>
      </c>
      <c r="B174" s="8" t="s">
        <v>13</v>
      </c>
      <c r="C174" s="8">
        <v>8</v>
      </c>
      <c r="D174" s="22">
        <v>5976.47021484375</v>
      </c>
      <c r="E174" s="22">
        <v>20031.69921875</v>
      </c>
      <c r="F174" s="8">
        <v>4.68</v>
      </c>
      <c r="G174" s="8">
        <v>0.56999999999999995</v>
      </c>
      <c r="H174" s="8">
        <v>85</v>
      </c>
      <c r="I174" s="8">
        <f t="shared" si="21"/>
        <v>1.4222441833456416E-2</v>
      </c>
      <c r="J174" s="8">
        <v>927.86</v>
      </c>
      <c r="K174" s="8">
        <v>22.09</v>
      </c>
      <c r="L174" s="8">
        <f t="shared" si="15"/>
        <v>0.15525217505401023</v>
      </c>
      <c r="M174" s="8">
        <f t="shared" si="16"/>
        <v>3.6961616482476729E-3</v>
      </c>
      <c r="N174" s="8">
        <v>261.51</v>
      </c>
      <c r="O174" s="8">
        <v>6.23</v>
      </c>
      <c r="P174" s="8">
        <f t="shared" si="17"/>
        <v>4.3756597221966904E-2</v>
      </c>
      <c r="Q174" s="8">
        <f t="shared" si="18"/>
        <v>1.0424213249698056E-3</v>
      </c>
      <c r="R174" s="8">
        <v>42</v>
      </c>
      <c r="S174" s="8">
        <f t="shared" si="19"/>
        <v>7.0275594941784638E-3</v>
      </c>
    </row>
    <row r="175" spans="1:19" x14ac:dyDescent="0.3">
      <c r="A175" s="8" t="s">
        <v>11</v>
      </c>
      <c r="B175" s="8" t="s">
        <v>13</v>
      </c>
      <c r="C175" s="8">
        <v>9</v>
      </c>
      <c r="D175" s="22">
        <v>10091.7998046875</v>
      </c>
      <c r="E175" s="22">
        <v>14881.2001953125</v>
      </c>
      <c r="F175" s="8">
        <v>4.09</v>
      </c>
      <c r="G175" s="8">
        <v>0.49</v>
      </c>
      <c r="H175" s="8">
        <v>18</v>
      </c>
      <c r="I175" s="8">
        <f t="shared" si="21"/>
        <v>1.7836263449894489E-3</v>
      </c>
      <c r="J175" s="8">
        <v>140.27000000000001</v>
      </c>
      <c r="K175" s="8">
        <v>14.03</v>
      </c>
      <c r="L175" s="8">
        <f t="shared" si="15"/>
        <v>1.3899403745092779E-2</v>
      </c>
      <c r="M175" s="8">
        <f t="shared" si="16"/>
        <v>1.3902376455667759E-3</v>
      </c>
      <c r="N175" s="8">
        <v>30.22</v>
      </c>
      <c r="O175" s="8">
        <v>3.02</v>
      </c>
      <c r="P175" s="8">
        <f t="shared" si="17"/>
        <v>2.9945104525322857E-3</v>
      </c>
      <c r="Q175" s="8">
        <f t="shared" si="18"/>
        <v>2.9925286454822979E-4</v>
      </c>
      <c r="R175" s="8">
        <v>10</v>
      </c>
      <c r="S175" s="8">
        <f t="shared" si="19"/>
        <v>9.9090352499413823E-4</v>
      </c>
    </row>
    <row r="176" spans="1:19" x14ac:dyDescent="0.3">
      <c r="A176" s="8" t="s">
        <v>11</v>
      </c>
      <c r="B176" s="8" t="s">
        <v>13</v>
      </c>
      <c r="C176" s="8">
        <v>10</v>
      </c>
      <c r="D176" s="22">
        <v>9059.1904296875</v>
      </c>
      <c r="E176" s="22">
        <v>15040.7001953125</v>
      </c>
      <c r="F176" s="8">
        <v>8.65</v>
      </c>
      <c r="G176" s="8">
        <v>1.37</v>
      </c>
      <c r="H176" s="8">
        <v>33</v>
      </c>
      <c r="I176" s="8">
        <f t="shared" si="21"/>
        <v>3.642709605911038E-3</v>
      </c>
      <c r="J176" s="8">
        <v>453.34</v>
      </c>
      <c r="K176" s="8">
        <v>22.67</v>
      </c>
      <c r="L176" s="8">
        <f t="shared" si="15"/>
        <v>5.0041999174051811E-2</v>
      </c>
      <c r="M176" s="8">
        <f t="shared" si="16"/>
        <v>2.5024311141213103E-3</v>
      </c>
      <c r="N176" s="8">
        <v>133.19999999999999</v>
      </c>
      <c r="O176" s="8">
        <v>6.66</v>
      </c>
      <c r="P176" s="8">
        <f t="shared" si="17"/>
        <v>1.4703300591131825E-2</v>
      </c>
      <c r="Q176" s="8">
        <f t="shared" si="18"/>
        <v>7.351650295565913E-4</v>
      </c>
      <c r="R176" s="8">
        <v>20</v>
      </c>
      <c r="S176" s="8">
        <f t="shared" si="19"/>
        <v>2.2077027914612353E-3</v>
      </c>
    </row>
    <row r="177" spans="1:19" x14ac:dyDescent="0.3">
      <c r="A177" s="8" t="s">
        <v>11</v>
      </c>
      <c r="B177" s="8" t="s">
        <v>13</v>
      </c>
      <c r="C177" s="8">
        <v>11</v>
      </c>
      <c r="D177" s="22">
        <v>9078.66015625</v>
      </c>
      <c r="E177" s="22">
        <v>19460.19921875</v>
      </c>
      <c r="F177" s="8">
        <v>8.4600000000000009</v>
      </c>
      <c r="G177" s="8">
        <v>1.49</v>
      </c>
      <c r="H177" s="8">
        <v>63</v>
      </c>
      <c r="I177" s="8">
        <f t="shared" si="21"/>
        <v>6.9393499608671949E-3</v>
      </c>
      <c r="J177" s="8">
        <v>741.67</v>
      </c>
      <c r="K177" s="8">
        <v>19.52</v>
      </c>
      <c r="L177" s="8">
        <f t="shared" si="15"/>
        <v>8.1693772785339236E-2</v>
      </c>
      <c r="M177" s="8">
        <f t="shared" si="16"/>
        <v>2.150097003748058E-3</v>
      </c>
      <c r="N177" s="8">
        <v>205.58</v>
      </c>
      <c r="O177" s="8">
        <v>5.41</v>
      </c>
      <c r="P177" s="8">
        <f t="shared" si="17"/>
        <v>2.264431055484251E-2</v>
      </c>
      <c r="Q177" s="8">
        <f t="shared" si="18"/>
        <v>5.9590290933796077E-4</v>
      </c>
      <c r="R177" s="8">
        <v>38</v>
      </c>
      <c r="S177" s="8">
        <f t="shared" si="19"/>
        <v>4.1856396589357685E-3</v>
      </c>
    </row>
    <row r="178" spans="1:19" x14ac:dyDescent="0.3">
      <c r="A178" s="8" t="s">
        <v>11</v>
      </c>
      <c r="B178" s="8" t="s">
        <v>13</v>
      </c>
      <c r="C178" s="8">
        <v>12</v>
      </c>
      <c r="D178" s="22">
        <v>6571.60986328125</v>
      </c>
      <c r="E178" s="22">
        <v>14686.400390625</v>
      </c>
      <c r="F178" s="8">
        <v>14.57</v>
      </c>
      <c r="G178" s="8">
        <v>2.31</v>
      </c>
      <c r="H178" s="8">
        <v>18</v>
      </c>
      <c r="I178" s="8">
        <f t="shared" si="21"/>
        <v>2.7390548700364382E-3</v>
      </c>
      <c r="J178" s="8">
        <v>177.81</v>
      </c>
      <c r="K178" s="8">
        <v>19.760000000000002</v>
      </c>
      <c r="L178" s="8">
        <f t="shared" si="15"/>
        <v>2.7057297024509951E-2</v>
      </c>
      <c r="M178" s="8">
        <f t="shared" si="16"/>
        <v>3.0068735684400014E-3</v>
      </c>
      <c r="N178" s="8">
        <v>44.52</v>
      </c>
      <c r="O178" s="8">
        <v>4.95</v>
      </c>
      <c r="P178" s="8">
        <f t="shared" si="17"/>
        <v>6.7745957118901245E-3</v>
      </c>
      <c r="Q178" s="8">
        <f t="shared" si="18"/>
        <v>7.5324008926002056E-4</v>
      </c>
      <c r="R178" s="8">
        <v>9</v>
      </c>
      <c r="S178" s="8">
        <f t="shared" si="19"/>
        <v>1.3695274350182191E-3</v>
      </c>
    </row>
    <row r="179" spans="1:19" x14ac:dyDescent="0.3">
      <c r="A179" s="8" t="s">
        <v>11</v>
      </c>
      <c r="B179" s="8" t="s">
        <v>13</v>
      </c>
      <c r="C179" s="8">
        <v>13</v>
      </c>
      <c r="D179" s="22">
        <v>4220.43017578125</v>
      </c>
      <c r="E179" s="22">
        <v>12276.7001953125</v>
      </c>
      <c r="F179" s="8">
        <v>12.85</v>
      </c>
      <c r="G179" s="8">
        <v>2.02</v>
      </c>
      <c r="H179" s="8">
        <v>10</v>
      </c>
      <c r="I179" s="8">
        <f t="shared" si="21"/>
        <v>2.3694267132731051E-3</v>
      </c>
      <c r="J179" s="8">
        <v>208.37</v>
      </c>
      <c r="K179" s="8">
        <v>26.05</v>
      </c>
      <c r="L179" s="8">
        <f t="shared" si="15"/>
        <v>4.9371744424471689E-2</v>
      </c>
      <c r="M179" s="8">
        <f t="shared" si="16"/>
        <v>6.1723565880764386E-3</v>
      </c>
      <c r="N179" s="8">
        <v>56.81</v>
      </c>
      <c r="O179" s="8">
        <v>7.1</v>
      </c>
      <c r="P179" s="8">
        <f t="shared" si="17"/>
        <v>1.346071315810451E-2</v>
      </c>
      <c r="Q179" s="8">
        <f t="shared" si="18"/>
        <v>1.6822929664239044E-3</v>
      </c>
      <c r="R179" s="8">
        <v>8</v>
      </c>
      <c r="S179" s="8">
        <f t="shared" si="19"/>
        <v>1.895541370618484E-3</v>
      </c>
    </row>
    <row r="180" spans="1:19" x14ac:dyDescent="0.3">
      <c r="A180" s="8" t="s">
        <v>11</v>
      </c>
      <c r="B180" s="8" t="s">
        <v>13</v>
      </c>
      <c r="C180" s="8">
        <v>14</v>
      </c>
      <c r="D180" s="22">
        <v>3382.010009765625</v>
      </c>
      <c r="E180" s="22">
        <v>8050.89013671875</v>
      </c>
      <c r="F180" s="8">
        <v>17.29</v>
      </c>
      <c r="G180" s="8">
        <v>2.61</v>
      </c>
      <c r="H180" s="8">
        <v>3</v>
      </c>
      <c r="I180" s="8">
        <f t="shared" si="21"/>
        <v>8.8704645797541611E-4</v>
      </c>
      <c r="J180" s="8">
        <v>53.16</v>
      </c>
      <c r="K180" s="8">
        <v>26.58</v>
      </c>
      <c r="L180" s="8">
        <f t="shared" si="15"/>
        <v>1.5718463235324373E-2</v>
      </c>
      <c r="M180" s="8">
        <f t="shared" si="16"/>
        <v>7.8592316176621865E-3</v>
      </c>
      <c r="N180" s="8">
        <v>12.11</v>
      </c>
      <c r="O180" s="8">
        <v>6.06</v>
      </c>
      <c r="P180" s="8">
        <f t="shared" si="17"/>
        <v>3.5807108686940962E-3</v>
      </c>
      <c r="Q180" s="8">
        <f t="shared" si="18"/>
        <v>1.7918338451103403E-3</v>
      </c>
      <c r="R180" s="8">
        <v>2</v>
      </c>
      <c r="S180" s="8">
        <f t="shared" si="19"/>
        <v>5.9136430531694407E-4</v>
      </c>
    </row>
    <row r="181" spans="1:19" x14ac:dyDescent="0.3">
      <c r="A181" s="8" t="s">
        <v>11</v>
      </c>
      <c r="B181" s="8" t="s">
        <v>13</v>
      </c>
      <c r="C181" s="8">
        <v>15</v>
      </c>
      <c r="D181" s="22">
        <v>6752.93017578125</v>
      </c>
      <c r="E181" s="22">
        <v>14041.5</v>
      </c>
      <c r="F181" s="8">
        <v>5.23</v>
      </c>
      <c r="G181" s="8">
        <v>0.73</v>
      </c>
      <c r="H181" s="8">
        <v>16</v>
      </c>
      <c r="I181" s="8">
        <f t="shared" si="21"/>
        <v>2.3693418388039162E-3</v>
      </c>
      <c r="J181" s="8">
        <v>194.25</v>
      </c>
      <c r="K181" s="8">
        <v>16.190000000000001</v>
      </c>
      <c r="L181" s="8">
        <f t="shared" si="15"/>
        <v>2.8765290761728794E-2</v>
      </c>
      <c r="M181" s="8">
        <f t="shared" si="16"/>
        <v>2.3974777731397127E-3</v>
      </c>
      <c r="N181" s="8">
        <v>41.95</v>
      </c>
      <c r="O181" s="8">
        <v>3.5</v>
      </c>
      <c r="P181" s="8">
        <f t="shared" si="17"/>
        <v>6.2121181336140183E-3</v>
      </c>
      <c r="Q181" s="8">
        <f t="shared" si="18"/>
        <v>5.1829352723835667E-4</v>
      </c>
      <c r="R181" s="8">
        <v>12</v>
      </c>
      <c r="S181" s="8">
        <f t="shared" si="19"/>
        <v>1.7770063791029372E-3</v>
      </c>
    </row>
    <row r="182" spans="1:19" x14ac:dyDescent="0.3">
      <c r="A182" s="8" t="s">
        <v>11</v>
      </c>
      <c r="B182" s="8" t="s">
        <v>13</v>
      </c>
      <c r="C182" s="8">
        <v>16</v>
      </c>
      <c r="D182" s="22">
        <v>9451.009765625</v>
      </c>
      <c r="E182" s="22">
        <v>21497.80078125</v>
      </c>
      <c r="F182" s="8">
        <v>7.3</v>
      </c>
      <c r="G182" s="8">
        <v>1.1299999999999999</v>
      </c>
      <c r="H182" s="8">
        <v>49</v>
      </c>
      <c r="I182" s="8">
        <f t="shared" si="21"/>
        <v>5.1846311891689811E-3</v>
      </c>
      <c r="J182" s="8">
        <v>781.46</v>
      </c>
      <c r="K182" s="8">
        <v>26.95</v>
      </c>
      <c r="L182" s="8">
        <f t="shared" si="15"/>
        <v>8.2685344675265157E-2</v>
      </c>
      <c r="M182" s="8">
        <f t="shared" si="16"/>
        <v>2.8515471540429397E-3</v>
      </c>
      <c r="N182" s="8">
        <v>220.25</v>
      </c>
      <c r="O182" s="8">
        <v>7.59</v>
      </c>
      <c r="P182" s="8">
        <f t="shared" si="17"/>
        <v>2.3304388151315678E-2</v>
      </c>
      <c r="Q182" s="8">
        <f t="shared" si="18"/>
        <v>8.0308879032229728E-4</v>
      </c>
      <c r="R182" s="8">
        <v>29</v>
      </c>
      <c r="S182" s="8">
        <f t="shared" si="19"/>
        <v>3.0684551935898055E-3</v>
      </c>
    </row>
    <row r="183" spans="1:19" x14ac:dyDescent="0.3">
      <c r="A183" s="8" t="s">
        <v>11</v>
      </c>
      <c r="B183" s="8" t="s">
        <v>13</v>
      </c>
      <c r="C183" s="8">
        <v>17</v>
      </c>
      <c r="D183" s="22">
        <v>6246.2998046875</v>
      </c>
      <c r="E183" s="22">
        <v>17620</v>
      </c>
      <c r="F183" s="8">
        <v>11.19</v>
      </c>
      <c r="G183" s="8">
        <v>1.85</v>
      </c>
      <c r="H183" s="8">
        <v>25</v>
      </c>
      <c r="I183" s="8">
        <f t="shared" si="21"/>
        <v>4.0023695278345256E-3</v>
      </c>
      <c r="J183" s="8">
        <v>324.13</v>
      </c>
      <c r="K183" s="8">
        <v>19.07</v>
      </c>
      <c r="L183" s="8">
        <f t="shared" si="15"/>
        <v>5.1891521402280191E-2</v>
      </c>
      <c r="M183" s="8">
        <f t="shared" si="16"/>
        <v>3.0530074758321761E-3</v>
      </c>
      <c r="N183" s="8">
        <v>78.56</v>
      </c>
      <c r="O183" s="8">
        <v>4.62</v>
      </c>
      <c r="P183" s="8">
        <f t="shared" si="17"/>
        <v>1.2577046004267215E-2</v>
      </c>
      <c r="Q183" s="8">
        <f t="shared" si="18"/>
        <v>7.3963788874382042E-4</v>
      </c>
      <c r="R183" s="8">
        <v>17</v>
      </c>
      <c r="S183" s="8">
        <f t="shared" si="19"/>
        <v>2.7216112789274776E-3</v>
      </c>
    </row>
    <row r="184" spans="1:19" x14ac:dyDescent="0.3">
      <c r="A184" s="8" t="s">
        <v>11</v>
      </c>
      <c r="B184" s="8" t="s">
        <v>13</v>
      </c>
      <c r="C184" s="8">
        <v>18</v>
      </c>
      <c r="D184" s="22">
        <v>12158</v>
      </c>
      <c r="E184" s="22">
        <v>18511.30078125</v>
      </c>
      <c r="F184" s="8">
        <v>11.66</v>
      </c>
      <c r="G184" s="8">
        <v>2.0499999999999998</v>
      </c>
      <c r="H184" s="8">
        <v>29</v>
      </c>
      <c r="I184" s="8">
        <f t="shared" si="21"/>
        <v>2.3852607336733015E-3</v>
      </c>
      <c r="J184" s="8">
        <v>413.89</v>
      </c>
      <c r="K184" s="8">
        <v>18.809999999999999</v>
      </c>
      <c r="L184" s="8">
        <f t="shared" si="15"/>
        <v>3.4042605691725611E-2</v>
      </c>
      <c r="M184" s="8">
        <f t="shared" si="16"/>
        <v>1.5471294620825792E-3</v>
      </c>
      <c r="N184" s="8">
        <v>109.06</v>
      </c>
      <c r="O184" s="8">
        <v>4.96</v>
      </c>
      <c r="P184" s="8">
        <f t="shared" si="17"/>
        <v>8.9702253660141479E-3</v>
      </c>
      <c r="Q184" s="8">
        <f t="shared" si="18"/>
        <v>4.0796183582826124E-4</v>
      </c>
      <c r="R184" s="8">
        <v>22</v>
      </c>
      <c r="S184" s="8">
        <f t="shared" si="19"/>
        <v>1.8095081427866426E-3</v>
      </c>
    </row>
    <row r="185" spans="1:19" x14ac:dyDescent="0.3">
      <c r="A185" s="8" t="s">
        <v>11</v>
      </c>
      <c r="B185" s="8" t="s">
        <v>13</v>
      </c>
      <c r="C185" s="8">
        <v>19</v>
      </c>
      <c r="D185" s="22">
        <v>9392.1904296875</v>
      </c>
      <c r="E185" s="22">
        <v>16741.099609375</v>
      </c>
      <c r="F185" s="8">
        <v>10.5</v>
      </c>
      <c r="G185" s="8">
        <v>1.54</v>
      </c>
      <c r="H185" s="8">
        <v>54</v>
      </c>
      <c r="I185" s="8">
        <f t="shared" si="21"/>
        <v>5.7494575311540725E-3</v>
      </c>
      <c r="J185" s="8">
        <v>704.96</v>
      </c>
      <c r="K185" s="8">
        <v>27.11</v>
      </c>
      <c r="L185" s="8">
        <f t="shared" si="15"/>
        <v>7.5058103354858796E-2</v>
      </c>
      <c r="M185" s="8">
        <f t="shared" si="16"/>
        <v>2.8864406235108685E-3</v>
      </c>
      <c r="N185" s="8">
        <v>212.09</v>
      </c>
      <c r="O185" s="8">
        <v>8.16</v>
      </c>
      <c r="P185" s="8">
        <f t="shared" si="17"/>
        <v>2.2581526810786429E-2</v>
      </c>
      <c r="Q185" s="8">
        <f t="shared" si="18"/>
        <v>8.6880691581883761E-4</v>
      </c>
      <c r="R185" s="8">
        <v>26</v>
      </c>
      <c r="S185" s="8">
        <f t="shared" si="19"/>
        <v>2.7682573298149237E-3</v>
      </c>
    </row>
    <row r="186" spans="1:19" x14ac:dyDescent="0.3">
      <c r="A186" s="8" t="s">
        <v>11</v>
      </c>
      <c r="B186" s="8" t="s">
        <v>13</v>
      </c>
      <c r="C186" s="8">
        <v>20</v>
      </c>
      <c r="D186" s="22">
        <v>8144.06005859375</v>
      </c>
      <c r="E186" s="22">
        <v>18884.80078125</v>
      </c>
      <c r="F186" s="8">
        <v>5.89</v>
      </c>
      <c r="G186" s="8">
        <v>0.8</v>
      </c>
      <c r="H186" s="8">
        <v>33</v>
      </c>
      <c r="I186" s="8">
        <f t="shared" si="21"/>
        <v>4.0520329863208511E-3</v>
      </c>
      <c r="J186" s="8">
        <v>336.29</v>
      </c>
      <c r="K186" s="8">
        <v>21.02</v>
      </c>
      <c r="L186" s="8">
        <f t="shared" si="15"/>
        <v>4.1292671908176946E-2</v>
      </c>
      <c r="M186" s="8">
        <f t="shared" si="16"/>
        <v>2.5810222234080088E-3</v>
      </c>
      <c r="N186" s="8">
        <v>86.19</v>
      </c>
      <c r="O186" s="8">
        <v>5.39</v>
      </c>
      <c r="P186" s="8">
        <f t="shared" si="17"/>
        <v>1.0583173426999824E-2</v>
      </c>
      <c r="Q186" s="8">
        <f t="shared" si="18"/>
        <v>6.6183205443240563E-4</v>
      </c>
      <c r="R186" s="8">
        <v>16</v>
      </c>
      <c r="S186" s="8">
        <f t="shared" si="19"/>
        <v>1.9646220539737461E-3</v>
      </c>
    </row>
    <row r="187" spans="1:19" x14ac:dyDescent="0.3">
      <c r="A187" s="20" t="s">
        <v>11</v>
      </c>
      <c r="B187" s="20" t="s">
        <v>14</v>
      </c>
      <c r="C187" s="20">
        <v>1</v>
      </c>
      <c r="D187" s="21">
        <v>12223.599609375</v>
      </c>
      <c r="E187" s="21">
        <v>16009.900390625</v>
      </c>
      <c r="F187" s="20">
        <v>2.3199999999999998</v>
      </c>
      <c r="G187" s="20">
        <v>0.27</v>
      </c>
      <c r="H187" s="20">
        <v>51</v>
      </c>
      <c r="I187" s="20">
        <f t="shared" si="21"/>
        <v>4.1722570789119347E-3</v>
      </c>
      <c r="J187" s="20">
        <v>1270.5899999999999</v>
      </c>
      <c r="K187" s="20">
        <v>30.99</v>
      </c>
      <c r="L187" s="20">
        <f t="shared" si="15"/>
        <v>0.10394564944891597</v>
      </c>
      <c r="M187" s="20">
        <f t="shared" si="16"/>
        <v>2.5352597426564869E-3</v>
      </c>
      <c r="N187" s="20">
        <v>426.58</v>
      </c>
      <c r="O187" s="20">
        <v>10.4</v>
      </c>
      <c r="P187" s="20">
        <f t="shared" si="17"/>
        <v>3.4898067151416724E-2</v>
      </c>
      <c r="Q187" s="20">
        <f t="shared" si="18"/>
        <v>8.5081320824870817E-4</v>
      </c>
      <c r="R187" s="20">
        <v>41</v>
      </c>
      <c r="S187" s="20">
        <f t="shared" si="19"/>
        <v>3.3541674555958687E-3</v>
      </c>
    </row>
    <row r="188" spans="1:19" x14ac:dyDescent="0.3">
      <c r="A188" s="20" t="s">
        <v>11</v>
      </c>
      <c r="B188" s="20" t="s">
        <v>14</v>
      </c>
      <c r="C188" s="20">
        <v>2</v>
      </c>
      <c r="D188" s="21">
        <v>6860.43017578125</v>
      </c>
      <c r="E188" s="21">
        <v>12371.2998046875</v>
      </c>
      <c r="F188" s="20">
        <v>7.32</v>
      </c>
      <c r="G188" s="20">
        <v>1.23</v>
      </c>
      <c r="H188" s="20">
        <v>46</v>
      </c>
      <c r="I188" s="20">
        <f t="shared" si="21"/>
        <v>6.7051188950788534E-3</v>
      </c>
      <c r="J188" s="20">
        <v>619.83000000000004</v>
      </c>
      <c r="K188" s="20">
        <v>22.96</v>
      </c>
      <c r="L188" s="20">
        <f t="shared" si="15"/>
        <v>9.0348561842102743E-2</v>
      </c>
      <c r="M188" s="20">
        <f t="shared" si="16"/>
        <v>3.3467289093697932E-3</v>
      </c>
      <c r="N188" s="20">
        <v>196.7</v>
      </c>
      <c r="O188" s="20">
        <v>7.29</v>
      </c>
      <c r="P188" s="20">
        <f t="shared" si="17"/>
        <v>2.8671671449174138E-2</v>
      </c>
      <c r="Q188" s="20">
        <f t="shared" si="18"/>
        <v>1.0626155814157574E-3</v>
      </c>
      <c r="R188" s="20">
        <v>27</v>
      </c>
      <c r="S188" s="20">
        <f t="shared" si="19"/>
        <v>3.9356132645028052E-3</v>
      </c>
    </row>
    <row r="189" spans="1:19" x14ac:dyDescent="0.3">
      <c r="A189" s="20" t="s">
        <v>11</v>
      </c>
      <c r="B189" s="20" t="s">
        <v>14</v>
      </c>
      <c r="C189" s="20">
        <v>3</v>
      </c>
      <c r="D189" s="21">
        <v>10302.599609375</v>
      </c>
      <c r="E189" s="21">
        <v>15071.5</v>
      </c>
      <c r="F189" s="20">
        <v>19.88</v>
      </c>
      <c r="G189" s="20">
        <v>4.6100000000000003</v>
      </c>
      <c r="H189" s="20">
        <v>38</v>
      </c>
      <c r="I189" s="20">
        <f t="shared" si="21"/>
        <v>3.6883894784595288E-3</v>
      </c>
      <c r="J189" s="20">
        <v>892.11</v>
      </c>
      <c r="K189" s="20">
        <v>34.31</v>
      </c>
      <c r="L189" s="20">
        <f t="shared" si="15"/>
        <v>8.6590766779698167E-2</v>
      </c>
      <c r="M189" s="20">
        <f t="shared" si="16"/>
        <v>3.3302274475249063E-3</v>
      </c>
      <c r="N189" s="20">
        <v>284.99</v>
      </c>
      <c r="O189" s="20">
        <v>10.96</v>
      </c>
      <c r="P189" s="20">
        <f t="shared" si="17"/>
        <v>2.7661950459636344E-2</v>
      </c>
      <c r="Q189" s="20">
        <f t="shared" si="18"/>
        <v>1.0638091758925379E-3</v>
      </c>
      <c r="R189" s="20">
        <v>26</v>
      </c>
      <c r="S189" s="20">
        <f t="shared" si="19"/>
        <v>2.5236349063144144E-3</v>
      </c>
    </row>
    <row r="190" spans="1:19" x14ac:dyDescent="0.3">
      <c r="A190" s="20" t="s">
        <v>11</v>
      </c>
      <c r="B190" s="20" t="s">
        <v>14</v>
      </c>
      <c r="C190" s="20">
        <v>4</v>
      </c>
      <c r="D190" s="21">
        <v>21234.5</v>
      </c>
      <c r="E190" s="21">
        <v>23415.900390625</v>
      </c>
      <c r="F190" s="20">
        <v>5.94</v>
      </c>
      <c r="G190" s="20">
        <v>0.85</v>
      </c>
      <c r="H190" s="20">
        <v>42</v>
      </c>
      <c r="I190" s="20">
        <f t="shared" si="21"/>
        <v>1.9779133014669525E-3</v>
      </c>
      <c r="J190" s="20">
        <v>885.87</v>
      </c>
      <c r="K190" s="20">
        <v>25.31</v>
      </c>
      <c r="L190" s="20">
        <f t="shared" si="15"/>
        <v>4.1718429913584029E-2</v>
      </c>
      <c r="M190" s="20">
        <f t="shared" si="16"/>
        <v>1.191928230003061E-3</v>
      </c>
      <c r="N190" s="20">
        <v>283.63</v>
      </c>
      <c r="O190" s="20">
        <v>8.1</v>
      </c>
      <c r="P190" s="20">
        <f t="shared" si="17"/>
        <v>1.3357036897501708E-2</v>
      </c>
      <c r="Q190" s="20">
        <f t="shared" si="18"/>
        <v>3.814547081400551E-4</v>
      </c>
      <c r="R190" s="20">
        <v>35</v>
      </c>
      <c r="S190" s="20">
        <f t="shared" si="19"/>
        <v>1.6482610845557936E-3</v>
      </c>
    </row>
    <row r="191" spans="1:19" x14ac:dyDescent="0.3">
      <c r="A191" s="20" t="s">
        <v>11</v>
      </c>
      <c r="B191" s="20" t="s">
        <v>14</v>
      </c>
      <c r="C191" s="20">
        <v>5</v>
      </c>
      <c r="D191" s="21">
        <v>8985.08984375</v>
      </c>
      <c r="E191" s="21">
        <v>20632.900390625</v>
      </c>
      <c r="F191" s="20">
        <v>3.86</v>
      </c>
      <c r="G191" s="20">
        <v>0.48</v>
      </c>
      <c r="H191" s="20">
        <v>68</v>
      </c>
      <c r="I191" s="20">
        <f t="shared" si="21"/>
        <v>7.5680934951697322E-3</v>
      </c>
      <c r="J191" s="20">
        <v>1011.06</v>
      </c>
      <c r="K191" s="20">
        <v>21.51</v>
      </c>
      <c r="L191" s="20">
        <f t="shared" si="15"/>
        <v>0.1125264207239163</v>
      </c>
      <c r="M191" s="20">
        <f t="shared" si="16"/>
        <v>2.393966045310308E-3</v>
      </c>
      <c r="N191" s="20">
        <v>290.77999999999997</v>
      </c>
      <c r="O191" s="20">
        <v>6.19</v>
      </c>
      <c r="P191" s="20">
        <f t="shared" si="17"/>
        <v>3.2362503331256683E-2</v>
      </c>
      <c r="Q191" s="20">
        <f t="shared" si="18"/>
        <v>6.8891909904559775E-4</v>
      </c>
      <c r="R191" s="20">
        <v>47</v>
      </c>
      <c r="S191" s="20">
        <f t="shared" si="19"/>
        <v>5.2308881510731969E-3</v>
      </c>
    </row>
    <row r="192" spans="1:19" x14ac:dyDescent="0.3">
      <c r="A192" s="20" t="s">
        <v>11</v>
      </c>
      <c r="B192" s="20" t="s">
        <v>14</v>
      </c>
      <c r="C192" s="20">
        <v>6</v>
      </c>
      <c r="D192" s="21">
        <v>11038.5</v>
      </c>
      <c r="E192" s="21">
        <v>21285.599609375</v>
      </c>
      <c r="F192" s="20">
        <v>2.88</v>
      </c>
      <c r="G192" s="20">
        <v>0.34</v>
      </c>
      <c r="H192" s="20">
        <v>62</v>
      </c>
      <c r="I192" s="20">
        <f t="shared" si="21"/>
        <v>5.6167051682746751E-3</v>
      </c>
      <c r="J192" s="20">
        <v>1472.34</v>
      </c>
      <c r="K192" s="20">
        <v>28.87</v>
      </c>
      <c r="L192" s="20">
        <f t="shared" si="15"/>
        <v>0.13338225302350862</v>
      </c>
      <c r="M192" s="20">
        <f t="shared" si="16"/>
        <v>2.6153915840014495E-3</v>
      </c>
      <c r="N192" s="20">
        <v>519.04</v>
      </c>
      <c r="O192" s="20">
        <v>10.18</v>
      </c>
      <c r="P192" s="20">
        <f t="shared" si="17"/>
        <v>4.702088146034334E-2</v>
      </c>
      <c r="Q192" s="20">
        <f t="shared" si="18"/>
        <v>9.2222675182316433E-4</v>
      </c>
      <c r="R192" s="20">
        <v>51</v>
      </c>
      <c r="S192" s="20">
        <f t="shared" si="19"/>
        <v>4.6201929610001358E-3</v>
      </c>
    </row>
    <row r="193" spans="1:19" x14ac:dyDescent="0.3">
      <c r="A193" s="20" t="s">
        <v>11</v>
      </c>
      <c r="B193" s="20" t="s">
        <v>14</v>
      </c>
      <c r="C193" s="20">
        <v>7</v>
      </c>
      <c r="D193" s="21">
        <v>7236.3798828125</v>
      </c>
      <c r="E193" s="21">
        <v>15312.400390625</v>
      </c>
      <c r="F193" s="20">
        <v>18.64</v>
      </c>
      <c r="G193" s="20">
        <v>4.38</v>
      </c>
      <c r="H193" s="20">
        <v>16</v>
      </c>
      <c r="I193" s="20">
        <f t="shared" si="21"/>
        <v>2.2110503123257013E-3</v>
      </c>
      <c r="J193" s="20">
        <v>332.02</v>
      </c>
      <c r="K193" s="20">
        <v>19.53</v>
      </c>
      <c r="L193" s="20">
        <f t="shared" si="15"/>
        <v>4.5882057793648706E-2</v>
      </c>
      <c r="M193" s="20">
        <f t="shared" si="16"/>
        <v>2.6988632874825592E-3</v>
      </c>
      <c r="N193" s="20">
        <v>88.82</v>
      </c>
      <c r="O193" s="20">
        <v>5.22</v>
      </c>
      <c r="P193" s="20">
        <f t="shared" si="17"/>
        <v>1.2274093046298049E-2</v>
      </c>
      <c r="Q193" s="20">
        <f t="shared" si="18"/>
        <v>7.2135516439625997E-4</v>
      </c>
      <c r="R193" s="20">
        <v>17</v>
      </c>
      <c r="S193" s="20">
        <f t="shared" si="19"/>
        <v>2.3492409568460575E-3</v>
      </c>
    </row>
    <row r="194" spans="1:19" x14ac:dyDescent="0.3">
      <c r="A194" s="20" t="s">
        <v>11</v>
      </c>
      <c r="B194" s="20" t="s">
        <v>14</v>
      </c>
      <c r="C194" s="20">
        <v>8</v>
      </c>
      <c r="D194" s="21">
        <v>11477.2998046875</v>
      </c>
      <c r="E194" s="21">
        <v>23467.19921875</v>
      </c>
      <c r="F194" s="20">
        <v>2.66</v>
      </c>
      <c r="G194" s="20">
        <v>0.26</v>
      </c>
      <c r="H194" s="20">
        <v>19</v>
      </c>
      <c r="I194" s="20">
        <f t="shared" si="21"/>
        <v>1.6554416390029401E-3</v>
      </c>
      <c r="J194" s="20">
        <v>745.08</v>
      </c>
      <c r="K194" s="20">
        <v>19.100000000000001</v>
      </c>
      <c r="L194" s="20">
        <f t="shared" ref="L194:L257" si="22">J194/D194</f>
        <v>6.4917708230963725E-2</v>
      </c>
      <c r="M194" s="20">
        <f t="shared" ref="M194:M257" si="23">K194/D194</f>
        <v>1.6641544897345348E-3</v>
      </c>
      <c r="N194" s="20">
        <v>205.87</v>
      </c>
      <c r="O194" s="20">
        <v>5.28</v>
      </c>
      <c r="P194" s="20">
        <f t="shared" ref="P194:P257" si="24">N194/D194</f>
        <v>1.7937145801133435E-2</v>
      </c>
      <c r="Q194" s="20">
        <f t="shared" ref="Q194:Q257" si="25">O194/D194</f>
        <v>4.600385186281855E-4</v>
      </c>
      <c r="R194" s="20">
        <v>39</v>
      </c>
      <c r="S194" s="20">
        <f t="shared" ref="S194:S257" si="26">R194/D194</f>
        <v>3.3980117853218248E-3</v>
      </c>
    </row>
    <row r="195" spans="1:19" x14ac:dyDescent="0.3">
      <c r="A195" s="20" t="s">
        <v>11</v>
      </c>
      <c r="B195" s="20" t="s">
        <v>14</v>
      </c>
      <c r="C195" s="20">
        <v>9</v>
      </c>
      <c r="D195" s="21">
        <v>9650.669921875</v>
      </c>
      <c r="E195" s="21">
        <v>17378.599609375</v>
      </c>
      <c r="F195" s="20">
        <v>13.61</v>
      </c>
      <c r="G195" s="20">
        <v>2.83</v>
      </c>
      <c r="H195" s="20">
        <v>93</v>
      </c>
      <c r="I195" s="20">
        <f t="shared" si="21"/>
        <v>9.6366367053129197E-3</v>
      </c>
      <c r="J195" s="20">
        <v>1485.65</v>
      </c>
      <c r="K195" s="20">
        <v>30.95</v>
      </c>
      <c r="L195" s="20">
        <f t="shared" si="22"/>
        <v>0.15394268087363594</v>
      </c>
      <c r="M195" s="20">
        <f t="shared" si="23"/>
        <v>3.2070312476283323E-3</v>
      </c>
      <c r="N195" s="20">
        <v>525.13</v>
      </c>
      <c r="O195" s="20">
        <v>10.94</v>
      </c>
      <c r="P195" s="20">
        <f t="shared" si="24"/>
        <v>5.4413839065171762E-2</v>
      </c>
      <c r="Q195" s="20">
        <f t="shared" si="25"/>
        <v>1.1336000597432618E-3</v>
      </c>
      <c r="R195" s="20">
        <v>48</v>
      </c>
      <c r="S195" s="20">
        <f t="shared" si="26"/>
        <v>4.9737479769357013E-3</v>
      </c>
    </row>
    <row r="196" spans="1:19" x14ac:dyDescent="0.3">
      <c r="A196" s="20" t="s">
        <v>11</v>
      </c>
      <c r="B196" s="20" t="s">
        <v>14</v>
      </c>
      <c r="C196" s="20">
        <v>10</v>
      </c>
      <c r="D196" s="21">
        <v>6634.169921875</v>
      </c>
      <c r="E196" s="21">
        <v>16238.7001953125</v>
      </c>
      <c r="F196" s="20">
        <v>3.35</v>
      </c>
      <c r="G196" s="20">
        <v>0.38</v>
      </c>
      <c r="H196" s="20">
        <v>38</v>
      </c>
      <c r="I196" s="20">
        <f t="shared" si="21"/>
        <v>5.7279208171472562E-3</v>
      </c>
      <c r="J196" s="20">
        <v>757.19</v>
      </c>
      <c r="K196" s="20">
        <v>22.27</v>
      </c>
      <c r="L196" s="20">
        <f t="shared" si="22"/>
        <v>0.11413485167199293</v>
      </c>
      <c r="M196" s="20">
        <f t="shared" si="23"/>
        <v>3.3568630683649841E-3</v>
      </c>
      <c r="N196" s="20">
        <v>209.62</v>
      </c>
      <c r="O196" s="20">
        <v>6.17</v>
      </c>
      <c r="P196" s="20">
        <f t="shared" si="24"/>
        <v>3.159702004448442E-2</v>
      </c>
      <c r="Q196" s="20">
        <f t="shared" si="25"/>
        <v>9.3003345899469927E-4</v>
      </c>
      <c r="R196" s="20">
        <v>34</v>
      </c>
      <c r="S196" s="20">
        <f t="shared" si="26"/>
        <v>5.1249817837633344E-3</v>
      </c>
    </row>
    <row r="197" spans="1:19" x14ac:dyDescent="0.3">
      <c r="A197" s="20" t="s">
        <v>11</v>
      </c>
      <c r="B197" s="20" t="s">
        <v>14</v>
      </c>
      <c r="C197" s="20">
        <v>11</v>
      </c>
      <c r="D197" s="21">
        <v>7860.0400390625</v>
      </c>
      <c r="E197" s="21">
        <v>16602.30078125</v>
      </c>
      <c r="F197" s="20">
        <v>4.2300000000000004</v>
      </c>
      <c r="G197" s="20">
        <v>0.47</v>
      </c>
      <c r="H197" s="20">
        <v>24</v>
      </c>
      <c r="I197" s="20">
        <f t="shared" si="21"/>
        <v>3.0534195602981407E-3</v>
      </c>
      <c r="J197" s="20">
        <v>820.51</v>
      </c>
      <c r="K197" s="20">
        <v>24.86</v>
      </c>
      <c r="L197" s="20">
        <f t="shared" si="22"/>
        <v>0.10439005347584281</v>
      </c>
      <c r="M197" s="20">
        <f t="shared" si="23"/>
        <v>3.1628337612088241E-3</v>
      </c>
      <c r="N197" s="20">
        <v>259.92</v>
      </c>
      <c r="O197" s="20">
        <v>7.88</v>
      </c>
      <c r="P197" s="20">
        <f t="shared" si="24"/>
        <v>3.3068533838028866E-2</v>
      </c>
      <c r="Q197" s="20">
        <f t="shared" si="25"/>
        <v>1.0025394222978896E-3</v>
      </c>
      <c r="R197" s="20">
        <v>33</v>
      </c>
      <c r="S197" s="20">
        <f t="shared" si="26"/>
        <v>4.1984518954099439E-3</v>
      </c>
    </row>
    <row r="198" spans="1:19" x14ac:dyDescent="0.3">
      <c r="A198" s="20" t="s">
        <v>11</v>
      </c>
      <c r="B198" s="20" t="s">
        <v>14</v>
      </c>
      <c r="C198" s="20">
        <v>12</v>
      </c>
      <c r="D198" s="21">
        <v>8312.3095703125</v>
      </c>
      <c r="E198" s="21">
        <v>12850.7001953125</v>
      </c>
      <c r="F198" s="20">
        <v>4.26</v>
      </c>
      <c r="G198" s="20">
        <v>0.47</v>
      </c>
      <c r="H198" s="20">
        <v>25</v>
      </c>
      <c r="I198" s="20">
        <f t="shared" si="21"/>
        <v>3.0075876973215433E-3</v>
      </c>
      <c r="J198" s="20">
        <v>723.85</v>
      </c>
      <c r="K198" s="20">
        <v>34.47</v>
      </c>
      <c r="L198" s="20">
        <f t="shared" si="22"/>
        <v>8.7081694188247974E-2</v>
      </c>
      <c r="M198" s="20">
        <f t="shared" si="23"/>
        <v>4.146861917066944E-3</v>
      </c>
      <c r="N198" s="20">
        <v>266.57</v>
      </c>
      <c r="O198" s="20">
        <v>12.69</v>
      </c>
      <c r="P198" s="20">
        <f t="shared" si="24"/>
        <v>3.2069306099000154E-2</v>
      </c>
      <c r="Q198" s="20">
        <f t="shared" si="25"/>
        <v>1.5266515151604154E-3</v>
      </c>
      <c r="R198" s="20">
        <v>21</v>
      </c>
      <c r="S198" s="20">
        <f t="shared" si="26"/>
        <v>2.5263736657500963E-3</v>
      </c>
    </row>
    <row r="199" spans="1:19" x14ac:dyDescent="0.3">
      <c r="A199" s="20" t="s">
        <v>11</v>
      </c>
      <c r="B199" s="20" t="s">
        <v>14</v>
      </c>
      <c r="C199" s="20">
        <v>13</v>
      </c>
      <c r="D199" s="21">
        <v>9819.919921875</v>
      </c>
      <c r="E199" s="21">
        <v>9575.6298828125</v>
      </c>
      <c r="F199" s="20">
        <v>4.99</v>
      </c>
      <c r="G199" s="20">
        <v>0.61</v>
      </c>
      <c r="H199" s="20">
        <v>23</v>
      </c>
      <c r="I199" s="20">
        <f t="shared" ref="I199:I230" si="27">H199/D199</f>
        <v>2.3421779589836429E-3</v>
      </c>
      <c r="J199" s="20">
        <v>452.27</v>
      </c>
      <c r="K199" s="20">
        <v>32.299999999999997</v>
      </c>
      <c r="L199" s="20">
        <f t="shared" si="22"/>
        <v>4.6056383717805745E-2</v>
      </c>
      <c r="M199" s="20">
        <f t="shared" si="23"/>
        <v>3.2892325250074633E-3</v>
      </c>
      <c r="N199" s="20">
        <v>180.34</v>
      </c>
      <c r="O199" s="20">
        <v>12.88</v>
      </c>
      <c r="P199" s="20">
        <f t="shared" si="24"/>
        <v>1.8364711874917831E-2</v>
      </c>
      <c r="Q199" s="20">
        <f t="shared" si="25"/>
        <v>1.3116196570308401E-3</v>
      </c>
      <c r="R199" s="20">
        <v>14</v>
      </c>
      <c r="S199" s="20">
        <f t="shared" si="26"/>
        <v>1.4256735402509129E-3</v>
      </c>
    </row>
    <row r="200" spans="1:19" x14ac:dyDescent="0.3">
      <c r="A200" s="20" t="s">
        <v>11</v>
      </c>
      <c r="B200" s="20" t="s">
        <v>14</v>
      </c>
      <c r="C200" s="20">
        <v>14</v>
      </c>
      <c r="D200" s="21">
        <v>5626.52001953125</v>
      </c>
      <c r="E200" s="21">
        <v>13277.7001953125</v>
      </c>
      <c r="F200" s="20">
        <v>7.01</v>
      </c>
      <c r="G200" s="20">
        <v>1.0900000000000001</v>
      </c>
      <c r="H200" s="20">
        <v>70</v>
      </c>
      <c r="I200" s="20">
        <f t="shared" si="27"/>
        <v>1.2441082544274278E-2</v>
      </c>
      <c r="J200" s="20">
        <v>1004.25</v>
      </c>
      <c r="K200" s="20">
        <v>22.82</v>
      </c>
      <c r="L200" s="20">
        <f t="shared" si="22"/>
        <v>0.17848510207267776</v>
      </c>
      <c r="M200" s="20">
        <f t="shared" si="23"/>
        <v>4.0557929094334148E-3</v>
      </c>
      <c r="N200" s="20">
        <v>290.7</v>
      </c>
      <c r="O200" s="20">
        <v>6.61</v>
      </c>
      <c r="P200" s="20">
        <f t="shared" si="24"/>
        <v>5.1666038508864746E-2</v>
      </c>
      <c r="Q200" s="20">
        <f t="shared" si="25"/>
        <v>1.1747936516807568E-3</v>
      </c>
      <c r="R200" s="20">
        <v>44</v>
      </c>
      <c r="S200" s="20">
        <f t="shared" si="26"/>
        <v>7.8201090278295464E-3</v>
      </c>
    </row>
    <row r="201" spans="1:19" x14ac:dyDescent="0.3">
      <c r="A201" s="20" t="s">
        <v>11</v>
      </c>
      <c r="B201" s="20" t="s">
        <v>14</v>
      </c>
      <c r="C201" s="20">
        <v>15</v>
      </c>
      <c r="D201" s="21">
        <v>7412.89013671875</v>
      </c>
      <c r="E201" s="21">
        <v>9645.1298828125</v>
      </c>
      <c r="F201" s="20">
        <v>7.94</v>
      </c>
      <c r="G201" s="20">
        <v>1.21</v>
      </c>
      <c r="H201" s="20">
        <v>27</v>
      </c>
      <c r="I201" s="20">
        <f t="shared" si="27"/>
        <v>3.6423040814080256E-3</v>
      </c>
      <c r="J201" s="20">
        <v>258</v>
      </c>
      <c r="K201" s="20">
        <v>10.75</v>
      </c>
      <c r="L201" s="20">
        <f t="shared" si="22"/>
        <v>3.4804239000121133E-2</v>
      </c>
      <c r="M201" s="20">
        <f t="shared" si="23"/>
        <v>1.4501766250050471E-3</v>
      </c>
      <c r="N201" s="20">
        <v>48.32</v>
      </c>
      <c r="O201" s="20">
        <v>2.0099999999999998</v>
      </c>
      <c r="P201" s="20">
        <f t="shared" si="24"/>
        <v>6.5183753042087336E-3</v>
      </c>
      <c r="Q201" s="20">
        <f t="shared" si="25"/>
        <v>2.7114930383815298E-4</v>
      </c>
      <c r="R201" s="20">
        <v>24</v>
      </c>
      <c r="S201" s="20">
        <f t="shared" si="26"/>
        <v>3.2376036279182451E-3</v>
      </c>
    </row>
    <row r="202" spans="1:19" x14ac:dyDescent="0.3">
      <c r="A202" s="20" t="s">
        <v>11</v>
      </c>
      <c r="B202" s="20" t="s">
        <v>14</v>
      </c>
      <c r="C202" s="20">
        <v>16</v>
      </c>
      <c r="D202" s="21">
        <v>12195</v>
      </c>
      <c r="E202" s="21">
        <v>23526</v>
      </c>
      <c r="F202" s="20">
        <v>16.86</v>
      </c>
      <c r="G202" s="20">
        <v>4.2300000000000004</v>
      </c>
      <c r="H202" s="20">
        <v>70</v>
      </c>
      <c r="I202" s="20">
        <f t="shared" si="27"/>
        <v>5.7400574005740061E-3</v>
      </c>
      <c r="J202" s="20">
        <v>1518.67</v>
      </c>
      <c r="K202" s="20">
        <v>33.01</v>
      </c>
      <c r="L202" s="20">
        <f t="shared" si="22"/>
        <v>0.12453218532185323</v>
      </c>
      <c r="M202" s="20">
        <f t="shared" si="23"/>
        <v>2.7068470684706845E-3</v>
      </c>
      <c r="N202" s="20">
        <v>491.83</v>
      </c>
      <c r="O202" s="20">
        <v>10.69</v>
      </c>
      <c r="P202" s="20">
        <f t="shared" si="24"/>
        <v>4.0330463304633045E-2</v>
      </c>
      <c r="Q202" s="20">
        <f t="shared" si="25"/>
        <v>8.7658876588765883E-4</v>
      </c>
      <c r="R202" s="20">
        <v>46</v>
      </c>
      <c r="S202" s="20">
        <f t="shared" si="26"/>
        <v>3.7720377203772039E-3</v>
      </c>
    </row>
    <row r="203" spans="1:19" x14ac:dyDescent="0.3">
      <c r="A203" s="20" t="s">
        <v>11</v>
      </c>
      <c r="B203" s="20" t="s">
        <v>14</v>
      </c>
      <c r="C203" s="20">
        <v>17</v>
      </c>
      <c r="D203" s="21">
        <v>6047.39013671875</v>
      </c>
      <c r="E203" s="21">
        <v>8938.9501953125</v>
      </c>
      <c r="F203" s="20">
        <v>20.440000000000001</v>
      </c>
      <c r="G203" s="20">
        <v>4.91</v>
      </c>
      <c r="H203" s="20">
        <v>12</v>
      </c>
      <c r="I203" s="20">
        <f t="shared" si="27"/>
        <v>1.9843270780791848E-3</v>
      </c>
      <c r="J203" s="20">
        <v>169.58</v>
      </c>
      <c r="K203" s="20">
        <v>18.84</v>
      </c>
      <c r="L203" s="20">
        <f t="shared" si="22"/>
        <v>2.8041848825055685E-2</v>
      </c>
      <c r="M203" s="20">
        <f t="shared" si="23"/>
        <v>3.1153935125843202E-3</v>
      </c>
      <c r="N203" s="20">
        <v>41.95</v>
      </c>
      <c r="O203" s="20">
        <v>4.66</v>
      </c>
      <c r="P203" s="20">
        <f t="shared" si="24"/>
        <v>6.9368767437851513E-3</v>
      </c>
      <c r="Q203" s="20">
        <f t="shared" si="25"/>
        <v>7.7058034865408356E-4</v>
      </c>
      <c r="R203" s="20">
        <v>9</v>
      </c>
      <c r="S203" s="20">
        <f t="shared" si="26"/>
        <v>1.4882453085593888E-3</v>
      </c>
    </row>
    <row r="204" spans="1:19" x14ac:dyDescent="0.3">
      <c r="A204" s="20" t="s">
        <v>11</v>
      </c>
      <c r="B204" s="20" t="s">
        <v>14</v>
      </c>
      <c r="C204" s="20">
        <v>18</v>
      </c>
      <c r="D204" s="21">
        <v>12374.2001953125</v>
      </c>
      <c r="E204" s="21">
        <v>13912.7998046875</v>
      </c>
      <c r="F204" s="20">
        <v>10.5</v>
      </c>
      <c r="G204" s="20">
        <v>1.84</v>
      </c>
      <c r="H204" s="20">
        <v>63</v>
      </c>
      <c r="I204" s="20">
        <f t="shared" si="27"/>
        <v>5.0912381411014488E-3</v>
      </c>
      <c r="J204" s="20">
        <v>829.09</v>
      </c>
      <c r="K204" s="20">
        <v>27.64</v>
      </c>
      <c r="L204" s="20">
        <f t="shared" si="22"/>
        <v>6.7001502069933341E-2</v>
      </c>
      <c r="M204" s="20">
        <f t="shared" si="23"/>
        <v>2.233679717778477E-3</v>
      </c>
      <c r="N204" s="20">
        <v>287.10000000000002</v>
      </c>
      <c r="O204" s="20">
        <v>9.57</v>
      </c>
      <c r="P204" s="20">
        <f t="shared" si="24"/>
        <v>2.3201499528733748E-2</v>
      </c>
      <c r="Q204" s="20">
        <f t="shared" si="25"/>
        <v>7.7338331762445819E-4</v>
      </c>
      <c r="R204" s="20">
        <v>30</v>
      </c>
      <c r="S204" s="20">
        <f t="shared" si="26"/>
        <v>2.4243991148102137E-3</v>
      </c>
    </row>
    <row r="205" spans="1:19" x14ac:dyDescent="0.3">
      <c r="A205" s="20" t="s">
        <v>11</v>
      </c>
      <c r="B205" s="20" t="s">
        <v>14</v>
      </c>
      <c r="C205" s="20">
        <v>19</v>
      </c>
      <c r="D205" s="21">
        <v>5079.89990234375</v>
      </c>
      <c r="E205" s="21">
        <v>13846.7998046875</v>
      </c>
      <c r="F205" s="20">
        <v>5.0999999999999996</v>
      </c>
      <c r="G205" s="20">
        <v>0.72</v>
      </c>
      <c r="H205" s="20">
        <v>52</v>
      </c>
      <c r="I205" s="20">
        <f t="shared" si="27"/>
        <v>1.0236422173596056E-2</v>
      </c>
      <c r="J205" s="20">
        <v>667.3</v>
      </c>
      <c r="K205" s="20">
        <v>23.01</v>
      </c>
      <c r="L205" s="20">
        <f t="shared" si="22"/>
        <v>0.13136085608539708</v>
      </c>
      <c r="M205" s="20">
        <f t="shared" si="23"/>
        <v>4.529616811816255E-3</v>
      </c>
      <c r="N205" s="20">
        <v>209.93</v>
      </c>
      <c r="O205" s="20">
        <v>7.24</v>
      </c>
      <c r="P205" s="20">
        <f t="shared" si="24"/>
        <v>4.1325617440442691E-2</v>
      </c>
      <c r="Q205" s="20">
        <f t="shared" si="25"/>
        <v>1.4252249334006817E-3</v>
      </c>
      <c r="R205" s="20">
        <v>29</v>
      </c>
      <c r="S205" s="20">
        <f t="shared" si="26"/>
        <v>5.7087739045054925E-3</v>
      </c>
    </row>
    <row r="206" spans="1:19" x14ac:dyDescent="0.3">
      <c r="A206" s="20" t="s">
        <v>11</v>
      </c>
      <c r="B206" s="20" t="s">
        <v>14</v>
      </c>
      <c r="C206" s="20">
        <v>20</v>
      </c>
      <c r="D206" s="21">
        <v>15322.7998046875</v>
      </c>
      <c r="E206" s="21">
        <v>9677.3896484375</v>
      </c>
      <c r="F206" s="20">
        <v>9.8800000000000008</v>
      </c>
      <c r="G206" s="20">
        <v>1.76</v>
      </c>
      <c r="H206" s="20">
        <v>43</v>
      </c>
      <c r="I206" s="20">
        <f t="shared" si="27"/>
        <v>2.80627565119304E-3</v>
      </c>
      <c r="J206" s="20">
        <v>977.02</v>
      </c>
      <c r="K206" s="20">
        <v>36.19</v>
      </c>
      <c r="L206" s="20">
        <f t="shared" si="22"/>
        <v>6.3762498528572645E-2</v>
      </c>
      <c r="M206" s="20">
        <f t="shared" si="23"/>
        <v>2.3618399027133981E-3</v>
      </c>
      <c r="N206" s="20">
        <v>332.33</v>
      </c>
      <c r="O206" s="20">
        <v>12.31</v>
      </c>
      <c r="P206" s="20">
        <f t="shared" si="24"/>
        <v>2.1688595050255416E-2</v>
      </c>
      <c r="Q206" s="20">
        <f t="shared" si="25"/>
        <v>8.0337798293456564E-4</v>
      </c>
      <c r="R206" s="20">
        <v>27</v>
      </c>
      <c r="S206" s="20">
        <f t="shared" si="26"/>
        <v>1.7620800600514437E-3</v>
      </c>
    </row>
    <row r="207" spans="1:19" x14ac:dyDescent="0.3">
      <c r="A207" s="20" t="s">
        <v>11</v>
      </c>
      <c r="B207" s="20" t="s">
        <v>14</v>
      </c>
      <c r="C207" s="20">
        <v>21</v>
      </c>
      <c r="D207" s="21">
        <v>7858.509765625</v>
      </c>
      <c r="E207" s="21">
        <v>19263</v>
      </c>
      <c r="F207" s="20">
        <v>4.13</v>
      </c>
      <c r="G207" s="20">
        <v>0.54</v>
      </c>
      <c r="H207" s="20">
        <v>56</v>
      </c>
      <c r="I207" s="20">
        <f t="shared" si="27"/>
        <v>7.1260330100952965E-3</v>
      </c>
      <c r="J207" s="20">
        <v>1001.27</v>
      </c>
      <c r="K207" s="20">
        <v>28.61</v>
      </c>
      <c r="L207" s="20">
        <f t="shared" si="22"/>
        <v>0.12741219771460924</v>
      </c>
      <c r="M207" s="20">
        <f t="shared" si="23"/>
        <v>3.6406393646219006E-3</v>
      </c>
      <c r="N207" s="20">
        <v>330.03</v>
      </c>
      <c r="O207" s="20">
        <v>9.43</v>
      </c>
      <c r="P207" s="20">
        <f t="shared" si="24"/>
        <v>4.1996512041459828E-2</v>
      </c>
      <c r="Q207" s="20">
        <f t="shared" si="25"/>
        <v>1.1999730586642614E-3</v>
      </c>
      <c r="R207" s="20">
        <v>35</v>
      </c>
      <c r="S207" s="20">
        <f t="shared" si="26"/>
        <v>4.4537706313095603E-3</v>
      </c>
    </row>
    <row r="208" spans="1:19" x14ac:dyDescent="0.3">
      <c r="A208" s="20" t="s">
        <v>11</v>
      </c>
      <c r="B208" s="20" t="s">
        <v>14</v>
      </c>
      <c r="C208" s="20">
        <v>22</v>
      </c>
      <c r="D208" s="21">
        <v>7623.7900390625</v>
      </c>
      <c r="E208" s="21">
        <v>10507.400390625</v>
      </c>
      <c r="F208" s="20">
        <v>4.62</v>
      </c>
      <c r="G208" s="20">
        <v>0.66</v>
      </c>
      <c r="H208" s="20">
        <v>14</v>
      </c>
      <c r="I208" s="20">
        <f t="shared" si="27"/>
        <v>1.8363569731416141E-3</v>
      </c>
      <c r="J208" s="20">
        <v>787.52</v>
      </c>
      <c r="K208" s="20">
        <v>41.45</v>
      </c>
      <c r="L208" s="20">
        <f t="shared" si="22"/>
        <v>0.10329770310632028</v>
      </c>
      <c r="M208" s="20">
        <f t="shared" si="23"/>
        <v>5.4369283240514217E-3</v>
      </c>
      <c r="N208" s="20">
        <v>318.02999999999997</v>
      </c>
      <c r="O208" s="20">
        <v>16.739999999999998</v>
      </c>
      <c r="P208" s="20">
        <f t="shared" si="24"/>
        <v>4.1715472012016246E-2</v>
      </c>
      <c r="Q208" s="20">
        <f t="shared" si="25"/>
        <v>2.1957582664564727E-3</v>
      </c>
      <c r="R208" s="20">
        <v>19</v>
      </c>
      <c r="S208" s="20">
        <f t="shared" si="26"/>
        <v>2.4921987492636192E-3</v>
      </c>
    </row>
    <row r="209" spans="1:19" x14ac:dyDescent="0.3">
      <c r="A209" s="20" t="s">
        <v>11</v>
      </c>
      <c r="B209" s="20" t="s">
        <v>14</v>
      </c>
      <c r="C209" s="20">
        <v>23</v>
      </c>
      <c r="D209" s="21">
        <v>6992.7001953125</v>
      </c>
      <c r="E209" s="21">
        <v>16723.19921875</v>
      </c>
      <c r="F209" s="20">
        <v>2.0099999999999998</v>
      </c>
      <c r="G209" s="20">
        <v>0.2</v>
      </c>
      <c r="H209" s="20">
        <v>28</v>
      </c>
      <c r="I209" s="20">
        <f t="shared" si="27"/>
        <v>4.0041756714766022E-3</v>
      </c>
      <c r="J209" s="20">
        <v>977.72</v>
      </c>
      <c r="K209" s="20">
        <v>30.55</v>
      </c>
      <c r="L209" s="20">
        <f t="shared" si="22"/>
        <v>0.13982009419700372</v>
      </c>
      <c r="M209" s="20">
        <f t="shared" si="23"/>
        <v>4.3688416701289359E-3</v>
      </c>
      <c r="N209" s="20">
        <v>317.83999999999997</v>
      </c>
      <c r="O209" s="20">
        <v>9.93</v>
      </c>
      <c r="P209" s="20">
        <f t="shared" si="24"/>
        <v>4.5453114122218689E-2</v>
      </c>
      <c r="Q209" s="20">
        <f t="shared" si="25"/>
        <v>1.4200523006343809E-3</v>
      </c>
      <c r="R209" s="20">
        <v>32</v>
      </c>
      <c r="S209" s="20">
        <f t="shared" si="26"/>
        <v>4.5762007674018312E-3</v>
      </c>
    </row>
    <row r="210" spans="1:19" x14ac:dyDescent="0.3">
      <c r="A210" s="20" t="s">
        <v>11</v>
      </c>
      <c r="B210" s="20" t="s">
        <v>14</v>
      </c>
      <c r="C210" s="20">
        <v>24</v>
      </c>
      <c r="D210" s="21">
        <v>14573.099609375</v>
      </c>
      <c r="E210" s="21">
        <v>20200.80078125</v>
      </c>
      <c r="F210" s="20">
        <v>6.55</v>
      </c>
      <c r="G210" s="20">
        <v>0.88</v>
      </c>
      <c r="H210" s="20">
        <v>77</v>
      </c>
      <c r="I210" s="20">
        <f t="shared" si="27"/>
        <v>5.2837077947690166E-3</v>
      </c>
      <c r="J210" s="20">
        <v>949.33</v>
      </c>
      <c r="K210" s="20">
        <v>26.37</v>
      </c>
      <c r="L210" s="20">
        <f t="shared" si="22"/>
        <v>6.5142627542961962E-2</v>
      </c>
      <c r="M210" s="20">
        <f t="shared" si="23"/>
        <v>1.8094983707540127E-3</v>
      </c>
      <c r="N210" s="20">
        <v>301.8</v>
      </c>
      <c r="O210" s="20">
        <v>8.3800000000000008</v>
      </c>
      <c r="P210" s="20">
        <f t="shared" si="24"/>
        <v>2.0709389772224536E-2</v>
      </c>
      <c r="Q210" s="20">
        <f t="shared" si="25"/>
        <v>5.7503209506706962E-4</v>
      </c>
      <c r="R210" s="20">
        <v>26</v>
      </c>
      <c r="S210" s="20">
        <f t="shared" si="26"/>
        <v>1.7841091255064213E-3</v>
      </c>
    </row>
    <row r="211" spans="1:19" x14ac:dyDescent="0.3">
      <c r="A211" s="20" t="s">
        <v>11</v>
      </c>
      <c r="B211" s="20" t="s">
        <v>14</v>
      </c>
      <c r="C211" s="20">
        <v>25</v>
      </c>
      <c r="D211" s="21">
        <v>13915.400390625</v>
      </c>
      <c r="E211" s="21">
        <v>17588.80078125</v>
      </c>
      <c r="F211" s="20">
        <v>4.0199999999999996</v>
      </c>
      <c r="G211" s="20">
        <v>0.49</v>
      </c>
      <c r="H211" s="20">
        <v>37</v>
      </c>
      <c r="I211" s="20">
        <f t="shared" si="27"/>
        <v>2.6589245699985332E-3</v>
      </c>
      <c r="J211" s="20">
        <v>771.34</v>
      </c>
      <c r="K211" s="20">
        <v>20.85</v>
      </c>
      <c r="L211" s="20">
        <f t="shared" si="22"/>
        <v>5.5430672373585642E-2</v>
      </c>
      <c r="M211" s="20">
        <f t="shared" si="23"/>
        <v>1.4983399266072816E-3</v>
      </c>
      <c r="N211" s="20">
        <v>246.63</v>
      </c>
      <c r="O211" s="20">
        <v>6.67</v>
      </c>
      <c r="P211" s="20">
        <f t="shared" si="24"/>
        <v>1.7723528829695627E-2</v>
      </c>
      <c r="Q211" s="20">
        <f t="shared" si="25"/>
        <v>4.7932505086189776E-4</v>
      </c>
      <c r="R211" s="20">
        <v>37</v>
      </c>
      <c r="S211" s="20">
        <f t="shared" si="26"/>
        <v>2.6589245699985332E-3</v>
      </c>
    </row>
    <row r="212" spans="1:19" x14ac:dyDescent="0.3">
      <c r="A212" s="8" t="s">
        <v>11</v>
      </c>
      <c r="B212" s="8" t="s">
        <v>15</v>
      </c>
      <c r="C212" s="8">
        <v>1</v>
      </c>
      <c r="D212" s="22">
        <v>5350.240234375</v>
      </c>
      <c r="E212" s="22">
        <v>7955.580078125</v>
      </c>
      <c r="F212" s="8">
        <v>65.84</v>
      </c>
      <c r="G212" s="8">
        <v>18.77</v>
      </c>
      <c r="H212" s="8">
        <v>8</v>
      </c>
      <c r="I212" s="8">
        <f t="shared" si="27"/>
        <v>1.4952599602164477E-3</v>
      </c>
      <c r="J212" s="8">
        <v>205.38</v>
      </c>
      <c r="K212" s="8">
        <v>22.82</v>
      </c>
      <c r="L212" s="8">
        <f t="shared" si="22"/>
        <v>3.8387061328656748E-2</v>
      </c>
      <c r="M212" s="8">
        <f t="shared" si="23"/>
        <v>4.2652290365174173E-3</v>
      </c>
      <c r="N212" s="8">
        <v>48.74</v>
      </c>
      <c r="O212" s="8">
        <v>5.42</v>
      </c>
      <c r="P212" s="8">
        <f t="shared" si="24"/>
        <v>9.1098713076187068E-3</v>
      </c>
      <c r="Q212" s="8">
        <f t="shared" si="25"/>
        <v>1.0130386230466433E-3</v>
      </c>
      <c r="R212" s="8">
        <v>9</v>
      </c>
      <c r="S212" s="8">
        <f t="shared" si="26"/>
        <v>1.6821674552435035E-3</v>
      </c>
    </row>
    <row r="213" spans="1:19" x14ac:dyDescent="0.3">
      <c r="A213" s="8" t="s">
        <v>11</v>
      </c>
      <c r="B213" s="8" t="s">
        <v>15</v>
      </c>
      <c r="C213" s="8">
        <v>2</v>
      </c>
      <c r="D213" s="22">
        <v>9739.75</v>
      </c>
      <c r="E213" s="22">
        <v>28259.099609375</v>
      </c>
      <c r="F213" s="8">
        <v>10.26</v>
      </c>
      <c r="G213" s="8">
        <v>1.79</v>
      </c>
      <c r="H213" s="8">
        <v>29</v>
      </c>
      <c r="I213" s="8">
        <f t="shared" si="27"/>
        <v>2.9774891552657922E-3</v>
      </c>
      <c r="J213" s="8">
        <v>523.72</v>
      </c>
      <c r="K213" s="8">
        <v>27.56</v>
      </c>
      <c r="L213" s="8">
        <f t="shared" si="22"/>
        <v>5.3771400703303475E-2</v>
      </c>
      <c r="M213" s="8">
        <f t="shared" si="23"/>
        <v>2.8296414179008701E-3</v>
      </c>
      <c r="N213" s="8">
        <v>147.69</v>
      </c>
      <c r="O213" s="8">
        <v>7.77</v>
      </c>
      <c r="P213" s="8">
        <f t="shared" si="24"/>
        <v>1.5163633563489822E-2</v>
      </c>
      <c r="Q213" s="8">
        <f t="shared" si="25"/>
        <v>7.977617495315588E-4</v>
      </c>
      <c r="R213" s="8">
        <v>19</v>
      </c>
      <c r="S213" s="8">
        <f t="shared" si="26"/>
        <v>1.9507687568982776E-3</v>
      </c>
    </row>
    <row r="214" spans="1:19" x14ac:dyDescent="0.3">
      <c r="A214" s="8" t="s">
        <v>11</v>
      </c>
      <c r="B214" s="8" t="s">
        <v>15</v>
      </c>
      <c r="C214" s="8">
        <v>3</v>
      </c>
      <c r="D214" s="22">
        <v>15302</v>
      </c>
      <c r="E214" s="22">
        <v>25478.599609375</v>
      </c>
      <c r="F214" s="8">
        <v>9.85</v>
      </c>
      <c r="G214" s="8">
        <v>1.93</v>
      </c>
      <c r="H214" s="8">
        <v>70</v>
      </c>
      <c r="I214" s="8">
        <f t="shared" si="27"/>
        <v>4.5745654162854532E-3</v>
      </c>
      <c r="J214" s="8">
        <v>1210.18</v>
      </c>
      <c r="K214" s="8">
        <v>27.5</v>
      </c>
      <c r="L214" s="8">
        <f t="shared" si="22"/>
        <v>7.9086393935433277E-2</v>
      </c>
      <c r="M214" s="8">
        <f t="shared" si="23"/>
        <v>1.7971506992549994E-3</v>
      </c>
      <c r="N214" s="8">
        <v>363.52</v>
      </c>
      <c r="O214" s="8">
        <v>8.26</v>
      </c>
      <c r="P214" s="8">
        <f t="shared" si="24"/>
        <v>2.375637171611554E-2</v>
      </c>
      <c r="Q214" s="8">
        <f t="shared" si="25"/>
        <v>5.397987191216834E-4</v>
      </c>
      <c r="R214" s="8">
        <v>44</v>
      </c>
      <c r="S214" s="8">
        <f t="shared" si="26"/>
        <v>2.8754411188079989E-3</v>
      </c>
    </row>
    <row r="215" spans="1:19" x14ac:dyDescent="0.3">
      <c r="A215" s="8" t="s">
        <v>11</v>
      </c>
      <c r="B215" s="8" t="s">
        <v>15</v>
      </c>
      <c r="C215" s="8">
        <v>4</v>
      </c>
      <c r="D215" s="22">
        <v>13495.099609375</v>
      </c>
      <c r="E215" s="22">
        <v>21730.80078125</v>
      </c>
      <c r="F215" s="8">
        <v>15.47</v>
      </c>
      <c r="G215" s="8">
        <v>2.95</v>
      </c>
      <c r="H215" s="8">
        <v>45</v>
      </c>
      <c r="I215" s="8">
        <f t="shared" si="27"/>
        <v>3.334543745697042E-3</v>
      </c>
      <c r="J215" s="8">
        <v>751.03</v>
      </c>
      <c r="K215" s="8">
        <v>28.89</v>
      </c>
      <c r="L215" s="8">
        <f t="shared" si="22"/>
        <v>5.5652053096241098E-2</v>
      </c>
      <c r="M215" s="8">
        <f t="shared" si="23"/>
        <v>2.1407770847375008E-3</v>
      </c>
      <c r="N215" s="8">
        <v>233.85</v>
      </c>
      <c r="O215" s="8">
        <v>8.99</v>
      </c>
      <c r="P215" s="8">
        <f t="shared" si="24"/>
        <v>1.7328512331805629E-2</v>
      </c>
      <c r="Q215" s="8">
        <f t="shared" si="25"/>
        <v>6.6616773941814244E-4</v>
      </c>
      <c r="R215" s="8">
        <v>26</v>
      </c>
      <c r="S215" s="8">
        <f t="shared" si="26"/>
        <v>1.9266252752916243E-3</v>
      </c>
    </row>
    <row r="216" spans="1:19" x14ac:dyDescent="0.3">
      <c r="A216" s="8" t="s">
        <v>11</v>
      </c>
      <c r="B216" s="8" t="s">
        <v>15</v>
      </c>
      <c r="C216" s="8">
        <v>5</v>
      </c>
      <c r="D216" s="22">
        <v>17338.80078125</v>
      </c>
      <c r="E216" s="22">
        <v>35078.6015625</v>
      </c>
      <c r="F216" s="8">
        <v>7.3</v>
      </c>
      <c r="G216" s="8">
        <v>1.24</v>
      </c>
      <c r="H216" s="8">
        <v>74</v>
      </c>
      <c r="I216" s="8">
        <f t="shared" si="27"/>
        <v>4.2678845517403275E-3</v>
      </c>
      <c r="J216" s="8">
        <v>1162.58</v>
      </c>
      <c r="K216" s="8">
        <v>25.27</v>
      </c>
      <c r="L216" s="8">
        <f t="shared" si="22"/>
        <v>6.7050773272463102E-2</v>
      </c>
      <c r="M216" s="8">
        <f t="shared" si="23"/>
        <v>1.4574249003037579E-3</v>
      </c>
      <c r="N216" s="8">
        <v>356.95</v>
      </c>
      <c r="O216" s="8">
        <v>7.76</v>
      </c>
      <c r="P216" s="8">
        <f t="shared" si="24"/>
        <v>2.0586775550590675E-2</v>
      </c>
      <c r="Q216" s="8">
        <f t="shared" si="25"/>
        <v>4.475511367770938E-4</v>
      </c>
      <c r="R216" s="8">
        <v>46</v>
      </c>
      <c r="S216" s="8">
        <f t="shared" si="26"/>
        <v>2.6530093159466903E-3</v>
      </c>
    </row>
    <row r="217" spans="1:19" x14ac:dyDescent="0.3">
      <c r="A217" s="8" t="s">
        <v>11</v>
      </c>
      <c r="B217" s="8" t="s">
        <v>15</v>
      </c>
      <c r="C217" s="8">
        <v>6</v>
      </c>
      <c r="D217" s="22">
        <v>11332.7998046875</v>
      </c>
      <c r="E217" s="22">
        <v>15980.2998046875</v>
      </c>
      <c r="F217" s="8">
        <v>9.4600000000000009</v>
      </c>
      <c r="G217" s="8">
        <v>1.61</v>
      </c>
      <c r="H217" s="8">
        <v>26</v>
      </c>
      <c r="I217" s="8">
        <f t="shared" si="27"/>
        <v>2.2942256501562674E-3</v>
      </c>
      <c r="J217" s="8">
        <v>350.01</v>
      </c>
      <c r="K217" s="8">
        <v>21.88</v>
      </c>
      <c r="L217" s="8">
        <f t="shared" si="22"/>
        <v>3.0884689223507504E-2</v>
      </c>
      <c r="M217" s="8">
        <f t="shared" si="23"/>
        <v>1.930679124054582E-3</v>
      </c>
      <c r="N217" s="8">
        <v>93.99</v>
      </c>
      <c r="O217" s="8">
        <v>5.87</v>
      </c>
      <c r="P217" s="8">
        <f t="shared" si="24"/>
        <v>8.293625725314906E-3</v>
      </c>
      <c r="Q217" s="8">
        <f t="shared" si="25"/>
        <v>5.1796556024681889E-4</v>
      </c>
      <c r="R217" s="8">
        <v>16</v>
      </c>
      <c r="S217" s="8">
        <f t="shared" si="26"/>
        <v>1.4118311693269339E-3</v>
      </c>
    </row>
    <row r="218" spans="1:19" x14ac:dyDescent="0.3">
      <c r="A218" s="8" t="s">
        <v>11</v>
      </c>
      <c r="B218" s="8" t="s">
        <v>15</v>
      </c>
      <c r="C218" s="8">
        <v>7</v>
      </c>
      <c r="D218" s="22">
        <v>11496.599609375</v>
      </c>
      <c r="E218" s="22">
        <v>12757.2001953125</v>
      </c>
      <c r="F218" s="8">
        <v>4.8899999999999997</v>
      </c>
      <c r="G218" s="8">
        <v>0.65</v>
      </c>
      <c r="H218" s="8">
        <v>54</v>
      </c>
      <c r="I218" s="8">
        <f t="shared" si="27"/>
        <v>4.697041023848934E-3</v>
      </c>
      <c r="J218" s="8">
        <v>692.6</v>
      </c>
      <c r="K218" s="8">
        <v>27.7</v>
      </c>
      <c r="L218" s="8">
        <f t="shared" si="22"/>
        <v>6.0243900242921693E-2</v>
      </c>
      <c r="M218" s="8">
        <f t="shared" si="23"/>
        <v>2.4094080807521381E-3</v>
      </c>
      <c r="N218" s="8">
        <v>188.5</v>
      </c>
      <c r="O218" s="8">
        <v>7.54</v>
      </c>
      <c r="P218" s="8">
        <f t="shared" si="24"/>
        <v>1.6396152462880075E-2</v>
      </c>
      <c r="Q218" s="8">
        <f t="shared" si="25"/>
        <v>6.5584609851520291E-4</v>
      </c>
      <c r="R218" s="8">
        <v>25</v>
      </c>
      <c r="S218" s="8">
        <f t="shared" si="26"/>
        <v>2.1745560295596913E-3</v>
      </c>
    </row>
    <row r="219" spans="1:19" x14ac:dyDescent="0.3">
      <c r="A219" s="8" t="s">
        <v>11</v>
      </c>
      <c r="B219" s="8" t="s">
        <v>15</v>
      </c>
      <c r="C219" s="8">
        <v>8</v>
      </c>
      <c r="D219" s="22">
        <v>6469.81005859375</v>
      </c>
      <c r="E219" s="22">
        <v>9859.9501953125</v>
      </c>
      <c r="F219" s="8">
        <v>13.22</v>
      </c>
      <c r="G219" s="8">
        <v>2.35</v>
      </c>
      <c r="H219" s="8">
        <v>27</v>
      </c>
      <c r="I219" s="8">
        <f t="shared" si="27"/>
        <v>4.1732291605897009E-3</v>
      </c>
      <c r="J219" s="8">
        <v>628.84</v>
      </c>
      <c r="K219" s="8">
        <v>34.94</v>
      </c>
      <c r="L219" s="8">
        <f t="shared" si="22"/>
        <v>9.7196052790563994E-2</v>
      </c>
      <c r="M219" s="8">
        <f t="shared" si="23"/>
        <v>5.4004676618890426E-3</v>
      </c>
      <c r="N219" s="8">
        <v>204.03</v>
      </c>
      <c r="O219" s="8">
        <v>11.33</v>
      </c>
      <c r="P219" s="8">
        <f t="shared" si="24"/>
        <v>3.1535701690189509E-2</v>
      </c>
      <c r="Q219" s="8">
        <f t="shared" si="25"/>
        <v>1.7512106070178264E-3</v>
      </c>
      <c r="R219" s="8">
        <v>18</v>
      </c>
      <c r="S219" s="8">
        <f t="shared" si="26"/>
        <v>2.7821527737264674E-3</v>
      </c>
    </row>
    <row r="220" spans="1:19" x14ac:dyDescent="0.3">
      <c r="A220" s="8" t="s">
        <v>11</v>
      </c>
      <c r="B220" s="8" t="s">
        <v>15</v>
      </c>
      <c r="C220" s="8">
        <v>9</v>
      </c>
      <c r="D220" s="22">
        <v>8375.3896484375</v>
      </c>
      <c r="E220" s="22">
        <v>16251.400390625</v>
      </c>
      <c r="F220" s="8">
        <v>4.4000000000000004</v>
      </c>
      <c r="G220" s="8">
        <v>0.54</v>
      </c>
      <c r="H220" s="8">
        <v>35</v>
      </c>
      <c r="I220" s="8">
        <f t="shared" si="27"/>
        <v>4.1789100530420752E-3</v>
      </c>
      <c r="J220" s="8">
        <v>531.22</v>
      </c>
      <c r="K220" s="8">
        <v>23.1</v>
      </c>
      <c r="L220" s="8">
        <f t="shared" si="22"/>
        <v>6.3426302810771745E-2</v>
      </c>
      <c r="M220" s="8">
        <f t="shared" si="23"/>
        <v>2.7580806350077699E-3</v>
      </c>
      <c r="N220" s="8">
        <v>147.34</v>
      </c>
      <c r="O220" s="8">
        <v>6.41</v>
      </c>
      <c r="P220" s="8">
        <f t="shared" si="24"/>
        <v>1.7592017349006266E-2</v>
      </c>
      <c r="Q220" s="8">
        <f t="shared" si="25"/>
        <v>7.6533752685713436E-4</v>
      </c>
      <c r="R220" s="8">
        <v>23</v>
      </c>
      <c r="S220" s="8">
        <f t="shared" si="26"/>
        <v>2.7461408919990781E-3</v>
      </c>
    </row>
    <row r="221" spans="1:19" x14ac:dyDescent="0.3">
      <c r="A221" s="8" t="s">
        <v>11</v>
      </c>
      <c r="B221" s="8" t="s">
        <v>15</v>
      </c>
      <c r="C221" s="8">
        <v>10</v>
      </c>
      <c r="D221" s="22">
        <v>5155.419921875</v>
      </c>
      <c r="E221" s="22">
        <v>11535.5</v>
      </c>
      <c r="F221" s="8">
        <v>2.79</v>
      </c>
      <c r="G221" s="8">
        <v>0.28999999999999998</v>
      </c>
      <c r="H221" s="8">
        <v>19</v>
      </c>
      <c r="I221" s="8">
        <f t="shared" si="27"/>
        <v>3.6854417851358645E-3</v>
      </c>
      <c r="J221" s="8">
        <v>663.42</v>
      </c>
      <c r="K221" s="8">
        <v>31.59</v>
      </c>
      <c r="L221" s="8">
        <f t="shared" si="22"/>
        <v>0.12868398889972818</v>
      </c>
      <c r="M221" s="8">
        <f t="shared" si="23"/>
        <v>6.127531894339051E-3</v>
      </c>
      <c r="N221" s="8">
        <v>216.94</v>
      </c>
      <c r="O221" s="8">
        <v>10.33</v>
      </c>
      <c r="P221" s="8">
        <f t="shared" si="24"/>
        <v>4.2079986361440759E-2</v>
      </c>
      <c r="Q221" s="8">
        <f t="shared" si="25"/>
        <v>2.0037165073922883E-3</v>
      </c>
      <c r="R221" s="8">
        <v>21</v>
      </c>
      <c r="S221" s="8">
        <f t="shared" si="26"/>
        <v>4.0733830256764816E-3</v>
      </c>
    </row>
    <row r="222" spans="1:19" x14ac:dyDescent="0.3">
      <c r="A222" s="8" t="s">
        <v>11</v>
      </c>
      <c r="B222" s="8" t="s">
        <v>15</v>
      </c>
      <c r="C222" s="8">
        <v>11</v>
      </c>
      <c r="D222" s="22">
        <v>4408.08984375</v>
      </c>
      <c r="E222" s="22">
        <v>11176.2998046875</v>
      </c>
      <c r="F222" s="8">
        <v>6.84</v>
      </c>
      <c r="G222" s="8">
        <v>1.01</v>
      </c>
      <c r="H222" s="8">
        <v>5</v>
      </c>
      <c r="I222" s="8">
        <f t="shared" si="27"/>
        <v>1.1342781515874135E-3</v>
      </c>
      <c r="J222" s="8">
        <v>39.29</v>
      </c>
      <c r="K222" s="8">
        <v>6.55</v>
      </c>
      <c r="L222" s="8">
        <f t="shared" si="22"/>
        <v>8.9131577151738937E-3</v>
      </c>
      <c r="M222" s="8">
        <f t="shared" si="23"/>
        <v>1.4859043785795116E-3</v>
      </c>
      <c r="N222" s="8">
        <v>6.43</v>
      </c>
      <c r="O222" s="8">
        <v>1.07</v>
      </c>
      <c r="P222" s="8">
        <f t="shared" si="24"/>
        <v>1.4586817029414135E-3</v>
      </c>
      <c r="Q222" s="8">
        <f t="shared" si="25"/>
        <v>2.4273552443970648E-4</v>
      </c>
      <c r="R222" s="8">
        <v>6</v>
      </c>
      <c r="S222" s="8">
        <f t="shared" si="26"/>
        <v>1.3611337819048961E-3</v>
      </c>
    </row>
    <row r="223" spans="1:19" x14ac:dyDescent="0.3">
      <c r="A223" s="8" t="s">
        <v>11</v>
      </c>
      <c r="B223" s="8" t="s">
        <v>15</v>
      </c>
      <c r="C223" s="8">
        <v>12</v>
      </c>
      <c r="D223" s="22">
        <v>12755</v>
      </c>
      <c r="E223" s="22">
        <v>33573.30078125</v>
      </c>
      <c r="F223" s="8">
        <v>7.49</v>
      </c>
      <c r="G223" s="8">
        <v>1.1299999999999999</v>
      </c>
      <c r="H223" s="8">
        <v>90</v>
      </c>
      <c r="I223" s="8">
        <f t="shared" si="27"/>
        <v>7.0560564484515873E-3</v>
      </c>
      <c r="J223" s="8">
        <v>1231</v>
      </c>
      <c r="K223" s="8">
        <v>27.98</v>
      </c>
      <c r="L223" s="8">
        <f t="shared" si="22"/>
        <v>9.6511172089376721E-2</v>
      </c>
      <c r="M223" s="8">
        <f t="shared" si="23"/>
        <v>2.1936495491963934E-3</v>
      </c>
      <c r="N223" s="8">
        <v>382.85</v>
      </c>
      <c r="O223" s="8">
        <v>8.6999999999999993</v>
      </c>
      <c r="P223" s="8">
        <f t="shared" si="24"/>
        <v>3.0015680125441004E-2</v>
      </c>
      <c r="Q223" s="8">
        <f t="shared" si="25"/>
        <v>6.8208545668365338E-4</v>
      </c>
      <c r="R223" s="8">
        <v>44</v>
      </c>
      <c r="S223" s="8">
        <f t="shared" si="26"/>
        <v>3.4496275970207764E-3</v>
      </c>
    </row>
    <row r="224" spans="1:19" x14ac:dyDescent="0.3">
      <c r="A224" s="8" t="s">
        <v>11</v>
      </c>
      <c r="B224" s="8" t="s">
        <v>15</v>
      </c>
      <c r="C224" s="8">
        <v>13</v>
      </c>
      <c r="D224" s="22">
        <v>15795.7001953125</v>
      </c>
      <c r="E224" s="22">
        <v>14579.5</v>
      </c>
      <c r="F224" s="8">
        <v>22.39</v>
      </c>
      <c r="G224" s="8">
        <v>5.12</v>
      </c>
      <c r="H224" s="8">
        <v>14</v>
      </c>
      <c r="I224" s="8">
        <f t="shared" si="27"/>
        <v>8.8631715130644303E-4</v>
      </c>
      <c r="J224" s="8">
        <v>316.51</v>
      </c>
      <c r="K224" s="8">
        <v>22.61</v>
      </c>
      <c r="L224" s="8">
        <f t="shared" si="22"/>
        <v>2.0037731540000162E-2</v>
      </c>
      <c r="M224" s="8">
        <f t="shared" si="23"/>
        <v>1.4314021993599053E-3</v>
      </c>
      <c r="N224" s="8">
        <v>91.67</v>
      </c>
      <c r="O224" s="8">
        <v>6.55</v>
      </c>
      <c r="P224" s="8">
        <f t="shared" si="24"/>
        <v>5.8034780900186878E-3</v>
      </c>
      <c r="Q224" s="8">
        <f t="shared" si="25"/>
        <v>4.1466981007551437E-4</v>
      </c>
      <c r="R224" s="8">
        <v>14</v>
      </c>
      <c r="S224" s="8">
        <f t="shared" si="26"/>
        <v>8.8631715130644303E-4</v>
      </c>
    </row>
    <row r="225" spans="1:19" x14ac:dyDescent="0.3">
      <c r="A225" s="8" t="s">
        <v>11</v>
      </c>
      <c r="B225" s="8" t="s">
        <v>15</v>
      </c>
      <c r="C225" s="8">
        <v>14</v>
      </c>
      <c r="D225" s="22">
        <v>8219.6201171875</v>
      </c>
      <c r="E225" s="22">
        <v>13413.400390625</v>
      </c>
      <c r="F225" s="8">
        <v>2.7</v>
      </c>
      <c r="G225" s="8">
        <v>0.28999999999999998</v>
      </c>
      <c r="H225" s="8">
        <v>29</v>
      </c>
      <c r="I225" s="8">
        <f t="shared" si="27"/>
        <v>3.5281435865095554E-3</v>
      </c>
      <c r="J225" s="8">
        <v>602.14</v>
      </c>
      <c r="K225" s="8">
        <v>22.3</v>
      </c>
      <c r="L225" s="8">
        <f t="shared" si="22"/>
        <v>7.3256426868305649E-2</v>
      </c>
      <c r="M225" s="8">
        <f t="shared" si="23"/>
        <v>2.7130207579021755E-3</v>
      </c>
      <c r="N225" s="8">
        <v>167.67</v>
      </c>
      <c r="O225" s="8">
        <v>6.21</v>
      </c>
      <c r="P225" s="8">
        <f t="shared" si="24"/>
        <v>2.0398752936208867E-2</v>
      </c>
      <c r="Q225" s="8">
        <f t="shared" si="25"/>
        <v>7.5550936800773585E-4</v>
      </c>
      <c r="R225" s="8">
        <v>27</v>
      </c>
      <c r="S225" s="8">
        <f t="shared" si="26"/>
        <v>3.2848233391640689E-3</v>
      </c>
    </row>
    <row r="226" spans="1:19" x14ac:dyDescent="0.3">
      <c r="A226" s="8" t="s">
        <v>11</v>
      </c>
      <c r="B226" s="8" t="s">
        <v>15</v>
      </c>
      <c r="C226" s="8">
        <v>15</v>
      </c>
      <c r="D226" s="22">
        <v>15063.2001953125</v>
      </c>
      <c r="E226" s="22">
        <v>18669</v>
      </c>
      <c r="F226" s="8">
        <v>5.76</v>
      </c>
      <c r="G226" s="8">
        <v>0.82</v>
      </c>
      <c r="H226" s="8">
        <v>48</v>
      </c>
      <c r="I226" s="8">
        <f t="shared" si="27"/>
        <v>3.1865738606419811E-3</v>
      </c>
      <c r="J226" s="8">
        <v>780.92</v>
      </c>
      <c r="K226" s="8">
        <v>30.04</v>
      </c>
      <c r="L226" s="8">
        <f t="shared" si="22"/>
        <v>5.1842901234427828E-2</v>
      </c>
      <c r="M226" s="8">
        <f t="shared" si="23"/>
        <v>1.9942641411184398E-3</v>
      </c>
      <c r="N226" s="8">
        <v>251.85</v>
      </c>
      <c r="O226" s="8">
        <v>9.69</v>
      </c>
      <c r="P226" s="8">
        <f t="shared" si="24"/>
        <v>1.6719554725055895E-2</v>
      </c>
      <c r="Q226" s="8">
        <f t="shared" si="25"/>
        <v>6.4328959811709992E-4</v>
      </c>
      <c r="R226" s="8">
        <v>26</v>
      </c>
      <c r="S226" s="8">
        <f t="shared" si="26"/>
        <v>1.7260608411810731E-3</v>
      </c>
    </row>
    <row r="227" spans="1:19" x14ac:dyDescent="0.3">
      <c r="A227" s="8" t="s">
        <v>11</v>
      </c>
      <c r="B227" s="8" t="s">
        <v>15</v>
      </c>
      <c r="C227" s="8">
        <v>16</v>
      </c>
      <c r="D227" s="22">
        <v>18082.80078125</v>
      </c>
      <c r="E227" s="22">
        <v>21130.80078125</v>
      </c>
      <c r="F227" s="8">
        <v>5.24</v>
      </c>
      <c r="G227" s="8">
        <v>0.74</v>
      </c>
      <c r="H227" s="8">
        <v>108</v>
      </c>
      <c r="I227" s="8">
        <f t="shared" si="27"/>
        <v>5.9725261206209201E-3</v>
      </c>
      <c r="J227" s="8">
        <v>1780.78</v>
      </c>
      <c r="K227" s="8">
        <v>28.27</v>
      </c>
      <c r="L227" s="8">
        <f t="shared" si="22"/>
        <v>9.847921356554927E-2</v>
      </c>
      <c r="M227" s="8">
        <f t="shared" si="23"/>
        <v>1.5633640132403093E-3</v>
      </c>
      <c r="N227" s="8">
        <v>583.49</v>
      </c>
      <c r="O227" s="8">
        <v>9.26</v>
      </c>
      <c r="P227" s="8">
        <f t="shared" si="24"/>
        <v>3.2267678390010192E-2</v>
      </c>
      <c r="Q227" s="8">
        <f t="shared" si="25"/>
        <v>5.120888136754603E-4</v>
      </c>
      <c r="R227" s="8">
        <v>63</v>
      </c>
      <c r="S227" s="8">
        <f t="shared" si="26"/>
        <v>3.4839735703622032E-3</v>
      </c>
    </row>
    <row r="228" spans="1:19" x14ac:dyDescent="0.3">
      <c r="A228" s="8" t="s">
        <v>11</v>
      </c>
      <c r="B228" s="8" t="s">
        <v>15</v>
      </c>
      <c r="C228" s="8">
        <v>17</v>
      </c>
      <c r="D228" s="22">
        <v>10505</v>
      </c>
      <c r="E228" s="22">
        <v>15896.900390625</v>
      </c>
      <c r="F228" s="22">
        <v>0.77486300468444824</v>
      </c>
      <c r="G228" s="22">
        <v>4.925139993429184E-2</v>
      </c>
      <c r="H228" s="8">
        <v>1</v>
      </c>
      <c r="I228" s="8">
        <f t="shared" si="27"/>
        <v>9.5192765349833415E-5</v>
      </c>
      <c r="J228" s="8">
        <v>874.35</v>
      </c>
      <c r="K228" s="8">
        <v>36.43</v>
      </c>
      <c r="L228" s="8">
        <f t="shared" si="22"/>
        <v>8.323179438362685E-2</v>
      </c>
      <c r="M228" s="8">
        <f t="shared" si="23"/>
        <v>3.4678724416944313E-3</v>
      </c>
      <c r="N228" s="8">
        <v>299.74</v>
      </c>
      <c r="O228" s="8">
        <v>12.49</v>
      </c>
      <c r="P228" s="8">
        <f t="shared" si="24"/>
        <v>2.8533079485959068E-2</v>
      </c>
      <c r="Q228" s="8">
        <f t="shared" si="25"/>
        <v>1.1889576392194194E-3</v>
      </c>
      <c r="R228" s="8">
        <v>24</v>
      </c>
      <c r="S228" s="8">
        <f t="shared" si="26"/>
        <v>2.2846263683960017E-3</v>
      </c>
    </row>
    <row r="229" spans="1:19" x14ac:dyDescent="0.3">
      <c r="A229" s="8" t="s">
        <v>11</v>
      </c>
      <c r="B229" s="8" t="s">
        <v>15</v>
      </c>
      <c r="C229" s="8">
        <v>18</v>
      </c>
      <c r="D229" s="22">
        <v>17102.5</v>
      </c>
      <c r="E229" s="22">
        <v>21878.099609375</v>
      </c>
      <c r="F229" s="8">
        <v>3.5</v>
      </c>
      <c r="G229" s="8">
        <v>0.49</v>
      </c>
      <c r="H229" s="8">
        <v>174</v>
      </c>
      <c r="I229" s="8">
        <f t="shared" si="27"/>
        <v>1.0173951176728549E-2</v>
      </c>
      <c r="J229" s="8">
        <v>1280.6400000000001</v>
      </c>
      <c r="K229" s="8">
        <v>35.57</v>
      </c>
      <c r="L229" s="8">
        <f t="shared" si="22"/>
        <v>7.4880280660722123E-2</v>
      </c>
      <c r="M229" s="8">
        <f t="shared" si="23"/>
        <v>2.0798128928519221E-3</v>
      </c>
      <c r="N229" s="8">
        <v>432.26</v>
      </c>
      <c r="O229" s="8">
        <v>12.01</v>
      </c>
      <c r="P229" s="8">
        <f t="shared" si="24"/>
        <v>2.5274667446279785E-2</v>
      </c>
      <c r="Q229" s="8">
        <f t="shared" si="25"/>
        <v>7.0223651512936708E-4</v>
      </c>
      <c r="R229" s="8">
        <v>36</v>
      </c>
      <c r="S229" s="8">
        <f t="shared" si="26"/>
        <v>2.1049554158748722E-3</v>
      </c>
    </row>
    <row r="230" spans="1:19" x14ac:dyDescent="0.3">
      <c r="A230" s="8" t="s">
        <v>11</v>
      </c>
      <c r="B230" s="8" t="s">
        <v>15</v>
      </c>
      <c r="C230" s="8">
        <v>19</v>
      </c>
      <c r="D230" s="22">
        <v>10542.900390625</v>
      </c>
      <c r="E230" s="22">
        <v>7236.47998046875</v>
      </c>
      <c r="F230" s="8">
        <v>16.63</v>
      </c>
      <c r="G230" s="8">
        <v>3.38</v>
      </c>
      <c r="H230" s="8">
        <v>18</v>
      </c>
      <c r="I230" s="8">
        <f t="shared" si="27"/>
        <v>1.7073100696280913E-3</v>
      </c>
      <c r="J230" s="8">
        <v>440.56</v>
      </c>
      <c r="K230" s="8">
        <v>36.71</v>
      </c>
      <c r="L230" s="8">
        <f t="shared" si="22"/>
        <v>4.1787362459741774E-2</v>
      </c>
      <c r="M230" s="8">
        <f t="shared" si="23"/>
        <v>3.4819640364470686E-3</v>
      </c>
      <c r="N230" s="8">
        <v>148.62</v>
      </c>
      <c r="O230" s="8">
        <v>12.38</v>
      </c>
      <c r="P230" s="8">
        <f t="shared" si="24"/>
        <v>1.4096690141562607E-2</v>
      </c>
      <c r="Q230" s="8">
        <f t="shared" si="25"/>
        <v>1.1742499256664318E-3</v>
      </c>
      <c r="R230" s="8">
        <v>12</v>
      </c>
      <c r="S230" s="8">
        <f t="shared" si="26"/>
        <v>1.1382067130853942E-3</v>
      </c>
    </row>
    <row r="231" spans="1:19" x14ac:dyDescent="0.3">
      <c r="A231" s="8" t="s">
        <v>11</v>
      </c>
      <c r="B231" s="8" t="s">
        <v>15</v>
      </c>
      <c r="C231" s="8">
        <v>20</v>
      </c>
      <c r="D231" s="22">
        <v>10583.099609375</v>
      </c>
      <c r="E231" s="22">
        <v>8496.3203125</v>
      </c>
      <c r="F231" s="8">
        <v>13.84</v>
      </c>
      <c r="G231" s="8">
        <v>2.58</v>
      </c>
      <c r="H231" s="8">
        <v>49</v>
      </c>
      <c r="I231" s="8">
        <f t="shared" ref="I231:I262" si="28">H231/D231</f>
        <v>4.6300235099926233E-3</v>
      </c>
      <c r="J231" s="8">
        <v>733.09</v>
      </c>
      <c r="K231" s="8">
        <v>27.15</v>
      </c>
      <c r="L231" s="8">
        <f t="shared" si="22"/>
        <v>6.9269876223275351E-2</v>
      </c>
      <c r="M231" s="8">
        <f t="shared" si="23"/>
        <v>2.56541098563877E-3</v>
      </c>
      <c r="N231" s="8">
        <v>230.77</v>
      </c>
      <c r="O231" s="8">
        <v>8.5500000000000007</v>
      </c>
      <c r="P231" s="8">
        <f t="shared" si="24"/>
        <v>2.1805520926550973E-2</v>
      </c>
      <c r="Q231" s="8">
        <f t="shared" si="25"/>
        <v>8.0789185735585583E-4</v>
      </c>
      <c r="R231" s="8">
        <v>27</v>
      </c>
      <c r="S231" s="8">
        <f t="shared" si="26"/>
        <v>2.5512374442816497E-3</v>
      </c>
    </row>
    <row r="232" spans="1:19" x14ac:dyDescent="0.3">
      <c r="A232" s="8" t="s">
        <v>11</v>
      </c>
      <c r="B232" s="8" t="s">
        <v>15</v>
      </c>
      <c r="C232" s="8">
        <v>21</v>
      </c>
      <c r="D232" s="22">
        <v>10889</v>
      </c>
      <c r="E232" s="22">
        <v>18886</v>
      </c>
      <c r="F232" s="8">
        <v>12.04</v>
      </c>
      <c r="G232" s="8">
        <v>2.14</v>
      </c>
      <c r="H232" s="8">
        <v>22</v>
      </c>
      <c r="I232" s="8">
        <f t="shared" si="28"/>
        <v>2.0203875470658464E-3</v>
      </c>
      <c r="J232" s="8">
        <v>293.94</v>
      </c>
      <c r="K232" s="8">
        <v>19.600000000000001</v>
      </c>
      <c r="L232" s="8">
        <f t="shared" si="22"/>
        <v>2.6994214344751584E-2</v>
      </c>
      <c r="M232" s="8">
        <f t="shared" si="23"/>
        <v>1.7999816328404814E-3</v>
      </c>
      <c r="N232" s="8">
        <v>78.12</v>
      </c>
      <c r="O232" s="8">
        <v>5.21</v>
      </c>
      <c r="P232" s="8">
        <f t="shared" si="24"/>
        <v>7.1742125080356328E-3</v>
      </c>
      <c r="Q232" s="8">
        <f t="shared" si="25"/>
        <v>4.7846450546422994E-4</v>
      </c>
      <c r="R232" s="8">
        <v>15</v>
      </c>
      <c r="S232" s="8">
        <f t="shared" si="26"/>
        <v>1.3775369639085315E-3</v>
      </c>
    </row>
    <row r="233" spans="1:19" x14ac:dyDescent="0.3">
      <c r="A233" s="8" t="s">
        <v>11</v>
      </c>
      <c r="B233" s="8" t="s">
        <v>15</v>
      </c>
      <c r="C233" s="8">
        <v>22</v>
      </c>
      <c r="D233" s="22">
        <v>11791.5</v>
      </c>
      <c r="E233" s="22">
        <v>21265.30078125</v>
      </c>
      <c r="F233" s="8">
        <v>4.78</v>
      </c>
      <c r="G233" s="8">
        <v>0.64</v>
      </c>
      <c r="H233" s="8">
        <v>29</v>
      </c>
      <c r="I233" s="8">
        <f t="shared" si="28"/>
        <v>2.4593987194165287E-3</v>
      </c>
      <c r="J233" s="8">
        <v>477.73</v>
      </c>
      <c r="K233" s="8">
        <v>18.37</v>
      </c>
      <c r="L233" s="8">
        <f t="shared" si="22"/>
        <v>4.0514777594029598E-2</v>
      </c>
      <c r="M233" s="8">
        <f t="shared" si="23"/>
        <v>1.5579018784717806E-3</v>
      </c>
      <c r="N233" s="8">
        <v>143.69999999999999</v>
      </c>
      <c r="O233" s="8">
        <v>5.53</v>
      </c>
      <c r="P233" s="8">
        <f t="shared" si="24"/>
        <v>1.2186744688970868E-2</v>
      </c>
      <c r="Q233" s="8">
        <f t="shared" si="25"/>
        <v>4.6898189373701396E-4</v>
      </c>
      <c r="R233" s="8">
        <v>28</v>
      </c>
      <c r="S233" s="8">
        <f t="shared" si="26"/>
        <v>2.3745918670228555E-3</v>
      </c>
    </row>
    <row r="234" spans="1:19" x14ac:dyDescent="0.3">
      <c r="A234" s="8" t="s">
        <v>11</v>
      </c>
      <c r="B234" s="8" t="s">
        <v>15</v>
      </c>
      <c r="C234" s="8">
        <v>23</v>
      </c>
      <c r="D234" s="22">
        <v>11501.099609375</v>
      </c>
      <c r="E234" s="22">
        <v>19142.30078125</v>
      </c>
      <c r="F234" s="8">
        <v>9.42</v>
      </c>
      <c r="G234" s="8">
        <v>1.63</v>
      </c>
      <c r="H234" s="8">
        <v>57</v>
      </c>
      <c r="I234" s="8">
        <f t="shared" si="28"/>
        <v>4.9560478507235124E-3</v>
      </c>
      <c r="J234" s="8">
        <v>795.84</v>
      </c>
      <c r="K234" s="8">
        <v>30.61</v>
      </c>
      <c r="L234" s="8">
        <f t="shared" si="22"/>
        <v>6.9196861781049127E-2</v>
      </c>
      <c r="M234" s="8">
        <f t="shared" si="23"/>
        <v>2.6614846440464338E-3</v>
      </c>
      <c r="N234" s="8">
        <v>221.47</v>
      </c>
      <c r="O234" s="8">
        <v>8.52</v>
      </c>
      <c r="P234" s="8">
        <f t="shared" si="24"/>
        <v>1.9256419605258531E-2</v>
      </c>
      <c r="Q234" s="8">
        <f t="shared" si="25"/>
        <v>7.4079873137130399E-4</v>
      </c>
      <c r="R234" s="8">
        <v>26</v>
      </c>
      <c r="S234" s="8">
        <f t="shared" si="26"/>
        <v>2.2606534055931811E-3</v>
      </c>
    </row>
    <row r="235" spans="1:19" x14ac:dyDescent="0.3">
      <c r="A235" s="8" t="s">
        <v>11</v>
      </c>
      <c r="B235" s="8" t="s">
        <v>15</v>
      </c>
      <c r="C235" s="8">
        <v>24</v>
      </c>
      <c r="D235" s="22">
        <v>7302.509765625</v>
      </c>
      <c r="E235" s="22">
        <v>12684.099609375</v>
      </c>
      <c r="F235" s="8">
        <v>5.1100000000000003</v>
      </c>
      <c r="G235" s="8">
        <v>0.71</v>
      </c>
      <c r="H235" s="8">
        <v>56</v>
      </c>
      <c r="I235" s="8">
        <f t="shared" si="28"/>
        <v>7.6685963863558256E-3</v>
      </c>
      <c r="J235" s="8">
        <v>622.27</v>
      </c>
      <c r="K235" s="8">
        <v>23.05</v>
      </c>
      <c r="L235" s="8">
        <f t="shared" si="22"/>
        <v>8.5213169166743555E-2</v>
      </c>
      <c r="M235" s="8">
        <f t="shared" si="23"/>
        <v>3.1564490483125319E-3</v>
      </c>
      <c r="N235" s="8">
        <v>172.33</v>
      </c>
      <c r="O235" s="8">
        <v>6.38</v>
      </c>
      <c r="P235" s="8">
        <f t="shared" si="24"/>
        <v>2.3598735986798205E-2</v>
      </c>
      <c r="Q235" s="8">
        <f t="shared" si="25"/>
        <v>8.7367223115982439E-4</v>
      </c>
      <c r="R235" s="8">
        <v>27</v>
      </c>
      <c r="S235" s="8">
        <f t="shared" si="26"/>
        <v>3.6973589719929874E-3</v>
      </c>
    </row>
    <row r="236" spans="1:19" x14ac:dyDescent="0.3">
      <c r="A236" s="8" t="s">
        <v>11</v>
      </c>
      <c r="B236" s="8" t="s">
        <v>15</v>
      </c>
      <c r="C236" s="8">
        <v>25</v>
      </c>
      <c r="D236" s="22">
        <v>12436.7998046875</v>
      </c>
      <c r="E236" s="22">
        <v>31104.400390625</v>
      </c>
      <c r="F236" s="8">
        <v>11.93</v>
      </c>
      <c r="G236" s="8">
        <v>2</v>
      </c>
      <c r="H236" s="8">
        <v>55</v>
      </c>
      <c r="I236" s="8">
        <f t="shared" si="28"/>
        <v>4.4223595188265545E-3</v>
      </c>
      <c r="J236" s="8">
        <v>850.55</v>
      </c>
      <c r="K236" s="8">
        <v>18.899999999999999</v>
      </c>
      <c r="L236" s="8">
        <f t="shared" si="22"/>
        <v>6.8389779795235014E-2</v>
      </c>
      <c r="M236" s="8">
        <f t="shared" si="23"/>
        <v>1.5196835437422159E-3</v>
      </c>
      <c r="N236" s="8">
        <v>226.68</v>
      </c>
      <c r="O236" s="8">
        <v>5.04</v>
      </c>
      <c r="P236" s="8">
        <f t="shared" si="24"/>
        <v>1.8226553740501882E-2</v>
      </c>
      <c r="Q236" s="8">
        <f t="shared" si="25"/>
        <v>4.0524894499792429E-4</v>
      </c>
      <c r="R236" s="8">
        <v>45</v>
      </c>
      <c r="S236" s="8">
        <f t="shared" si="26"/>
        <v>3.6182941517671811E-3</v>
      </c>
    </row>
    <row r="237" spans="1:19" x14ac:dyDescent="0.3">
      <c r="A237" s="8" t="s">
        <v>11</v>
      </c>
      <c r="B237" s="8" t="s">
        <v>15</v>
      </c>
      <c r="C237" s="8">
        <v>26</v>
      </c>
      <c r="D237" s="22">
        <v>8831.3203125</v>
      </c>
      <c r="E237" s="22">
        <v>17511.099609375</v>
      </c>
      <c r="F237" s="8">
        <v>24.93</v>
      </c>
      <c r="G237" s="8">
        <v>6.21</v>
      </c>
      <c r="H237" s="8">
        <v>16</v>
      </c>
      <c r="I237" s="8">
        <f t="shared" si="28"/>
        <v>1.811733629155465E-3</v>
      </c>
      <c r="J237" s="8">
        <v>233.63</v>
      </c>
      <c r="K237" s="8">
        <v>19.47</v>
      </c>
      <c r="L237" s="8">
        <f t="shared" si="22"/>
        <v>2.6454707986224454E-2</v>
      </c>
      <c r="M237" s="8">
        <f t="shared" si="23"/>
        <v>2.2046533599785565E-3</v>
      </c>
      <c r="N237" s="8">
        <v>61.39</v>
      </c>
      <c r="O237" s="8">
        <v>5.12</v>
      </c>
      <c r="P237" s="8">
        <f t="shared" si="24"/>
        <v>6.9513954683658747E-3</v>
      </c>
      <c r="Q237" s="8">
        <f t="shared" si="25"/>
        <v>5.7975476132974884E-4</v>
      </c>
      <c r="R237" s="8">
        <v>12</v>
      </c>
      <c r="S237" s="8">
        <f t="shared" si="26"/>
        <v>1.3588002218665987E-3</v>
      </c>
    </row>
    <row r="238" spans="1:19" x14ac:dyDescent="0.3">
      <c r="A238" s="8" t="s">
        <v>11</v>
      </c>
      <c r="B238" s="8" t="s">
        <v>15</v>
      </c>
      <c r="C238" s="8">
        <v>27</v>
      </c>
      <c r="D238" s="22">
        <v>16694.5</v>
      </c>
      <c r="E238" s="22">
        <v>16694.5</v>
      </c>
      <c r="F238" s="8">
        <v>16.399999999999999</v>
      </c>
      <c r="G238" s="8">
        <v>3.08</v>
      </c>
      <c r="H238" s="8">
        <v>20</v>
      </c>
      <c r="I238" s="8">
        <f t="shared" si="28"/>
        <v>1.1979993411003623E-3</v>
      </c>
      <c r="J238" s="8">
        <v>345.73</v>
      </c>
      <c r="K238" s="8">
        <v>23.05</v>
      </c>
      <c r="L238" s="8">
        <f t="shared" si="22"/>
        <v>2.0709215609931414E-2</v>
      </c>
      <c r="M238" s="8">
        <f t="shared" si="23"/>
        <v>1.3806942406181678E-3</v>
      </c>
      <c r="N238" s="8">
        <v>100.86</v>
      </c>
      <c r="O238" s="8">
        <v>6.72</v>
      </c>
      <c r="P238" s="8">
        <f t="shared" si="24"/>
        <v>6.0415106771691271E-3</v>
      </c>
      <c r="Q238" s="8">
        <f t="shared" si="25"/>
        <v>4.0252777860972174E-4</v>
      </c>
      <c r="R238" s="8">
        <v>15</v>
      </c>
      <c r="S238" s="8">
        <f t="shared" si="26"/>
        <v>8.9849950582527184E-4</v>
      </c>
    </row>
    <row r="239" spans="1:19" x14ac:dyDescent="0.3">
      <c r="A239" s="8" t="s">
        <v>11</v>
      </c>
      <c r="B239" s="8" t="s">
        <v>15</v>
      </c>
      <c r="C239" s="8">
        <v>28</v>
      </c>
      <c r="D239" s="22">
        <v>6449.27001953125</v>
      </c>
      <c r="E239" s="22">
        <v>11606.400390625</v>
      </c>
      <c r="F239" s="8">
        <v>21</v>
      </c>
      <c r="G239" s="8">
        <v>4.43</v>
      </c>
      <c r="H239" s="8">
        <v>30</v>
      </c>
      <c r="I239" s="8">
        <f t="shared" si="28"/>
        <v>4.6516892468677377E-3</v>
      </c>
      <c r="J239" s="8">
        <v>585.65</v>
      </c>
      <c r="K239" s="8">
        <v>26.62</v>
      </c>
      <c r="L239" s="8">
        <f t="shared" si="22"/>
        <v>9.080872691426968E-2</v>
      </c>
      <c r="M239" s="8">
        <f t="shared" si="23"/>
        <v>4.1275989250539723E-3</v>
      </c>
      <c r="N239" s="8">
        <v>162.88</v>
      </c>
      <c r="O239" s="8">
        <v>7.4</v>
      </c>
      <c r="P239" s="8">
        <f t="shared" si="24"/>
        <v>2.5255571484327236E-2</v>
      </c>
      <c r="Q239" s="8">
        <f t="shared" si="25"/>
        <v>1.1474166808940419E-3</v>
      </c>
      <c r="R239" s="8">
        <v>22</v>
      </c>
      <c r="S239" s="8">
        <f t="shared" si="26"/>
        <v>3.4112387810363411E-3</v>
      </c>
    </row>
    <row r="240" spans="1:19" x14ac:dyDescent="0.3">
      <c r="A240" s="8" t="s">
        <v>11</v>
      </c>
      <c r="B240" s="8" t="s">
        <v>15</v>
      </c>
      <c r="C240" s="8">
        <v>29</v>
      </c>
      <c r="D240" s="22">
        <v>11798.7998046875</v>
      </c>
      <c r="E240" s="22">
        <v>23115.69921875</v>
      </c>
      <c r="F240" s="8">
        <v>2.89</v>
      </c>
      <c r="G240" s="8">
        <v>0.38</v>
      </c>
      <c r="H240" s="8">
        <v>10</v>
      </c>
      <c r="I240" s="8">
        <f t="shared" si="28"/>
        <v>8.4754383204528464E-4</v>
      </c>
      <c r="J240" s="8">
        <v>633.37</v>
      </c>
      <c r="K240" s="8">
        <v>31.67</v>
      </c>
      <c r="L240" s="8">
        <f t="shared" si="22"/>
        <v>5.3680883690252194E-2</v>
      </c>
      <c r="M240" s="8">
        <f t="shared" si="23"/>
        <v>2.6841713160874166E-3</v>
      </c>
      <c r="N240" s="8">
        <v>193.38</v>
      </c>
      <c r="O240" s="8">
        <v>9.67</v>
      </c>
      <c r="P240" s="8">
        <f t="shared" si="24"/>
        <v>1.6389802624091714E-2</v>
      </c>
      <c r="Q240" s="8">
        <f t="shared" si="25"/>
        <v>8.1957488558779027E-4</v>
      </c>
      <c r="R240" s="8">
        <v>20</v>
      </c>
      <c r="S240" s="8">
        <f t="shared" si="26"/>
        <v>1.6950876640905693E-3</v>
      </c>
    </row>
    <row r="241" spans="1:19" x14ac:dyDescent="0.3">
      <c r="A241" s="8" t="s">
        <v>11</v>
      </c>
      <c r="B241" s="8" t="s">
        <v>15</v>
      </c>
      <c r="C241" s="8">
        <v>30</v>
      </c>
      <c r="D241" s="22">
        <v>5219.5400390625</v>
      </c>
      <c r="E241" s="22">
        <v>7708.02978515625</v>
      </c>
      <c r="F241" s="8">
        <v>4.42</v>
      </c>
      <c r="G241" s="8">
        <v>0.54</v>
      </c>
      <c r="H241" s="8">
        <v>8</v>
      </c>
      <c r="I241" s="8">
        <f t="shared" si="28"/>
        <v>1.5327021040415102E-3</v>
      </c>
      <c r="J241" s="8">
        <v>172.38</v>
      </c>
      <c r="K241" s="8">
        <v>28.73</v>
      </c>
      <c r="L241" s="8">
        <f t="shared" si="22"/>
        <v>3.302589858683444E-2</v>
      </c>
      <c r="M241" s="8">
        <f t="shared" si="23"/>
        <v>5.5043164311390736E-3</v>
      </c>
      <c r="N241" s="8">
        <v>53.34</v>
      </c>
      <c r="O241" s="8">
        <v>8.89</v>
      </c>
      <c r="P241" s="8">
        <f t="shared" si="24"/>
        <v>1.0219291278696771E-2</v>
      </c>
      <c r="Q241" s="8">
        <f t="shared" si="25"/>
        <v>1.7032152131161284E-3</v>
      </c>
      <c r="R241" s="8">
        <v>6</v>
      </c>
      <c r="S241" s="8">
        <f t="shared" si="26"/>
        <v>1.1495265780311326E-3</v>
      </c>
    </row>
    <row r="242" spans="1:19" x14ac:dyDescent="0.3">
      <c r="A242" s="8" t="s">
        <v>11</v>
      </c>
      <c r="B242" s="8" t="s">
        <v>15</v>
      </c>
      <c r="C242" s="8">
        <v>31</v>
      </c>
      <c r="D242" s="22">
        <v>7849.830078125</v>
      </c>
      <c r="E242" s="22">
        <v>13634.099609375</v>
      </c>
      <c r="F242" s="8">
        <v>7.54</v>
      </c>
      <c r="G242" s="8">
        <v>1.2</v>
      </c>
      <c r="H242" s="8">
        <v>3</v>
      </c>
      <c r="I242" s="8">
        <f t="shared" si="28"/>
        <v>3.8217387766902798E-4</v>
      </c>
      <c r="J242" s="8">
        <v>246.22</v>
      </c>
      <c r="K242" s="8">
        <v>41.04</v>
      </c>
      <c r="L242" s="8">
        <f t="shared" si="22"/>
        <v>3.1366284053222691E-2</v>
      </c>
      <c r="M242" s="8">
        <f t="shared" si="23"/>
        <v>5.2281386465123023E-3</v>
      </c>
      <c r="N242" s="8">
        <v>88.67</v>
      </c>
      <c r="O242" s="8">
        <v>14.78</v>
      </c>
      <c r="P242" s="8">
        <f t="shared" si="24"/>
        <v>1.1295785910970904E-2</v>
      </c>
      <c r="Q242" s="8">
        <f t="shared" si="25"/>
        <v>1.8828433039827443E-3</v>
      </c>
      <c r="R242" s="8">
        <v>6</v>
      </c>
      <c r="S242" s="8">
        <f t="shared" si="26"/>
        <v>7.6434775533805596E-4</v>
      </c>
    </row>
    <row r="243" spans="1:19" x14ac:dyDescent="0.3">
      <c r="A243" s="8" t="s">
        <v>11</v>
      </c>
      <c r="B243" s="8" t="s">
        <v>15</v>
      </c>
      <c r="C243" s="8">
        <v>32</v>
      </c>
      <c r="D243" s="22">
        <v>8330.599609375</v>
      </c>
      <c r="E243" s="22">
        <v>14281.7998046875</v>
      </c>
      <c r="F243" s="8">
        <v>3.14</v>
      </c>
      <c r="G243" s="8">
        <v>0.33</v>
      </c>
      <c r="H243" s="8">
        <v>20</v>
      </c>
      <c r="I243" s="8">
        <f t="shared" si="28"/>
        <v>2.4007875708601596E-3</v>
      </c>
      <c r="J243" s="8">
        <v>450.8</v>
      </c>
      <c r="K243" s="8">
        <v>21.47</v>
      </c>
      <c r="L243" s="8">
        <f t="shared" si="22"/>
        <v>5.4113751847187995E-2</v>
      </c>
      <c r="M243" s="8">
        <f t="shared" si="23"/>
        <v>2.5772454573183812E-3</v>
      </c>
      <c r="N243" s="8">
        <v>118.7</v>
      </c>
      <c r="O243" s="8">
        <v>5.65</v>
      </c>
      <c r="P243" s="8">
        <f t="shared" si="24"/>
        <v>1.4248674233055047E-2</v>
      </c>
      <c r="Q243" s="8">
        <f t="shared" si="25"/>
        <v>6.7822248876799507E-4</v>
      </c>
      <c r="R243" s="8">
        <v>21</v>
      </c>
      <c r="S243" s="8">
        <f t="shared" si="26"/>
        <v>2.5208269494031675E-3</v>
      </c>
    </row>
    <row r="244" spans="1:19" x14ac:dyDescent="0.3">
      <c r="A244" s="20" t="s">
        <v>11</v>
      </c>
      <c r="B244" s="20" t="s">
        <v>16</v>
      </c>
      <c r="C244" s="20">
        <v>1</v>
      </c>
      <c r="D244" s="23">
        <v>8159</v>
      </c>
      <c r="E244" s="21">
        <v>25272</v>
      </c>
      <c r="F244" s="20">
        <v>2.62</v>
      </c>
      <c r="G244" s="20">
        <v>0.32</v>
      </c>
      <c r="H244" s="20">
        <v>23</v>
      </c>
      <c r="I244" s="20">
        <f t="shared" si="28"/>
        <v>2.8189729133472241E-3</v>
      </c>
      <c r="J244" s="20">
        <v>821.84</v>
      </c>
      <c r="K244" s="20">
        <v>21.63</v>
      </c>
      <c r="L244" s="20">
        <f t="shared" si="22"/>
        <v>0.10072803039588185</v>
      </c>
      <c r="M244" s="20">
        <f t="shared" si="23"/>
        <v>2.6510601789434978E-3</v>
      </c>
      <c r="N244" s="20">
        <v>260.35000000000002</v>
      </c>
      <c r="O244" s="20">
        <v>6.85</v>
      </c>
      <c r="P244" s="20">
        <f t="shared" si="24"/>
        <v>3.1909547738693471E-2</v>
      </c>
      <c r="Q244" s="20">
        <f t="shared" si="25"/>
        <v>8.3956367201862964E-4</v>
      </c>
      <c r="R244" s="20">
        <v>38</v>
      </c>
      <c r="S244" s="20">
        <f t="shared" si="26"/>
        <v>4.6574335090084568E-3</v>
      </c>
    </row>
    <row r="245" spans="1:19" x14ac:dyDescent="0.3">
      <c r="A245" s="20" t="s">
        <v>11</v>
      </c>
      <c r="B245" s="20" t="s">
        <v>16</v>
      </c>
      <c r="C245" s="20">
        <v>2</v>
      </c>
      <c r="D245" s="21">
        <v>7831.89990234375</v>
      </c>
      <c r="E245" s="21">
        <v>11438.599609375</v>
      </c>
      <c r="F245" s="20">
        <v>14.27</v>
      </c>
      <c r="G245" s="20">
        <v>2.84</v>
      </c>
      <c r="H245" s="20">
        <v>37</v>
      </c>
      <c r="I245" s="20">
        <f t="shared" si="28"/>
        <v>4.7242687548812385E-3</v>
      </c>
      <c r="J245" s="20">
        <v>662.96</v>
      </c>
      <c r="K245" s="20">
        <v>24.55</v>
      </c>
      <c r="L245" s="20">
        <f t="shared" si="22"/>
        <v>8.4648681452326111E-2</v>
      </c>
      <c r="M245" s="20">
        <f t="shared" si="23"/>
        <v>3.1346161603333623E-3</v>
      </c>
      <c r="N245" s="20">
        <v>202.18</v>
      </c>
      <c r="O245" s="20">
        <v>7.49</v>
      </c>
      <c r="P245" s="20">
        <f t="shared" si="24"/>
        <v>2.5814936671942939E-2</v>
      </c>
      <c r="Q245" s="20">
        <f t="shared" si="25"/>
        <v>9.5634521551514798E-4</v>
      </c>
      <c r="R245" s="20">
        <v>27</v>
      </c>
      <c r="S245" s="20">
        <f t="shared" si="26"/>
        <v>3.4474393616700928E-3</v>
      </c>
    </row>
    <row r="246" spans="1:19" x14ac:dyDescent="0.3">
      <c r="A246" s="20" t="s">
        <v>11</v>
      </c>
      <c r="B246" s="20" t="s">
        <v>16</v>
      </c>
      <c r="C246" s="20">
        <v>3</v>
      </c>
      <c r="D246" s="21">
        <v>14911.5</v>
      </c>
      <c r="E246" s="21">
        <v>18514.30078125</v>
      </c>
      <c r="F246" s="20">
        <v>6.67</v>
      </c>
      <c r="G246" s="20">
        <v>1.05</v>
      </c>
      <c r="H246" s="20">
        <v>35</v>
      </c>
      <c r="I246" s="20">
        <f t="shared" si="28"/>
        <v>2.3471817053951649E-3</v>
      </c>
      <c r="J246" s="20">
        <v>621.91</v>
      </c>
      <c r="K246" s="20">
        <v>34.549999999999997</v>
      </c>
      <c r="L246" s="20">
        <f t="shared" si="22"/>
        <v>4.1706736411494479E-2</v>
      </c>
      <c r="M246" s="20">
        <f t="shared" si="23"/>
        <v>2.3170036548972269E-3</v>
      </c>
      <c r="N246" s="20">
        <v>210.85</v>
      </c>
      <c r="O246" s="20">
        <v>11.71</v>
      </c>
      <c r="P246" s="20">
        <f t="shared" si="24"/>
        <v>1.4140093216644872E-2</v>
      </c>
      <c r="Q246" s="20">
        <f t="shared" si="25"/>
        <v>7.8529993629078236E-4</v>
      </c>
      <c r="R246" s="20">
        <v>18</v>
      </c>
      <c r="S246" s="20">
        <f t="shared" si="26"/>
        <v>1.2071220199175133E-3</v>
      </c>
    </row>
    <row r="247" spans="1:19" x14ac:dyDescent="0.3">
      <c r="A247" s="20" t="s">
        <v>11</v>
      </c>
      <c r="B247" s="20" t="s">
        <v>16</v>
      </c>
      <c r="C247" s="20">
        <v>4</v>
      </c>
      <c r="D247" s="21">
        <v>17825.80078125</v>
      </c>
      <c r="E247" s="21">
        <v>24529.5</v>
      </c>
      <c r="F247" s="20">
        <v>10.63</v>
      </c>
      <c r="G247" s="20">
        <v>1.87</v>
      </c>
      <c r="H247" s="20">
        <v>52</v>
      </c>
      <c r="I247" s="20">
        <f t="shared" si="28"/>
        <v>2.9171200014024615E-3</v>
      </c>
      <c r="J247" s="20">
        <v>1070.51</v>
      </c>
      <c r="K247" s="20">
        <v>32.44</v>
      </c>
      <c r="L247" s="20">
        <f t="shared" si="22"/>
        <v>6.0053964090410562E-2</v>
      </c>
      <c r="M247" s="20">
        <f t="shared" si="23"/>
        <v>1.8198340931826124E-3</v>
      </c>
      <c r="N247" s="20">
        <v>382.3</v>
      </c>
      <c r="O247" s="20">
        <v>11.58</v>
      </c>
      <c r="P247" s="20">
        <f t="shared" si="24"/>
        <v>2.1446441856464635E-2</v>
      </c>
      <c r="Q247" s="20">
        <f t="shared" si="25"/>
        <v>6.4962018492770201E-4</v>
      </c>
      <c r="R247" s="20">
        <v>33</v>
      </c>
      <c r="S247" s="20">
        <f t="shared" si="26"/>
        <v>1.8512492316592544E-3</v>
      </c>
    </row>
    <row r="248" spans="1:19" x14ac:dyDescent="0.3">
      <c r="A248" s="20" t="s">
        <v>11</v>
      </c>
      <c r="B248" s="20" t="s">
        <v>16</v>
      </c>
      <c r="C248" s="20">
        <v>5</v>
      </c>
      <c r="D248" s="21">
        <v>12586.7998046875</v>
      </c>
      <c r="E248" s="21">
        <v>14608.099609375</v>
      </c>
      <c r="F248" s="20">
        <v>16.18</v>
      </c>
      <c r="G248" s="20">
        <v>3.65</v>
      </c>
      <c r="H248" s="20">
        <v>36</v>
      </c>
      <c r="I248" s="20">
        <f t="shared" si="28"/>
        <v>2.8601392378222379E-3</v>
      </c>
      <c r="J248" s="20">
        <v>698.63</v>
      </c>
      <c r="K248" s="20">
        <v>23.29</v>
      </c>
      <c r="L248" s="20">
        <f t="shared" si="22"/>
        <v>5.5504974325548614E-2</v>
      </c>
      <c r="M248" s="20">
        <f t="shared" si="23"/>
        <v>1.8503511902466644E-3</v>
      </c>
      <c r="N248" s="20">
        <v>213.46</v>
      </c>
      <c r="O248" s="20">
        <v>7.12</v>
      </c>
      <c r="P248" s="20">
        <f t="shared" si="24"/>
        <v>1.6959036714042638E-2</v>
      </c>
      <c r="Q248" s="20">
        <f t="shared" si="25"/>
        <v>5.6567198259150926E-4</v>
      </c>
      <c r="R248" s="20">
        <v>30</v>
      </c>
      <c r="S248" s="20">
        <f t="shared" si="26"/>
        <v>2.383449364851865E-3</v>
      </c>
    </row>
    <row r="249" spans="1:19" x14ac:dyDescent="0.3">
      <c r="A249" s="20" t="s">
        <v>11</v>
      </c>
      <c r="B249" s="20" t="s">
        <v>16</v>
      </c>
      <c r="C249" s="20">
        <v>6</v>
      </c>
      <c r="D249" s="21">
        <v>19022.400390625</v>
      </c>
      <c r="E249" s="21">
        <v>24505.599609375</v>
      </c>
      <c r="F249" s="20">
        <v>8.5</v>
      </c>
      <c r="G249" s="20">
        <v>1.42</v>
      </c>
      <c r="H249" s="20">
        <v>59</v>
      </c>
      <c r="I249" s="20">
        <f t="shared" si="28"/>
        <v>3.1016064633503119E-3</v>
      </c>
      <c r="J249" s="20">
        <v>1082.57</v>
      </c>
      <c r="K249" s="20">
        <v>27.06</v>
      </c>
      <c r="L249" s="20">
        <f t="shared" si="22"/>
        <v>5.6910273034392327E-2</v>
      </c>
      <c r="M249" s="20">
        <f t="shared" si="23"/>
        <v>1.4225334050552447E-3</v>
      </c>
      <c r="N249" s="20">
        <v>333.42</v>
      </c>
      <c r="O249" s="20">
        <v>8.34</v>
      </c>
      <c r="P249" s="20">
        <f t="shared" si="24"/>
        <v>1.7527756390004427E-2</v>
      </c>
      <c r="Q249" s="20">
        <f t="shared" si="25"/>
        <v>4.3843047295494242E-4</v>
      </c>
      <c r="R249" s="20">
        <v>40</v>
      </c>
      <c r="S249" s="20">
        <f t="shared" si="26"/>
        <v>2.102784042949364E-3</v>
      </c>
    </row>
    <row r="250" spans="1:19" x14ac:dyDescent="0.3">
      <c r="A250" s="20" t="s">
        <v>11</v>
      </c>
      <c r="B250" s="20" t="s">
        <v>16</v>
      </c>
      <c r="C250" s="20">
        <v>7</v>
      </c>
      <c r="D250" s="21">
        <v>7009.2001953125</v>
      </c>
      <c r="E250" s="21">
        <v>19267.80078125</v>
      </c>
      <c r="F250" s="20">
        <v>10.99</v>
      </c>
      <c r="G250" s="20">
        <v>1.99</v>
      </c>
      <c r="H250" s="20">
        <v>22</v>
      </c>
      <c r="I250" s="20">
        <f t="shared" si="28"/>
        <v>3.1387318648299994E-3</v>
      </c>
      <c r="J250" s="20">
        <v>492.98</v>
      </c>
      <c r="K250" s="20">
        <v>32.869999999999997</v>
      </c>
      <c r="L250" s="20">
        <f t="shared" si="22"/>
        <v>7.0333274305631507E-2</v>
      </c>
      <c r="M250" s="20">
        <f t="shared" si="23"/>
        <v>4.6895507453164577E-3</v>
      </c>
      <c r="N250" s="20">
        <v>190.22</v>
      </c>
      <c r="O250" s="20">
        <v>12.68</v>
      </c>
      <c r="P250" s="20">
        <f t="shared" si="24"/>
        <v>2.7138617060361931E-2</v>
      </c>
      <c r="Q250" s="20">
        <f t="shared" si="25"/>
        <v>1.809050911183836E-3</v>
      </c>
      <c r="R250" s="20">
        <v>15</v>
      </c>
      <c r="S250" s="20">
        <f t="shared" si="26"/>
        <v>2.1400444532931814E-3</v>
      </c>
    </row>
    <row r="251" spans="1:19" x14ac:dyDescent="0.3">
      <c r="A251" s="20" t="s">
        <v>11</v>
      </c>
      <c r="B251" s="20" t="s">
        <v>16</v>
      </c>
      <c r="C251" s="20">
        <v>8</v>
      </c>
      <c r="D251" s="21">
        <v>8244.650390625</v>
      </c>
      <c r="E251" s="21">
        <v>20100</v>
      </c>
      <c r="F251" s="20">
        <v>14.41</v>
      </c>
      <c r="G251" s="20">
        <v>3.33</v>
      </c>
      <c r="H251" s="20">
        <v>50</v>
      </c>
      <c r="I251" s="20">
        <f t="shared" si="28"/>
        <v>6.0645385348122279E-3</v>
      </c>
      <c r="J251" s="20">
        <v>969.56</v>
      </c>
      <c r="K251" s="20">
        <v>32.32</v>
      </c>
      <c r="L251" s="20">
        <f t="shared" si="22"/>
        <v>0.11759867963625087</v>
      </c>
      <c r="M251" s="20">
        <f t="shared" si="23"/>
        <v>3.920117708902624E-3</v>
      </c>
      <c r="N251" s="20">
        <v>346.21</v>
      </c>
      <c r="O251" s="20">
        <v>11.54</v>
      </c>
      <c r="P251" s="20">
        <f t="shared" si="24"/>
        <v>4.1992077722746823E-2</v>
      </c>
      <c r="Q251" s="20">
        <f t="shared" si="25"/>
        <v>1.399695493834662E-3</v>
      </c>
      <c r="R251" s="20">
        <v>30</v>
      </c>
      <c r="S251" s="20">
        <f t="shared" si="26"/>
        <v>3.6387231208873366E-3</v>
      </c>
    </row>
    <row r="252" spans="1:19" x14ac:dyDescent="0.3">
      <c r="A252" s="20" t="s">
        <v>11</v>
      </c>
      <c r="B252" s="20" t="s">
        <v>16</v>
      </c>
      <c r="C252" s="20">
        <v>9</v>
      </c>
      <c r="D252" s="21">
        <v>7682.39990234375</v>
      </c>
      <c r="E252" s="21">
        <v>18614.80078125</v>
      </c>
      <c r="F252" s="20">
        <v>1.34</v>
      </c>
      <c r="G252" s="20">
        <v>0.13</v>
      </c>
      <c r="H252" s="20">
        <v>62</v>
      </c>
      <c r="I252" s="20">
        <f t="shared" si="28"/>
        <v>8.0703947709211306E-3</v>
      </c>
      <c r="J252" s="20">
        <v>1145.99</v>
      </c>
      <c r="K252" s="20">
        <v>31.83</v>
      </c>
      <c r="L252" s="20">
        <f t="shared" si="22"/>
        <v>0.14917083392786945</v>
      </c>
      <c r="M252" s="20">
        <f t="shared" si="23"/>
        <v>4.1432365412648314E-3</v>
      </c>
      <c r="N252" s="20">
        <v>409.24</v>
      </c>
      <c r="O252" s="20">
        <v>11.37</v>
      </c>
      <c r="P252" s="20">
        <f t="shared" si="24"/>
        <v>5.326981219438328E-2</v>
      </c>
      <c r="Q252" s="20">
        <f t="shared" si="25"/>
        <v>1.4800062668608588E-3</v>
      </c>
      <c r="R252" s="20">
        <v>36</v>
      </c>
      <c r="S252" s="20">
        <f t="shared" si="26"/>
        <v>4.6860356734380751E-3</v>
      </c>
    </row>
    <row r="253" spans="1:19" x14ac:dyDescent="0.3">
      <c r="A253" s="20" t="s">
        <v>11</v>
      </c>
      <c r="B253" s="20" t="s">
        <v>16</v>
      </c>
      <c r="C253" s="20">
        <v>10</v>
      </c>
      <c r="D253" s="21">
        <v>21784.69921875</v>
      </c>
      <c r="E253" s="21">
        <v>23703.80078125</v>
      </c>
      <c r="F253" s="20">
        <v>7.34</v>
      </c>
      <c r="G253" s="20">
        <v>1.0900000000000001</v>
      </c>
      <c r="H253" s="20">
        <v>132</v>
      </c>
      <c r="I253" s="20">
        <f t="shared" si="28"/>
        <v>6.0592987157880125E-3</v>
      </c>
      <c r="J253" s="20">
        <v>1880.69</v>
      </c>
      <c r="K253" s="20">
        <v>41.79</v>
      </c>
      <c r="L253" s="20">
        <f t="shared" si="22"/>
        <v>8.6330776528752706E-2</v>
      </c>
      <c r="M253" s="20">
        <f t="shared" si="23"/>
        <v>1.918318888884705E-3</v>
      </c>
      <c r="N253" s="20">
        <v>702.91</v>
      </c>
      <c r="O253" s="20">
        <v>15.62</v>
      </c>
      <c r="P253" s="20">
        <f t="shared" si="24"/>
        <v>3.2266224699352662E-2</v>
      </c>
      <c r="Q253" s="20">
        <f t="shared" si="25"/>
        <v>7.1701701470158145E-4</v>
      </c>
      <c r="R253" s="20">
        <v>45</v>
      </c>
      <c r="S253" s="20">
        <f t="shared" si="26"/>
        <v>2.0656700167459136E-3</v>
      </c>
    </row>
    <row r="254" spans="1:19" x14ac:dyDescent="0.3">
      <c r="A254" s="20" t="s">
        <v>11</v>
      </c>
      <c r="B254" s="20" t="s">
        <v>16</v>
      </c>
      <c r="C254" s="20">
        <v>11</v>
      </c>
      <c r="D254" s="21">
        <v>13290.5</v>
      </c>
      <c r="E254" s="21">
        <v>21761.30078125</v>
      </c>
      <c r="F254" s="20">
        <v>10.31</v>
      </c>
      <c r="G254" s="20">
        <v>1.58</v>
      </c>
      <c r="H254" s="20">
        <v>28</v>
      </c>
      <c r="I254" s="20">
        <f t="shared" si="28"/>
        <v>2.1067679921748616E-3</v>
      </c>
      <c r="J254" s="20">
        <v>885.54</v>
      </c>
      <c r="K254" s="20">
        <v>28.57</v>
      </c>
      <c r="L254" s="20">
        <f t="shared" si="22"/>
        <v>6.6629547421090243E-2</v>
      </c>
      <c r="M254" s="20">
        <f t="shared" si="23"/>
        <v>2.1496557691584213E-3</v>
      </c>
      <c r="N254" s="20">
        <v>299.60000000000002</v>
      </c>
      <c r="O254" s="20">
        <v>9.66</v>
      </c>
      <c r="P254" s="20">
        <f t="shared" si="24"/>
        <v>2.2542417516271021E-2</v>
      </c>
      <c r="Q254" s="20">
        <f t="shared" si="25"/>
        <v>7.2683495730032732E-4</v>
      </c>
      <c r="R254" s="20">
        <v>31</v>
      </c>
      <c r="S254" s="20">
        <f t="shared" si="26"/>
        <v>2.3324931341935969E-3</v>
      </c>
    </row>
    <row r="255" spans="1:19" x14ac:dyDescent="0.3">
      <c r="A255" s="20" t="s">
        <v>11</v>
      </c>
      <c r="B255" s="20" t="s">
        <v>16</v>
      </c>
      <c r="C255" s="20">
        <v>12</v>
      </c>
      <c r="D255" s="21">
        <v>3805.389892578125</v>
      </c>
      <c r="E255" s="21">
        <v>6863.580078125</v>
      </c>
      <c r="F255" s="20">
        <v>3.45</v>
      </c>
      <c r="G255" s="20">
        <v>0.45</v>
      </c>
      <c r="H255" s="20">
        <v>79</v>
      </c>
      <c r="I255" s="20">
        <f t="shared" si="28"/>
        <v>2.076002781057424E-2</v>
      </c>
      <c r="J255" s="20">
        <v>623.59</v>
      </c>
      <c r="K255" s="20">
        <v>31.18</v>
      </c>
      <c r="L255" s="20">
        <f t="shared" si="22"/>
        <v>0.16387019927083535</v>
      </c>
      <c r="M255" s="20">
        <f t="shared" si="23"/>
        <v>8.1936413561228463E-3</v>
      </c>
      <c r="N255" s="20">
        <v>204.38</v>
      </c>
      <c r="O255" s="20">
        <v>10.220000000000001</v>
      </c>
      <c r="P255" s="20">
        <f t="shared" si="24"/>
        <v>5.3708031442090673E-2</v>
      </c>
      <c r="Q255" s="20">
        <f t="shared" si="25"/>
        <v>2.6856643572666932E-3</v>
      </c>
      <c r="R255" s="20">
        <v>20</v>
      </c>
      <c r="S255" s="20">
        <f t="shared" si="26"/>
        <v>5.2557032431833524E-3</v>
      </c>
    </row>
    <row r="256" spans="1:19" x14ac:dyDescent="0.3">
      <c r="A256" s="20" t="s">
        <v>11</v>
      </c>
      <c r="B256" s="20" t="s">
        <v>16</v>
      </c>
      <c r="C256" s="20">
        <v>13</v>
      </c>
      <c r="D256" s="21">
        <v>6782.77978515625</v>
      </c>
      <c r="E256" s="21">
        <v>18888.30078125</v>
      </c>
      <c r="F256" s="20">
        <v>4.47</v>
      </c>
      <c r="G256" s="20">
        <v>0.56000000000000005</v>
      </c>
      <c r="H256" s="20">
        <v>54</v>
      </c>
      <c r="I256" s="20">
        <f t="shared" si="28"/>
        <v>7.961337638909655E-3</v>
      </c>
      <c r="J256" s="20">
        <v>1036.5</v>
      </c>
      <c r="K256" s="20">
        <v>29.61</v>
      </c>
      <c r="L256" s="20">
        <f t="shared" si="22"/>
        <v>0.1528134530135159</v>
      </c>
      <c r="M256" s="20">
        <f t="shared" si="23"/>
        <v>4.3654668053354608E-3</v>
      </c>
      <c r="N256" s="20">
        <v>368.59</v>
      </c>
      <c r="O256" s="20">
        <v>10.53</v>
      </c>
      <c r="P256" s="20">
        <f t="shared" si="24"/>
        <v>5.4342026672698329E-2</v>
      </c>
      <c r="Q256" s="20">
        <f t="shared" si="25"/>
        <v>1.5524608395873828E-3</v>
      </c>
      <c r="R256" s="20">
        <v>35</v>
      </c>
      <c r="S256" s="20">
        <f t="shared" si="26"/>
        <v>5.1601262474414433E-3</v>
      </c>
    </row>
    <row r="257" spans="1:19" x14ac:dyDescent="0.3">
      <c r="A257" s="20" t="s">
        <v>11</v>
      </c>
      <c r="B257" s="20" t="s">
        <v>16</v>
      </c>
      <c r="C257" s="20">
        <v>14</v>
      </c>
      <c r="D257" s="21">
        <v>12377.7998046875</v>
      </c>
      <c r="E257" s="21">
        <v>23701.19921875</v>
      </c>
      <c r="F257" s="20">
        <v>9.8699999999999992</v>
      </c>
      <c r="G257" s="20">
        <v>1.82</v>
      </c>
      <c r="H257" s="20">
        <v>37</v>
      </c>
      <c r="I257" s="20">
        <f t="shared" si="28"/>
        <v>2.9892226877015751E-3</v>
      </c>
      <c r="J257" s="20">
        <v>852.34</v>
      </c>
      <c r="K257" s="20">
        <v>28.41</v>
      </c>
      <c r="L257" s="20">
        <f t="shared" si="22"/>
        <v>6.8860380152312453E-2</v>
      </c>
      <c r="M257" s="20">
        <f t="shared" si="23"/>
        <v>2.2952382853405878E-3</v>
      </c>
      <c r="N257" s="20">
        <v>323.81</v>
      </c>
      <c r="O257" s="20">
        <v>10.79</v>
      </c>
      <c r="P257" s="20">
        <f t="shared" si="24"/>
        <v>2.6160545905531001E-2</v>
      </c>
      <c r="Q257" s="20">
        <f t="shared" si="25"/>
        <v>8.717219675756755E-4</v>
      </c>
      <c r="R257" s="20">
        <v>30</v>
      </c>
      <c r="S257" s="20">
        <f t="shared" si="26"/>
        <v>2.4236940711093854E-3</v>
      </c>
    </row>
    <row r="258" spans="1:19" x14ac:dyDescent="0.3">
      <c r="A258" s="20" t="s">
        <v>11</v>
      </c>
      <c r="B258" s="20" t="s">
        <v>16</v>
      </c>
      <c r="C258" s="20">
        <v>15</v>
      </c>
      <c r="D258" s="21">
        <v>5340.89990234375</v>
      </c>
      <c r="E258" s="21">
        <v>13480.099609375</v>
      </c>
      <c r="F258" s="20">
        <v>5.37</v>
      </c>
      <c r="G258" s="20">
        <v>0.75</v>
      </c>
      <c r="H258" s="20">
        <v>60</v>
      </c>
      <c r="I258" s="20">
        <f t="shared" si="28"/>
        <v>1.1234061880408987E-2</v>
      </c>
      <c r="J258" s="20">
        <v>994.9</v>
      </c>
      <c r="K258" s="20">
        <v>32.090000000000003</v>
      </c>
      <c r="L258" s="20">
        <f t="shared" ref="L258:L306" si="29">J258/D258</f>
        <v>0.18627946941364834</v>
      </c>
      <c r="M258" s="20">
        <f t="shared" ref="M258:M306" si="30">K258/D258</f>
        <v>6.0083507623720734E-3</v>
      </c>
      <c r="N258" s="20">
        <v>397.37</v>
      </c>
      <c r="O258" s="20">
        <v>12.82</v>
      </c>
      <c r="P258" s="20">
        <f t="shared" ref="P258:P306" si="31">N258/D258</f>
        <v>7.4401319490301987E-2</v>
      </c>
      <c r="Q258" s="20">
        <f t="shared" ref="Q258:Q306" si="32">O258/D258</f>
        <v>2.4003445551140537E-3</v>
      </c>
      <c r="R258" s="20">
        <v>31</v>
      </c>
      <c r="S258" s="20">
        <f t="shared" ref="S258:S306" si="33">R258/D258</f>
        <v>5.8042653048779765E-3</v>
      </c>
    </row>
    <row r="259" spans="1:19" x14ac:dyDescent="0.3">
      <c r="A259" s="20" t="s">
        <v>11</v>
      </c>
      <c r="B259" s="20" t="s">
        <v>16</v>
      </c>
      <c r="C259" s="20">
        <v>16</v>
      </c>
      <c r="D259" s="21">
        <v>7713.25</v>
      </c>
      <c r="E259" s="21">
        <v>23096.30078125</v>
      </c>
      <c r="F259" s="20">
        <v>2.94</v>
      </c>
      <c r="G259" s="20">
        <v>0.36</v>
      </c>
      <c r="H259" s="20">
        <v>12</v>
      </c>
      <c r="I259" s="20">
        <f t="shared" si="28"/>
        <v>1.5557644313356886E-3</v>
      </c>
      <c r="J259" s="20">
        <v>1123.56</v>
      </c>
      <c r="K259" s="20">
        <v>30.37</v>
      </c>
      <c r="L259" s="20">
        <f t="shared" si="29"/>
        <v>0.14566622370596052</v>
      </c>
      <c r="M259" s="20">
        <f t="shared" si="30"/>
        <v>3.9373804816387383E-3</v>
      </c>
      <c r="N259" s="20">
        <v>404.51</v>
      </c>
      <c r="O259" s="20">
        <v>10.93</v>
      </c>
      <c r="P259" s="20">
        <f t="shared" si="31"/>
        <v>5.2443522509966617E-2</v>
      </c>
      <c r="Q259" s="20">
        <f t="shared" si="32"/>
        <v>1.4170421028749231E-3</v>
      </c>
      <c r="R259" s="20">
        <v>37</v>
      </c>
      <c r="S259" s="20">
        <f t="shared" si="33"/>
        <v>4.7969403299517061E-3</v>
      </c>
    </row>
    <row r="260" spans="1:19" x14ac:dyDescent="0.3">
      <c r="A260" s="20" t="s">
        <v>11</v>
      </c>
      <c r="B260" s="20" t="s">
        <v>16</v>
      </c>
      <c r="C260" s="20">
        <v>17</v>
      </c>
      <c r="D260" s="21">
        <v>20432.30078125</v>
      </c>
      <c r="E260" s="21">
        <v>18965.69921875</v>
      </c>
      <c r="F260" s="20">
        <v>6.56</v>
      </c>
      <c r="G260" s="20">
        <v>0.91</v>
      </c>
      <c r="H260" s="20">
        <v>48</v>
      </c>
      <c r="I260" s="20">
        <f t="shared" si="28"/>
        <v>2.3492214858175887E-3</v>
      </c>
      <c r="J260" s="20">
        <v>833.2</v>
      </c>
      <c r="K260" s="20">
        <v>29.76</v>
      </c>
      <c r="L260" s="20">
        <f t="shared" si="29"/>
        <v>4.0778569624650311E-2</v>
      </c>
      <c r="M260" s="20">
        <f t="shared" si="30"/>
        <v>1.4565173212069049E-3</v>
      </c>
      <c r="N260" s="20">
        <v>274.56</v>
      </c>
      <c r="O260" s="20">
        <v>9.81</v>
      </c>
      <c r="P260" s="20">
        <f t="shared" si="31"/>
        <v>1.3437546898876607E-2</v>
      </c>
      <c r="Q260" s="20">
        <f t="shared" si="32"/>
        <v>4.8012214116396966E-4</v>
      </c>
      <c r="R260" s="20">
        <v>28</v>
      </c>
      <c r="S260" s="20">
        <f t="shared" si="33"/>
        <v>1.3703792000602599E-3</v>
      </c>
    </row>
    <row r="261" spans="1:19" x14ac:dyDescent="0.3">
      <c r="A261" s="20" t="s">
        <v>11</v>
      </c>
      <c r="B261" s="20" t="s">
        <v>16</v>
      </c>
      <c r="C261" s="20">
        <v>18</v>
      </c>
      <c r="D261" s="21">
        <v>7675.25</v>
      </c>
      <c r="E261" s="21">
        <v>20360.5</v>
      </c>
      <c r="F261" s="20">
        <v>2.1</v>
      </c>
      <c r="G261" s="20">
        <v>0.2</v>
      </c>
      <c r="H261" s="20">
        <v>82</v>
      </c>
      <c r="I261" s="20">
        <f t="shared" si="28"/>
        <v>1.0683691084980945E-2</v>
      </c>
      <c r="J261" s="20">
        <v>1465.71</v>
      </c>
      <c r="K261" s="20">
        <v>28.19</v>
      </c>
      <c r="L261" s="20">
        <f t="shared" si="29"/>
        <v>0.19096576658740758</v>
      </c>
      <c r="M261" s="20">
        <f t="shared" si="30"/>
        <v>3.6728445327513762E-3</v>
      </c>
      <c r="N261" s="20">
        <v>516.21</v>
      </c>
      <c r="O261" s="20">
        <v>9.93</v>
      </c>
      <c r="P261" s="20">
        <f t="shared" si="31"/>
        <v>6.7256441158268468E-2</v>
      </c>
      <c r="Q261" s="20">
        <f t="shared" si="32"/>
        <v>1.2937689326080583E-3</v>
      </c>
      <c r="R261" s="20">
        <v>52</v>
      </c>
      <c r="S261" s="20">
        <f t="shared" si="33"/>
        <v>6.7750236148659652E-3</v>
      </c>
    </row>
    <row r="262" spans="1:19" x14ac:dyDescent="0.3">
      <c r="A262" s="20" t="s">
        <v>11</v>
      </c>
      <c r="B262" s="20" t="s">
        <v>16</v>
      </c>
      <c r="C262" s="20">
        <v>19</v>
      </c>
      <c r="D262" s="21">
        <v>18630.900390625</v>
      </c>
      <c r="E262" s="21">
        <v>30491</v>
      </c>
      <c r="F262" s="20">
        <v>7.61</v>
      </c>
      <c r="G262" s="20">
        <v>1.24</v>
      </c>
      <c r="H262" s="20">
        <v>146</v>
      </c>
      <c r="I262" s="20">
        <f t="shared" si="28"/>
        <v>7.8364435931108662E-3</v>
      </c>
      <c r="J262" s="20">
        <v>1746.45</v>
      </c>
      <c r="K262" s="20">
        <v>36.380000000000003</v>
      </c>
      <c r="L262" s="20">
        <f t="shared" si="29"/>
        <v>9.3739430912249802E-2</v>
      </c>
      <c r="M262" s="20">
        <f t="shared" si="30"/>
        <v>1.9526699857354336E-3</v>
      </c>
      <c r="N262" s="20">
        <v>648.45000000000005</v>
      </c>
      <c r="O262" s="20">
        <v>13.51</v>
      </c>
      <c r="P262" s="20">
        <f t="shared" si="31"/>
        <v>3.4805081150361239E-2</v>
      </c>
      <c r="Q262" s="20">
        <f t="shared" si="32"/>
        <v>7.2513940371868345E-4</v>
      </c>
      <c r="R262" s="20">
        <v>48</v>
      </c>
      <c r="S262" s="20">
        <f t="shared" si="33"/>
        <v>2.5763650169131611E-3</v>
      </c>
    </row>
    <row r="263" spans="1:19" x14ac:dyDescent="0.3">
      <c r="A263" s="20" t="s">
        <v>11</v>
      </c>
      <c r="B263" s="20" t="s">
        <v>16</v>
      </c>
      <c r="C263" s="20">
        <v>20</v>
      </c>
      <c r="D263" s="21">
        <v>8173.22021484375</v>
      </c>
      <c r="E263" s="21">
        <v>19401.599609375</v>
      </c>
      <c r="F263" s="20">
        <v>1.36</v>
      </c>
      <c r="G263" s="20">
        <v>0.12</v>
      </c>
      <c r="H263" s="20">
        <v>17</v>
      </c>
      <c r="I263" s="20">
        <f t="shared" ref="I263:I294" si="34">H263/D263</f>
        <v>2.079963533727568E-3</v>
      </c>
      <c r="J263" s="20">
        <v>1194.3599999999999</v>
      </c>
      <c r="K263" s="20">
        <v>29.13</v>
      </c>
      <c r="L263" s="20">
        <f t="shared" si="29"/>
        <v>0.14613089683193284</v>
      </c>
      <c r="M263" s="20">
        <f t="shared" si="30"/>
        <v>3.5640786904402389E-3</v>
      </c>
      <c r="N263" s="20">
        <v>405.84</v>
      </c>
      <c r="O263" s="20">
        <v>9.9</v>
      </c>
      <c r="P263" s="20">
        <f t="shared" si="31"/>
        <v>4.9654847089882131E-2</v>
      </c>
      <c r="Q263" s="20">
        <f t="shared" si="32"/>
        <v>1.2112728814060545E-3</v>
      </c>
      <c r="R263" s="20">
        <v>41</v>
      </c>
      <c r="S263" s="20">
        <f t="shared" si="33"/>
        <v>5.0163826401664882E-3</v>
      </c>
    </row>
    <row r="264" spans="1:19" x14ac:dyDescent="0.3">
      <c r="A264" s="20" t="s">
        <v>11</v>
      </c>
      <c r="B264" s="20" t="s">
        <v>16</v>
      </c>
      <c r="C264" s="20">
        <v>21</v>
      </c>
      <c r="D264" s="21">
        <v>8289.3798828125</v>
      </c>
      <c r="E264" s="21">
        <v>12121.7998046875</v>
      </c>
      <c r="F264" s="20">
        <v>13.29</v>
      </c>
      <c r="G264" s="20">
        <v>2.9</v>
      </c>
      <c r="H264" s="20">
        <v>39</v>
      </c>
      <c r="I264" s="20">
        <f t="shared" si="34"/>
        <v>4.7048151431525066E-3</v>
      </c>
      <c r="J264" s="20">
        <v>795.42</v>
      </c>
      <c r="K264" s="20">
        <v>25.66</v>
      </c>
      <c r="L264" s="20">
        <f t="shared" si="29"/>
        <v>9.5956514388881198E-2</v>
      </c>
      <c r="M264" s="20">
        <f t="shared" si="30"/>
        <v>3.0955270916229057E-3</v>
      </c>
      <c r="N264" s="20">
        <v>256.49</v>
      </c>
      <c r="O264" s="20">
        <v>8.27</v>
      </c>
      <c r="P264" s="20">
        <f t="shared" si="31"/>
        <v>3.0942000924799651E-2</v>
      </c>
      <c r="Q264" s="20">
        <f t="shared" si="32"/>
        <v>9.9766208291977507E-4</v>
      </c>
      <c r="R264" s="20">
        <v>31</v>
      </c>
      <c r="S264" s="20">
        <f t="shared" si="33"/>
        <v>3.7397248573776336E-3</v>
      </c>
    </row>
    <row r="265" spans="1:19" x14ac:dyDescent="0.3">
      <c r="A265" s="20" t="s">
        <v>11</v>
      </c>
      <c r="B265" s="20" t="s">
        <v>16</v>
      </c>
      <c r="C265" s="20">
        <v>22</v>
      </c>
      <c r="D265" s="21">
        <v>7217.27001953125</v>
      </c>
      <c r="E265" s="21">
        <v>17928.30078125</v>
      </c>
      <c r="F265" s="20">
        <v>4.0599999999999996</v>
      </c>
      <c r="G265" s="20">
        <v>0.51</v>
      </c>
      <c r="H265" s="20">
        <v>29</v>
      </c>
      <c r="I265" s="20">
        <f t="shared" si="34"/>
        <v>4.0181398120786261E-3</v>
      </c>
      <c r="J265" s="20">
        <v>1154.67</v>
      </c>
      <c r="K265" s="20">
        <v>29.61</v>
      </c>
      <c r="L265" s="20">
        <f t="shared" si="29"/>
        <v>0.15998708609699405</v>
      </c>
      <c r="M265" s="20">
        <f t="shared" si="30"/>
        <v>4.1026593046775217E-3</v>
      </c>
      <c r="N265" s="20">
        <v>409.78</v>
      </c>
      <c r="O265" s="20">
        <v>10.51</v>
      </c>
      <c r="P265" s="20">
        <f t="shared" si="31"/>
        <v>5.6777701110123424E-2</v>
      </c>
      <c r="Q265" s="20">
        <f t="shared" si="32"/>
        <v>1.4562292905153918E-3</v>
      </c>
      <c r="R265" s="20">
        <v>39</v>
      </c>
      <c r="S265" s="20">
        <f t="shared" si="33"/>
        <v>5.4037052645195321E-3</v>
      </c>
    </row>
    <row r="266" spans="1:19" x14ac:dyDescent="0.3">
      <c r="A266" s="20" t="s">
        <v>11</v>
      </c>
      <c r="B266" s="20" t="s">
        <v>16</v>
      </c>
      <c r="C266" s="20">
        <v>23</v>
      </c>
      <c r="D266" s="21">
        <v>5179.490234375</v>
      </c>
      <c r="E266" s="21">
        <v>8347.9296875</v>
      </c>
      <c r="F266" s="20">
        <v>1.94</v>
      </c>
      <c r="G266" s="20">
        <v>0.18</v>
      </c>
      <c r="H266" s="20">
        <v>23</v>
      </c>
      <c r="I266" s="20">
        <f t="shared" si="34"/>
        <v>4.4405914403225768E-3</v>
      </c>
      <c r="J266" s="20">
        <v>644.17999999999995</v>
      </c>
      <c r="K266" s="20">
        <v>23.01</v>
      </c>
      <c r="L266" s="20">
        <f t="shared" si="29"/>
        <v>0.12437131278378248</v>
      </c>
      <c r="M266" s="20">
        <f t="shared" si="30"/>
        <v>4.442522132253152E-3</v>
      </c>
      <c r="N266" s="20">
        <v>219.48</v>
      </c>
      <c r="O266" s="20">
        <v>7.84</v>
      </c>
      <c r="P266" s="20">
        <f t="shared" si="31"/>
        <v>4.2374826492260827E-2</v>
      </c>
      <c r="Q266" s="20">
        <f t="shared" si="32"/>
        <v>1.513662473570826E-3</v>
      </c>
      <c r="R266" s="20">
        <v>28</v>
      </c>
      <c r="S266" s="20">
        <f t="shared" si="33"/>
        <v>5.4059374056100928E-3</v>
      </c>
    </row>
    <row r="267" spans="1:19" x14ac:dyDescent="0.3">
      <c r="A267" s="20" t="s">
        <v>11</v>
      </c>
      <c r="B267" s="20" t="s">
        <v>16</v>
      </c>
      <c r="C267" s="20">
        <v>24</v>
      </c>
      <c r="D267" s="21">
        <v>9521.23046875</v>
      </c>
      <c r="E267" s="21">
        <v>22631</v>
      </c>
      <c r="F267" s="20">
        <v>1.94</v>
      </c>
      <c r="G267" s="20">
        <v>0.2</v>
      </c>
      <c r="H267" s="20">
        <v>10</v>
      </c>
      <c r="I267" s="20">
        <f t="shared" si="34"/>
        <v>1.0502844178408861E-3</v>
      </c>
      <c r="J267" s="20">
        <v>1014.03</v>
      </c>
      <c r="K267" s="20">
        <v>27.41</v>
      </c>
      <c r="L267" s="20">
        <f t="shared" si="29"/>
        <v>0.10650199082231936</v>
      </c>
      <c r="M267" s="20">
        <f t="shared" si="30"/>
        <v>2.8788295893018684E-3</v>
      </c>
      <c r="N267" s="20">
        <v>353.2</v>
      </c>
      <c r="O267" s="20">
        <v>9.5500000000000007</v>
      </c>
      <c r="P267" s="20">
        <f t="shared" si="31"/>
        <v>3.709604563814009E-2</v>
      </c>
      <c r="Q267" s="20">
        <f t="shared" si="32"/>
        <v>1.0030216190380463E-3</v>
      </c>
      <c r="R267" s="20">
        <v>37</v>
      </c>
      <c r="S267" s="20">
        <f t="shared" si="33"/>
        <v>3.8860523460112783E-3</v>
      </c>
    </row>
    <row r="268" spans="1:19" x14ac:dyDescent="0.3">
      <c r="A268" s="20" t="s">
        <v>11</v>
      </c>
      <c r="B268" s="20" t="s">
        <v>16</v>
      </c>
      <c r="C268" s="20">
        <v>25</v>
      </c>
      <c r="D268" s="21">
        <v>5619.5400390625</v>
      </c>
      <c r="E268" s="21">
        <v>9813.2099609375</v>
      </c>
      <c r="F268" s="20">
        <v>6.61</v>
      </c>
      <c r="G268" s="20">
        <v>0.91</v>
      </c>
      <c r="H268" s="20">
        <v>37</v>
      </c>
      <c r="I268" s="20">
        <f t="shared" si="34"/>
        <v>6.5841687652024731E-3</v>
      </c>
      <c r="J268" s="20">
        <v>753.61</v>
      </c>
      <c r="K268" s="20">
        <v>31.4</v>
      </c>
      <c r="L268" s="20">
        <f t="shared" si="29"/>
        <v>0.13410528170660097</v>
      </c>
      <c r="M268" s="20">
        <f t="shared" si="30"/>
        <v>5.5876459250637205E-3</v>
      </c>
      <c r="N268" s="20">
        <v>258.77</v>
      </c>
      <c r="O268" s="20">
        <v>10.78</v>
      </c>
      <c r="P268" s="20">
        <f t="shared" si="31"/>
        <v>4.6048252739768758E-2</v>
      </c>
      <c r="Q268" s="20">
        <f t="shared" si="32"/>
        <v>1.918306467267099E-3</v>
      </c>
      <c r="R268" s="20">
        <v>24</v>
      </c>
      <c r="S268" s="20">
        <f t="shared" si="33"/>
        <v>4.2708121720232261E-3</v>
      </c>
    </row>
    <row r="269" spans="1:19" x14ac:dyDescent="0.3">
      <c r="A269" s="20" t="s">
        <v>11</v>
      </c>
      <c r="B269" s="20" t="s">
        <v>16</v>
      </c>
      <c r="C269" s="20">
        <v>26</v>
      </c>
      <c r="D269" s="21">
        <v>9512.6103515625</v>
      </c>
      <c r="E269" s="21">
        <v>12296.5</v>
      </c>
      <c r="F269" s="20">
        <v>5.47</v>
      </c>
      <c r="G269" s="20">
        <v>0.82</v>
      </c>
      <c r="H269" s="20">
        <v>86</v>
      </c>
      <c r="I269" s="20">
        <f t="shared" si="34"/>
        <v>9.0406309962936734E-3</v>
      </c>
      <c r="J269" s="20">
        <v>1106.74</v>
      </c>
      <c r="K269" s="20">
        <v>31.62</v>
      </c>
      <c r="L269" s="20">
        <f t="shared" si="29"/>
        <v>0.11634451103300071</v>
      </c>
      <c r="M269" s="20">
        <f t="shared" si="30"/>
        <v>3.3240087453814647E-3</v>
      </c>
      <c r="N269" s="20">
        <v>405.28</v>
      </c>
      <c r="O269" s="20">
        <v>11.58</v>
      </c>
      <c r="P269" s="20">
        <f t="shared" si="31"/>
        <v>4.2604499188115118E-2</v>
      </c>
      <c r="Q269" s="20">
        <f t="shared" si="32"/>
        <v>1.2173314760125667E-3</v>
      </c>
      <c r="R269" s="20">
        <v>35</v>
      </c>
      <c r="S269" s="20">
        <f t="shared" si="33"/>
        <v>3.6793265682590532E-3</v>
      </c>
    </row>
    <row r="270" spans="1:19" x14ac:dyDescent="0.3">
      <c r="A270" s="20" t="s">
        <v>11</v>
      </c>
      <c r="B270" s="20" t="s">
        <v>16</v>
      </c>
      <c r="C270" s="20">
        <v>27</v>
      </c>
      <c r="D270" s="21">
        <v>14261.400390625</v>
      </c>
      <c r="E270" s="21">
        <v>25642.099609375</v>
      </c>
      <c r="F270" s="20">
        <v>14.09</v>
      </c>
      <c r="G270" s="20">
        <v>3</v>
      </c>
      <c r="H270" s="20">
        <v>53</v>
      </c>
      <c r="I270" s="20">
        <f t="shared" si="34"/>
        <v>3.7163250836741496E-3</v>
      </c>
      <c r="J270" s="20">
        <v>869.62</v>
      </c>
      <c r="K270" s="20">
        <v>21.74</v>
      </c>
      <c r="L270" s="20">
        <f t="shared" si="29"/>
        <v>6.0977181495560639E-2</v>
      </c>
      <c r="M270" s="20">
        <f t="shared" si="30"/>
        <v>1.5243944777184151E-3</v>
      </c>
      <c r="N270" s="20">
        <v>256.43</v>
      </c>
      <c r="O270" s="20">
        <v>6.41</v>
      </c>
      <c r="P270" s="20">
        <f t="shared" si="31"/>
        <v>1.7980702664274758E-2</v>
      </c>
      <c r="Q270" s="20">
        <f t="shared" si="32"/>
        <v>4.494649771009679E-4</v>
      </c>
      <c r="R270" s="20">
        <v>40</v>
      </c>
      <c r="S270" s="20">
        <f t="shared" si="33"/>
        <v>2.8047736480559617E-3</v>
      </c>
    </row>
    <row r="271" spans="1:19" x14ac:dyDescent="0.3">
      <c r="A271" s="20" t="s">
        <v>11</v>
      </c>
      <c r="B271" s="20" t="s">
        <v>16</v>
      </c>
      <c r="C271" s="20">
        <v>28</v>
      </c>
      <c r="D271" s="21">
        <v>7187.919921875</v>
      </c>
      <c r="E271" s="21">
        <v>17680</v>
      </c>
      <c r="F271" s="20">
        <v>4.51</v>
      </c>
      <c r="G271" s="20">
        <v>0.64</v>
      </c>
      <c r="H271" s="20">
        <v>31</v>
      </c>
      <c r="I271" s="20">
        <f t="shared" si="34"/>
        <v>4.3127915081048254E-3</v>
      </c>
      <c r="J271" s="20">
        <v>888.39</v>
      </c>
      <c r="K271" s="20">
        <v>24.68</v>
      </c>
      <c r="L271" s="20">
        <f t="shared" si="29"/>
        <v>0.12359486606081438</v>
      </c>
      <c r="M271" s="20">
        <f t="shared" si="30"/>
        <v>3.4335385296782933E-3</v>
      </c>
      <c r="N271" s="20">
        <v>309.24</v>
      </c>
      <c r="O271" s="20">
        <v>8.59</v>
      </c>
      <c r="P271" s="20">
        <f t="shared" si="31"/>
        <v>4.3022182127946333E-2</v>
      </c>
      <c r="Q271" s="20">
        <f t="shared" si="32"/>
        <v>1.1950606146651757E-3</v>
      </c>
      <c r="R271" s="20">
        <v>36</v>
      </c>
      <c r="S271" s="20">
        <f t="shared" si="33"/>
        <v>5.0084030416701194E-3</v>
      </c>
    </row>
    <row r="272" spans="1:19" x14ac:dyDescent="0.3">
      <c r="A272" s="20" t="s">
        <v>11</v>
      </c>
      <c r="B272" s="20" t="s">
        <v>16</v>
      </c>
      <c r="C272" s="20">
        <v>29</v>
      </c>
      <c r="D272" s="21">
        <v>16798</v>
      </c>
      <c r="E272" s="21">
        <v>15711.599609375</v>
      </c>
      <c r="F272" s="20">
        <v>17.190000000000001</v>
      </c>
      <c r="G272" s="20">
        <v>3.93</v>
      </c>
      <c r="H272" s="20">
        <v>21</v>
      </c>
      <c r="I272" s="20">
        <f t="shared" si="34"/>
        <v>1.2501488272413383E-3</v>
      </c>
      <c r="J272" s="20">
        <v>456.06</v>
      </c>
      <c r="K272" s="20">
        <v>26.83</v>
      </c>
      <c r="L272" s="20">
        <f t="shared" si="29"/>
        <v>2.7149660673889749E-2</v>
      </c>
      <c r="M272" s="20">
        <f t="shared" si="30"/>
        <v>1.5972139540421477E-3</v>
      </c>
      <c r="N272" s="20">
        <v>141.08000000000001</v>
      </c>
      <c r="O272" s="20">
        <v>8.3000000000000007</v>
      </c>
      <c r="P272" s="20">
        <f t="shared" si="31"/>
        <v>8.3986188832003809E-3</v>
      </c>
      <c r="Q272" s="20">
        <f t="shared" si="32"/>
        <v>4.9410644124300515E-4</v>
      </c>
      <c r="R272" s="20">
        <v>17</v>
      </c>
      <c r="S272" s="20">
        <f t="shared" si="33"/>
        <v>1.0120252411001309E-3</v>
      </c>
    </row>
    <row r="273" spans="1:19" x14ac:dyDescent="0.3">
      <c r="A273" s="20" t="s">
        <v>11</v>
      </c>
      <c r="B273" s="20" t="s">
        <v>16</v>
      </c>
      <c r="C273" s="20">
        <v>30</v>
      </c>
      <c r="D273" s="21">
        <v>18905.599609375</v>
      </c>
      <c r="E273" s="21">
        <v>25898.400390625</v>
      </c>
      <c r="F273" s="20">
        <v>6.33</v>
      </c>
      <c r="G273" s="20">
        <v>1</v>
      </c>
      <c r="H273" s="20">
        <v>71</v>
      </c>
      <c r="I273" s="20">
        <f t="shared" si="34"/>
        <v>3.7555010931677713E-3</v>
      </c>
      <c r="J273" s="20">
        <v>1239.0899999999999</v>
      </c>
      <c r="K273" s="20">
        <v>45.89</v>
      </c>
      <c r="L273" s="20">
        <f t="shared" si="29"/>
        <v>6.5540899289200746E-2</v>
      </c>
      <c r="M273" s="20">
        <f t="shared" si="30"/>
        <v>2.4273231713446341E-3</v>
      </c>
      <c r="N273" s="20">
        <v>472.01</v>
      </c>
      <c r="O273" s="20">
        <v>17.48</v>
      </c>
      <c r="P273" s="20">
        <f t="shared" si="31"/>
        <v>2.4966677056142531E-2</v>
      </c>
      <c r="Q273" s="20">
        <f t="shared" si="32"/>
        <v>9.2459379026158645E-4</v>
      </c>
      <c r="R273" s="20">
        <v>27</v>
      </c>
      <c r="S273" s="20">
        <f t="shared" si="33"/>
        <v>1.4281483030356313E-3</v>
      </c>
    </row>
    <row r="274" spans="1:19" x14ac:dyDescent="0.3">
      <c r="A274" s="20" t="s">
        <v>11</v>
      </c>
      <c r="B274" s="20" t="s">
        <v>16</v>
      </c>
      <c r="C274" s="20">
        <v>31</v>
      </c>
      <c r="D274" s="21">
        <v>17790.80078125</v>
      </c>
      <c r="E274" s="21">
        <v>32749.80078125</v>
      </c>
      <c r="F274" s="20">
        <v>11.32</v>
      </c>
      <c r="G274" s="20">
        <v>2.06</v>
      </c>
      <c r="H274" s="20">
        <v>43</v>
      </c>
      <c r="I274" s="20">
        <f t="shared" si="34"/>
        <v>2.4169794563333184E-3</v>
      </c>
      <c r="J274" s="20">
        <v>949.18</v>
      </c>
      <c r="K274" s="20">
        <v>29.66</v>
      </c>
      <c r="L274" s="20">
        <f t="shared" si="29"/>
        <v>5.3352292101452536E-2</v>
      </c>
      <c r="M274" s="20">
        <f t="shared" si="30"/>
        <v>1.6671537366243308E-3</v>
      </c>
      <c r="N274" s="20">
        <v>326.52</v>
      </c>
      <c r="O274" s="20">
        <v>10.199999999999999</v>
      </c>
      <c r="P274" s="20">
        <f t="shared" si="31"/>
        <v>1.8353305397254768E-2</v>
      </c>
      <c r="Q274" s="20">
        <f t="shared" si="32"/>
        <v>5.7333001057208947E-4</v>
      </c>
      <c r="R274" s="20">
        <v>32</v>
      </c>
      <c r="S274" s="20">
        <f t="shared" si="33"/>
        <v>1.7986823861085161E-3</v>
      </c>
    </row>
    <row r="275" spans="1:19" x14ac:dyDescent="0.3">
      <c r="A275" s="8" t="s">
        <v>11</v>
      </c>
      <c r="B275" s="8" t="s">
        <v>17</v>
      </c>
      <c r="C275" s="8">
        <v>1</v>
      </c>
      <c r="D275" s="22">
        <v>19008.80078125</v>
      </c>
      <c r="E275" s="22">
        <v>12650.099609375</v>
      </c>
      <c r="F275" s="8">
        <v>14.87</v>
      </c>
      <c r="G275" s="8">
        <v>2.85</v>
      </c>
      <c r="H275" s="8">
        <v>39</v>
      </c>
      <c r="I275" s="8">
        <f t="shared" si="34"/>
        <v>2.0516812422206572E-3</v>
      </c>
      <c r="J275" s="8">
        <v>483.2</v>
      </c>
      <c r="K275" s="8">
        <v>19.329999999999998</v>
      </c>
      <c r="L275" s="8">
        <f t="shared" si="29"/>
        <v>2.5419804519000552E-2</v>
      </c>
      <c r="M275" s="8">
        <f t="shared" si="30"/>
        <v>1.0168973951827E-3</v>
      </c>
      <c r="N275" s="8">
        <v>133.75</v>
      </c>
      <c r="O275" s="8">
        <v>5.35</v>
      </c>
      <c r="P275" s="8">
        <f t="shared" si="31"/>
        <v>7.0362145165900744E-3</v>
      </c>
      <c r="Q275" s="8">
        <f t="shared" si="32"/>
        <v>2.8144858066360298E-4</v>
      </c>
      <c r="R275" s="8">
        <v>25</v>
      </c>
      <c r="S275" s="8">
        <f t="shared" si="33"/>
        <v>1.3151802834747803E-3</v>
      </c>
    </row>
    <row r="276" spans="1:19" x14ac:dyDescent="0.3">
      <c r="A276" s="8" t="s">
        <v>11</v>
      </c>
      <c r="B276" s="8" t="s">
        <v>17</v>
      </c>
      <c r="C276" s="8">
        <v>2</v>
      </c>
      <c r="D276" s="22">
        <v>13358.400390625</v>
      </c>
      <c r="E276" s="22">
        <v>17085.30078125</v>
      </c>
      <c r="F276" s="8">
        <v>6.55</v>
      </c>
      <c r="G276" s="8">
        <v>1</v>
      </c>
      <c r="H276" s="8">
        <v>44</v>
      </c>
      <c r="I276" s="8">
        <f t="shared" si="34"/>
        <v>3.2938075453165369E-3</v>
      </c>
      <c r="J276" s="8">
        <v>691.37</v>
      </c>
      <c r="K276" s="8">
        <v>18.190000000000001</v>
      </c>
      <c r="L276" s="8">
        <f t="shared" si="29"/>
        <v>5.1755448241033959E-2</v>
      </c>
      <c r="M276" s="8">
        <f t="shared" si="30"/>
        <v>1.3616899829388138E-3</v>
      </c>
      <c r="N276" s="8">
        <v>196.23</v>
      </c>
      <c r="O276" s="8">
        <v>5.16</v>
      </c>
      <c r="P276" s="8">
        <f t="shared" si="31"/>
        <v>1.4689633059487818E-2</v>
      </c>
      <c r="Q276" s="8">
        <f t="shared" si="32"/>
        <v>3.8627379395075753E-4</v>
      </c>
      <c r="R276" s="8">
        <v>38</v>
      </c>
      <c r="S276" s="8">
        <f t="shared" si="33"/>
        <v>2.8446519709551909E-3</v>
      </c>
    </row>
    <row r="277" spans="1:19" x14ac:dyDescent="0.3">
      <c r="A277" s="8" t="s">
        <v>11</v>
      </c>
      <c r="B277" s="8" t="s">
        <v>17</v>
      </c>
      <c r="C277" s="8">
        <v>3</v>
      </c>
      <c r="D277" s="22">
        <v>9143.8896484375</v>
      </c>
      <c r="E277" s="22">
        <v>20736</v>
      </c>
      <c r="F277" s="8">
        <v>2.94</v>
      </c>
      <c r="G277" s="8">
        <v>0.31</v>
      </c>
      <c r="H277" s="8">
        <v>16</v>
      </c>
      <c r="I277" s="8">
        <f t="shared" si="34"/>
        <v>1.749802394294431E-3</v>
      </c>
      <c r="J277" s="8">
        <v>678.33</v>
      </c>
      <c r="K277" s="8">
        <v>18.329999999999998</v>
      </c>
      <c r="L277" s="8">
        <f t="shared" si="29"/>
        <v>7.4183966132608845E-2</v>
      </c>
      <c r="M277" s="8">
        <f t="shared" si="30"/>
        <v>2.0046173679635574E-3</v>
      </c>
      <c r="N277" s="8">
        <v>180.84</v>
      </c>
      <c r="O277" s="8">
        <v>4.8899999999999997</v>
      </c>
      <c r="P277" s="8">
        <f t="shared" si="31"/>
        <v>1.9777141561512807E-2</v>
      </c>
      <c r="Q277" s="8">
        <f t="shared" si="32"/>
        <v>5.3478335675623539E-4</v>
      </c>
      <c r="R277" s="8">
        <v>37</v>
      </c>
      <c r="S277" s="8">
        <f t="shared" si="33"/>
        <v>4.0464180368058713E-3</v>
      </c>
    </row>
    <row r="278" spans="1:19" x14ac:dyDescent="0.3">
      <c r="A278" s="8" t="s">
        <v>11</v>
      </c>
      <c r="B278" s="8" t="s">
        <v>17</v>
      </c>
      <c r="C278" s="8">
        <v>4</v>
      </c>
      <c r="D278" s="22">
        <v>11311</v>
      </c>
      <c r="E278" s="22">
        <v>18473.30078125</v>
      </c>
      <c r="F278" s="8">
        <v>3.74</v>
      </c>
      <c r="G278" s="8">
        <v>0.43</v>
      </c>
      <c r="H278" s="8">
        <v>34</v>
      </c>
      <c r="I278" s="8">
        <f t="shared" si="34"/>
        <v>3.00592343736186E-3</v>
      </c>
      <c r="J278" s="8">
        <v>595.6</v>
      </c>
      <c r="K278" s="8">
        <v>18.61</v>
      </c>
      <c r="L278" s="8">
        <f t="shared" si="29"/>
        <v>5.2656705861550704E-2</v>
      </c>
      <c r="M278" s="8">
        <f t="shared" si="30"/>
        <v>1.6453010343913004E-3</v>
      </c>
      <c r="N278" s="8">
        <v>160.32</v>
      </c>
      <c r="O278" s="8">
        <v>5.01</v>
      </c>
      <c r="P278" s="8">
        <f t="shared" si="31"/>
        <v>1.4173813102289805E-2</v>
      </c>
      <c r="Q278" s="8">
        <f t="shared" si="32"/>
        <v>4.4293165944655642E-4</v>
      </c>
      <c r="R278" s="8">
        <v>32</v>
      </c>
      <c r="S278" s="8">
        <f t="shared" si="33"/>
        <v>2.8291044116346919E-3</v>
      </c>
    </row>
    <row r="279" spans="1:19" x14ac:dyDescent="0.3">
      <c r="A279" s="8" t="s">
        <v>11</v>
      </c>
      <c r="B279" s="8" t="s">
        <v>17</v>
      </c>
      <c r="C279" s="8">
        <v>5</v>
      </c>
      <c r="D279" s="22">
        <v>9500.080078125</v>
      </c>
      <c r="E279" s="22">
        <v>14946</v>
      </c>
      <c r="F279" s="8">
        <v>3.68</v>
      </c>
      <c r="G279" s="8">
        <v>0.45</v>
      </c>
      <c r="H279" s="8">
        <v>128</v>
      </c>
      <c r="I279" s="8">
        <f t="shared" si="34"/>
        <v>1.3473570638076447E-2</v>
      </c>
      <c r="J279" s="8">
        <v>1318.22</v>
      </c>
      <c r="K279" s="8">
        <v>30.66</v>
      </c>
      <c r="L279" s="8">
        <f t="shared" si="29"/>
        <v>0.13875883036347761</v>
      </c>
      <c r="M279" s="8">
        <f t="shared" si="30"/>
        <v>3.2273412169017491E-3</v>
      </c>
      <c r="N279" s="8">
        <v>421.36</v>
      </c>
      <c r="O279" s="8">
        <v>9.8000000000000007</v>
      </c>
      <c r="P279" s="8">
        <f t="shared" si="31"/>
        <v>4.4353310344217904E-2</v>
      </c>
      <c r="Q279" s="8">
        <f t="shared" si="32"/>
        <v>1.0315702519777281E-3</v>
      </c>
      <c r="R279" s="8">
        <v>43</v>
      </c>
      <c r="S279" s="8">
        <f t="shared" si="33"/>
        <v>4.5262776362288062E-3</v>
      </c>
    </row>
    <row r="280" spans="1:19" x14ac:dyDescent="0.3">
      <c r="A280" s="8" t="s">
        <v>11</v>
      </c>
      <c r="B280" s="8" t="s">
        <v>17</v>
      </c>
      <c r="C280" s="8">
        <v>6</v>
      </c>
      <c r="D280" s="22">
        <v>8693.0302734375</v>
      </c>
      <c r="E280" s="22">
        <v>14232.7998046875</v>
      </c>
      <c r="F280" s="8">
        <v>4.08</v>
      </c>
      <c r="G280" s="8">
        <v>0.36</v>
      </c>
      <c r="H280" s="8">
        <v>4</v>
      </c>
      <c r="I280" s="8">
        <f t="shared" si="34"/>
        <v>4.6013874036795148E-4</v>
      </c>
      <c r="J280" s="8">
        <v>166.87</v>
      </c>
      <c r="K280" s="8">
        <v>12.84</v>
      </c>
      <c r="L280" s="8">
        <f t="shared" si="29"/>
        <v>1.9195837901300018E-2</v>
      </c>
      <c r="M280" s="8">
        <f t="shared" si="30"/>
        <v>1.4770453565811242E-3</v>
      </c>
      <c r="N280" s="8">
        <v>36.14</v>
      </c>
      <c r="O280" s="8">
        <v>2.78</v>
      </c>
      <c r="P280" s="8">
        <f t="shared" si="31"/>
        <v>4.157353519224442E-3</v>
      </c>
      <c r="Q280" s="8">
        <f t="shared" si="32"/>
        <v>3.1979642455572625E-4</v>
      </c>
      <c r="R280" s="8">
        <v>13</v>
      </c>
      <c r="S280" s="8">
        <f t="shared" si="33"/>
        <v>1.4954509061958423E-3</v>
      </c>
    </row>
    <row r="281" spans="1:19" x14ac:dyDescent="0.3">
      <c r="A281" s="8" t="s">
        <v>11</v>
      </c>
      <c r="B281" s="8" t="s">
        <v>17</v>
      </c>
      <c r="C281" s="8">
        <v>7</v>
      </c>
      <c r="D281" s="22">
        <v>10310.2001953125</v>
      </c>
      <c r="E281" s="22">
        <v>15571</v>
      </c>
      <c r="F281" s="8">
        <v>6.34</v>
      </c>
      <c r="G281" s="8">
        <v>0.87</v>
      </c>
      <c r="H281" s="8">
        <v>60</v>
      </c>
      <c r="I281" s="8">
        <f t="shared" si="34"/>
        <v>5.819479628269373E-3</v>
      </c>
      <c r="J281" s="8">
        <v>958.77</v>
      </c>
      <c r="K281" s="8">
        <v>26.63</v>
      </c>
      <c r="L281" s="8">
        <f t="shared" si="29"/>
        <v>9.2992374719930437E-2</v>
      </c>
      <c r="M281" s="8">
        <f t="shared" si="30"/>
        <v>2.5828790416802232E-3</v>
      </c>
      <c r="N281" s="8">
        <v>294.76</v>
      </c>
      <c r="O281" s="8">
        <v>8.19</v>
      </c>
      <c r="P281" s="8">
        <f t="shared" si="31"/>
        <v>2.858916358714467E-2</v>
      </c>
      <c r="Q281" s="8">
        <f t="shared" si="32"/>
        <v>7.9435896925876927E-4</v>
      </c>
      <c r="R281" s="8">
        <v>36</v>
      </c>
      <c r="S281" s="8">
        <f t="shared" si="33"/>
        <v>3.4916877769616233E-3</v>
      </c>
    </row>
    <row r="282" spans="1:19" x14ac:dyDescent="0.3">
      <c r="A282" s="8" t="s">
        <v>11</v>
      </c>
      <c r="B282" s="8" t="s">
        <v>17</v>
      </c>
      <c r="C282" s="8">
        <v>8</v>
      </c>
      <c r="D282" s="22">
        <v>13326.7998046875</v>
      </c>
      <c r="E282" s="22">
        <v>11062.7998046875</v>
      </c>
      <c r="F282" s="8">
        <v>4.45</v>
      </c>
      <c r="G282" s="8">
        <v>0.6</v>
      </c>
      <c r="H282" s="8">
        <v>51</v>
      </c>
      <c r="I282" s="8">
        <f t="shared" si="34"/>
        <v>3.8268752249179523E-3</v>
      </c>
      <c r="J282" s="8">
        <v>863.86</v>
      </c>
      <c r="K282" s="8">
        <v>28.8</v>
      </c>
      <c r="L282" s="8">
        <f t="shared" si="29"/>
        <v>6.4821263368580836E-2</v>
      </c>
      <c r="M282" s="8">
        <f t="shared" si="30"/>
        <v>2.1610589505419026E-3</v>
      </c>
      <c r="N282" s="8">
        <v>271.88</v>
      </c>
      <c r="O282" s="8">
        <v>9.06</v>
      </c>
      <c r="P282" s="8">
        <f t="shared" si="31"/>
        <v>2.0400996787268488E-2</v>
      </c>
      <c r="Q282" s="8">
        <f t="shared" si="32"/>
        <v>6.7983312819130687E-4</v>
      </c>
      <c r="R282" s="8">
        <v>30</v>
      </c>
      <c r="S282" s="8">
        <f t="shared" si="33"/>
        <v>2.2511030734811486E-3</v>
      </c>
    </row>
    <row r="283" spans="1:19" x14ac:dyDescent="0.3">
      <c r="A283" s="8" t="s">
        <v>11</v>
      </c>
      <c r="B283" s="8" t="s">
        <v>17</v>
      </c>
      <c r="C283" s="8">
        <v>9</v>
      </c>
      <c r="D283" s="22">
        <v>6414.0400390625</v>
      </c>
      <c r="E283" s="22">
        <v>14513.900390625</v>
      </c>
      <c r="F283" s="8">
        <v>3.27</v>
      </c>
      <c r="G283" s="8">
        <v>0.35</v>
      </c>
      <c r="H283" s="8">
        <v>38</v>
      </c>
      <c r="I283" s="8">
        <f t="shared" si="34"/>
        <v>5.9245030851965532E-3</v>
      </c>
      <c r="J283" s="8">
        <v>504.58</v>
      </c>
      <c r="K283" s="8">
        <v>20.18</v>
      </c>
      <c r="L283" s="8">
        <f t="shared" si="29"/>
        <v>7.8668046492854651E-2</v>
      </c>
      <c r="M283" s="8">
        <f t="shared" si="30"/>
        <v>3.1462229541912219E-3</v>
      </c>
      <c r="N283" s="8">
        <v>132</v>
      </c>
      <c r="O283" s="8">
        <v>5.28</v>
      </c>
      <c r="P283" s="8">
        <f t="shared" si="31"/>
        <v>2.0579852822261709E-2</v>
      </c>
      <c r="Q283" s="8">
        <f t="shared" si="32"/>
        <v>8.2319411289046842E-4</v>
      </c>
      <c r="R283" s="8">
        <v>25</v>
      </c>
      <c r="S283" s="8">
        <f t="shared" si="33"/>
        <v>3.8976993981556271E-3</v>
      </c>
    </row>
    <row r="284" spans="1:19" x14ac:dyDescent="0.3">
      <c r="A284" s="8" t="s">
        <v>11</v>
      </c>
      <c r="B284" s="8" t="s">
        <v>17</v>
      </c>
      <c r="C284" s="8">
        <v>10</v>
      </c>
      <c r="D284" s="22">
        <v>12398.2998046875</v>
      </c>
      <c r="E284" s="22">
        <v>19859.5</v>
      </c>
      <c r="F284" s="8">
        <v>13.21</v>
      </c>
      <c r="G284" s="8">
        <v>2.04</v>
      </c>
      <c r="H284" s="8">
        <v>14</v>
      </c>
      <c r="I284" s="8">
        <f t="shared" si="34"/>
        <v>1.1291870837569951E-3</v>
      </c>
      <c r="J284" s="8">
        <v>137.46</v>
      </c>
      <c r="K284" s="8">
        <v>9.16</v>
      </c>
      <c r="L284" s="8">
        <f t="shared" si="29"/>
        <v>1.1087004038088325E-2</v>
      </c>
      <c r="M284" s="8">
        <f t="shared" si="30"/>
        <v>7.3881097765814824E-4</v>
      </c>
      <c r="N284" s="8">
        <v>25.21</v>
      </c>
      <c r="O284" s="8">
        <v>1.68</v>
      </c>
      <c r="P284" s="8">
        <f t="shared" si="31"/>
        <v>2.0333433129652747E-3</v>
      </c>
      <c r="Q284" s="8">
        <f t="shared" si="32"/>
        <v>1.3550245005083941E-4</v>
      </c>
      <c r="R284" s="8">
        <v>15</v>
      </c>
      <c r="S284" s="8">
        <f t="shared" si="33"/>
        <v>1.2098433040253519E-3</v>
      </c>
    </row>
    <row r="285" spans="1:19" x14ac:dyDescent="0.3">
      <c r="A285" s="8" t="s">
        <v>11</v>
      </c>
      <c r="B285" s="8" t="s">
        <v>17</v>
      </c>
      <c r="C285" s="8">
        <v>11</v>
      </c>
      <c r="D285" s="22">
        <v>9485.009765625</v>
      </c>
      <c r="E285" s="22">
        <v>17789.69921875</v>
      </c>
      <c r="F285" s="8">
        <v>3.92</v>
      </c>
      <c r="G285" s="8">
        <v>0.41</v>
      </c>
      <c r="H285" s="8">
        <v>35</v>
      </c>
      <c r="I285" s="8">
        <f t="shared" si="34"/>
        <v>3.6900331011618867E-3</v>
      </c>
      <c r="J285" s="8">
        <v>607.98</v>
      </c>
      <c r="K285" s="8">
        <v>19.61</v>
      </c>
      <c r="L285" s="8">
        <f t="shared" si="29"/>
        <v>6.4099037852697258E-2</v>
      </c>
      <c r="M285" s="8">
        <f t="shared" si="30"/>
        <v>2.0674728318224173E-3</v>
      </c>
      <c r="N285" s="8">
        <v>155.86000000000001</v>
      </c>
      <c r="O285" s="8">
        <v>5.03</v>
      </c>
      <c r="P285" s="8">
        <f t="shared" si="31"/>
        <v>1.6432244547059764E-2</v>
      </c>
      <c r="Q285" s="8">
        <f t="shared" si="32"/>
        <v>5.3031047139555116E-4</v>
      </c>
      <c r="R285" s="8">
        <v>31</v>
      </c>
      <c r="S285" s="8">
        <f t="shared" si="33"/>
        <v>3.268315032457671E-3</v>
      </c>
    </row>
    <row r="286" spans="1:19" x14ac:dyDescent="0.3">
      <c r="A286" s="8" t="s">
        <v>11</v>
      </c>
      <c r="B286" s="8" t="s">
        <v>17</v>
      </c>
      <c r="C286" s="8">
        <v>12</v>
      </c>
      <c r="D286" s="22">
        <v>14727.099609375</v>
      </c>
      <c r="E286" s="22">
        <v>14664.599609375</v>
      </c>
      <c r="F286" s="8">
        <v>3.9</v>
      </c>
      <c r="G286" s="8">
        <v>0.48</v>
      </c>
      <c r="H286" s="8">
        <v>77</v>
      </c>
      <c r="I286" s="8">
        <f t="shared" si="34"/>
        <v>5.2284565218112073E-3</v>
      </c>
      <c r="J286" s="8">
        <v>1042.0999999999999</v>
      </c>
      <c r="K286" s="8">
        <v>25.42</v>
      </c>
      <c r="L286" s="8">
        <f t="shared" si="29"/>
        <v>7.0760708329603364E-2</v>
      </c>
      <c r="M286" s="8">
        <f t="shared" si="30"/>
        <v>1.7260696725252065E-3</v>
      </c>
      <c r="N286" s="8">
        <v>302.58999999999997</v>
      </c>
      <c r="O286" s="8">
        <v>7.38</v>
      </c>
      <c r="P286" s="8">
        <f t="shared" si="31"/>
        <v>2.0546476090063027E-2</v>
      </c>
      <c r="Q286" s="8">
        <f t="shared" si="32"/>
        <v>5.0111700170086637E-4</v>
      </c>
      <c r="R286" s="8">
        <v>41</v>
      </c>
      <c r="S286" s="8">
        <f t="shared" si="33"/>
        <v>2.7839833427825908E-3</v>
      </c>
    </row>
    <row r="287" spans="1:19" x14ac:dyDescent="0.3">
      <c r="A287" s="8" t="s">
        <v>11</v>
      </c>
      <c r="B287" s="8" t="s">
        <v>17</v>
      </c>
      <c r="C287" s="8">
        <v>13</v>
      </c>
      <c r="D287" s="22">
        <v>15778.7001953125</v>
      </c>
      <c r="E287" s="22">
        <v>23777.099609375</v>
      </c>
      <c r="F287" s="8">
        <v>2.13</v>
      </c>
      <c r="G287" s="8">
        <v>0.22</v>
      </c>
      <c r="H287" s="8">
        <v>23</v>
      </c>
      <c r="I287" s="8">
        <f t="shared" si="34"/>
        <v>1.4576612595017674E-3</v>
      </c>
      <c r="J287" s="8">
        <v>495.91</v>
      </c>
      <c r="K287" s="8">
        <v>20.66</v>
      </c>
      <c r="L287" s="8">
        <f t="shared" si="29"/>
        <v>3.1429078052153107E-2</v>
      </c>
      <c r="M287" s="8">
        <f t="shared" si="30"/>
        <v>1.3093600704915875E-3</v>
      </c>
      <c r="N287" s="8">
        <v>133.72</v>
      </c>
      <c r="O287" s="8">
        <v>5.57</v>
      </c>
      <c r="P287" s="8">
        <f t="shared" si="31"/>
        <v>8.474715809590274E-3</v>
      </c>
      <c r="Q287" s="8">
        <f t="shared" si="32"/>
        <v>3.5300753110542799E-4</v>
      </c>
      <c r="R287" s="8">
        <v>24</v>
      </c>
      <c r="S287" s="8">
        <f t="shared" si="33"/>
        <v>1.5210378360018442E-3</v>
      </c>
    </row>
    <row r="288" spans="1:19" x14ac:dyDescent="0.3">
      <c r="A288" s="8" t="s">
        <v>11</v>
      </c>
      <c r="B288" s="8" t="s">
        <v>17</v>
      </c>
      <c r="C288" s="8">
        <v>14</v>
      </c>
      <c r="D288" s="22">
        <v>4803.31982421875</v>
      </c>
      <c r="E288" s="22">
        <v>9122.8896484375</v>
      </c>
      <c r="F288" s="8">
        <v>7.75</v>
      </c>
      <c r="G288" s="8">
        <v>1.08</v>
      </c>
      <c r="H288" s="8">
        <v>14</v>
      </c>
      <c r="I288" s="8">
        <f t="shared" si="34"/>
        <v>2.914650806596471E-3</v>
      </c>
      <c r="J288" s="8">
        <v>256.33</v>
      </c>
      <c r="K288" s="8">
        <v>28.48</v>
      </c>
      <c r="L288" s="8">
        <f t="shared" si="29"/>
        <v>5.3365174375348101E-2</v>
      </c>
      <c r="M288" s="8">
        <f t="shared" si="30"/>
        <v>5.9292324979905355E-3</v>
      </c>
      <c r="N288" s="8">
        <v>66.97</v>
      </c>
      <c r="O288" s="8">
        <v>7.44</v>
      </c>
      <c r="P288" s="8">
        <f t="shared" si="31"/>
        <v>1.3942440322697548E-2</v>
      </c>
      <c r="Q288" s="8">
        <f t="shared" si="32"/>
        <v>1.5489287143626961E-3</v>
      </c>
      <c r="R288" s="8">
        <v>9</v>
      </c>
      <c r="S288" s="8">
        <f t="shared" si="33"/>
        <v>1.8737040899548744E-3</v>
      </c>
    </row>
    <row r="289" spans="1:19" x14ac:dyDescent="0.3">
      <c r="A289" s="8" t="s">
        <v>11</v>
      </c>
      <c r="B289" s="8" t="s">
        <v>17</v>
      </c>
      <c r="C289" s="8">
        <v>15</v>
      </c>
      <c r="D289" s="22">
        <v>8595.580078125</v>
      </c>
      <c r="E289" s="22">
        <v>12078.2998046875</v>
      </c>
      <c r="F289" s="8">
        <v>2.58</v>
      </c>
      <c r="G289" s="8">
        <v>0.3</v>
      </c>
      <c r="H289" s="8">
        <v>27</v>
      </c>
      <c r="I289" s="8">
        <f t="shared" si="34"/>
        <v>3.1411492598053549E-3</v>
      </c>
      <c r="J289" s="8">
        <v>783.29</v>
      </c>
      <c r="K289" s="8">
        <v>35.6</v>
      </c>
      <c r="L289" s="8">
        <f t="shared" si="29"/>
        <v>9.1127066804182838E-2</v>
      </c>
      <c r="M289" s="8">
        <f t="shared" si="30"/>
        <v>4.1416634684840982E-3</v>
      </c>
      <c r="N289" s="8">
        <v>279.39999999999998</v>
      </c>
      <c r="O289" s="8">
        <v>12.7</v>
      </c>
      <c r="P289" s="8">
        <f t="shared" si="31"/>
        <v>3.2505077895911706E-2</v>
      </c>
      <c r="Q289" s="8">
        <f t="shared" si="32"/>
        <v>1.4775035407232596E-3</v>
      </c>
      <c r="R289" s="8">
        <v>22</v>
      </c>
      <c r="S289" s="8">
        <f t="shared" si="33"/>
        <v>2.5594549524339929E-3</v>
      </c>
    </row>
    <row r="290" spans="1:19" x14ac:dyDescent="0.3">
      <c r="A290" s="8" t="s">
        <v>11</v>
      </c>
      <c r="B290" s="8" t="s">
        <v>17</v>
      </c>
      <c r="C290" s="8">
        <v>16</v>
      </c>
      <c r="D290" s="22">
        <v>10457</v>
      </c>
      <c r="E290" s="22">
        <v>12383.599609375</v>
      </c>
      <c r="F290" s="8">
        <v>0</v>
      </c>
      <c r="G290" s="8">
        <v>0</v>
      </c>
      <c r="H290" s="8">
        <v>0</v>
      </c>
      <c r="I290" s="8">
        <f t="shared" si="34"/>
        <v>0</v>
      </c>
      <c r="J290" s="8">
        <v>56.58</v>
      </c>
      <c r="K290" s="8">
        <v>7.07</v>
      </c>
      <c r="L290" s="8">
        <f t="shared" si="29"/>
        <v>5.4107296547767046E-3</v>
      </c>
      <c r="M290" s="8">
        <f t="shared" si="30"/>
        <v>6.7610213254279438E-4</v>
      </c>
      <c r="N290" s="8">
        <v>9.23</v>
      </c>
      <c r="O290" s="8">
        <v>1.1499999999999999</v>
      </c>
      <c r="P290" s="8">
        <f t="shared" si="31"/>
        <v>8.8266233145261556E-4</v>
      </c>
      <c r="Q290" s="8">
        <f t="shared" si="32"/>
        <v>1.0997417997513626E-4</v>
      </c>
      <c r="R290" s="8">
        <v>8</v>
      </c>
      <c r="S290" s="8">
        <f t="shared" si="33"/>
        <v>7.650377737400784E-4</v>
      </c>
    </row>
    <row r="291" spans="1:19" x14ac:dyDescent="0.3">
      <c r="A291" s="8" t="s">
        <v>11</v>
      </c>
      <c r="B291" s="8" t="s">
        <v>17</v>
      </c>
      <c r="C291" s="8">
        <v>17</v>
      </c>
      <c r="D291" s="22">
        <v>13263</v>
      </c>
      <c r="E291" s="22">
        <v>9353.3798828125</v>
      </c>
      <c r="F291" s="8">
        <v>2.46</v>
      </c>
      <c r="G291" s="8">
        <v>0.27</v>
      </c>
      <c r="H291" s="8">
        <v>9</v>
      </c>
      <c r="I291" s="8">
        <f t="shared" si="34"/>
        <v>6.7857950689889169E-4</v>
      </c>
      <c r="J291" s="8">
        <v>754.76</v>
      </c>
      <c r="K291" s="8">
        <v>32.82</v>
      </c>
      <c r="L291" s="8">
        <f t="shared" si="29"/>
        <v>5.6907185403000826E-2</v>
      </c>
      <c r="M291" s="8">
        <f t="shared" si="30"/>
        <v>2.4745532684912917E-3</v>
      </c>
      <c r="N291" s="8">
        <v>277.36</v>
      </c>
      <c r="O291" s="8">
        <v>12.06</v>
      </c>
      <c r="P291" s="8">
        <f t="shared" si="31"/>
        <v>2.0912312448164067E-2</v>
      </c>
      <c r="Q291" s="8">
        <f t="shared" si="32"/>
        <v>9.092965392445149E-4</v>
      </c>
      <c r="R291" s="8">
        <v>23</v>
      </c>
      <c r="S291" s="8">
        <f t="shared" si="33"/>
        <v>1.7341476287416121E-3</v>
      </c>
    </row>
    <row r="292" spans="1:19" x14ac:dyDescent="0.3">
      <c r="A292" s="8" t="s">
        <v>11</v>
      </c>
      <c r="B292" s="8" t="s">
        <v>17</v>
      </c>
      <c r="C292" s="8">
        <v>18</v>
      </c>
      <c r="D292" s="22">
        <v>5663.919921875</v>
      </c>
      <c r="E292" s="22">
        <v>6783.990234375</v>
      </c>
      <c r="F292" s="8">
        <v>0</v>
      </c>
      <c r="G292" s="8">
        <v>0</v>
      </c>
      <c r="H292" s="8">
        <v>0</v>
      </c>
      <c r="I292" s="8">
        <f t="shared" si="34"/>
        <v>0</v>
      </c>
      <c r="J292" s="8">
        <v>377.21</v>
      </c>
      <c r="K292" s="8">
        <v>34.29</v>
      </c>
      <c r="L292" s="8">
        <f t="shared" si="29"/>
        <v>6.6598752313420301E-2</v>
      </c>
      <c r="M292" s="8">
        <f t="shared" si="30"/>
        <v>6.0541110172773315E-3</v>
      </c>
      <c r="N292" s="8">
        <v>116.76</v>
      </c>
      <c r="O292" s="8">
        <v>10.61</v>
      </c>
      <c r="P292" s="8">
        <f t="shared" si="31"/>
        <v>2.0614698232058946E-2</v>
      </c>
      <c r="Q292" s="8">
        <f t="shared" si="32"/>
        <v>1.8732609476031638E-3</v>
      </c>
      <c r="R292" s="8">
        <v>11</v>
      </c>
      <c r="S292" s="8">
        <f t="shared" si="33"/>
        <v>1.94211785331148E-3</v>
      </c>
    </row>
    <row r="293" spans="1:19" x14ac:dyDescent="0.3">
      <c r="A293" s="8" t="s">
        <v>11</v>
      </c>
      <c r="B293" s="8" t="s">
        <v>17</v>
      </c>
      <c r="C293" s="8">
        <v>19</v>
      </c>
      <c r="D293" s="22">
        <v>13238.5</v>
      </c>
      <c r="E293" s="22">
        <v>12789.900390625</v>
      </c>
      <c r="F293" s="8">
        <v>2.58</v>
      </c>
      <c r="G293" s="8">
        <v>0.34</v>
      </c>
      <c r="H293" s="8">
        <v>3</v>
      </c>
      <c r="I293" s="8">
        <f t="shared" si="34"/>
        <v>2.2661177625863958E-4</v>
      </c>
      <c r="J293" s="8">
        <v>403.67</v>
      </c>
      <c r="K293" s="8">
        <v>20.18</v>
      </c>
      <c r="L293" s="8">
        <f t="shared" si="29"/>
        <v>3.0492125240775013E-2</v>
      </c>
      <c r="M293" s="8">
        <f t="shared" si="30"/>
        <v>1.5243418816331155E-3</v>
      </c>
      <c r="N293" s="8">
        <v>108.72</v>
      </c>
      <c r="O293" s="8">
        <v>5.44</v>
      </c>
      <c r="P293" s="8">
        <f t="shared" si="31"/>
        <v>8.2124107716130979E-3</v>
      </c>
      <c r="Q293" s="8">
        <f t="shared" si="32"/>
        <v>4.1092268761566648E-4</v>
      </c>
      <c r="R293" s="8">
        <v>20</v>
      </c>
      <c r="S293" s="8">
        <f t="shared" si="33"/>
        <v>1.5107451750575971E-3</v>
      </c>
    </row>
    <row r="294" spans="1:19" x14ac:dyDescent="0.3">
      <c r="A294" s="8" t="s">
        <v>11</v>
      </c>
      <c r="B294" s="8" t="s">
        <v>17</v>
      </c>
      <c r="C294" s="8">
        <v>20</v>
      </c>
      <c r="D294" s="22">
        <v>9630.73046875</v>
      </c>
      <c r="E294" s="22">
        <v>19719.099609375</v>
      </c>
      <c r="F294" s="8">
        <v>1.34</v>
      </c>
      <c r="G294" s="8">
        <v>0.11</v>
      </c>
      <c r="H294" s="8">
        <v>5</v>
      </c>
      <c r="I294" s="8">
        <f t="shared" si="34"/>
        <v>5.1917141863995746E-4</v>
      </c>
      <c r="J294" s="8">
        <v>1397.11</v>
      </c>
      <c r="K294" s="8">
        <v>27.39</v>
      </c>
      <c r="L294" s="8">
        <f t="shared" si="29"/>
        <v>0.14506791613921419</v>
      </c>
      <c r="M294" s="8">
        <f t="shared" si="30"/>
        <v>2.844021031309687E-3</v>
      </c>
      <c r="N294" s="8">
        <v>418.41</v>
      </c>
      <c r="O294" s="8">
        <v>8.1999999999999993</v>
      </c>
      <c r="P294" s="8">
        <f t="shared" si="31"/>
        <v>4.3445302654628926E-2</v>
      </c>
      <c r="Q294" s="8">
        <f t="shared" si="32"/>
        <v>8.5144112656953012E-4</v>
      </c>
      <c r="R294" s="8">
        <v>51</v>
      </c>
      <c r="S294" s="8">
        <f t="shared" si="33"/>
        <v>5.295548470127566E-3</v>
      </c>
    </row>
    <row r="295" spans="1:19" x14ac:dyDescent="0.3">
      <c r="A295" s="8" t="s">
        <v>11</v>
      </c>
      <c r="B295" s="8" t="s">
        <v>17</v>
      </c>
      <c r="C295" s="8">
        <v>21</v>
      </c>
      <c r="D295" s="22">
        <v>6659.490234375</v>
      </c>
      <c r="E295" s="22">
        <v>12665.7998046875</v>
      </c>
      <c r="F295" s="8">
        <v>24.78</v>
      </c>
      <c r="G295" s="8">
        <v>5.42</v>
      </c>
      <c r="H295" s="8">
        <v>30</v>
      </c>
      <c r="I295" s="8">
        <f t="shared" ref="I295:I306" si="35">H295/D295</f>
        <v>4.5048493119106631E-3</v>
      </c>
      <c r="J295" s="8">
        <v>599.62</v>
      </c>
      <c r="K295" s="8">
        <v>23.06</v>
      </c>
      <c r="L295" s="8">
        <f t="shared" si="29"/>
        <v>9.0039924813595726E-2</v>
      </c>
      <c r="M295" s="8">
        <f t="shared" si="30"/>
        <v>3.4627275044219964E-3</v>
      </c>
      <c r="N295" s="8">
        <v>172.83</v>
      </c>
      <c r="O295" s="8">
        <v>6.65</v>
      </c>
      <c r="P295" s="8">
        <f t="shared" si="31"/>
        <v>2.5952436885917331E-2</v>
      </c>
      <c r="Q295" s="8">
        <f t="shared" si="32"/>
        <v>9.9857493080686378E-4</v>
      </c>
      <c r="R295" s="8">
        <v>26</v>
      </c>
      <c r="S295" s="8">
        <f t="shared" si="33"/>
        <v>3.9042027369892416E-3</v>
      </c>
    </row>
    <row r="296" spans="1:19" x14ac:dyDescent="0.3">
      <c r="A296" s="8" t="s">
        <v>11</v>
      </c>
      <c r="B296" s="8" t="s">
        <v>17</v>
      </c>
      <c r="C296" s="8">
        <v>22</v>
      </c>
      <c r="D296" s="22">
        <v>6468.31982421875</v>
      </c>
      <c r="E296" s="22">
        <v>14869.7998046875</v>
      </c>
      <c r="F296" s="8">
        <v>18.350000000000001</v>
      </c>
      <c r="G296" s="8">
        <v>3.63</v>
      </c>
      <c r="H296" s="8">
        <v>43</v>
      </c>
      <c r="I296" s="8">
        <f t="shared" si="35"/>
        <v>6.6477850768910584E-3</v>
      </c>
      <c r="J296" s="8">
        <v>784.92</v>
      </c>
      <c r="K296" s="8">
        <v>28.03</v>
      </c>
      <c r="L296" s="8">
        <f t="shared" si="29"/>
        <v>0.12134835959426347</v>
      </c>
      <c r="M296" s="8">
        <f t="shared" si="30"/>
        <v>4.3334282722152645E-3</v>
      </c>
      <c r="N296" s="8">
        <v>235.6</v>
      </c>
      <c r="O296" s="8">
        <v>8.41</v>
      </c>
      <c r="P296" s="8">
        <f t="shared" si="31"/>
        <v>3.6423678235244963E-2</v>
      </c>
      <c r="Q296" s="8">
        <f t="shared" si="32"/>
        <v>1.3001830813175303E-3</v>
      </c>
      <c r="R296" s="8">
        <v>28</v>
      </c>
      <c r="S296" s="8">
        <f t="shared" si="33"/>
        <v>4.3287902826267353E-3</v>
      </c>
    </row>
    <row r="297" spans="1:19" x14ac:dyDescent="0.3">
      <c r="A297" s="8" t="s">
        <v>11</v>
      </c>
      <c r="B297" s="8" t="s">
        <v>17</v>
      </c>
      <c r="C297" s="8">
        <v>23</v>
      </c>
      <c r="D297" s="22">
        <v>20282.80078125</v>
      </c>
      <c r="E297" s="22">
        <v>24022</v>
      </c>
      <c r="F297" s="8">
        <v>13.08</v>
      </c>
      <c r="G297" s="8">
        <v>2.41</v>
      </c>
      <c r="H297" s="8">
        <v>41</v>
      </c>
      <c r="I297" s="8">
        <f t="shared" si="35"/>
        <v>2.0214170834780159E-3</v>
      </c>
      <c r="J297" s="8">
        <v>614.1</v>
      </c>
      <c r="K297" s="8">
        <v>24.56</v>
      </c>
      <c r="L297" s="8">
        <f t="shared" si="29"/>
        <v>3.0276883682045116E-2</v>
      </c>
      <c r="M297" s="8">
        <f t="shared" si="30"/>
        <v>1.2108781358590262E-3</v>
      </c>
      <c r="N297" s="8">
        <v>170.85</v>
      </c>
      <c r="O297" s="8">
        <v>6.83</v>
      </c>
      <c r="P297" s="8">
        <f t="shared" si="31"/>
        <v>8.423392895419976E-3</v>
      </c>
      <c r="Q297" s="8">
        <f t="shared" si="32"/>
        <v>3.3673850439402075E-4</v>
      </c>
      <c r="R297" s="8">
        <v>25</v>
      </c>
      <c r="S297" s="8">
        <f t="shared" si="33"/>
        <v>1.2325713923646438E-3</v>
      </c>
    </row>
    <row r="298" spans="1:19" x14ac:dyDescent="0.3">
      <c r="A298" s="8" t="s">
        <v>11</v>
      </c>
      <c r="B298" s="8" t="s">
        <v>17</v>
      </c>
      <c r="C298" s="8">
        <v>24</v>
      </c>
      <c r="D298" s="22">
        <v>7279.68017578125</v>
      </c>
      <c r="E298" s="22">
        <v>16352.099609375</v>
      </c>
      <c r="F298" s="8">
        <v>3.28</v>
      </c>
      <c r="G298" s="8">
        <v>0.35</v>
      </c>
      <c r="H298" s="8">
        <v>21</v>
      </c>
      <c r="I298" s="8">
        <f t="shared" si="35"/>
        <v>2.8847421168123359E-3</v>
      </c>
      <c r="J298" s="8">
        <v>485.04</v>
      </c>
      <c r="K298" s="8">
        <v>18.66</v>
      </c>
      <c r="L298" s="8">
        <f t="shared" si="29"/>
        <v>6.6629300778031211E-2</v>
      </c>
      <c r="M298" s="8">
        <f t="shared" si="30"/>
        <v>2.5632994237961043E-3</v>
      </c>
      <c r="N298" s="8">
        <v>124.49</v>
      </c>
      <c r="O298" s="8">
        <v>4.79</v>
      </c>
      <c r="P298" s="8">
        <f t="shared" si="31"/>
        <v>1.7101026005807984E-2</v>
      </c>
      <c r="Q298" s="8">
        <f t="shared" si="32"/>
        <v>6.5799593997767087E-4</v>
      </c>
      <c r="R298" s="8">
        <v>26</v>
      </c>
      <c r="S298" s="8">
        <f t="shared" si="33"/>
        <v>3.5715854779581301E-3</v>
      </c>
    </row>
    <row r="299" spans="1:19" x14ac:dyDescent="0.3">
      <c r="A299" s="8" t="s">
        <v>11</v>
      </c>
      <c r="B299" s="8" t="s">
        <v>17</v>
      </c>
      <c r="C299" s="8">
        <v>25</v>
      </c>
      <c r="D299" s="22">
        <v>9238.509765625</v>
      </c>
      <c r="E299" s="22">
        <v>17323.19921875</v>
      </c>
      <c r="F299" s="8">
        <v>3.59</v>
      </c>
      <c r="G299" s="8">
        <v>0.43</v>
      </c>
      <c r="H299" s="8">
        <v>24</v>
      </c>
      <c r="I299" s="8">
        <f t="shared" si="35"/>
        <v>2.5978215760836358E-3</v>
      </c>
      <c r="J299" s="8">
        <v>501.57</v>
      </c>
      <c r="K299" s="8">
        <v>20.059999999999999</v>
      </c>
      <c r="L299" s="8">
        <f t="shared" si="29"/>
        <v>5.4291223663177887E-2</v>
      </c>
      <c r="M299" s="8">
        <f t="shared" si="30"/>
        <v>2.1713458673432388E-3</v>
      </c>
      <c r="N299" s="8">
        <v>128</v>
      </c>
      <c r="O299" s="8">
        <v>5.12</v>
      </c>
      <c r="P299" s="8">
        <f t="shared" si="31"/>
        <v>1.3855048405779393E-2</v>
      </c>
      <c r="Q299" s="8">
        <f t="shared" si="32"/>
        <v>5.5420193623117564E-4</v>
      </c>
      <c r="R299" s="8">
        <v>25</v>
      </c>
      <c r="S299" s="8">
        <f t="shared" si="33"/>
        <v>2.7060641417537873E-3</v>
      </c>
    </row>
    <row r="300" spans="1:19" x14ac:dyDescent="0.3">
      <c r="A300" s="8" t="s">
        <v>11</v>
      </c>
      <c r="B300" s="8" t="s">
        <v>17</v>
      </c>
      <c r="C300" s="8">
        <v>26</v>
      </c>
      <c r="D300" s="22">
        <v>9739.1201171875</v>
      </c>
      <c r="E300" s="22">
        <v>21680</v>
      </c>
      <c r="F300" s="8">
        <v>0</v>
      </c>
      <c r="G300" s="8">
        <v>0</v>
      </c>
      <c r="H300" s="8">
        <v>0</v>
      </c>
      <c r="I300" s="8">
        <f t="shared" si="35"/>
        <v>0</v>
      </c>
      <c r="J300" s="8">
        <v>561.97</v>
      </c>
      <c r="K300" s="8">
        <v>24.43</v>
      </c>
      <c r="L300" s="8">
        <f t="shared" si="29"/>
        <v>5.7702337915336015E-2</v>
      </c>
      <c r="M300" s="8">
        <f t="shared" si="30"/>
        <v>2.5084401574312844E-3</v>
      </c>
      <c r="N300" s="8">
        <v>158.88999999999999</v>
      </c>
      <c r="O300" s="8">
        <v>6.91</v>
      </c>
      <c r="P300" s="8">
        <f t="shared" si="31"/>
        <v>1.6314615497922912E-2</v>
      </c>
      <c r="Q300" s="8">
        <f t="shared" si="32"/>
        <v>7.0950968022309355E-4</v>
      </c>
      <c r="R300" s="8">
        <v>23</v>
      </c>
      <c r="S300" s="8">
        <f t="shared" si="33"/>
        <v>2.3616096447367802E-3</v>
      </c>
    </row>
    <row r="301" spans="1:19" x14ac:dyDescent="0.3">
      <c r="A301" s="8" t="s">
        <v>11</v>
      </c>
      <c r="B301" s="8" t="s">
        <v>17</v>
      </c>
      <c r="C301" s="8">
        <v>27</v>
      </c>
      <c r="D301" s="22">
        <v>8420.91015625</v>
      </c>
      <c r="E301" s="22">
        <v>14779.400390625</v>
      </c>
      <c r="F301" s="8">
        <v>2.27</v>
      </c>
      <c r="G301" s="8">
        <v>0.24</v>
      </c>
      <c r="H301" s="8">
        <v>9</v>
      </c>
      <c r="I301" s="8">
        <f t="shared" si="35"/>
        <v>1.0687680824287384E-3</v>
      </c>
      <c r="J301" s="8">
        <v>1150.26</v>
      </c>
      <c r="K301" s="8">
        <v>28.06</v>
      </c>
      <c r="L301" s="8">
        <f t="shared" si="29"/>
        <v>0.13659568605494229</v>
      </c>
      <c r="M301" s="8">
        <f t="shared" si="30"/>
        <v>3.3321813769944886E-3</v>
      </c>
      <c r="N301" s="8">
        <v>365.75</v>
      </c>
      <c r="O301" s="8">
        <v>8.92</v>
      </c>
      <c r="P301" s="8">
        <f t="shared" si="31"/>
        <v>4.3433547349812342E-2</v>
      </c>
      <c r="Q301" s="8">
        <f t="shared" si="32"/>
        <v>1.0592679216960385E-3</v>
      </c>
      <c r="R301" s="8">
        <v>41</v>
      </c>
      <c r="S301" s="8">
        <f t="shared" si="33"/>
        <v>4.8688323755086971E-3</v>
      </c>
    </row>
    <row r="302" spans="1:19" x14ac:dyDescent="0.3">
      <c r="A302" s="8" t="s">
        <v>11</v>
      </c>
      <c r="B302" s="8" t="s">
        <v>17</v>
      </c>
      <c r="C302" s="8">
        <v>28</v>
      </c>
      <c r="D302" s="22">
        <v>12625.400390625</v>
      </c>
      <c r="E302" s="22">
        <v>12021.5</v>
      </c>
      <c r="F302" s="8">
        <v>2.39</v>
      </c>
      <c r="G302" s="8">
        <v>0.23</v>
      </c>
      <c r="H302" s="8">
        <v>16</v>
      </c>
      <c r="I302" s="8">
        <f t="shared" si="35"/>
        <v>1.267286541809859E-3</v>
      </c>
      <c r="J302" s="8">
        <v>405.2</v>
      </c>
      <c r="K302" s="8">
        <v>15.01</v>
      </c>
      <c r="L302" s="8">
        <f t="shared" si="29"/>
        <v>3.2094031671334677E-2</v>
      </c>
      <c r="M302" s="8">
        <f t="shared" si="30"/>
        <v>1.188873187035374E-3</v>
      </c>
      <c r="N302" s="8">
        <v>100.51</v>
      </c>
      <c r="O302" s="8">
        <v>3.72</v>
      </c>
      <c r="P302" s="8">
        <f t="shared" si="31"/>
        <v>7.9609356448318083E-3</v>
      </c>
      <c r="Q302" s="8">
        <f t="shared" si="32"/>
        <v>2.9464412097079224E-4</v>
      </c>
      <c r="R302" s="8">
        <v>27</v>
      </c>
      <c r="S302" s="8">
        <f t="shared" si="33"/>
        <v>2.1385460393041371E-3</v>
      </c>
    </row>
    <row r="303" spans="1:19" x14ac:dyDescent="0.3">
      <c r="A303" s="8" t="s">
        <v>11</v>
      </c>
      <c r="B303" s="8" t="s">
        <v>17</v>
      </c>
      <c r="C303" s="8">
        <v>29</v>
      </c>
      <c r="D303" s="22">
        <v>5577.759765625</v>
      </c>
      <c r="E303" s="22">
        <v>12551.2001953125</v>
      </c>
      <c r="F303" s="8">
        <v>3.44</v>
      </c>
      <c r="G303" s="8">
        <v>0.42</v>
      </c>
      <c r="H303" s="8">
        <v>24</v>
      </c>
      <c r="I303" s="8">
        <f t="shared" si="35"/>
        <v>4.3028027395351168E-3</v>
      </c>
      <c r="J303" s="8">
        <v>400.76</v>
      </c>
      <c r="K303" s="8">
        <v>21.09</v>
      </c>
      <c r="L303" s="8">
        <f t="shared" si="29"/>
        <v>7.1849634412337215E-2</v>
      </c>
      <c r="M303" s="8">
        <f t="shared" si="30"/>
        <v>3.7810879073664838E-3</v>
      </c>
      <c r="N303" s="8">
        <v>109.02</v>
      </c>
      <c r="O303" s="8">
        <v>5.74</v>
      </c>
      <c r="P303" s="8">
        <f t="shared" si="31"/>
        <v>1.9545481444338268E-2</v>
      </c>
      <c r="Q303" s="8">
        <f t="shared" si="32"/>
        <v>1.0290869885388155E-3</v>
      </c>
      <c r="R303" s="8">
        <v>19</v>
      </c>
      <c r="S303" s="8">
        <f t="shared" si="33"/>
        <v>3.4063855021319671E-3</v>
      </c>
    </row>
    <row r="304" spans="1:19" x14ac:dyDescent="0.3">
      <c r="A304" s="8" t="s">
        <v>11</v>
      </c>
      <c r="B304" s="8" t="s">
        <v>17</v>
      </c>
      <c r="C304" s="8">
        <v>30</v>
      </c>
      <c r="D304" s="22">
        <v>5577.759765625</v>
      </c>
      <c r="E304" s="22">
        <v>12551.2001953125</v>
      </c>
      <c r="F304" s="8">
        <v>2.78</v>
      </c>
      <c r="G304" s="8">
        <v>0.36</v>
      </c>
      <c r="H304" s="8">
        <v>135</v>
      </c>
      <c r="I304" s="8">
        <f t="shared" si="35"/>
        <v>2.420326540988503E-2</v>
      </c>
      <c r="J304" s="8">
        <v>803.27</v>
      </c>
      <c r="K304" s="8">
        <v>34.92</v>
      </c>
      <c r="L304" s="8">
        <f t="shared" si="29"/>
        <v>0.14401301485776555</v>
      </c>
      <c r="M304" s="8">
        <f t="shared" si="30"/>
        <v>6.260577986023595E-3</v>
      </c>
      <c r="N304" s="8">
        <v>275.86</v>
      </c>
      <c r="O304" s="8">
        <v>11.99</v>
      </c>
      <c r="P304" s="8">
        <f t="shared" si="31"/>
        <v>4.9457131822006555E-2</v>
      </c>
      <c r="Q304" s="8">
        <f t="shared" si="32"/>
        <v>2.1496085352927519E-3</v>
      </c>
      <c r="R304" s="8">
        <v>23</v>
      </c>
      <c r="S304" s="8">
        <f t="shared" si="33"/>
        <v>4.1235192920544865E-3</v>
      </c>
    </row>
    <row r="305" spans="1:19" x14ac:dyDescent="0.3">
      <c r="A305" s="8" t="s">
        <v>11</v>
      </c>
      <c r="B305" s="8" t="s">
        <v>17</v>
      </c>
      <c r="C305" s="8">
        <v>31</v>
      </c>
      <c r="D305" s="22">
        <v>10919.5</v>
      </c>
      <c r="E305" s="22">
        <v>12728.099609375</v>
      </c>
      <c r="F305" s="8">
        <v>6.54</v>
      </c>
      <c r="G305" s="8">
        <v>0.87</v>
      </c>
      <c r="H305" s="8">
        <v>47</v>
      </c>
      <c r="I305" s="8">
        <f t="shared" si="35"/>
        <v>4.3042263839919411E-3</v>
      </c>
      <c r="J305" s="8">
        <v>418.95</v>
      </c>
      <c r="K305" s="8">
        <v>27.93</v>
      </c>
      <c r="L305" s="8">
        <f t="shared" si="29"/>
        <v>3.8367141352626033E-2</v>
      </c>
      <c r="M305" s="8">
        <f t="shared" si="30"/>
        <v>2.5578094235084023E-3</v>
      </c>
      <c r="N305" s="8">
        <v>124.9</v>
      </c>
      <c r="O305" s="8">
        <v>8.33</v>
      </c>
      <c r="P305" s="8">
        <f t="shared" si="31"/>
        <v>1.1438252667246669E-2</v>
      </c>
      <c r="Q305" s="8">
        <f t="shared" si="32"/>
        <v>7.6285544209899717E-4</v>
      </c>
      <c r="R305" s="8">
        <v>15</v>
      </c>
      <c r="S305" s="8">
        <f t="shared" si="33"/>
        <v>1.3736892714867896E-3</v>
      </c>
    </row>
    <row r="306" spans="1:19" x14ac:dyDescent="0.3">
      <c r="A306" s="8" t="s">
        <v>11</v>
      </c>
      <c r="B306" s="8" t="s">
        <v>17</v>
      </c>
      <c r="C306" s="8">
        <v>32</v>
      </c>
      <c r="D306" s="22">
        <v>8332.6796875</v>
      </c>
      <c r="E306" s="22">
        <v>11919.2998046875</v>
      </c>
      <c r="F306" s="8">
        <v>30.53</v>
      </c>
      <c r="G306" s="8">
        <v>7.85</v>
      </c>
      <c r="H306" s="8">
        <v>15</v>
      </c>
      <c r="I306" s="8">
        <f t="shared" si="35"/>
        <v>1.8001411985752633E-3</v>
      </c>
      <c r="J306" s="8">
        <v>385.89</v>
      </c>
      <c r="K306" s="8">
        <v>29.68</v>
      </c>
      <c r="L306" s="8">
        <f t="shared" si="29"/>
        <v>4.631043247454722E-2</v>
      </c>
      <c r="M306" s="8">
        <f t="shared" si="30"/>
        <v>3.5618793849142541E-3</v>
      </c>
      <c r="N306" s="8">
        <v>118.21</v>
      </c>
      <c r="O306" s="8">
        <v>9.09</v>
      </c>
      <c r="P306" s="8">
        <f t="shared" si="31"/>
        <v>1.4186312738905457E-2</v>
      </c>
      <c r="Q306" s="8">
        <f t="shared" si="32"/>
        <v>1.0908855663366095E-3</v>
      </c>
      <c r="R306" s="8">
        <v>13</v>
      </c>
      <c r="S306" s="8">
        <f t="shared" si="33"/>
        <v>1.5601223720985615E-3</v>
      </c>
    </row>
  </sheetData>
  <conditionalFormatting sqref="J1:K1048576 R1:R1048576">
    <cfRule type="cellIs" dxfId="8" priority="6" operator="equal">
      <formula>0</formula>
    </cfRule>
  </conditionalFormatting>
  <conditionalFormatting sqref="F1:F1048576">
    <cfRule type="cellIs" dxfId="7" priority="3" operator="equal">
      <formula>0</formula>
    </cfRule>
  </conditionalFormatting>
  <conditionalFormatting sqref="G1:G1048576">
    <cfRule type="cellIs" dxfId="6" priority="2" operator="equal">
      <formula>0</formula>
    </cfRule>
  </conditionalFormatting>
  <conditionalFormatting sqref="H1:H1048576">
    <cfRule type="cellIs" dxfId="5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zoomScale="90" zoomScaleNormal="90" workbookViewId="0">
      <selection activeCell="B4" sqref="B4"/>
    </sheetView>
  </sheetViews>
  <sheetFormatPr defaultColWidth="11.19921875" defaultRowHeight="15.6" x14ac:dyDescent="0.3"/>
  <cols>
    <col min="1" max="1" width="13.5" bestFit="1" customWidth="1"/>
    <col min="2" max="2" width="9.796875" bestFit="1" customWidth="1"/>
    <col min="3" max="3" width="7.296875" bestFit="1" customWidth="1"/>
    <col min="4" max="4" width="17.296875" bestFit="1" customWidth="1"/>
    <col min="5" max="5" width="19.796875" bestFit="1" customWidth="1"/>
    <col min="6" max="6" width="25.19921875" bestFit="1" customWidth="1"/>
    <col min="7" max="7" width="28.69921875" bestFit="1" customWidth="1"/>
    <col min="8" max="8" width="13.296875" bestFit="1" customWidth="1"/>
    <col min="9" max="9" width="16.5" bestFit="1" customWidth="1"/>
  </cols>
  <sheetData>
    <row r="1" spans="1:9" x14ac:dyDescent="0.3">
      <c r="A1" t="s">
        <v>0</v>
      </c>
      <c r="B1" t="s">
        <v>97</v>
      </c>
      <c r="C1" t="s">
        <v>94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3">
      <c r="A2" t="s">
        <v>96</v>
      </c>
      <c r="B2" t="s">
        <v>12</v>
      </c>
      <c r="C2">
        <v>1</v>
      </c>
      <c r="D2">
        <v>9733.1904296875</v>
      </c>
      <c r="E2">
        <v>19573.19921875</v>
      </c>
      <c r="F2">
        <v>2.5099999999999998</v>
      </c>
      <c r="G2">
        <v>0.28999999999999998</v>
      </c>
      <c r="H2">
        <v>44</v>
      </c>
      <c r="I2">
        <f t="shared" ref="I2:I5" si="0">H2/D2</f>
        <v>4.5206143163288226E-3</v>
      </c>
    </row>
    <row r="3" spans="1:9" x14ac:dyDescent="0.3">
      <c r="A3" t="s">
        <v>96</v>
      </c>
      <c r="B3" t="s">
        <v>12</v>
      </c>
      <c r="C3">
        <v>2</v>
      </c>
      <c r="D3">
        <v>12734.2001953125</v>
      </c>
      <c r="E3">
        <v>14369.2998046875</v>
      </c>
      <c r="F3">
        <v>3.17</v>
      </c>
      <c r="G3">
        <v>0.35</v>
      </c>
      <c r="H3">
        <v>55</v>
      </c>
      <c r="I3">
        <f t="shared" si="0"/>
        <v>4.3190776928609675E-3</v>
      </c>
    </row>
    <row r="4" spans="1:9" x14ac:dyDescent="0.3">
      <c r="A4" t="s">
        <v>96</v>
      </c>
      <c r="B4" t="s">
        <v>12</v>
      </c>
      <c r="C4">
        <v>3</v>
      </c>
      <c r="D4">
        <v>17893.30078125</v>
      </c>
      <c r="E4">
        <v>34141</v>
      </c>
      <c r="F4">
        <v>2.5299999999999998</v>
      </c>
      <c r="G4">
        <v>0.33</v>
      </c>
      <c r="H4">
        <v>5</v>
      </c>
      <c r="I4">
        <f t="shared" si="0"/>
        <v>2.7943418942800042E-4</v>
      </c>
    </row>
    <row r="5" spans="1:9" x14ac:dyDescent="0.3">
      <c r="A5" t="s">
        <v>96</v>
      </c>
      <c r="B5" t="s">
        <v>12</v>
      </c>
      <c r="C5">
        <v>4</v>
      </c>
      <c r="D5">
        <v>19298.099609375</v>
      </c>
      <c r="E5">
        <v>11738.2998046875</v>
      </c>
      <c r="F5">
        <v>2.34</v>
      </c>
      <c r="G5">
        <v>0.24</v>
      </c>
      <c r="H5">
        <v>13</v>
      </c>
      <c r="I5">
        <f t="shared" si="0"/>
        <v>6.7364146020287982E-4</v>
      </c>
    </row>
    <row r="6" spans="1:9" x14ac:dyDescent="0.3">
      <c r="A6" t="s">
        <v>96</v>
      </c>
      <c r="B6" t="s">
        <v>13</v>
      </c>
      <c r="C6">
        <v>1</v>
      </c>
      <c r="D6">
        <v>6951.0498046875</v>
      </c>
      <c r="E6">
        <v>14450.2998046875</v>
      </c>
      <c r="F6">
        <v>11.29</v>
      </c>
      <c r="G6">
        <v>1.96</v>
      </c>
      <c r="H6">
        <v>11</v>
      </c>
      <c r="I6">
        <f t="shared" ref="I6:I37" si="1">H6/D6</f>
        <v>1.5824947754772315E-3</v>
      </c>
    </row>
    <row r="7" spans="1:9" x14ac:dyDescent="0.3">
      <c r="A7" t="s">
        <v>96</v>
      </c>
      <c r="B7" t="s">
        <v>13</v>
      </c>
      <c r="C7">
        <v>2</v>
      </c>
      <c r="D7">
        <v>8095.58984375</v>
      </c>
      <c r="E7">
        <v>15831.900390625</v>
      </c>
      <c r="F7">
        <v>8.2100000000000009</v>
      </c>
      <c r="G7">
        <v>1.24</v>
      </c>
      <c r="H7">
        <v>20</v>
      </c>
      <c r="I7">
        <f t="shared" si="1"/>
        <v>2.4704808897205318E-3</v>
      </c>
    </row>
    <row r="8" spans="1:9" x14ac:dyDescent="0.3">
      <c r="A8" t="s">
        <v>96</v>
      </c>
      <c r="B8" t="s">
        <v>13</v>
      </c>
      <c r="C8">
        <v>3</v>
      </c>
      <c r="D8">
        <v>8777.1796875</v>
      </c>
      <c r="E8">
        <v>17555.400390625</v>
      </c>
      <c r="F8">
        <v>2.67</v>
      </c>
      <c r="G8">
        <v>0.3</v>
      </c>
      <c r="H8">
        <v>25</v>
      </c>
      <c r="I8">
        <f t="shared" si="1"/>
        <v>2.8482953397437781E-3</v>
      </c>
    </row>
    <row r="9" spans="1:9" x14ac:dyDescent="0.3">
      <c r="A9" t="s">
        <v>96</v>
      </c>
      <c r="B9" t="s">
        <v>13</v>
      </c>
      <c r="C9">
        <v>4</v>
      </c>
      <c r="D9">
        <v>12942.900390625</v>
      </c>
      <c r="E9">
        <v>20426.80078125</v>
      </c>
      <c r="F9">
        <v>1.75</v>
      </c>
      <c r="G9">
        <v>0.18</v>
      </c>
      <c r="H9">
        <v>23</v>
      </c>
      <c r="I9">
        <f t="shared" si="1"/>
        <v>1.7770360047474146E-3</v>
      </c>
    </row>
    <row r="10" spans="1:9" x14ac:dyDescent="0.3">
      <c r="A10" t="s">
        <v>96</v>
      </c>
      <c r="B10" t="s">
        <v>13</v>
      </c>
      <c r="C10">
        <v>5</v>
      </c>
      <c r="D10">
        <v>7716.43994140625</v>
      </c>
      <c r="E10">
        <v>20917.19921875</v>
      </c>
      <c r="F10">
        <v>7.96</v>
      </c>
      <c r="G10">
        <v>1.1399999999999999</v>
      </c>
      <c r="H10">
        <v>38</v>
      </c>
      <c r="I10">
        <f t="shared" si="1"/>
        <v>4.9245507369393001E-3</v>
      </c>
    </row>
    <row r="11" spans="1:9" x14ac:dyDescent="0.3">
      <c r="A11" t="s">
        <v>96</v>
      </c>
      <c r="B11" t="s">
        <v>13</v>
      </c>
      <c r="C11">
        <v>6</v>
      </c>
      <c r="D11">
        <v>6767.169921875</v>
      </c>
      <c r="E11">
        <v>14416.599609375</v>
      </c>
      <c r="F11">
        <v>6.52</v>
      </c>
      <c r="G11">
        <v>0.96</v>
      </c>
      <c r="H11">
        <v>34</v>
      </c>
      <c r="I11">
        <f t="shared" si="1"/>
        <v>5.0242568743684686E-3</v>
      </c>
    </row>
    <row r="12" spans="1:9" x14ac:dyDescent="0.3">
      <c r="A12" t="s">
        <v>96</v>
      </c>
      <c r="B12" t="s">
        <v>13</v>
      </c>
      <c r="C12">
        <v>7</v>
      </c>
      <c r="D12">
        <v>9122.48046875</v>
      </c>
      <c r="E12">
        <v>24791.400390625</v>
      </c>
      <c r="F12">
        <v>3.24</v>
      </c>
      <c r="G12">
        <v>0.4</v>
      </c>
      <c r="H12">
        <v>61</v>
      </c>
      <c r="I12">
        <f t="shared" si="1"/>
        <v>6.6867778132232575E-3</v>
      </c>
    </row>
    <row r="13" spans="1:9" x14ac:dyDescent="0.3">
      <c r="A13" t="s">
        <v>96</v>
      </c>
      <c r="B13" t="s">
        <v>13</v>
      </c>
      <c r="C13">
        <v>8</v>
      </c>
      <c r="D13">
        <v>5976.47021484375</v>
      </c>
      <c r="E13">
        <v>20031.69921875</v>
      </c>
      <c r="F13">
        <v>4.68</v>
      </c>
      <c r="G13">
        <v>0.56999999999999995</v>
      </c>
      <c r="H13">
        <v>85</v>
      </c>
      <c r="I13">
        <f t="shared" si="1"/>
        <v>1.4222441833456416E-2</v>
      </c>
    </row>
    <row r="14" spans="1:9" x14ac:dyDescent="0.3">
      <c r="A14" t="s">
        <v>96</v>
      </c>
      <c r="B14" t="s">
        <v>13</v>
      </c>
      <c r="C14">
        <v>9</v>
      </c>
      <c r="D14">
        <v>10091.7998046875</v>
      </c>
      <c r="E14">
        <v>14881.2001953125</v>
      </c>
      <c r="F14">
        <v>4.09</v>
      </c>
      <c r="G14">
        <v>0.49</v>
      </c>
      <c r="H14">
        <v>18</v>
      </c>
      <c r="I14">
        <f t="shared" si="1"/>
        <v>1.7836263449894489E-3</v>
      </c>
    </row>
    <row r="15" spans="1:9" x14ac:dyDescent="0.3">
      <c r="A15" t="s">
        <v>96</v>
      </c>
      <c r="B15" t="s">
        <v>13</v>
      </c>
      <c r="C15">
        <v>10</v>
      </c>
      <c r="D15">
        <v>9059.1904296875</v>
      </c>
      <c r="E15">
        <v>15040.7001953125</v>
      </c>
      <c r="F15">
        <v>8.65</v>
      </c>
      <c r="G15">
        <v>1.37</v>
      </c>
      <c r="H15">
        <v>33</v>
      </c>
      <c r="I15">
        <f t="shared" si="1"/>
        <v>3.642709605911038E-3</v>
      </c>
    </row>
    <row r="16" spans="1:9" x14ac:dyDescent="0.3">
      <c r="A16" t="s">
        <v>96</v>
      </c>
      <c r="B16" t="s">
        <v>13</v>
      </c>
      <c r="C16">
        <v>11</v>
      </c>
      <c r="D16">
        <v>9078.66015625</v>
      </c>
      <c r="E16">
        <v>19460.19921875</v>
      </c>
      <c r="F16">
        <v>8.4600000000000009</v>
      </c>
      <c r="G16">
        <v>1.49</v>
      </c>
      <c r="H16">
        <v>63</v>
      </c>
      <c r="I16">
        <f t="shared" si="1"/>
        <v>6.9393499608671949E-3</v>
      </c>
    </row>
    <row r="17" spans="1:9" x14ac:dyDescent="0.3">
      <c r="A17" t="s">
        <v>96</v>
      </c>
      <c r="B17" t="s">
        <v>13</v>
      </c>
      <c r="C17">
        <v>12</v>
      </c>
      <c r="D17">
        <v>6571.60986328125</v>
      </c>
      <c r="E17">
        <v>14686.400390625</v>
      </c>
      <c r="F17">
        <v>14.57</v>
      </c>
      <c r="G17">
        <v>2.31</v>
      </c>
      <c r="H17">
        <v>18</v>
      </c>
      <c r="I17">
        <f t="shared" si="1"/>
        <v>2.7390548700364382E-3</v>
      </c>
    </row>
    <row r="18" spans="1:9" x14ac:dyDescent="0.3">
      <c r="A18" t="s">
        <v>96</v>
      </c>
      <c r="B18" t="s">
        <v>13</v>
      </c>
      <c r="C18">
        <v>13</v>
      </c>
      <c r="D18">
        <v>4220.43017578125</v>
      </c>
      <c r="E18">
        <v>12276.7001953125</v>
      </c>
      <c r="F18">
        <v>12.85</v>
      </c>
      <c r="G18">
        <v>2.02</v>
      </c>
      <c r="H18">
        <v>10</v>
      </c>
      <c r="I18">
        <f t="shared" si="1"/>
        <v>2.3694267132731051E-3</v>
      </c>
    </row>
    <row r="19" spans="1:9" x14ac:dyDescent="0.3">
      <c r="A19" t="s">
        <v>96</v>
      </c>
      <c r="B19" t="s">
        <v>13</v>
      </c>
      <c r="C19">
        <v>14</v>
      </c>
      <c r="D19">
        <v>3382.010009765625</v>
      </c>
      <c r="E19">
        <v>8050.89013671875</v>
      </c>
      <c r="F19">
        <v>17.29</v>
      </c>
      <c r="G19">
        <v>2.61</v>
      </c>
      <c r="H19">
        <v>3</v>
      </c>
      <c r="I19">
        <f t="shared" si="1"/>
        <v>8.8704645797541611E-4</v>
      </c>
    </row>
    <row r="20" spans="1:9" x14ac:dyDescent="0.3">
      <c r="A20" t="s">
        <v>96</v>
      </c>
      <c r="B20" t="s">
        <v>13</v>
      </c>
      <c r="C20">
        <v>15</v>
      </c>
      <c r="D20">
        <v>6752.93017578125</v>
      </c>
      <c r="E20">
        <v>14041.5</v>
      </c>
      <c r="F20">
        <v>5.23</v>
      </c>
      <c r="G20">
        <v>0.73</v>
      </c>
      <c r="H20">
        <v>16</v>
      </c>
      <c r="I20">
        <f t="shared" si="1"/>
        <v>2.3693418388039162E-3</v>
      </c>
    </row>
    <row r="21" spans="1:9" x14ac:dyDescent="0.3">
      <c r="A21" t="s">
        <v>96</v>
      </c>
      <c r="B21" t="s">
        <v>13</v>
      </c>
      <c r="C21">
        <v>16</v>
      </c>
      <c r="D21">
        <v>9451.009765625</v>
      </c>
      <c r="E21">
        <v>21497.80078125</v>
      </c>
      <c r="F21">
        <v>7.3</v>
      </c>
      <c r="G21">
        <v>1.1299999999999999</v>
      </c>
      <c r="H21">
        <v>49</v>
      </c>
      <c r="I21">
        <f t="shared" si="1"/>
        <v>5.1846311891689811E-3</v>
      </c>
    </row>
    <row r="22" spans="1:9" x14ac:dyDescent="0.3">
      <c r="A22" t="s">
        <v>96</v>
      </c>
      <c r="B22" t="s">
        <v>13</v>
      </c>
      <c r="C22">
        <v>17</v>
      </c>
      <c r="D22">
        <v>6246.2998046875</v>
      </c>
      <c r="E22">
        <v>17620</v>
      </c>
      <c r="F22">
        <v>11.19</v>
      </c>
      <c r="G22">
        <v>1.85</v>
      </c>
      <c r="H22">
        <v>25</v>
      </c>
      <c r="I22">
        <f t="shared" si="1"/>
        <v>4.0023695278345256E-3</v>
      </c>
    </row>
    <row r="23" spans="1:9" x14ac:dyDescent="0.3">
      <c r="A23" t="s">
        <v>96</v>
      </c>
      <c r="B23" t="s">
        <v>13</v>
      </c>
      <c r="C23">
        <v>18</v>
      </c>
      <c r="D23">
        <v>12158</v>
      </c>
      <c r="E23">
        <v>18511.30078125</v>
      </c>
      <c r="F23">
        <v>11.66</v>
      </c>
      <c r="G23">
        <v>2.0499999999999998</v>
      </c>
      <c r="H23">
        <v>29</v>
      </c>
      <c r="I23">
        <f t="shared" si="1"/>
        <v>2.3852607336733015E-3</v>
      </c>
    </row>
    <row r="24" spans="1:9" x14ac:dyDescent="0.3">
      <c r="A24" t="s">
        <v>96</v>
      </c>
      <c r="B24" t="s">
        <v>13</v>
      </c>
      <c r="C24">
        <v>19</v>
      </c>
      <c r="D24">
        <v>9392.1904296875</v>
      </c>
      <c r="E24">
        <v>16741.099609375</v>
      </c>
      <c r="F24">
        <v>10.5</v>
      </c>
      <c r="G24">
        <v>1.54</v>
      </c>
      <c r="H24">
        <v>54</v>
      </c>
      <c r="I24">
        <f t="shared" si="1"/>
        <v>5.7494575311540725E-3</v>
      </c>
    </row>
    <row r="25" spans="1:9" x14ac:dyDescent="0.3">
      <c r="A25" t="s">
        <v>96</v>
      </c>
      <c r="B25" t="s">
        <v>13</v>
      </c>
      <c r="C25">
        <v>20</v>
      </c>
      <c r="D25">
        <v>8144.06005859375</v>
      </c>
      <c r="E25">
        <v>18884.80078125</v>
      </c>
      <c r="F25">
        <v>5.89</v>
      </c>
      <c r="G25">
        <v>0.8</v>
      </c>
      <c r="H25">
        <v>33</v>
      </c>
      <c r="I25">
        <f t="shared" si="1"/>
        <v>4.0520329863208511E-3</v>
      </c>
    </row>
    <row r="26" spans="1:9" x14ac:dyDescent="0.3">
      <c r="A26" t="s">
        <v>96</v>
      </c>
      <c r="B26" t="s">
        <v>14</v>
      </c>
      <c r="C26">
        <v>1</v>
      </c>
      <c r="D26">
        <v>12223.599609375</v>
      </c>
      <c r="E26">
        <v>16009.900390625</v>
      </c>
      <c r="F26">
        <v>2.3199999999999998</v>
      </c>
      <c r="G26">
        <v>0.27</v>
      </c>
      <c r="H26">
        <v>51</v>
      </c>
      <c r="I26">
        <f t="shared" si="1"/>
        <v>4.1722570789119347E-3</v>
      </c>
    </row>
    <row r="27" spans="1:9" x14ac:dyDescent="0.3">
      <c r="A27" t="s">
        <v>96</v>
      </c>
      <c r="B27" t="s">
        <v>14</v>
      </c>
      <c r="C27">
        <v>2</v>
      </c>
      <c r="D27">
        <v>6860.43017578125</v>
      </c>
      <c r="E27">
        <v>12371.2998046875</v>
      </c>
      <c r="F27">
        <v>7.32</v>
      </c>
      <c r="G27">
        <v>1.23</v>
      </c>
      <c r="H27">
        <v>46</v>
      </c>
      <c r="I27">
        <f t="shared" si="1"/>
        <v>6.7051188950788534E-3</v>
      </c>
    </row>
    <row r="28" spans="1:9" x14ac:dyDescent="0.3">
      <c r="A28" t="s">
        <v>96</v>
      </c>
      <c r="B28" t="s">
        <v>14</v>
      </c>
      <c r="C28">
        <v>3</v>
      </c>
      <c r="D28">
        <v>10302.599609375</v>
      </c>
      <c r="E28">
        <v>15071.5</v>
      </c>
      <c r="F28">
        <v>19.88</v>
      </c>
      <c r="G28">
        <v>4.6100000000000003</v>
      </c>
      <c r="H28">
        <v>38</v>
      </c>
      <c r="I28">
        <f t="shared" si="1"/>
        <v>3.6883894784595288E-3</v>
      </c>
    </row>
    <row r="29" spans="1:9" x14ac:dyDescent="0.3">
      <c r="A29" t="s">
        <v>96</v>
      </c>
      <c r="B29" t="s">
        <v>14</v>
      </c>
      <c r="C29">
        <v>4</v>
      </c>
      <c r="D29">
        <v>21234.5</v>
      </c>
      <c r="E29">
        <v>23415.900390625</v>
      </c>
      <c r="F29">
        <v>5.94</v>
      </c>
      <c r="G29">
        <v>0.85</v>
      </c>
      <c r="H29">
        <v>42</v>
      </c>
      <c r="I29">
        <f t="shared" si="1"/>
        <v>1.9779133014669525E-3</v>
      </c>
    </row>
    <row r="30" spans="1:9" x14ac:dyDescent="0.3">
      <c r="A30" t="s">
        <v>96</v>
      </c>
      <c r="B30" t="s">
        <v>14</v>
      </c>
      <c r="C30">
        <v>5</v>
      </c>
      <c r="D30">
        <v>8985.08984375</v>
      </c>
      <c r="E30">
        <v>20632.900390625</v>
      </c>
      <c r="F30">
        <v>3.86</v>
      </c>
      <c r="G30">
        <v>0.48</v>
      </c>
      <c r="H30">
        <v>68</v>
      </c>
      <c r="I30">
        <f t="shared" si="1"/>
        <v>7.5680934951697322E-3</v>
      </c>
    </row>
    <row r="31" spans="1:9" x14ac:dyDescent="0.3">
      <c r="A31" t="s">
        <v>96</v>
      </c>
      <c r="B31" t="s">
        <v>14</v>
      </c>
      <c r="C31">
        <v>6</v>
      </c>
      <c r="D31">
        <v>11038.5</v>
      </c>
      <c r="E31">
        <v>21285.599609375</v>
      </c>
      <c r="F31">
        <v>2.88</v>
      </c>
      <c r="G31">
        <v>0.34</v>
      </c>
      <c r="H31">
        <v>62</v>
      </c>
      <c r="I31">
        <f t="shared" si="1"/>
        <v>5.6167051682746751E-3</v>
      </c>
    </row>
    <row r="32" spans="1:9" x14ac:dyDescent="0.3">
      <c r="A32" t="s">
        <v>96</v>
      </c>
      <c r="B32" t="s">
        <v>14</v>
      </c>
      <c r="C32">
        <v>7</v>
      </c>
      <c r="D32">
        <v>7236.3798828125</v>
      </c>
      <c r="E32">
        <v>15312.400390625</v>
      </c>
      <c r="F32">
        <v>18.64</v>
      </c>
      <c r="G32">
        <v>4.38</v>
      </c>
      <c r="H32">
        <v>16</v>
      </c>
      <c r="I32">
        <f t="shared" si="1"/>
        <v>2.2110503123257013E-3</v>
      </c>
    </row>
    <row r="33" spans="1:9" x14ac:dyDescent="0.3">
      <c r="A33" t="s">
        <v>96</v>
      </c>
      <c r="B33" t="s">
        <v>14</v>
      </c>
      <c r="C33">
        <v>8</v>
      </c>
      <c r="D33">
        <v>11477.2998046875</v>
      </c>
      <c r="E33">
        <v>23467.19921875</v>
      </c>
      <c r="F33">
        <v>2.66</v>
      </c>
      <c r="G33">
        <v>0.26</v>
      </c>
      <c r="H33">
        <v>19</v>
      </c>
      <c r="I33">
        <f t="shared" si="1"/>
        <v>1.6554416390029401E-3</v>
      </c>
    </row>
    <row r="34" spans="1:9" x14ac:dyDescent="0.3">
      <c r="A34" t="s">
        <v>96</v>
      </c>
      <c r="B34" t="s">
        <v>14</v>
      </c>
      <c r="C34">
        <v>9</v>
      </c>
      <c r="D34">
        <v>9650.669921875</v>
      </c>
      <c r="E34">
        <v>17378.599609375</v>
      </c>
      <c r="F34">
        <v>13.61</v>
      </c>
      <c r="G34">
        <v>2.83</v>
      </c>
      <c r="H34">
        <v>93</v>
      </c>
      <c r="I34">
        <f t="shared" si="1"/>
        <v>9.6366367053129197E-3</v>
      </c>
    </row>
    <row r="35" spans="1:9" x14ac:dyDescent="0.3">
      <c r="A35" t="s">
        <v>96</v>
      </c>
      <c r="B35" t="s">
        <v>14</v>
      </c>
      <c r="C35">
        <v>10</v>
      </c>
      <c r="D35">
        <v>6634.169921875</v>
      </c>
      <c r="E35">
        <v>16238.7001953125</v>
      </c>
      <c r="F35">
        <v>3.35</v>
      </c>
      <c r="G35">
        <v>0.38</v>
      </c>
      <c r="H35">
        <v>38</v>
      </c>
      <c r="I35">
        <f t="shared" si="1"/>
        <v>5.7279208171472562E-3</v>
      </c>
    </row>
    <row r="36" spans="1:9" x14ac:dyDescent="0.3">
      <c r="A36" t="s">
        <v>96</v>
      </c>
      <c r="B36" t="s">
        <v>14</v>
      </c>
      <c r="C36">
        <v>11</v>
      </c>
      <c r="D36">
        <v>7860.0400390625</v>
      </c>
      <c r="E36">
        <v>16602.30078125</v>
      </c>
      <c r="F36">
        <v>4.2300000000000004</v>
      </c>
      <c r="G36">
        <v>0.47</v>
      </c>
      <c r="H36">
        <v>24</v>
      </c>
      <c r="I36">
        <f t="shared" si="1"/>
        <v>3.0534195602981407E-3</v>
      </c>
    </row>
    <row r="37" spans="1:9" x14ac:dyDescent="0.3">
      <c r="A37" t="s">
        <v>96</v>
      </c>
      <c r="B37" t="s">
        <v>14</v>
      </c>
      <c r="C37">
        <v>12</v>
      </c>
      <c r="D37">
        <v>8312.3095703125</v>
      </c>
      <c r="E37">
        <v>12850.7001953125</v>
      </c>
      <c r="F37">
        <v>4.26</v>
      </c>
      <c r="G37">
        <v>0.47</v>
      </c>
      <c r="H37">
        <v>25</v>
      </c>
      <c r="I37">
        <f t="shared" si="1"/>
        <v>3.0075876973215433E-3</v>
      </c>
    </row>
    <row r="38" spans="1:9" x14ac:dyDescent="0.3">
      <c r="A38" t="s">
        <v>96</v>
      </c>
      <c r="B38" t="s">
        <v>14</v>
      </c>
      <c r="C38">
        <v>13</v>
      </c>
      <c r="D38">
        <v>9819.919921875</v>
      </c>
      <c r="E38">
        <v>9575.6298828125</v>
      </c>
      <c r="F38">
        <v>4.99</v>
      </c>
      <c r="G38">
        <v>0.61</v>
      </c>
      <c r="H38">
        <v>23</v>
      </c>
      <c r="I38">
        <f t="shared" ref="I38:I69" si="2">H38/D38</f>
        <v>2.3421779589836429E-3</v>
      </c>
    </row>
    <row r="39" spans="1:9" x14ac:dyDescent="0.3">
      <c r="A39" t="s">
        <v>96</v>
      </c>
      <c r="B39" t="s">
        <v>14</v>
      </c>
      <c r="C39">
        <v>14</v>
      </c>
      <c r="D39">
        <v>5626.52001953125</v>
      </c>
      <c r="E39">
        <v>13277.7001953125</v>
      </c>
      <c r="F39">
        <v>7.01</v>
      </c>
      <c r="G39">
        <v>1.0900000000000001</v>
      </c>
      <c r="H39">
        <v>70</v>
      </c>
      <c r="I39">
        <f t="shared" si="2"/>
        <v>1.2441082544274278E-2</v>
      </c>
    </row>
    <row r="40" spans="1:9" x14ac:dyDescent="0.3">
      <c r="A40" t="s">
        <v>96</v>
      </c>
      <c r="B40" t="s">
        <v>14</v>
      </c>
      <c r="C40">
        <v>15</v>
      </c>
      <c r="D40">
        <v>7412.89013671875</v>
      </c>
      <c r="E40">
        <v>9645.1298828125</v>
      </c>
      <c r="F40">
        <v>7.94</v>
      </c>
      <c r="G40">
        <v>1.21</v>
      </c>
      <c r="H40">
        <v>27</v>
      </c>
      <c r="I40">
        <f t="shared" si="2"/>
        <v>3.6423040814080256E-3</v>
      </c>
    </row>
    <row r="41" spans="1:9" x14ac:dyDescent="0.3">
      <c r="A41" t="s">
        <v>96</v>
      </c>
      <c r="B41" t="s">
        <v>14</v>
      </c>
      <c r="C41">
        <v>16</v>
      </c>
      <c r="D41">
        <v>12195</v>
      </c>
      <c r="E41">
        <v>23526</v>
      </c>
      <c r="F41">
        <v>16.86</v>
      </c>
      <c r="G41">
        <v>4.2300000000000004</v>
      </c>
      <c r="H41">
        <v>70</v>
      </c>
      <c r="I41">
        <f t="shared" si="2"/>
        <v>5.7400574005740061E-3</v>
      </c>
    </row>
    <row r="42" spans="1:9" x14ac:dyDescent="0.3">
      <c r="A42" t="s">
        <v>96</v>
      </c>
      <c r="B42" t="s">
        <v>14</v>
      </c>
      <c r="C42">
        <v>17</v>
      </c>
      <c r="D42">
        <v>6047.39013671875</v>
      </c>
      <c r="E42">
        <v>8938.9501953125</v>
      </c>
      <c r="F42">
        <v>20.440000000000001</v>
      </c>
      <c r="G42">
        <v>4.91</v>
      </c>
      <c r="H42">
        <v>12</v>
      </c>
      <c r="I42">
        <f t="shared" si="2"/>
        <v>1.9843270780791848E-3</v>
      </c>
    </row>
    <row r="43" spans="1:9" x14ac:dyDescent="0.3">
      <c r="A43" t="s">
        <v>96</v>
      </c>
      <c r="B43" t="s">
        <v>14</v>
      </c>
      <c r="C43">
        <v>18</v>
      </c>
      <c r="D43">
        <v>12374.2001953125</v>
      </c>
      <c r="E43">
        <v>13912.7998046875</v>
      </c>
      <c r="F43">
        <v>10.5</v>
      </c>
      <c r="G43">
        <v>1.84</v>
      </c>
      <c r="H43">
        <v>63</v>
      </c>
      <c r="I43">
        <f t="shared" si="2"/>
        <v>5.0912381411014488E-3</v>
      </c>
    </row>
    <row r="44" spans="1:9" x14ac:dyDescent="0.3">
      <c r="A44" t="s">
        <v>96</v>
      </c>
      <c r="B44" t="s">
        <v>14</v>
      </c>
      <c r="C44">
        <v>19</v>
      </c>
      <c r="D44">
        <v>5079.89990234375</v>
      </c>
      <c r="E44">
        <v>13846.7998046875</v>
      </c>
      <c r="F44">
        <v>5.0999999999999996</v>
      </c>
      <c r="G44">
        <v>0.72</v>
      </c>
      <c r="H44">
        <v>52</v>
      </c>
      <c r="I44">
        <f t="shared" si="2"/>
        <v>1.0236422173596056E-2</v>
      </c>
    </row>
    <row r="45" spans="1:9" x14ac:dyDescent="0.3">
      <c r="A45" t="s">
        <v>96</v>
      </c>
      <c r="B45" t="s">
        <v>14</v>
      </c>
      <c r="C45">
        <v>20</v>
      </c>
      <c r="D45">
        <v>15322.7998046875</v>
      </c>
      <c r="E45">
        <v>9677.3896484375</v>
      </c>
      <c r="F45">
        <v>9.8800000000000008</v>
      </c>
      <c r="G45">
        <v>1.76</v>
      </c>
      <c r="H45">
        <v>43</v>
      </c>
      <c r="I45">
        <f t="shared" si="2"/>
        <v>2.80627565119304E-3</v>
      </c>
    </row>
    <row r="46" spans="1:9" x14ac:dyDescent="0.3">
      <c r="A46" t="s">
        <v>96</v>
      </c>
      <c r="B46" t="s">
        <v>14</v>
      </c>
      <c r="C46">
        <v>21</v>
      </c>
      <c r="D46">
        <v>7858.509765625</v>
      </c>
      <c r="E46">
        <v>19263</v>
      </c>
      <c r="F46">
        <v>4.13</v>
      </c>
      <c r="G46">
        <v>0.54</v>
      </c>
      <c r="H46">
        <v>56</v>
      </c>
      <c r="I46">
        <f t="shared" si="2"/>
        <v>7.1260330100952965E-3</v>
      </c>
    </row>
    <row r="47" spans="1:9" x14ac:dyDescent="0.3">
      <c r="A47" t="s">
        <v>96</v>
      </c>
      <c r="B47" t="s">
        <v>14</v>
      </c>
      <c r="C47">
        <v>22</v>
      </c>
      <c r="D47">
        <v>7623.7900390625</v>
      </c>
      <c r="E47">
        <v>10507.400390625</v>
      </c>
      <c r="F47">
        <v>4.62</v>
      </c>
      <c r="G47">
        <v>0.66</v>
      </c>
      <c r="H47">
        <v>14</v>
      </c>
      <c r="I47">
        <f t="shared" si="2"/>
        <v>1.8363569731416141E-3</v>
      </c>
    </row>
    <row r="48" spans="1:9" x14ac:dyDescent="0.3">
      <c r="A48" t="s">
        <v>96</v>
      </c>
      <c r="B48" t="s">
        <v>14</v>
      </c>
      <c r="C48">
        <v>23</v>
      </c>
      <c r="D48">
        <v>6992.7001953125</v>
      </c>
      <c r="E48">
        <v>16723.19921875</v>
      </c>
      <c r="F48">
        <v>2.0099999999999998</v>
      </c>
      <c r="G48">
        <v>0.2</v>
      </c>
      <c r="H48">
        <v>28</v>
      </c>
      <c r="I48">
        <f t="shared" si="2"/>
        <v>4.0041756714766022E-3</v>
      </c>
    </row>
    <row r="49" spans="1:9" x14ac:dyDescent="0.3">
      <c r="A49" t="s">
        <v>96</v>
      </c>
      <c r="B49" t="s">
        <v>14</v>
      </c>
      <c r="C49">
        <v>24</v>
      </c>
      <c r="D49">
        <v>14573.099609375</v>
      </c>
      <c r="E49">
        <v>20200.80078125</v>
      </c>
      <c r="F49">
        <v>6.55</v>
      </c>
      <c r="G49">
        <v>0.88</v>
      </c>
      <c r="H49">
        <v>77</v>
      </c>
      <c r="I49">
        <f t="shared" si="2"/>
        <v>5.2837077947690166E-3</v>
      </c>
    </row>
    <row r="50" spans="1:9" x14ac:dyDescent="0.3">
      <c r="A50" t="s">
        <v>96</v>
      </c>
      <c r="B50" t="s">
        <v>14</v>
      </c>
      <c r="C50">
        <v>25</v>
      </c>
      <c r="D50">
        <v>13915.400390625</v>
      </c>
      <c r="E50">
        <v>17588.80078125</v>
      </c>
      <c r="F50">
        <v>4.0199999999999996</v>
      </c>
      <c r="G50">
        <v>0.49</v>
      </c>
      <c r="H50">
        <v>37</v>
      </c>
      <c r="I50">
        <f t="shared" si="2"/>
        <v>2.6589245699985332E-3</v>
      </c>
    </row>
    <row r="51" spans="1:9" x14ac:dyDescent="0.3">
      <c r="A51" t="s">
        <v>96</v>
      </c>
      <c r="B51" t="s">
        <v>15</v>
      </c>
      <c r="C51">
        <v>1</v>
      </c>
      <c r="D51">
        <v>5350.240234375</v>
      </c>
      <c r="E51">
        <v>7955.580078125</v>
      </c>
      <c r="F51">
        <v>65.84</v>
      </c>
      <c r="G51">
        <v>18.77</v>
      </c>
      <c r="H51">
        <v>8</v>
      </c>
      <c r="I51">
        <f t="shared" si="2"/>
        <v>1.4952599602164477E-3</v>
      </c>
    </row>
    <row r="52" spans="1:9" x14ac:dyDescent="0.3">
      <c r="A52" t="s">
        <v>96</v>
      </c>
      <c r="B52" t="s">
        <v>15</v>
      </c>
      <c r="C52">
        <v>2</v>
      </c>
      <c r="D52">
        <v>9739.75</v>
      </c>
      <c r="E52">
        <v>28259.099609375</v>
      </c>
      <c r="F52">
        <v>10.26</v>
      </c>
      <c r="G52">
        <v>1.79</v>
      </c>
      <c r="H52">
        <v>29</v>
      </c>
      <c r="I52">
        <f t="shared" si="2"/>
        <v>2.9774891552657922E-3</v>
      </c>
    </row>
    <row r="53" spans="1:9" x14ac:dyDescent="0.3">
      <c r="A53" t="s">
        <v>96</v>
      </c>
      <c r="B53" t="s">
        <v>15</v>
      </c>
      <c r="C53">
        <v>3</v>
      </c>
      <c r="D53">
        <v>15302</v>
      </c>
      <c r="E53">
        <v>25478.599609375</v>
      </c>
      <c r="F53">
        <v>9.85</v>
      </c>
      <c r="G53">
        <v>1.93</v>
      </c>
      <c r="H53">
        <v>70</v>
      </c>
      <c r="I53">
        <f t="shared" si="2"/>
        <v>4.5745654162854532E-3</v>
      </c>
    </row>
    <row r="54" spans="1:9" x14ac:dyDescent="0.3">
      <c r="A54" t="s">
        <v>96</v>
      </c>
      <c r="B54" t="s">
        <v>15</v>
      </c>
      <c r="C54">
        <v>4</v>
      </c>
      <c r="D54">
        <v>13495.099609375</v>
      </c>
      <c r="E54">
        <v>21730.80078125</v>
      </c>
      <c r="F54">
        <v>15.47</v>
      </c>
      <c r="G54">
        <v>2.95</v>
      </c>
      <c r="H54">
        <v>45</v>
      </c>
      <c r="I54">
        <f t="shared" si="2"/>
        <v>3.334543745697042E-3</v>
      </c>
    </row>
    <row r="55" spans="1:9" x14ac:dyDescent="0.3">
      <c r="A55" t="s">
        <v>96</v>
      </c>
      <c r="B55" t="s">
        <v>15</v>
      </c>
      <c r="C55">
        <v>5</v>
      </c>
      <c r="D55">
        <v>17338.80078125</v>
      </c>
      <c r="E55">
        <v>35078.6015625</v>
      </c>
      <c r="F55">
        <v>7.3</v>
      </c>
      <c r="G55">
        <v>1.24</v>
      </c>
      <c r="H55">
        <v>74</v>
      </c>
      <c r="I55">
        <f t="shared" si="2"/>
        <v>4.2678845517403275E-3</v>
      </c>
    </row>
    <row r="56" spans="1:9" x14ac:dyDescent="0.3">
      <c r="A56" t="s">
        <v>96</v>
      </c>
      <c r="B56" t="s">
        <v>15</v>
      </c>
      <c r="C56">
        <v>6</v>
      </c>
      <c r="D56">
        <v>11332.7998046875</v>
      </c>
      <c r="E56">
        <v>15980.2998046875</v>
      </c>
      <c r="F56">
        <v>9.4600000000000009</v>
      </c>
      <c r="G56">
        <v>1.61</v>
      </c>
      <c r="H56">
        <v>26</v>
      </c>
      <c r="I56">
        <f t="shared" si="2"/>
        <v>2.2942256501562674E-3</v>
      </c>
    </row>
    <row r="57" spans="1:9" x14ac:dyDescent="0.3">
      <c r="A57" t="s">
        <v>96</v>
      </c>
      <c r="B57" t="s">
        <v>15</v>
      </c>
      <c r="C57">
        <v>7</v>
      </c>
      <c r="D57">
        <v>11496.599609375</v>
      </c>
      <c r="E57">
        <v>12757.2001953125</v>
      </c>
      <c r="F57">
        <v>4.8899999999999997</v>
      </c>
      <c r="G57">
        <v>0.65</v>
      </c>
      <c r="H57">
        <v>54</v>
      </c>
      <c r="I57">
        <f t="shared" si="2"/>
        <v>4.697041023848934E-3</v>
      </c>
    </row>
    <row r="58" spans="1:9" x14ac:dyDescent="0.3">
      <c r="A58" t="s">
        <v>96</v>
      </c>
      <c r="B58" t="s">
        <v>15</v>
      </c>
      <c r="C58">
        <v>8</v>
      </c>
      <c r="D58">
        <v>6469.81005859375</v>
      </c>
      <c r="E58">
        <v>9859.9501953125</v>
      </c>
      <c r="F58">
        <v>13.22</v>
      </c>
      <c r="G58">
        <v>2.35</v>
      </c>
      <c r="H58">
        <v>27</v>
      </c>
      <c r="I58">
        <f t="shared" si="2"/>
        <v>4.1732291605897009E-3</v>
      </c>
    </row>
    <row r="59" spans="1:9" x14ac:dyDescent="0.3">
      <c r="A59" t="s">
        <v>96</v>
      </c>
      <c r="B59" t="s">
        <v>15</v>
      </c>
      <c r="C59">
        <v>9</v>
      </c>
      <c r="D59">
        <v>8375.3896484375</v>
      </c>
      <c r="E59">
        <v>16251.400390625</v>
      </c>
      <c r="F59">
        <v>4.4000000000000004</v>
      </c>
      <c r="G59">
        <v>0.54</v>
      </c>
      <c r="H59">
        <v>35</v>
      </c>
      <c r="I59">
        <f t="shared" si="2"/>
        <v>4.1789100530420752E-3</v>
      </c>
    </row>
    <row r="60" spans="1:9" x14ac:dyDescent="0.3">
      <c r="A60" t="s">
        <v>96</v>
      </c>
      <c r="B60" t="s">
        <v>15</v>
      </c>
      <c r="C60">
        <v>10</v>
      </c>
      <c r="D60">
        <v>5155.419921875</v>
      </c>
      <c r="E60">
        <v>11535.5</v>
      </c>
      <c r="F60">
        <v>2.79</v>
      </c>
      <c r="G60">
        <v>0.28999999999999998</v>
      </c>
      <c r="H60">
        <v>19</v>
      </c>
      <c r="I60">
        <f t="shared" si="2"/>
        <v>3.6854417851358645E-3</v>
      </c>
    </row>
    <row r="61" spans="1:9" x14ac:dyDescent="0.3">
      <c r="A61" t="s">
        <v>96</v>
      </c>
      <c r="B61" t="s">
        <v>15</v>
      </c>
      <c r="C61">
        <v>11</v>
      </c>
      <c r="D61">
        <v>4408.08984375</v>
      </c>
      <c r="E61">
        <v>11176.2998046875</v>
      </c>
      <c r="F61">
        <v>6.84</v>
      </c>
      <c r="G61">
        <v>1.01</v>
      </c>
      <c r="H61">
        <v>5</v>
      </c>
      <c r="I61">
        <f t="shared" si="2"/>
        <v>1.1342781515874135E-3</v>
      </c>
    </row>
    <row r="62" spans="1:9" x14ac:dyDescent="0.3">
      <c r="A62" t="s">
        <v>96</v>
      </c>
      <c r="B62" t="s">
        <v>15</v>
      </c>
      <c r="C62">
        <v>12</v>
      </c>
      <c r="D62">
        <v>12755</v>
      </c>
      <c r="E62">
        <v>33573.30078125</v>
      </c>
      <c r="F62">
        <v>7.49</v>
      </c>
      <c r="G62">
        <v>1.1299999999999999</v>
      </c>
      <c r="H62">
        <v>90</v>
      </c>
      <c r="I62">
        <f t="shared" si="2"/>
        <v>7.0560564484515873E-3</v>
      </c>
    </row>
    <row r="63" spans="1:9" x14ac:dyDescent="0.3">
      <c r="A63" t="s">
        <v>96</v>
      </c>
      <c r="B63" t="s">
        <v>15</v>
      </c>
      <c r="C63">
        <v>13</v>
      </c>
      <c r="D63">
        <v>15795.7001953125</v>
      </c>
      <c r="E63">
        <v>14579.5</v>
      </c>
      <c r="F63">
        <v>22.39</v>
      </c>
      <c r="G63">
        <v>5.12</v>
      </c>
      <c r="H63">
        <v>14</v>
      </c>
      <c r="I63">
        <f t="shared" si="2"/>
        <v>8.8631715130644303E-4</v>
      </c>
    </row>
    <row r="64" spans="1:9" x14ac:dyDescent="0.3">
      <c r="A64" t="s">
        <v>96</v>
      </c>
      <c r="B64" t="s">
        <v>15</v>
      </c>
      <c r="C64">
        <v>14</v>
      </c>
      <c r="D64">
        <v>8219.6201171875</v>
      </c>
      <c r="E64">
        <v>13413.400390625</v>
      </c>
      <c r="F64">
        <v>2.7</v>
      </c>
      <c r="G64">
        <v>0.28999999999999998</v>
      </c>
      <c r="H64">
        <v>29</v>
      </c>
      <c r="I64">
        <f t="shared" si="2"/>
        <v>3.5281435865095554E-3</v>
      </c>
    </row>
    <row r="65" spans="1:9" x14ac:dyDescent="0.3">
      <c r="A65" t="s">
        <v>96</v>
      </c>
      <c r="B65" t="s">
        <v>15</v>
      </c>
      <c r="C65">
        <v>15</v>
      </c>
      <c r="D65">
        <v>15063.2001953125</v>
      </c>
      <c r="E65">
        <v>18669</v>
      </c>
      <c r="F65">
        <v>5.76</v>
      </c>
      <c r="G65">
        <v>0.82</v>
      </c>
      <c r="H65">
        <v>48</v>
      </c>
      <c r="I65">
        <f t="shared" si="2"/>
        <v>3.1865738606419811E-3</v>
      </c>
    </row>
    <row r="66" spans="1:9" x14ac:dyDescent="0.3">
      <c r="A66" t="s">
        <v>96</v>
      </c>
      <c r="B66" t="s">
        <v>15</v>
      </c>
      <c r="C66">
        <v>16</v>
      </c>
      <c r="D66">
        <v>18082.80078125</v>
      </c>
      <c r="E66">
        <v>21130.80078125</v>
      </c>
      <c r="F66">
        <v>5.24</v>
      </c>
      <c r="G66">
        <v>0.74</v>
      </c>
      <c r="H66">
        <v>108</v>
      </c>
      <c r="I66">
        <f t="shared" si="2"/>
        <v>5.9725261206209201E-3</v>
      </c>
    </row>
    <row r="67" spans="1:9" x14ac:dyDescent="0.3">
      <c r="A67" t="s">
        <v>96</v>
      </c>
      <c r="B67" t="s">
        <v>15</v>
      </c>
      <c r="C67">
        <v>17</v>
      </c>
      <c r="D67">
        <v>10505</v>
      </c>
      <c r="E67">
        <v>15896.900390625</v>
      </c>
      <c r="F67">
        <v>0.77486300468444824</v>
      </c>
      <c r="G67">
        <v>4.925139993429184E-2</v>
      </c>
      <c r="H67">
        <v>1</v>
      </c>
      <c r="I67">
        <f t="shared" si="2"/>
        <v>9.5192765349833415E-5</v>
      </c>
    </row>
    <row r="68" spans="1:9" x14ac:dyDescent="0.3">
      <c r="A68" t="s">
        <v>96</v>
      </c>
      <c r="B68" t="s">
        <v>15</v>
      </c>
      <c r="C68">
        <v>18</v>
      </c>
      <c r="D68">
        <v>17102.5</v>
      </c>
      <c r="E68">
        <v>21878.099609375</v>
      </c>
      <c r="F68">
        <v>3.5</v>
      </c>
      <c r="G68">
        <v>0.49</v>
      </c>
      <c r="H68">
        <v>174</v>
      </c>
      <c r="I68">
        <f t="shared" si="2"/>
        <v>1.0173951176728549E-2</v>
      </c>
    </row>
    <row r="69" spans="1:9" x14ac:dyDescent="0.3">
      <c r="A69" t="s">
        <v>96</v>
      </c>
      <c r="B69" t="s">
        <v>15</v>
      </c>
      <c r="C69">
        <v>19</v>
      </c>
      <c r="D69">
        <v>10542.900390625</v>
      </c>
      <c r="E69">
        <v>7236.47998046875</v>
      </c>
      <c r="F69">
        <v>16.63</v>
      </c>
      <c r="G69">
        <v>3.38</v>
      </c>
      <c r="H69">
        <v>18</v>
      </c>
      <c r="I69">
        <f t="shared" si="2"/>
        <v>1.7073100696280913E-3</v>
      </c>
    </row>
    <row r="70" spans="1:9" x14ac:dyDescent="0.3">
      <c r="A70" t="s">
        <v>96</v>
      </c>
      <c r="B70" t="s">
        <v>15</v>
      </c>
      <c r="C70">
        <v>20</v>
      </c>
      <c r="D70">
        <v>10583.099609375</v>
      </c>
      <c r="E70">
        <v>8496.3203125</v>
      </c>
      <c r="F70">
        <v>13.84</v>
      </c>
      <c r="G70">
        <v>2.58</v>
      </c>
      <c r="H70">
        <v>49</v>
      </c>
      <c r="I70">
        <f t="shared" ref="I70:I101" si="3">H70/D70</f>
        <v>4.6300235099926233E-3</v>
      </c>
    </row>
    <row r="71" spans="1:9" x14ac:dyDescent="0.3">
      <c r="A71" t="s">
        <v>96</v>
      </c>
      <c r="B71" t="s">
        <v>15</v>
      </c>
      <c r="C71">
        <v>21</v>
      </c>
      <c r="D71">
        <v>10889</v>
      </c>
      <c r="E71">
        <v>18886</v>
      </c>
      <c r="F71">
        <v>12.04</v>
      </c>
      <c r="G71">
        <v>2.14</v>
      </c>
      <c r="H71">
        <v>22</v>
      </c>
      <c r="I71">
        <f t="shared" si="3"/>
        <v>2.0203875470658464E-3</v>
      </c>
    </row>
    <row r="72" spans="1:9" x14ac:dyDescent="0.3">
      <c r="A72" t="s">
        <v>96</v>
      </c>
      <c r="B72" t="s">
        <v>15</v>
      </c>
      <c r="C72">
        <v>22</v>
      </c>
      <c r="D72">
        <v>11791.5</v>
      </c>
      <c r="E72">
        <v>21265.30078125</v>
      </c>
      <c r="F72">
        <v>4.78</v>
      </c>
      <c r="G72">
        <v>0.64</v>
      </c>
      <c r="H72">
        <v>29</v>
      </c>
      <c r="I72">
        <f t="shared" si="3"/>
        <v>2.4593987194165287E-3</v>
      </c>
    </row>
    <row r="73" spans="1:9" x14ac:dyDescent="0.3">
      <c r="A73" t="s">
        <v>96</v>
      </c>
      <c r="B73" t="s">
        <v>15</v>
      </c>
      <c r="C73">
        <v>23</v>
      </c>
      <c r="D73">
        <v>11501.099609375</v>
      </c>
      <c r="E73">
        <v>19142.30078125</v>
      </c>
      <c r="F73">
        <v>9.42</v>
      </c>
      <c r="G73">
        <v>1.63</v>
      </c>
      <c r="H73">
        <v>57</v>
      </c>
      <c r="I73">
        <f t="shared" si="3"/>
        <v>4.9560478507235124E-3</v>
      </c>
    </row>
    <row r="74" spans="1:9" x14ac:dyDescent="0.3">
      <c r="A74" t="s">
        <v>96</v>
      </c>
      <c r="B74" t="s">
        <v>15</v>
      </c>
      <c r="C74">
        <v>24</v>
      </c>
      <c r="D74">
        <v>7302.509765625</v>
      </c>
      <c r="E74">
        <v>12684.099609375</v>
      </c>
      <c r="F74">
        <v>5.1100000000000003</v>
      </c>
      <c r="G74">
        <v>0.71</v>
      </c>
      <c r="H74">
        <v>56</v>
      </c>
      <c r="I74">
        <f t="shared" si="3"/>
        <v>7.6685963863558256E-3</v>
      </c>
    </row>
    <row r="75" spans="1:9" x14ac:dyDescent="0.3">
      <c r="A75" t="s">
        <v>96</v>
      </c>
      <c r="B75" t="s">
        <v>15</v>
      </c>
      <c r="C75">
        <v>25</v>
      </c>
      <c r="D75">
        <v>12436.7998046875</v>
      </c>
      <c r="E75">
        <v>31104.400390625</v>
      </c>
      <c r="F75">
        <v>11.93</v>
      </c>
      <c r="G75">
        <v>2</v>
      </c>
      <c r="H75">
        <v>55</v>
      </c>
      <c r="I75">
        <f t="shared" si="3"/>
        <v>4.4223595188265545E-3</v>
      </c>
    </row>
    <row r="76" spans="1:9" x14ac:dyDescent="0.3">
      <c r="A76" t="s">
        <v>96</v>
      </c>
      <c r="B76" t="s">
        <v>15</v>
      </c>
      <c r="C76">
        <v>26</v>
      </c>
      <c r="D76">
        <v>8831.3203125</v>
      </c>
      <c r="E76">
        <v>17511.099609375</v>
      </c>
      <c r="F76">
        <v>24.93</v>
      </c>
      <c r="G76">
        <v>6.21</v>
      </c>
      <c r="H76">
        <v>16</v>
      </c>
      <c r="I76">
        <f t="shared" si="3"/>
        <v>1.811733629155465E-3</v>
      </c>
    </row>
    <row r="77" spans="1:9" x14ac:dyDescent="0.3">
      <c r="A77" t="s">
        <v>96</v>
      </c>
      <c r="B77" t="s">
        <v>15</v>
      </c>
      <c r="C77">
        <v>27</v>
      </c>
      <c r="D77">
        <v>16694.5</v>
      </c>
      <c r="E77">
        <v>16694.5</v>
      </c>
      <c r="F77">
        <v>16.399999999999999</v>
      </c>
      <c r="G77">
        <v>3.08</v>
      </c>
      <c r="H77">
        <v>20</v>
      </c>
      <c r="I77">
        <f t="shared" si="3"/>
        <v>1.1979993411003623E-3</v>
      </c>
    </row>
    <row r="78" spans="1:9" x14ac:dyDescent="0.3">
      <c r="A78" t="s">
        <v>96</v>
      </c>
      <c r="B78" t="s">
        <v>15</v>
      </c>
      <c r="C78">
        <v>28</v>
      </c>
      <c r="D78">
        <v>6449.27001953125</v>
      </c>
      <c r="E78">
        <v>11606.400390625</v>
      </c>
      <c r="F78">
        <v>21</v>
      </c>
      <c r="G78">
        <v>4.43</v>
      </c>
      <c r="H78">
        <v>30</v>
      </c>
      <c r="I78">
        <f t="shared" si="3"/>
        <v>4.6516892468677377E-3</v>
      </c>
    </row>
    <row r="79" spans="1:9" x14ac:dyDescent="0.3">
      <c r="A79" t="s">
        <v>96</v>
      </c>
      <c r="B79" t="s">
        <v>15</v>
      </c>
      <c r="C79">
        <v>29</v>
      </c>
      <c r="D79">
        <v>11798.7998046875</v>
      </c>
      <c r="E79">
        <v>23115.69921875</v>
      </c>
      <c r="F79">
        <v>2.89</v>
      </c>
      <c r="G79">
        <v>0.38</v>
      </c>
      <c r="H79">
        <v>10</v>
      </c>
      <c r="I79">
        <f t="shared" si="3"/>
        <v>8.4754383204528464E-4</v>
      </c>
    </row>
    <row r="80" spans="1:9" x14ac:dyDescent="0.3">
      <c r="A80" t="s">
        <v>96</v>
      </c>
      <c r="B80" t="s">
        <v>15</v>
      </c>
      <c r="C80">
        <v>30</v>
      </c>
      <c r="D80">
        <v>5219.5400390625</v>
      </c>
      <c r="E80">
        <v>7708.02978515625</v>
      </c>
      <c r="F80">
        <v>4.42</v>
      </c>
      <c r="G80">
        <v>0.54</v>
      </c>
      <c r="H80">
        <v>8</v>
      </c>
      <c r="I80">
        <f t="shared" si="3"/>
        <v>1.5327021040415102E-3</v>
      </c>
    </row>
    <row r="81" spans="1:9" x14ac:dyDescent="0.3">
      <c r="A81" t="s">
        <v>96</v>
      </c>
      <c r="B81" t="s">
        <v>15</v>
      </c>
      <c r="C81">
        <v>31</v>
      </c>
      <c r="D81">
        <v>7849.830078125</v>
      </c>
      <c r="E81">
        <v>13634.099609375</v>
      </c>
      <c r="F81">
        <v>7.54</v>
      </c>
      <c r="G81">
        <v>1.2</v>
      </c>
      <c r="H81">
        <v>3</v>
      </c>
      <c r="I81">
        <f t="shared" si="3"/>
        <v>3.8217387766902798E-4</v>
      </c>
    </row>
    <row r="82" spans="1:9" x14ac:dyDescent="0.3">
      <c r="A82" t="s">
        <v>96</v>
      </c>
      <c r="B82" t="s">
        <v>15</v>
      </c>
      <c r="C82">
        <v>32</v>
      </c>
      <c r="D82">
        <v>8330.599609375</v>
      </c>
      <c r="E82">
        <v>14281.7998046875</v>
      </c>
      <c r="F82">
        <v>3.14</v>
      </c>
      <c r="G82">
        <v>0.33</v>
      </c>
      <c r="H82">
        <v>20</v>
      </c>
      <c r="I82">
        <f t="shared" si="3"/>
        <v>2.4007875708601596E-3</v>
      </c>
    </row>
    <row r="83" spans="1:9" x14ac:dyDescent="0.3">
      <c r="A83" t="s">
        <v>96</v>
      </c>
      <c r="B83" t="s">
        <v>16</v>
      </c>
      <c r="C83">
        <v>1</v>
      </c>
      <c r="D83">
        <v>8159</v>
      </c>
      <c r="E83">
        <v>25272</v>
      </c>
      <c r="F83">
        <v>2.62</v>
      </c>
      <c r="G83">
        <v>0.32</v>
      </c>
      <c r="H83">
        <v>23</v>
      </c>
      <c r="I83">
        <f t="shared" si="3"/>
        <v>2.8189729133472241E-3</v>
      </c>
    </row>
    <row r="84" spans="1:9" x14ac:dyDescent="0.3">
      <c r="A84" t="s">
        <v>96</v>
      </c>
      <c r="B84" t="s">
        <v>16</v>
      </c>
      <c r="C84">
        <v>2</v>
      </c>
      <c r="D84">
        <v>7831.89990234375</v>
      </c>
      <c r="E84">
        <v>11438.599609375</v>
      </c>
      <c r="F84">
        <v>14.27</v>
      </c>
      <c r="G84">
        <v>2.84</v>
      </c>
      <c r="H84">
        <v>37</v>
      </c>
      <c r="I84">
        <f t="shared" si="3"/>
        <v>4.7242687548812385E-3</v>
      </c>
    </row>
    <row r="85" spans="1:9" x14ac:dyDescent="0.3">
      <c r="A85" t="s">
        <v>96</v>
      </c>
      <c r="B85" t="s">
        <v>16</v>
      </c>
      <c r="C85">
        <v>3</v>
      </c>
      <c r="D85">
        <v>14911.5</v>
      </c>
      <c r="E85">
        <v>18514.30078125</v>
      </c>
      <c r="F85">
        <v>6.67</v>
      </c>
      <c r="G85">
        <v>1.05</v>
      </c>
      <c r="H85">
        <v>35</v>
      </c>
      <c r="I85">
        <f t="shared" si="3"/>
        <v>2.3471817053951649E-3</v>
      </c>
    </row>
    <row r="86" spans="1:9" x14ac:dyDescent="0.3">
      <c r="A86" t="s">
        <v>96</v>
      </c>
      <c r="B86" t="s">
        <v>16</v>
      </c>
      <c r="C86">
        <v>4</v>
      </c>
      <c r="D86">
        <v>17825.80078125</v>
      </c>
      <c r="E86">
        <v>24529.5</v>
      </c>
      <c r="F86">
        <v>10.63</v>
      </c>
      <c r="G86">
        <v>1.87</v>
      </c>
      <c r="H86">
        <v>52</v>
      </c>
      <c r="I86">
        <f t="shared" si="3"/>
        <v>2.9171200014024615E-3</v>
      </c>
    </row>
    <row r="87" spans="1:9" x14ac:dyDescent="0.3">
      <c r="A87" t="s">
        <v>96</v>
      </c>
      <c r="B87" t="s">
        <v>16</v>
      </c>
      <c r="C87">
        <v>5</v>
      </c>
      <c r="D87">
        <v>12586.7998046875</v>
      </c>
      <c r="E87">
        <v>14608.099609375</v>
      </c>
      <c r="F87">
        <v>16.18</v>
      </c>
      <c r="G87">
        <v>3.65</v>
      </c>
      <c r="H87">
        <v>36</v>
      </c>
      <c r="I87">
        <f t="shared" si="3"/>
        <v>2.8601392378222379E-3</v>
      </c>
    </row>
    <row r="88" spans="1:9" x14ac:dyDescent="0.3">
      <c r="A88" t="s">
        <v>96</v>
      </c>
      <c r="B88" t="s">
        <v>16</v>
      </c>
      <c r="C88">
        <v>6</v>
      </c>
      <c r="D88">
        <v>19022.400390625</v>
      </c>
      <c r="E88">
        <v>24505.599609375</v>
      </c>
      <c r="F88">
        <v>8.5</v>
      </c>
      <c r="G88">
        <v>1.42</v>
      </c>
      <c r="H88">
        <v>59</v>
      </c>
      <c r="I88">
        <f t="shared" si="3"/>
        <v>3.1016064633503119E-3</v>
      </c>
    </row>
    <row r="89" spans="1:9" x14ac:dyDescent="0.3">
      <c r="A89" t="s">
        <v>96</v>
      </c>
      <c r="B89" t="s">
        <v>16</v>
      </c>
      <c r="C89">
        <v>7</v>
      </c>
      <c r="D89">
        <v>7009.2001953125</v>
      </c>
      <c r="E89">
        <v>19267.80078125</v>
      </c>
      <c r="F89">
        <v>10.99</v>
      </c>
      <c r="G89">
        <v>1.99</v>
      </c>
      <c r="H89">
        <v>22</v>
      </c>
      <c r="I89">
        <f t="shared" si="3"/>
        <v>3.1387318648299994E-3</v>
      </c>
    </row>
    <row r="90" spans="1:9" x14ac:dyDescent="0.3">
      <c r="A90" t="s">
        <v>96</v>
      </c>
      <c r="B90" t="s">
        <v>16</v>
      </c>
      <c r="C90">
        <v>8</v>
      </c>
      <c r="D90">
        <v>8244.650390625</v>
      </c>
      <c r="E90">
        <v>20100</v>
      </c>
      <c r="F90">
        <v>14.41</v>
      </c>
      <c r="G90">
        <v>3.33</v>
      </c>
      <c r="H90">
        <v>50</v>
      </c>
      <c r="I90">
        <f t="shared" si="3"/>
        <v>6.0645385348122279E-3</v>
      </c>
    </row>
    <row r="91" spans="1:9" x14ac:dyDescent="0.3">
      <c r="A91" t="s">
        <v>96</v>
      </c>
      <c r="B91" t="s">
        <v>16</v>
      </c>
      <c r="C91">
        <v>9</v>
      </c>
      <c r="D91">
        <v>7682.39990234375</v>
      </c>
      <c r="E91">
        <v>18614.80078125</v>
      </c>
      <c r="F91">
        <v>1.34</v>
      </c>
      <c r="G91">
        <v>0.13</v>
      </c>
      <c r="H91">
        <v>62</v>
      </c>
      <c r="I91">
        <f t="shared" si="3"/>
        <v>8.0703947709211306E-3</v>
      </c>
    </row>
    <row r="92" spans="1:9" x14ac:dyDescent="0.3">
      <c r="A92" t="s">
        <v>96</v>
      </c>
      <c r="B92" t="s">
        <v>16</v>
      </c>
      <c r="C92">
        <v>10</v>
      </c>
      <c r="D92">
        <v>21784.69921875</v>
      </c>
      <c r="E92">
        <v>23703.80078125</v>
      </c>
      <c r="F92">
        <v>7.34</v>
      </c>
      <c r="G92">
        <v>1.0900000000000001</v>
      </c>
      <c r="H92">
        <v>132</v>
      </c>
      <c r="I92">
        <f t="shared" si="3"/>
        <v>6.0592987157880125E-3</v>
      </c>
    </row>
    <row r="93" spans="1:9" x14ac:dyDescent="0.3">
      <c r="A93" t="s">
        <v>96</v>
      </c>
      <c r="B93" t="s">
        <v>16</v>
      </c>
      <c r="C93">
        <v>11</v>
      </c>
      <c r="D93">
        <v>13290.5</v>
      </c>
      <c r="E93">
        <v>21761.30078125</v>
      </c>
      <c r="F93">
        <v>10.31</v>
      </c>
      <c r="G93">
        <v>1.58</v>
      </c>
      <c r="H93">
        <v>28</v>
      </c>
      <c r="I93">
        <f t="shared" si="3"/>
        <v>2.1067679921748616E-3</v>
      </c>
    </row>
    <row r="94" spans="1:9" x14ac:dyDescent="0.3">
      <c r="A94" t="s">
        <v>96</v>
      </c>
      <c r="B94" t="s">
        <v>16</v>
      </c>
      <c r="C94">
        <v>12</v>
      </c>
      <c r="D94">
        <v>3805.389892578125</v>
      </c>
      <c r="E94">
        <v>6863.580078125</v>
      </c>
      <c r="F94">
        <v>3.45</v>
      </c>
      <c r="G94">
        <v>0.45</v>
      </c>
      <c r="H94">
        <v>79</v>
      </c>
      <c r="I94">
        <f t="shared" si="3"/>
        <v>2.076002781057424E-2</v>
      </c>
    </row>
    <row r="95" spans="1:9" x14ac:dyDescent="0.3">
      <c r="A95" t="s">
        <v>96</v>
      </c>
      <c r="B95" t="s">
        <v>16</v>
      </c>
      <c r="C95">
        <v>13</v>
      </c>
      <c r="D95">
        <v>6782.77978515625</v>
      </c>
      <c r="E95">
        <v>18888.30078125</v>
      </c>
      <c r="F95">
        <v>4.47</v>
      </c>
      <c r="G95">
        <v>0.56000000000000005</v>
      </c>
      <c r="H95">
        <v>54</v>
      </c>
      <c r="I95">
        <f t="shared" si="3"/>
        <v>7.961337638909655E-3</v>
      </c>
    </row>
    <row r="96" spans="1:9" x14ac:dyDescent="0.3">
      <c r="A96" t="s">
        <v>96</v>
      </c>
      <c r="B96" t="s">
        <v>16</v>
      </c>
      <c r="C96">
        <v>14</v>
      </c>
      <c r="D96">
        <v>12377.7998046875</v>
      </c>
      <c r="E96">
        <v>23701.19921875</v>
      </c>
      <c r="F96">
        <v>9.8699999999999992</v>
      </c>
      <c r="G96">
        <v>1.82</v>
      </c>
      <c r="H96">
        <v>37</v>
      </c>
      <c r="I96">
        <f t="shared" si="3"/>
        <v>2.9892226877015751E-3</v>
      </c>
    </row>
    <row r="97" spans="1:9" x14ac:dyDescent="0.3">
      <c r="A97" t="s">
        <v>96</v>
      </c>
      <c r="B97" t="s">
        <v>16</v>
      </c>
      <c r="C97">
        <v>15</v>
      </c>
      <c r="D97">
        <v>5340.89990234375</v>
      </c>
      <c r="E97">
        <v>13480.099609375</v>
      </c>
      <c r="F97">
        <v>5.37</v>
      </c>
      <c r="G97">
        <v>0.75</v>
      </c>
      <c r="H97">
        <v>60</v>
      </c>
      <c r="I97">
        <f t="shared" si="3"/>
        <v>1.1234061880408987E-2</v>
      </c>
    </row>
    <row r="98" spans="1:9" x14ac:dyDescent="0.3">
      <c r="A98" t="s">
        <v>96</v>
      </c>
      <c r="B98" t="s">
        <v>16</v>
      </c>
      <c r="C98">
        <v>16</v>
      </c>
      <c r="D98">
        <v>7713.25</v>
      </c>
      <c r="E98">
        <v>23096.30078125</v>
      </c>
      <c r="F98">
        <v>2.94</v>
      </c>
      <c r="G98">
        <v>0.36</v>
      </c>
      <c r="H98">
        <v>12</v>
      </c>
      <c r="I98">
        <f t="shared" si="3"/>
        <v>1.5557644313356886E-3</v>
      </c>
    </row>
    <row r="99" spans="1:9" x14ac:dyDescent="0.3">
      <c r="A99" t="s">
        <v>96</v>
      </c>
      <c r="B99" t="s">
        <v>16</v>
      </c>
      <c r="C99">
        <v>17</v>
      </c>
      <c r="D99">
        <v>20432.30078125</v>
      </c>
      <c r="E99">
        <v>18965.69921875</v>
      </c>
      <c r="F99">
        <v>6.56</v>
      </c>
      <c r="G99">
        <v>0.91</v>
      </c>
      <c r="H99">
        <v>48</v>
      </c>
      <c r="I99">
        <f t="shared" si="3"/>
        <v>2.3492214858175887E-3</v>
      </c>
    </row>
    <row r="100" spans="1:9" x14ac:dyDescent="0.3">
      <c r="A100" t="s">
        <v>96</v>
      </c>
      <c r="B100" t="s">
        <v>16</v>
      </c>
      <c r="C100">
        <v>18</v>
      </c>
      <c r="D100">
        <v>7675.25</v>
      </c>
      <c r="E100">
        <v>20360.5</v>
      </c>
      <c r="F100">
        <v>2.1</v>
      </c>
      <c r="G100">
        <v>0.2</v>
      </c>
      <c r="H100">
        <v>82</v>
      </c>
      <c r="I100">
        <f t="shared" si="3"/>
        <v>1.0683691084980945E-2</v>
      </c>
    </row>
    <row r="101" spans="1:9" x14ac:dyDescent="0.3">
      <c r="A101" t="s">
        <v>96</v>
      </c>
      <c r="B101" t="s">
        <v>16</v>
      </c>
      <c r="C101">
        <v>19</v>
      </c>
      <c r="D101">
        <v>18630.900390625</v>
      </c>
      <c r="E101">
        <v>30491</v>
      </c>
      <c r="F101">
        <v>7.61</v>
      </c>
      <c r="G101">
        <v>1.24</v>
      </c>
      <c r="H101">
        <v>146</v>
      </c>
      <c r="I101">
        <f t="shared" si="3"/>
        <v>7.8364435931108662E-3</v>
      </c>
    </row>
    <row r="102" spans="1:9" x14ac:dyDescent="0.3">
      <c r="A102" t="s">
        <v>96</v>
      </c>
      <c r="B102" t="s">
        <v>16</v>
      </c>
      <c r="C102">
        <v>20</v>
      </c>
      <c r="D102">
        <v>8173.22021484375</v>
      </c>
      <c r="E102">
        <v>19401.599609375</v>
      </c>
      <c r="F102">
        <v>1.36</v>
      </c>
      <c r="G102">
        <v>0.12</v>
      </c>
      <c r="H102">
        <v>17</v>
      </c>
      <c r="I102">
        <f t="shared" ref="I102:I133" si="4">H102/D102</f>
        <v>2.079963533727568E-3</v>
      </c>
    </row>
    <row r="103" spans="1:9" x14ac:dyDescent="0.3">
      <c r="A103" t="s">
        <v>96</v>
      </c>
      <c r="B103" t="s">
        <v>16</v>
      </c>
      <c r="C103">
        <v>21</v>
      </c>
      <c r="D103">
        <v>8289.3798828125</v>
      </c>
      <c r="E103">
        <v>12121.7998046875</v>
      </c>
      <c r="F103">
        <v>13.29</v>
      </c>
      <c r="G103">
        <v>2.9</v>
      </c>
      <c r="H103">
        <v>39</v>
      </c>
      <c r="I103">
        <f t="shared" si="4"/>
        <v>4.7048151431525066E-3</v>
      </c>
    </row>
    <row r="104" spans="1:9" x14ac:dyDescent="0.3">
      <c r="A104" t="s">
        <v>96</v>
      </c>
      <c r="B104" t="s">
        <v>16</v>
      </c>
      <c r="C104">
        <v>22</v>
      </c>
      <c r="D104">
        <v>7217.27001953125</v>
      </c>
      <c r="E104">
        <v>17928.30078125</v>
      </c>
      <c r="F104">
        <v>4.0599999999999996</v>
      </c>
      <c r="G104">
        <v>0.51</v>
      </c>
      <c r="H104">
        <v>29</v>
      </c>
      <c r="I104">
        <f t="shared" si="4"/>
        <v>4.0181398120786261E-3</v>
      </c>
    </row>
    <row r="105" spans="1:9" x14ac:dyDescent="0.3">
      <c r="A105" t="s">
        <v>96</v>
      </c>
      <c r="B105" t="s">
        <v>16</v>
      </c>
      <c r="C105">
        <v>23</v>
      </c>
      <c r="D105">
        <v>5179.490234375</v>
      </c>
      <c r="E105">
        <v>8347.9296875</v>
      </c>
      <c r="F105">
        <v>1.94</v>
      </c>
      <c r="G105">
        <v>0.18</v>
      </c>
      <c r="H105">
        <v>23</v>
      </c>
      <c r="I105">
        <f t="shared" si="4"/>
        <v>4.4405914403225768E-3</v>
      </c>
    </row>
    <row r="106" spans="1:9" x14ac:dyDescent="0.3">
      <c r="A106" t="s">
        <v>96</v>
      </c>
      <c r="B106" t="s">
        <v>16</v>
      </c>
      <c r="C106">
        <v>24</v>
      </c>
      <c r="D106">
        <v>9521.23046875</v>
      </c>
      <c r="E106">
        <v>22631</v>
      </c>
      <c r="F106">
        <v>1.94</v>
      </c>
      <c r="G106">
        <v>0.2</v>
      </c>
      <c r="H106">
        <v>10</v>
      </c>
      <c r="I106">
        <f t="shared" si="4"/>
        <v>1.0502844178408861E-3</v>
      </c>
    </row>
    <row r="107" spans="1:9" x14ac:dyDescent="0.3">
      <c r="A107" t="s">
        <v>96</v>
      </c>
      <c r="B107" t="s">
        <v>16</v>
      </c>
      <c r="C107">
        <v>25</v>
      </c>
      <c r="D107">
        <v>5619.5400390625</v>
      </c>
      <c r="E107">
        <v>9813.2099609375</v>
      </c>
      <c r="F107">
        <v>6.61</v>
      </c>
      <c r="G107">
        <v>0.91</v>
      </c>
      <c r="H107">
        <v>37</v>
      </c>
      <c r="I107">
        <f t="shared" si="4"/>
        <v>6.5841687652024731E-3</v>
      </c>
    </row>
    <row r="108" spans="1:9" x14ac:dyDescent="0.3">
      <c r="A108" t="s">
        <v>96</v>
      </c>
      <c r="B108" t="s">
        <v>16</v>
      </c>
      <c r="C108">
        <v>26</v>
      </c>
      <c r="D108">
        <v>9512.6103515625</v>
      </c>
      <c r="E108">
        <v>12296.5</v>
      </c>
      <c r="F108">
        <v>5.47</v>
      </c>
      <c r="G108">
        <v>0.82</v>
      </c>
      <c r="H108">
        <v>86</v>
      </c>
      <c r="I108">
        <f t="shared" si="4"/>
        <v>9.0406309962936734E-3</v>
      </c>
    </row>
    <row r="109" spans="1:9" x14ac:dyDescent="0.3">
      <c r="A109" t="s">
        <v>96</v>
      </c>
      <c r="B109" t="s">
        <v>16</v>
      </c>
      <c r="C109">
        <v>27</v>
      </c>
      <c r="D109">
        <v>14261.400390625</v>
      </c>
      <c r="E109">
        <v>25642.099609375</v>
      </c>
      <c r="F109">
        <v>14.09</v>
      </c>
      <c r="G109">
        <v>3</v>
      </c>
      <c r="H109">
        <v>53</v>
      </c>
      <c r="I109">
        <f t="shared" si="4"/>
        <v>3.7163250836741496E-3</v>
      </c>
    </row>
    <row r="110" spans="1:9" x14ac:dyDescent="0.3">
      <c r="A110" t="s">
        <v>96</v>
      </c>
      <c r="B110" t="s">
        <v>16</v>
      </c>
      <c r="C110">
        <v>28</v>
      </c>
      <c r="D110">
        <v>7187.919921875</v>
      </c>
      <c r="E110">
        <v>17680</v>
      </c>
      <c r="F110">
        <v>4.51</v>
      </c>
      <c r="G110">
        <v>0.64</v>
      </c>
      <c r="H110">
        <v>31</v>
      </c>
      <c r="I110">
        <f t="shared" si="4"/>
        <v>4.3127915081048254E-3</v>
      </c>
    </row>
    <row r="111" spans="1:9" x14ac:dyDescent="0.3">
      <c r="A111" t="s">
        <v>96</v>
      </c>
      <c r="B111" t="s">
        <v>16</v>
      </c>
      <c r="C111">
        <v>29</v>
      </c>
      <c r="D111">
        <v>16798</v>
      </c>
      <c r="E111">
        <v>15711.599609375</v>
      </c>
      <c r="F111">
        <v>17.190000000000001</v>
      </c>
      <c r="G111">
        <v>3.93</v>
      </c>
      <c r="H111">
        <v>21</v>
      </c>
      <c r="I111">
        <f t="shared" si="4"/>
        <v>1.2501488272413383E-3</v>
      </c>
    </row>
    <row r="112" spans="1:9" x14ac:dyDescent="0.3">
      <c r="A112" t="s">
        <v>96</v>
      </c>
      <c r="B112" t="s">
        <v>16</v>
      </c>
      <c r="C112">
        <v>30</v>
      </c>
      <c r="D112">
        <v>18905.599609375</v>
      </c>
      <c r="E112">
        <v>25898.400390625</v>
      </c>
      <c r="F112">
        <v>6.33</v>
      </c>
      <c r="G112">
        <v>1</v>
      </c>
      <c r="H112">
        <v>71</v>
      </c>
      <c r="I112">
        <f t="shared" si="4"/>
        <v>3.7555010931677713E-3</v>
      </c>
    </row>
    <row r="113" spans="1:9" x14ac:dyDescent="0.3">
      <c r="A113" t="s">
        <v>96</v>
      </c>
      <c r="B113" t="s">
        <v>16</v>
      </c>
      <c r="C113">
        <v>31</v>
      </c>
      <c r="D113">
        <v>17790.80078125</v>
      </c>
      <c r="E113">
        <v>32749.80078125</v>
      </c>
      <c r="F113">
        <v>11.32</v>
      </c>
      <c r="G113">
        <v>2.06</v>
      </c>
      <c r="H113">
        <v>43</v>
      </c>
      <c r="I113">
        <f t="shared" si="4"/>
        <v>2.4169794563333184E-3</v>
      </c>
    </row>
    <row r="114" spans="1:9" x14ac:dyDescent="0.3">
      <c r="A114" t="s">
        <v>96</v>
      </c>
      <c r="B114" t="s">
        <v>17</v>
      </c>
      <c r="C114">
        <v>1</v>
      </c>
      <c r="D114">
        <v>19008.80078125</v>
      </c>
      <c r="E114">
        <v>12650.099609375</v>
      </c>
      <c r="F114">
        <v>14.87</v>
      </c>
      <c r="G114">
        <v>2.85</v>
      </c>
      <c r="H114">
        <v>39</v>
      </c>
      <c r="I114">
        <f t="shared" si="4"/>
        <v>2.0516812422206572E-3</v>
      </c>
    </row>
    <row r="115" spans="1:9" x14ac:dyDescent="0.3">
      <c r="A115" t="s">
        <v>96</v>
      </c>
      <c r="B115" t="s">
        <v>17</v>
      </c>
      <c r="C115">
        <v>2</v>
      </c>
      <c r="D115">
        <v>13358.400390625</v>
      </c>
      <c r="E115">
        <v>17085.30078125</v>
      </c>
      <c r="F115">
        <v>6.55</v>
      </c>
      <c r="G115">
        <v>1</v>
      </c>
      <c r="H115">
        <v>44</v>
      </c>
      <c r="I115">
        <f t="shared" si="4"/>
        <v>3.2938075453165369E-3</v>
      </c>
    </row>
    <row r="116" spans="1:9" x14ac:dyDescent="0.3">
      <c r="A116" t="s">
        <v>96</v>
      </c>
      <c r="B116" t="s">
        <v>17</v>
      </c>
      <c r="C116">
        <v>3</v>
      </c>
      <c r="D116">
        <v>9143.8896484375</v>
      </c>
      <c r="E116">
        <v>20736</v>
      </c>
      <c r="F116">
        <v>2.94</v>
      </c>
      <c r="G116">
        <v>0.31</v>
      </c>
      <c r="H116">
        <v>16</v>
      </c>
      <c r="I116">
        <f t="shared" si="4"/>
        <v>1.749802394294431E-3</v>
      </c>
    </row>
    <row r="117" spans="1:9" x14ac:dyDescent="0.3">
      <c r="A117" t="s">
        <v>96</v>
      </c>
      <c r="B117" t="s">
        <v>17</v>
      </c>
      <c r="C117">
        <v>4</v>
      </c>
      <c r="D117">
        <v>11311</v>
      </c>
      <c r="E117">
        <v>18473.30078125</v>
      </c>
      <c r="F117">
        <v>3.74</v>
      </c>
      <c r="G117">
        <v>0.43</v>
      </c>
      <c r="H117">
        <v>34</v>
      </c>
      <c r="I117">
        <f t="shared" si="4"/>
        <v>3.00592343736186E-3</v>
      </c>
    </row>
    <row r="118" spans="1:9" x14ac:dyDescent="0.3">
      <c r="A118" t="s">
        <v>96</v>
      </c>
      <c r="B118" t="s">
        <v>17</v>
      </c>
      <c r="C118">
        <v>5</v>
      </c>
      <c r="D118">
        <v>9500.080078125</v>
      </c>
      <c r="E118">
        <v>14946</v>
      </c>
      <c r="F118">
        <v>3.68</v>
      </c>
      <c r="G118">
        <v>0.45</v>
      </c>
      <c r="H118">
        <v>128</v>
      </c>
      <c r="I118">
        <f t="shared" si="4"/>
        <v>1.3473570638076447E-2</v>
      </c>
    </row>
    <row r="119" spans="1:9" x14ac:dyDescent="0.3">
      <c r="A119" t="s">
        <v>96</v>
      </c>
      <c r="B119" t="s">
        <v>17</v>
      </c>
      <c r="C119">
        <v>6</v>
      </c>
      <c r="D119">
        <v>8693.0302734375</v>
      </c>
      <c r="E119">
        <v>14232.7998046875</v>
      </c>
      <c r="F119">
        <v>4.08</v>
      </c>
      <c r="G119">
        <v>0.36</v>
      </c>
      <c r="H119">
        <v>4</v>
      </c>
      <c r="I119">
        <f t="shared" si="4"/>
        <v>4.6013874036795148E-4</v>
      </c>
    </row>
    <row r="120" spans="1:9" x14ac:dyDescent="0.3">
      <c r="A120" t="s">
        <v>96</v>
      </c>
      <c r="B120" t="s">
        <v>17</v>
      </c>
      <c r="C120">
        <v>7</v>
      </c>
      <c r="D120">
        <v>10310.2001953125</v>
      </c>
      <c r="E120">
        <v>15571</v>
      </c>
      <c r="F120">
        <v>6.34</v>
      </c>
      <c r="G120">
        <v>0.87</v>
      </c>
      <c r="H120">
        <v>60</v>
      </c>
      <c r="I120">
        <f t="shared" si="4"/>
        <v>5.819479628269373E-3</v>
      </c>
    </row>
    <row r="121" spans="1:9" x14ac:dyDescent="0.3">
      <c r="A121" t="s">
        <v>96</v>
      </c>
      <c r="B121" t="s">
        <v>17</v>
      </c>
      <c r="C121">
        <v>8</v>
      </c>
      <c r="D121">
        <v>13326.7998046875</v>
      </c>
      <c r="E121">
        <v>11062.7998046875</v>
      </c>
      <c r="F121">
        <v>4.45</v>
      </c>
      <c r="G121">
        <v>0.6</v>
      </c>
      <c r="H121">
        <v>51</v>
      </c>
      <c r="I121">
        <f t="shared" si="4"/>
        <v>3.8268752249179523E-3</v>
      </c>
    </row>
    <row r="122" spans="1:9" x14ac:dyDescent="0.3">
      <c r="A122" t="s">
        <v>96</v>
      </c>
      <c r="B122" t="s">
        <v>17</v>
      </c>
      <c r="C122">
        <v>9</v>
      </c>
      <c r="D122">
        <v>6414.0400390625</v>
      </c>
      <c r="E122">
        <v>14513.900390625</v>
      </c>
      <c r="F122">
        <v>3.27</v>
      </c>
      <c r="G122">
        <v>0.35</v>
      </c>
      <c r="H122">
        <v>38</v>
      </c>
      <c r="I122">
        <f t="shared" si="4"/>
        <v>5.9245030851965532E-3</v>
      </c>
    </row>
    <row r="123" spans="1:9" x14ac:dyDescent="0.3">
      <c r="A123" t="s">
        <v>96</v>
      </c>
      <c r="B123" t="s">
        <v>17</v>
      </c>
      <c r="C123">
        <v>10</v>
      </c>
      <c r="D123">
        <v>12398.2998046875</v>
      </c>
      <c r="E123">
        <v>19859.5</v>
      </c>
      <c r="F123">
        <v>13.21</v>
      </c>
      <c r="G123">
        <v>2.04</v>
      </c>
      <c r="H123">
        <v>14</v>
      </c>
      <c r="I123">
        <f t="shared" si="4"/>
        <v>1.1291870837569951E-3</v>
      </c>
    </row>
    <row r="124" spans="1:9" x14ac:dyDescent="0.3">
      <c r="A124" t="s">
        <v>96</v>
      </c>
      <c r="B124" t="s">
        <v>17</v>
      </c>
      <c r="C124">
        <v>11</v>
      </c>
      <c r="D124">
        <v>9485.009765625</v>
      </c>
      <c r="E124">
        <v>17789.69921875</v>
      </c>
      <c r="F124">
        <v>3.92</v>
      </c>
      <c r="G124">
        <v>0.41</v>
      </c>
      <c r="H124">
        <v>35</v>
      </c>
      <c r="I124">
        <f t="shared" si="4"/>
        <v>3.6900331011618867E-3</v>
      </c>
    </row>
    <row r="125" spans="1:9" x14ac:dyDescent="0.3">
      <c r="A125" t="s">
        <v>96</v>
      </c>
      <c r="B125" t="s">
        <v>17</v>
      </c>
      <c r="C125">
        <v>12</v>
      </c>
      <c r="D125">
        <v>14727.099609375</v>
      </c>
      <c r="E125">
        <v>14664.599609375</v>
      </c>
      <c r="F125">
        <v>3.9</v>
      </c>
      <c r="G125">
        <v>0.48</v>
      </c>
      <c r="H125">
        <v>77</v>
      </c>
      <c r="I125">
        <f t="shared" si="4"/>
        <v>5.2284565218112073E-3</v>
      </c>
    </row>
    <row r="126" spans="1:9" x14ac:dyDescent="0.3">
      <c r="A126" t="s">
        <v>96</v>
      </c>
      <c r="B126" t="s">
        <v>17</v>
      </c>
      <c r="C126">
        <v>13</v>
      </c>
      <c r="D126">
        <v>15778.7001953125</v>
      </c>
      <c r="E126">
        <v>23777.099609375</v>
      </c>
      <c r="F126">
        <v>2.13</v>
      </c>
      <c r="G126">
        <v>0.22</v>
      </c>
      <c r="H126">
        <v>23</v>
      </c>
      <c r="I126">
        <f t="shared" si="4"/>
        <v>1.4576612595017674E-3</v>
      </c>
    </row>
    <row r="127" spans="1:9" x14ac:dyDescent="0.3">
      <c r="A127" t="s">
        <v>96</v>
      </c>
      <c r="B127" t="s">
        <v>17</v>
      </c>
      <c r="C127">
        <v>14</v>
      </c>
      <c r="D127">
        <v>4803.31982421875</v>
      </c>
      <c r="E127">
        <v>9122.8896484375</v>
      </c>
      <c r="F127">
        <v>7.75</v>
      </c>
      <c r="G127">
        <v>1.08</v>
      </c>
      <c r="H127">
        <v>14</v>
      </c>
      <c r="I127">
        <f t="shared" si="4"/>
        <v>2.914650806596471E-3</v>
      </c>
    </row>
    <row r="128" spans="1:9" x14ac:dyDescent="0.3">
      <c r="A128" t="s">
        <v>96</v>
      </c>
      <c r="B128" t="s">
        <v>17</v>
      </c>
      <c r="C128">
        <v>15</v>
      </c>
      <c r="D128">
        <v>8595.580078125</v>
      </c>
      <c r="E128">
        <v>12078.2998046875</v>
      </c>
      <c r="F128">
        <v>2.58</v>
      </c>
      <c r="G128">
        <v>0.3</v>
      </c>
      <c r="H128">
        <v>27</v>
      </c>
      <c r="I128">
        <f t="shared" si="4"/>
        <v>3.1411492598053549E-3</v>
      </c>
    </row>
    <row r="129" spans="1:9" x14ac:dyDescent="0.3">
      <c r="A129" t="s">
        <v>96</v>
      </c>
      <c r="B129" t="s">
        <v>17</v>
      </c>
      <c r="C129">
        <v>16</v>
      </c>
      <c r="D129">
        <v>10457</v>
      </c>
      <c r="E129">
        <v>12383.599609375</v>
      </c>
      <c r="F129">
        <v>0</v>
      </c>
      <c r="G129">
        <v>0</v>
      </c>
      <c r="H129">
        <v>0</v>
      </c>
      <c r="I129">
        <f t="shared" si="4"/>
        <v>0</v>
      </c>
    </row>
    <row r="130" spans="1:9" x14ac:dyDescent="0.3">
      <c r="A130" t="s">
        <v>96</v>
      </c>
      <c r="B130" t="s">
        <v>17</v>
      </c>
      <c r="C130">
        <v>17</v>
      </c>
      <c r="D130">
        <v>13263</v>
      </c>
      <c r="E130">
        <v>9353.3798828125</v>
      </c>
      <c r="F130">
        <v>2.46</v>
      </c>
      <c r="G130">
        <v>0.27</v>
      </c>
      <c r="H130">
        <v>9</v>
      </c>
      <c r="I130">
        <f t="shared" si="4"/>
        <v>6.7857950689889169E-4</v>
      </c>
    </row>
    <row r="131" spans="1:9" x14ac:dyDescent="0.3">
      <c r="A131" t="s">
        <v>96</v>
      </c>
      <c r="B131" t="s">
        <v>17</v>
      </c>
      <c r="C131">
        <v>18</v>
      </c>
      <c r="D131">
        <v>5663.919921875</v>
      </c>
      <c r="E131">
        <v>6783.990234375</v>
      </c>
      <c r="F131">
        <v>0</v>
      </c>
      <c r="G131">
        <v>0</v>
      </c>
      <c r="H131">
        <v>0</v>
      </c>
      <c r="I131">
        <f t="shared" si="4"/>
        <v>0</v>
      </c>
    </row>
    <row r="132" spans="1:9" x14ac:dyDescent="0.3">
      <c r="A132" t="s">
        <v>96</v>
      </c>
      <c r="B132" t="s">
        <v>17</v>
      </c>
      <c r="C132">
        <v>19</v>
      </c>
      <c r="D132">
        <v>13238.5</v>
      </c>
      <c r="E132">
        <v>12789.900390625</v>
      </c>
      <c r="F132">
        <v>2.58</v>
      </c>
      <c r="G132">
        <v>0.34</v>
      </c>
      <c r="H132">
        <v>3</v>
      </c>
      <c r="I132">
        <f t="shared" si="4"/>
        <v>2.2661177625863958E-4</v>
      </c>
    </row>
    <row r="133" spans="1:9" x14ac:dyDescent="0.3">
      <c r="A133" t="s">
        <v>96</v>
      </c>
      <c r="B133" t="s">
        <v>17</v>
      </c>
      <c r="C133">
        <v>20</v>
      </c>
      <c r="D133">
        <v>9630.73046875</v>
      </c>
      <c r="E133">
        <v>19719.099609375</v>
      </c>
      <c r="F133">
        <v>1.34</v>
      </c>
      <c r="G133">
        <v>0.11</v>
      </c>
      <c r="H133">
        <v>5</v>
      </c>
      <c r="I133">
        <f t="shared" si="4"/>
        <v>5.1917141863995746E-4</v>
      </c>
    </row>
    <row r="134" spans="1:9" x14ac:dyDescent="0.3">
      <c r="A134" t="s">
        <v>96</v>
      </c>
      <c r="B134" t="s">
        <v>17</v>
      </c>
      <c r="C134">
        <v>21</v>
      </c>
      <c r="D134">
        <v>6659.490234375</v>
      </c>
      <c r="E134">
        <v>12665.7998046875</v>
      </c>
      <c r="F134">
        <v>24.78</v>
      </c>
      <c r="G134">
        <v>5.42</v>
      </c>
      <c r="H134">
        <v>30</v>
      </c>
      <c r="I134">
        <f t="shared" ref="I134:I145" si="5">H134/D134</f>
        <v>4.5048493119106631E-3</v>
      </c>
    </row>
    <row r="135" spans="1:9" x14ac:dyDescent="0.3">
      <c r="A135" t="s">
        <v>96</v>
      </c>
      <c r="B135" t="s">
        <v>17</v>
      </c>
      <c r="C135">
        <v>22</v>
      </c>
      <c r="D135">
        <v>6468.31982421875</v>
      </c>
      <c r="E135">
        <v>14869.7998046875</v>
      </c>
      <c r="F135">
        <v>18.350000000000001</v>
      </c>
      <c r="G135">
        <v>3.63</v>
      </c>
      <c r="H135">
        <v>43</v>
      </c>
      <c r="I135">
        <f t="shared" si="5"/>
        <v>6.6477850768910584E-3</v>
      </c>
    </row>
    <row r="136" spans="1:9" x14ac:dyDescent="0.3">
      <c r="A136" t="s">
        <v>96</v>
      </c>
      <c r="B136" t="s">
        <v>17</v>
      </c>
      <c r="C136">
        <v>23</v>
      </c>
      <c r="D136">
        <v>20282.80078125</v>
      </c>
      <c r="E136">
        <v>24022</v>
      </c>
      <c r="F136">
        <v>13.08</v>
      </c>
      <c r="G136">
        <v>2.41</v>
      </c>
      <c r="H136">
        <v>41</v>
      </c>
      <c r="I136">
        <f t="shared" si="5"/>
        <v>2.0214170834780159E-3</v>
      </c>
    </row>
    <row r="137" spans="1:9" x14ac:dyDescent="0.3">
      <c r="A137" t="s">
        <v>96</v>
      </c>
      <c r="B137" t="s">
        <v>17</v>
      </c>
      <c r="C137">
        <v>24</v>
      </c>
      <c r="D137">
        <v>7279.68017578125</v>
      </c>
      <c r="E137">
        <v>16352.099609375</v>
      </c>
      <c r="F137">
        <v>3.28</v>
      </c>
      <c r="G137">
        <v>0.35</v>
      </c>
      <c r="H137">
        <v>21</v>
      </c>
      <c r="I137">
        <f t="shared" si="5"/>
        <v>2.8847421168123359E-3</v>
      </c>
    </row>
    <row r="138" spans="1:9" x14ac:dyDescent="0.3">
      <c r="A138" t="s">
        <v>96</v>
      </c>
      <c r="B138" t="s">
        <v>17</v>
      </c>
      <c r="C138">
        <v>25</v>
      </c>
      <c r="D138">
        <v>9238.509765625</v>
      </c>
      <c r="E138">
        <v>17323.19921875</v>
      </c>
      <c r="F138">
        <v>3.59</v>
      </c>
      <c r="G138">
        <v>0.43</v>
      </c>
      <c r="H138">
        <v>24</v>
      </c>
      <c r="I138">
        <f t="shared" si="5"/>
        <v>2.5978215760836358E-3</v>
      </c>
    </row>
    <row r="139" spans="1:9" x14ac:dyDescent="0.3">
      <c r="A139" t="s">
        <v>96</v>
      </c>
      <c r="B139" t="s">
        <v>17</v>
      </c>
      <c r="C139">
        <v>26</v>
      </c>
      <c r="D139">
        <v>9739.1201171875</v>
      </c>
      <c r="E139">
        <v>21680</v>
      </c>
      <c r="F139">
        <v>0</v>
      </c>
      <c r="G139">
        <v>0</v>
      </c>
      <c r="H139">
        <v>0</v>
      </c>
      <c r="I139">
        <f t="shared" si="5"/>
        <v>0</v>
      </c>
    </row>
    <row r="140" spans="1:9" x14ac:dyDescent="0.3">
      <c r="A140" t="s">
        <v>96</v>
      </c>
      <c r="B140" t="s">
        <v>17</v>
      </c>
      <c r="C140">
        <v>27</v>
      </c>
      <c r="D140">
        <v>8420.91015625</v>
      </c>
      <c r="E140">
        <v>14779.400390625</v>
      </c>
      <c r="F140">
        <v>2.27</v>
      </c>
      <c r="G140">
        <v>0.24</v>
      </c>
      <c r="H140">
        <v>9</v>
      </c>
      <c r="I140">
        <f t="shared" si="5"/>
        <v>1.0687680824287384E-3</v>
      </c>
    </row>
    <row r="141" spans="1:9" x14ac:dyDescent="0.3">
      <c r="A141" t="s">
        <v>96</v>
      </c>
      <c r="B141" t="s">
        <v>17</v>
      </c>
      <c r="C141">
        <v>28</v>
      </c>
      <c r="D141">
        <v>12625.400390625</v>
      </c>
      <c r="E141">
        <v>12021.5</v>
      </c>
      <c r="F141">
        <v>2.39</v>
      </c>
      <c r="G141">
        <v>0.23</v>
      </c>
      <c r="H141">
        <v>16</v>
      </c>
      <c r="I141">
        <f t="shared" si="5"/>
        <v>1.267286541809859E-3</v>
      </c>
    </row>
    <row r="142" spans="1:9" x14ac:dyDescent="0.3">
      <c r="A142" t="s">
        <v>96</v>
      </c>
      <c r="B142" t="s">
        <v>17</v>
      </c>
      <c r="C142">
        <v>29</v>
      </c>
      <c r="D142">
        <v>5577.759765625</v>
      </c>
      <c r="E142">
        <v>12551.2001953125</v>
      </c>
      <c r="F142">
        <v>3.44</v>
      </c>
      <c r="G142">
        <v>0.42</v>
      </c>
      <c r="H142">
        <v>24</v>
      </c>
      <c r="I142">
        <f t="shared" si="5"/>
        <v>4.3028027395351168E-3</v>
      </c>
    </row>
    <row r="143" spans="1:9" x14ac:dyDescent="0.3">
      <c r="A143" t="s">
        <v>96</v>
      </c>
      <c r="B143" t="s">
        <v>17</v>
      </c>
      <c r="C143">
        <v>30</v>
      </c>
      <c r="D143">
        <v>5577.759765625</v>
      </c>
      <c r="E143">
        <v>12551.2001953125</v>
      </c>
      <c r="F143">
        <v>2.78</v>
      </c>
      <c r="G143">
        <v>0.36</v>
      </c>
      <c r="H143">
        <v>135</v>
      </c>
      <c r="I143">
        <f t="shared" si="5"/>
        <v>2.420326540988503E-2</v>
      </c>
    </row>
    <row r="144" spans="1:9" x14ac:dyDescent="0.3">
      <c r="A144" t="s">
        <v>96</v>
      </c>
      <c r="B144" t="s">
        <v>17</v>
      </c>
      <c r="C144">
        <v>31</v>
      </c>
      <c r="D144">
        <v>10919.5</v>
      </c>
      <c r="E144">
        <v>12728.099609375</v>
      </c>
      <c r="F144">
        <v>6.54</v>
      </c>
      <c r="G144">
        <v>0.87</v>
      </c>
      <c r="H144">
        <v>47</v>
      </c>
      <c r="I144">
        <f t="shared" si="5"/>
        <v>4.3042263839919411E-3</v>
      </c>
    </row>
    <row r="145" spans="1:9" x14ac:dyDescent="0.3">
      <c r="A145" t="s">
        <v>96</v>
      </c>
      <c r="B145" t="s">
        <v>17</v>
      </c>
      <c r="C145">
        <v>32</v>
      </c>
      <c r="D145">
        <v>8332.6796875</v>
      </c>
      <c r="E145">
        <v>11919.2998046875</v>
      </c>
      <c r="F145">
        <v>30.53</v>
      </c>
      <c r="G145">
        <v>7.85</v>
      </c>
      <c r="H145">
        <v>15</v>
      </c>
      <c r="I145">
        <f t="shared" si="5"/>
        <v>1.8001411985752633E-3</v>
      </c>
    </row>
    <row r="146" spans="1:9" x14ac:dyDescent="0.3">
      <c r="A146" t="s">
        <v>95</v>
      </c>
      <c r="B146" t="s">
        <v>6</v>
      </c>
      <c r="C146">
        <v>1</v>
      </c>
      <c r="D146">
        <v>7913.35009765625</v>
      </c>
      <c r="E146">
        <v>17787.099609375</v>
      </c>
      <c r="F146">
        <v>4.2699999999999996</v>
      </c>
      <c r="G146">
        <v>0.61</v>
      </c>
      <c r="H146">
        <v>49</v>
      </c>
      <c r="I146">
        <f t="shared" ref="I146:I177" si="6">H146/D146</f>
        <v>6.1920677583205451E-3</v>
      </c>
    </row>
    <row r="147" spans="1:9" x14ac:dyDescent="0.3">
      <c r="A147" t="s">
        <v>95</v>
      </c>
      <c r="B147" t="s">
        <v>6</v>
      </c>
      <c r="C147">
        <v>2</v>
      </c>
      <c r="D147">
        <v>5234.14990234375</v>
      </c>
      <c r="E147">
        <v>12755.099609375</v>
      </c>
      <c r="F147">
        <v>4.6399999999999997</v>
      </c>
      <c r="G147">
        <v>0.73</v>
      </c>
      <c r="H147">
        <v>30</v>
      </c>
      <c r="I147">
        <f t="shared" si="6"/>
        <v>5.7315897633284417E-3</v>
      </c>
    </row>
    <row r="148" spans="1:9" x14ac:dyDescent="0.3">
      <c r="A148" t="s">
        <v>95</v>
      </c>
      <c r="B148" t="s">
        <v>6</v>
      </c>
      <c r="C148">
        <v>3</v>
      </c>
      <c r="D148">
        <v>9506.080078125</v>
      </c>
      <c r="E148">
        <v>18000.30078125</v>
      </c>
      <c r="F148">
        <v>3.14</v>
      </c>
      <c r="G148">
        <v>0.4</v>
      </c>
      <c r="H148">
        <v>10</v>
      </c>
      <c r="I148">
        <f t="shared" si="6"/>
        <v>1.0519583169735325E-3</v>
      </c>
    </row>
    <row r="149" spans="1:9" x14ac:dyDescent="0.3">
      <c r="A149" t="s">
        <v>95</v>
      </c>
      <c r="B149" t="s">
        <v>6</v>
      </c>
      <c r="C149">
        <v>4</v>
      </c>
      <c r="D149">
        <v>5524.93994140625</v>
      </c>
      <c r="E149">
        <v>14219.5</v>
      </c>
      <c r="F149">
        <v>1.1499999999999999</v>
      </c>
      <c r="G149">
        <v>0.09</v>
      </c>
      <c r="H149">
        <v>2</v>
      </c>
      <c r="I149">
        <f t="shared" si="6"/>
        <v>3.6199488523144829E-4</v>
      </c>
    </row>
    <row r="150" spans="1:9" x14ac:dyDescent="0.3">
      <c r="A150" t="s">
        <v>95</v>
      </c>
      <c r="B150" t="s">
        <v>6</v>
      </c>
      <c r="C150">
        <v>5</v>
      </c>
      <c r="D150">
        <v>7180.66015625</v>
      </c>
      <c r="E150">
        <v>22363.900390625</v>
      </c>
      <c r="F150">
        <v>3.58</v>
      </c>
      <c r="G150">
        <v>0.55000000000000004</v>
      </c>
      <c r="H150">
        <v>19</v>
      </c>
      <c r="I150">
        <f t="shared" si="6"/>
        <v>2.6459962714518001E-3</v>
      </c>
    </row>
    <row r="151" spans="1:9" x14ac:dyDescent="0.3">
      <c r="A151" t="s">
        <v>95</v>
      </c>
      <c r="B151" t="s">
        <v>6</v>
      </c>
      <c r="C151">
        <v>6</v>
      </c>
      <c r="D151">
        <v>11479.2001953125</v>
      </c>
      <c r="E151">
        <v>21851.900390625</v>
      </c>
      <c r="F151">
        <v>6.63</v>
      </c>
      <c r="G151">
        <v>0.95</v>
      </c>
      <c r="H151">
        <v>21</v>
      </c>
      <c r="I151">
        <f t="shared" si="6"/>
        <v>1.8293957455829801E-3</v>
      </c>
    </row>
    <row r="152" spans="1:9" x14ac:dyDescent="0.3">
      <c r="A152" t="s">
        <v>95</v>
      </c>
      <c r="B152" t="s">
        <v>6</v>
      </c>
      <c r="C152">
        <v>7</v>
      </c>
      <c r="D152">
        <v>6775.2900390625</v>
      </c>
      <c r="E152">
        <v>15141</v>
      </c>
      <c r="F152">
        <v>3.29</v>
      </c>
      <c r="G152">
        <v>0.41</v>
      </c>
      <c r="H152">
        <v>28</v>
      </c>
      <c r="I152">
        <f t="shared" si="6"/>
        <v>4.1326644082493582E-3</v>
      </c>
    </row>
    <row r="153" spans="1:9" x14ac:dyDescent="0.3">
      <c r="A153" t="s">
        <v>95</v>
      </c>
      <c r="B153" t="s">
        <v>6</v>
      </c>
      <c r="C153">
        <v>8</v>
      </c>
      <c r="D153">
        <v>10130</v>
      </c>
      <c r="E153">
        <v>11187.7001953125</v>
      </c>
      <c r="F153">
        <v>1.84</v>
      </c>
      <c r="G153">
        <v>0.19</v>
      </c>
      <c r="H153">
        <v>12</v>
      </c>
      <c r="I153">
        <f t="shared" si="6"/>
        <v>1.1846001974333662E-3</v>
      </c>
    </row>
    <row r="154" spans="1:9" x14ac:dyDescent="0.3">
      <c r="A154" t="s">
        <v>95</v>
      </c>
      <c r="B154" t="s">
        <v>6</v>
      </c>
      <c r="C154">
        <v>9</v>
      </c>
      <c r="D154">
        <v>6365.14013671875</v>
      </c>
      <c r="E154">
        <v>16079.599609375</v>
      </c>
      <c r="F154">
        <v>2.8061199188232422</v>
      </c>
      <c r="G154">
        <v>0.32143700122833252</v>
      </c>
      <c r="H154">
        <v>1</v>
      </c>
      <c r="I154">
        <f t="shared" si="6"/>
        <v>1.5710573192745183E-4</v>
      </c>
    </row>
    <row r="155" spans="1:9" x14ac:dyDescent="0.3">
      <c r="A155" t="s">
        <v>95</v>
      </c>
      <c r="B155" t="s">
        <v>6</v>
      </c>
      <c r="C155">
        <v>10</v>
      </c>
      <c r="D155">
        <v>7735.5</v>
      </c>
      <c r="E155">
        <v>19348.69921875</v>
      </c>
      <c r="F155">
        <v>10.61</v>
      </c>
      <c r="G155">
        <v>1.96</v>
      </c>
      <c r="H155">
        <v>20</v>
      </c>
      <c r="I155">
        <f t="shared" si="6"/>
        <v>2.5854825156744875E-3</v>
      </c>
    </row>
    <row r="156" spans="1:9" x14ac:dyDescent="0.3">
      <c r="A156" t="s">
        <v>95</v>
      </c>
      <c r="B156" t="s">
        <v>6</v>
      </c>
      <c r="C156">
        <v>11</v>
      </c>
      <c r="D156">
        <v>7018.2099609375</v>
      </c>
      <c r="E156">
        <v>13731.2001953125</v>
      </c>
      <c r="F156">
        <v>1.31</v>
      </c>
      <c r="G156">
        <v>0.11</v>
      </c>
      <c r="H156">
        <v>4</v>
      </c>
      <c r="I156">
        <f t="shared" si="6"/>
        <v>5.6994590105789256E-4</v>
      </c>
    </row>
    <row r="157" spans="1:9" x14ac:dyDescent="0.3">
      <c r="A157" t="s">
        <v>95</v>
      </c>
      <c r="B157" t="s">
        <v>6</v>
      </c>
      <c r="C157">
        <v>12</v>
      </c>
      <c r="D157">
        <v>15659.2001953125</v>
      </c>
      <c r="E157">
        <v>11251.7001953125</v>
      </c>
      <c r="F157">
        <v>6.43</v>
      </c>
      <c r="G157">
        <v>1.17</v>
      </c>
      <c r="H157">
        <v>18</v>
      </c>
      <c r="I157">
        <f t="shared" si="6"/>
        <v>1.149483995063056E-3</v>
      </c>
    </row>
    <row r="158" spans="1:9" x14ac:dyDescent="0.3">
      <c r="A158" t="s">
        <v>95</v>
      </c>
      <c r="B158" t="s">
        <v>6</v>
      </c>
      <c r="C158">
        <v>13</v>
      </c>
      <c r="D158">
        <v>4726.39013671875</v>
      </c>
      <c r="E158">
        <v>8078</v>
      </c>
      <c r="F158">
        <v>5.53</v>
      </c>
      <c r="G158">
        <v>1.29</v>
      </c>
      <c r="H158">
        <v>2</v>
      </c>
      <c r="I158">
        <f t="shared" si="6"/>
        <v>4.2315592707048097E-4</v>
      </c>
    </row>
    <row r="159" spans="1:9" x14ac:dyDescent="0.3">
      <c r="A159" t="s">
        <v>95</v>
      </c>
      <c r="B159" t="s">
        <v>6</v>
      </c>
      <c r="C159">
        <v>14</v>
      </c>
      <c r="D159">
        <v>5004.56982421875</v>
      </c>
      <c r="E159">
        <v>14154.400390625</v>
      </c>
      <c r="F159">
        <v>3.1</v>
      </c>
      <c r="G159">
        <v>0.39</v>
      </c>
      <c r="H159">
        <v>32</v>
      </c>
      <c r="I159">
        <f t="shared" si="6"/>
        <v>6.3941559662414015E-3</v>
      </c>
    </row>
    <row r="160" spans="1:9" x14ac:dyDescent="0.3">
      <c r="A160" t="s">
        <v>95</v>
      </c>
      <c r="B160" t="s">
        <v>6</v>
      </c>
      <c r="C160">
        <v>15</v>
      </c>
      <c r="D160">
        <v>6977.31005859375</v>
      </c>
      <c r="E160">
        <v>17301</v>
      </c>
      <c r="F160">
        <v>2.34</v>
      </c>
      <c r="G160">
        <v>0.24</v>
      </c>
      <c r="H160">
        <v>21</v>
      </c>
      <c r="I160">
        <f t="shared" si="6"/>
        <v>3.0097558835205998E-3</v>
      </c>
    </row>
    <row r="161" spans="1:9" x14ac:dyDescent="0.3">
      <c r="A161" t="s">
        <v>95</v>
      </c>
      <c r="B161" t="s">
        <v>6</v>
      </c>
      <c r="C161">
        <v>16</v>
      </c>
      <c r="D161">
        <v>10849</v>
      </c>
      <c r="E161">
        <v>15361.099609375</v>
      </c>
      <c r="F161">
        <v>11.88</v>
      </c>
      <c r="G161">
        <v>2</v>
      </c>
      <c r="H161">
        <v>7</v>
      </c>
      <c r="I161">
        <f t="shared" si="6"/>
        <v>6.4522075767351828E-4</v>
      </c>
    </row>
    <row r="162" spans="1:9" x14ac:dyDescent="0.3">
      <c r="A162" t="s">
        <v>95</v>
      </c>
      <c r="B162" t="s">
        <v>6</v>
      </c>
      <c r="C162">
        <v>17</v>
      </c>
      <c r="D162">
        <v>5973.8798828125</v>
      </c>
      <c r="E162">
        <v>12175.900390625</v>
      </c>
      <c r="F162">
        <v>11.39</v>
      </c>
      <c r="G162">
        <v>2.21</v>
      </c>
      <c r="H162">
        <v>6</v>
      </c>
      <c r="I162">
        <f t="shared" si="6"/>
        <v>1.0043723874098389E-3</v>
      </c>
    </row>
    <row r="163" spans="1:9" x14ac:dyDescent="0.3">
      <c r="A163" t="s">
        <v>95</v>
      </c>
      <c r="B163" t="s">
        <v>6</v>
      </c>
      <c r="C163">
        <v>18</v>
      </c>
      <c r="D163">
        <v>4947.8798828125</v>
      </c>
      <c r="E163">
        <v>9547.849609375</v>
      </c>
      <c r="F163">
        <v>3.98</v>
      </c>
      <c r="G163">
        <v>0.46</v>
      </c>
      <c r="H163">
        <v>13</v>
      </c>
      <c r="I163">
        <f t="shared" si="6"/>
        <v>2.6273879536078131E-3</v>
      </c>
    </row>
    <row r="164" spans="1:9" x14ac:dyDescent="0.3">
      <c r="A164" t="s">
        <v>95</v>
      </c>
      <c r="B164" t="s">
        <v>6</v>
      </c>
      <c r="C164">
        <v>19</v>
      </c>
      <c r="D164">
        <v>6135.81005859375</v>
      </c>
      <c r="E164">
        <v>21920.30078125</v>
      </c>
      <c r="F164">
        <v>5.6</v>
      </c>
      <c r="G164">
        <v>0.89</v>
      </c>
      <c r="H164">
        <v>53</v>
      </c>
      <c r="I164">
        <f t="shared" si="6"/>
        <v>8.6378162775375949E-3</v>
      </c>
    </row>
    <row r="165" spans="1:9" x14ac:dyDescent="0.3">
      <c r="A165" t="s">
        <v>95</v>
      </c>
      <c r="B165" t="s">
        <v>6</v>
      </c>
      <c r="C165">
        <v>20</v>
      </c>
      <c r="D165">
        <v>9131.9501953125</v>
      </c>
      <c r="E165">
        <v>7433.31005859375</v>
      </c>
      <c r="F165">
        <v>2.95</v>
      </c>
      <c r="G165">
        <v>0.38</v>
      </c>
      <c r="H165">
        <v>23</v>
      </c>
      <c r="I165">
        <f t="shared" si="6"/>
        <v>2.5186295925930559E-3</v>
      </c>
    </row>
    <row r="166" spans="1:9" x14ac:dyDescent="0.3">
      <c r="A166" t="s">
        <v>95</v>
      </c>
      <c r="B166" t="s">
        <v>6</v>
      </c>
      <c r="C166">
        <v>21</v>
      </c>
      <c r="D166">
        <v>6699.66015625</v>
      </c>
      <c r="E166">
        <v>15877.099609375</v>
      </c>
      <c r="F166">
        <v>4.4000000000000004</v>
      </c>
      <c r="G166">
        <v>0.67</v>
      </c>
      <c r="H166">
        <v>93</v>
      </c>
      <c r="I166">
        <f t="shared" si="6"/>
        <v>1.3881301115436709E-2</v>
      </c>
    </row>
    <row r="167" spans="1:9" x14ac:dyDescent="0.3">
      <c r="A167" t="s">
        <v>95</v>
      </c>
      <c r="B167" t="s">
        <v>6</v>
      </c>
      <c r="C167">
        <v>22</v>
      </c>
      <c r="D167">
        <v>10573.5</v>
      </c>
      <c r="E167">
        <v>19255.099609375</v>
      </c>
      <c r="F167">
        <v>3.35</v>
      </c>
      <c r="G167">
        <v>0.43</v>
      </c>
      <c r="H167">
        <v>38</v>
      </c>
      <c r="I167">
        <f t="shared" si="6"/>
        <v>3.5938903863432167E-3</v>
      </c>
    </row>
    <row r="168" spans="1:9" x14ac:dyDescent="0.3">
      <c r="A168" t="s">
        <v>95</v>
      </c>
      <c r="B168" t="s">
        <v>6</v>
      </c>
      <c r="C168">
        <v>23</v>
      </c>
      <c r="D168">
        <v>8145.81005859375</v>
      </c>
      <c r="E168">
        <v>19779.900390625</v>
      </c>
      <c r="F168">
        <v>4.9400000000000004</v>
      </c>
      <c r="G168">
        <v>0.77</v>
      </c>
      <c r="H168">
        <v>51</v>
      </c>
      <c r="I168">
        <f t="shared" si="6"/>
        <v>6.260887454182104E-3</v>
      </c>
    </row>
    <row r="169" spans="1:9" x14ac:dyDescent="0.3">
      <c r="A169" t="s">
        <v>95</v>
      </c>
      <c r="B169" t="s">
        <v>6</v>
      </c>
      <c r="C169">
        <v>24</v>
      </c>
      <c r="D169">
        <v>8877.9296875</v>
      </c>
      <c r="E169">
        <v>25114.5</v>
      </c>
      <c r="F169">
        <v>6.35</v>
      </c>
      <c r="G169">
        <v>1.1000000000000001</v>
      </c>
      <c r="H169">
        <v>90</v>
      </c>
      <c r="I169">
        <f t="shared" si="6"/>
        <v>1.0137498625013749E-2</v>
      </c>
    </row>
    <row r="170" spans="1:9" x14ac:dyDescent="0.3">
      <c r="A170" t="s">
        <v>95</v>
      </c>
      <c r="B170" t="s">
        <v>6</v>
      </c>
      <c r="C170">
        <v>25</v>
      </c>
      <c r="D170">
        <v>4685.77978515625</v>
      </c>
      <c r="E170">
        <v>9302.490234375</v>
      </c>
      <c r="F170">
        <v>6.7</v>
      </c>
      <c r="G170">
        <v>1.24</v>
      </c>
      <c r="H170">
        <v>6</v>
      </c>
      <c r="I170">
        <f t="shared" si="6"/>
        <v>1.2804699057789644E-3</v>
      </c>
    </row>
    <row r="171" spans="1:9" x14ac:dyDescent="0.3">
      <c r="A171" t="s">
        <v>95</v>
      </c>
      <c r="B171" t="s">
        <v>6</v>
      </c>
      <c r="C171">
        <v>26</v>
      </c>
      <c r="D171">
        <v>7117.7998046875</v>
      </c>
      <c r="E171">
        <v>20534.400390625</v>
      </c>
      <c r="F171">
        <v>6.11</v>
      </c>
      <c r="G171">
        <v>0.98</v>
      </c>
      <c r="H171">
        <v>104</v>
      </c>
      <c r="I171">
        <f t="shared" si="6"/>
        <v>1.4611256687988012E-2</v>
      </c>
    </row>
    <row r="172" spans="1:9" x14ac:dyDescent="0.3">
      <c r="A172" t="s">
        <v>95</v>
      </c>
      <c r="B172" t="s">
        <v>6</v>
      </c>
      <c r="C172">
        <v>27</v>
      </c>
      <c r="D172">
        <v>6187.58984375</v>
      </c>
      <c r="E172">
        <v>19148.599609375</v>
      </c>
      <c r="F172">
        <v>6.29</v>
      </c>
      <c r="G172">
        <v>1</v>
      </c>
      <c r="H172">
        <v>69</v>
      </c>
      <c r="I172">
        <f t="shared" si="6"/>
        <v>1.1151353231613429E-2</v>
      </c>
    </row>
    <row r="173" spans="1:9" x14ac:dyDescent="0.3">
      <c r="A173" t="s">
        <v>95</v>
      </c>
      <c r="B173" t="s">
        <v>6</v>
      </c>
      <c r="C173">
        <v>28</v>
      </c>
      <c r="D173">
        <v>6590.10009765625</v>
      </c>
      <c r="E173">
        <v>18656.69921875</v>
      </c>
      <c r="F173">
        <v>5.25</v>
      </c>
      <c r="G173">
        <v>0.81</v>
      </c>
      <c r="H173">
        <v>9</v>
      </c>
      <c r="I173">
        <f t="shared" si="6"/>
        <v>1.3656848707352448E-3</v>
      </c>
    </row>
    <row r="174" spans="1:9" x14ac:dyDescent="0.3">
      <c r="A174" t="s">
        <v>95</v>
      </c>
      <c r="B174" t="s">
        <v>6</v>
      </c>
      <c r="C174">
        <v>29</v>
      </c>
      <c r="D174">
        <v>6328.31005859375</v>
      </c>
      <c r="E174">
        <v>19679</v>
      </c>
      <c r="F174">
        <v>4.29</v>
      </c>
      <c r="G174">
        <v>0.66</v>
      </c>
      <c r="H174">
        <v>62</v>
      </c>
      <c r="I174">
        <f t="shared" si="6"/>
        <v>9.7972443552769555E-3</v>
      </c>
    </row>
    <row r="175" spans="1:9" x14ac:dyDescent="0.3">
      <c r="A175" t="s">
        <v>95</v>
      </c>
      <c r="B175" t="s">
        <v>6</v>
      </c>
      <c r="C175">
        <v>30</v>
      </c>
      <c r="D175">
        <v>4103.2900390625</v>
      </c>
      <c r="E175">
        <v>9485.3798828125</v>
      </c>
      <c r="F175">
        <v>2.2799999999999998</v>
      </c>
      <c r="G175">
        <v>0.24</v>
      </c>
      <c r="H175">
        <v>5</v>
      </c>
      <c r="I175">
        <f t="shared" si="6"/>
        <v>1.2185343839701802E-3</v>
      </c>
    </row>
    <row r="176" spans="1:9" x14ac:dyDescent="0.3">
      <c r="A176" t="s">
        <v>95</v>
      </c>
      <c r="B176" t="s">
        <v>6</v>
      </c>
      <c r="C176">
        <v>31</v>
      </c>
      <c r="D176">
        <v>8448.990234375</v>
      </c>
      <c r="E176">
        <v>23475.80078125</v>
      </c>
      <c r="F176">
        <v>6.48</v>
      </c>
      <c r="G176">
        <v>1.02</v>
      </c>
      <c r="H176">
        <v>34</v>
      </c>
      <c r="I176">
        <f t="shared" si="6"/>
        <v>4.024149520456286E-3</v>
      </c>
    </row>
    <row r="177" spans="1:9" x14ac:dyDescent="0.3">
      <c r="A177" t="s">
        <v>95</v>
      </c>
      <c r="B177" t="s">
        <v>7</v>
      </c>
      <c r="C177">
        <v>1</v>
      </c>
      <c r="D177">
        <v>11079.400390625</v>
      </c>
      <c r="E177">
        <v>23981.30078125</v>
      </c>
      <c r="F177">
        <v>4.47</v>
      </c>
      <c r="G177">
        <v>0.55000000000000004</v>
      </c>
      <c r="H177">
        <v>2</v>
      </c>
      <c r="I177">
        <f t="shared" si="6"/>
        <v>1.8051518398886729E-4</v>
      </c>
    </row>
    <row r="178" spans="1:9" x14ac:dyDescent="0.3">
      <c r="A178" t="s">
        <v>95</v>
      </c>
      <c r="B178" t="s">
        <v>7</v>
      </c>
      <c r="C178">
        <v>4</v>
      </c>
      <c r="D178">
        <v>24311.5</v>
      </c>
      <c r="E178">
        <v>12779.400390625</v>
      </c>
      <c r="F178">
        <v>2.25</v>
      </c>
      <c r="G178">
        <v>0.28999999999999998</v>
      </c>
      <c r="H178">
        <v>5</v>
      </c>
      <c r="I178">
        <f t="shared" ref="I178:I209" si="7">H178/D178</f>
        <v>2.0566398617938013E-4</v>
      </c>
    </row>
    <row r="179" spans="1:9" x14ac:dyDescent="0.3">
      <c r="A179" t="s">
        <v>95</v>
      </c>
      <c r="B179" t="s">
        <v>7</v>
      </c>
      <c r="C179">
        <v>5</v>
      </c>
      <c r="D179">
        <v>8251.76953125</v>
      </c>
      <c r="E179">
        <v>17988.900390625</v>
      </c>
      <c r="F179">
        <v>0</v>
      </c>
      <c r="G179">
        <v>0</v>
      </c>
      <c r="H179">
        <v>0</v>
      </c>
      <c r="I179">
        <f t="shared" si="7"/>
        <v>0</v>
      </c>
    </row>
    <row r="180" spans="1:9" x14ac:dyDescent="0.3">
      <c r="A180" t="s">
        <v>95</v>
      </c>
      <c r="B180" t="s">
        <v>7</v>
      </c>
      <c r="C180">
        <v>6</v>
      </c>
      <c r="D180">
        <v>7148.5498046875</v>
      </c>
      <c r="E180">
        <v>13982.2998046875</v>
      </c>
      <c r="F180">
        <v>0</v>
      </c>
      <c r="G180">
        <v>0</v>
      </c>
      <c r="H180">
        <v>0</v>
      </c>
      <c r="I180">
        <f t="shared" si="7"/>
        <v>0</v>
      </c>
    </row>
    <row r="181" spans="1:9" x14ac:dyDescent="0.3">
      <c r="A181" t="s">
        <v>95</v>
      </c>
      <c r="B181" t="s">
        <v>7</v>
      </c>
      <c r="C181">
        <v>7</v>
      </c>
      <c r="D181">
        <v>6708.14990234375</v>
      </c>
      <c r="E181">
        <v>19650.19921875</v>
      </c>
      <c r="F181">
        <v>10.24</v>
      </c>
      <c r="G181">
        <v>1.92</v>
      </c>
      <c r="H181">
        <v>14</v>
      </c>
      <c r="I181">
        <f t="shared" si="7"/>
        <v>2.0870135885169413E-3</v>
      </c>
    </row>
    <row r="182" spans="1:9" x14ac:dyDescent="0.3">
      <c r="A182" t="s">
        <v>95</v>
      </c>
      <c r="B182" t="s">
        <v>7</v>
      </c>
      <c r="C182">
        <v>9</v>
      </c>
      <c r="D182">
        <v>7798.1298828125</v>
      </c>
      <c r="E182">
        <v>19555.5</v>
      </c>
      <c r="F182">
        <v>3.8</v>
      </c>
      <c r="G182">
        <v>0.42</v>
      </c>
      <c r="H182">
        <v>24</v>
      </c>
      <c r="I182">
        <f t="shared" si="7"/>
        <v>3.0776609726515711E-3</v>
      </c>
    </row>
    <row r="183" spans="1:9" x14ac:dyDescent="0.3">
      <c r="A183" t="s">
        <v>95</v>
      </c>
      <c r="B183" t="s">
        <v>7</v>
      </c>
      <c r="C183">
        <v>10</v>
      </c>
      <c r="D183">
        <v>9796.8203125</v>
      </c>
      <c r="E183">
        <v>18042.900390625</v>
      </c>
      <c r="F183">
        <v>14.79</v>
      </c>
      <c r="G183">
        <v>2.4500000000000002</v>
      </c>
      <c r="H183">
        <v>12</v>
      </c>
      <c r="I183">
        <f t="shared" si="7"/>
        <v>1.2248872202635899E-3</v>
      </c>
    </row>
    <row r="184" spans="1:9" x14ac:dyDescent="0.3">
      <c r="A184" t="s">
        <v>95</v>
      </c>
      <c r="B184" t="s">
        <v>7</v>
      </c>
      <c r="C184">
        <v>11</v>
      </c>
      <c r="D184">
        <v>9383.3095703125</v>
      </c>
      <c r="E184">
        <v>21778.19921875</v>
      </c>
      <c r="F184">
        <v>3.88</v>
      </c>
      <c r="G184">
        <v>0.46</v>
      </c>
      <c r="H184">
        <v>38</v>
      </c>
      <c r="I184">
        <f t="shared" si="7"/>
        <v>4.0497438260192085E-3</v>
      </c>
    </row>
    <row r="185" spans="1:9" x14ac:dyDescent="0.3">
      <c r="A185" t="s">
        <v>95</v>
      </c>
      <c r="B185" t="s">
        <v>7</v>
      </c>
      <c r="C185">
        <v>12</v>
      </c>
      <c r="D185">
        <v>7193.81005859375</v>
      </c>
      <c r="E185">
        <v>11176.2998046875</v>
      </c>
      <c r="F185">
        <v>3.07</v>
      </c>
      <c r="G185">
        <v>0.25</v>
      </c>
      <c r="H185">
        <v>8</v>
      </c>
      <c r="I185">
        <f t="shared" si="7"/>
        <v>1.1120671709205295E-3</v>
      </c>
    </row>
    <row r="186" spans="1:9" x14ac:dyDescent="0.3">
      <c r="A186" t="s">
        <v>95</v>
      </c>
      <c r="B186" t="s">
        <v>7</v>
      </c>
      <c r="C186">
        <v>13</v>
      </c>
      <c r="D186">
        <v>5531.81005859375</v>
      </c>
      <c r="E186">
        <v>6126.83984375</v>
      </c>
      <c r="F186">
        <v>0</v>
      </c>
      <c r="G186">
        <v>0</v>
      </c>
      <c r="H186">
        <v>0</v>
      </c>
      <c r="I186">
        <f t="shared" si="7"/>
        <v>0</v>
      </c>
    </row>
    <row r="187" spans="1:9" x14ac:dyDescent="0.3">
      <c r="A187" t="s">
        <v>95</v>
      </c>
      <c r="B187" t="s">
        <v>7</v>
      </c>
      <c r="C187">
        <v>14</v>
      </c>
      <c r="D187">
        <v>6096.009765625</v>
      </c>
      <c r="E187">
        <v>15893</v>
      </c>
      <c r="F187">
        <v>1.6642099618911743</v>
      </c>
      <c r="G187">
        <v>0.14138400554656982</v>
      </c>
      <c r="H187">
        <v>1</v>
      </c>
      <c r="I187">
        <f t="shared" si="7"/>
        <v>1.6404173196029549E-4</v>
      </c>
    </row>
    <row r="188" spans="1:9" x14ac:dyDescent="0.3">
      <c r="A188" t="s">
        <v>95</v>
      </c>
      <c r="B188" t="s">
        <v>7</v>
      </c>
      <c r="C188">
        <v>15</v>
      </c>
      <c r="D188">
        <v>13556.400390625</v>
      </c>
      <c r="E188">
        <v>13674.5</v>
      </c>
      <c r="F188">
        <v>2.88</v>
      </c>
      <c r="G188">
        <v>0.31</v>
      </c>
      <c r="H188">
        <v>7</v>
      </c>
      <c r="I188">
        <f t="shared" si="7"/>
        <v>5.163612609760986E-4</v>
      </c>
    </row>
    <row r="189" spans="1:9" x14ac:dyDescent="0.3">
      <c r="A189" t="s">
        <v>95</v>
      </c>
      <c r="B189" t="s">
        <v>7</v>
      </c>
      <c r="C189">
        <v>16</v>
      </c>
      <c r="D189">
        <v>6593.02001953125</v>
      </c>
      <c r="E189">
        <v>18052.599609375</v>
      </c>
      <c r="F189">
        <v>7.98</v>
      </c>
      <c r="G189">
        <v>1.06</v>
      </c>
      <c r="H189">
        <v>21</v>
      </c>
      <c r="I189">
        <f t="shared" si="7"/>
        <v>3.1851867486810781E-3</v>
      </c>
    </row>
    <row r="190" spans="1:9" x14ac:dyDescent="0.3">
      <c r="A190" t="s">
        <v>95</v>
      </c>
      <c r="B190" t="s">
        <v>7</v>
      </c>
      <c r="C190">
        <v>17</v>
      </c>
      <c r="D190">
        <v>8001.2900390625</v>
      </c>
      <c r="E190">
        <v>18633.19921875</v>
      </c>
      <c r="F190">
        <v>4.16</v>
      </c>
      <c r="G190">
        <v>0.5</v>
      </c>
      <c r="H190">
        <v>7</v>
      </c>
      <c r="I190">
        <f t="shared" si="7"/>
        <v>8.7485892472661576E-4</v>
      </c>
    </row>
    <row r="191" spans="1:9" x14ac:dyDescent="0.3">
      <c r="A191" t="s">
        <v>95</v>
      </c>
      <c r="B191" t="s">
        <v>7</v>
      </c>
      <c r="C191">
        <v>18</v>
      </c>
      <c r="D191">
        <v>10855.599609375</v>
      </c>
      <c r="E191">
        <v>20365.19921875</v>
      </c>
      <c r="F191">
        <v>6.08</v>
      </c>
      <c r="G191">
        <v>0.82</v>
      </c>
      <c r="H191">
        <v>3</v>
      </c>
      <c r="I191">
        <f t="shared" si="7"/>
        <v>2.763550709266369E-4</v>
      </c>
    </row>
    <row r="192" spans="1:9" x14ac:dyDescent="0.3">
      <c r="A192" t="s">
        <v>95</v>
      </c>
      <c r="B192" t="s">
        <v>7</v>
      </c>
      <c r="C192">
        <v>19</v>
      </c>
      <c r="D192">
        <v>13249.7001953125</v>
      </c>
      <c r="E192">
        <v>21373.400390625</v>
      </c>
      <c r="F192">
        <v>4.78</v>
      </c>
      <c r="G192">
        <v>0.64</v>
      </c>
      <c r="H192">
        <v>10</v>
      </c>
      <c r="I192">
        <f t="shared" si="7"/>
        <v>7.5473405832516996E-4</v>
      </c>
    </row>
    <row r="193" spans="1:9" x14ac:dyDescent="0.3">
      <c r="A193" t="s">
        <v>95</v>
      </c>
      <c r="B193" t="s">
        <v>7</v>
      </c>
      <c r="C193">
        <v>20</v>
      </c>
      <c r="D193">
        <v>16373.2998046875</v>
      </c>
      <c r="E193">
        <v>17447.30078125</v>
      </c>
      <c r="F193">
        <v>3.96</v>
      </c>
      <c r="G193">
        <v>0.54</v>
      </c>
      <c r="H193">
        <v>31</v>
      </c>
      <c r="I193">
        <f t="shared" si="7"/>
        <v>1.8933263526467055E-3</v>
      </c>
    </row>
    <row r="194" spans="1:9" x14ac:dyDescent="0.3">
      <c r="A194" t="s">
        <v>95</v>
      </c>
      <c r="B194" t="s">
        <v>7</v>
      </c>
      <c r="C194">
        <v>21</v>
      </c>
      <c r="D194">
        <v>8693.08984375</v>
      </c>
      <c r="E194">
        <v>16561.400390625</v>
      </c>
      <c r="F194">
        <v>12.51</v>
      </c>
      <c r="G194">
        <v>2.86</v>
      </c>
      <c r="H194">
        <v>6</v>
      </c>
      <c r="I194">
        <f t="shared" si="7"/>
        <v>6.9020338082825307E-4</v>
      </c>
    </row>
    <row r="195" spans="1:9" x14ac:dyDescent="0.3">
      <c r="A195" t="s">
        <v>95</v>
      </c>
      <c r="B195" t="s">
        <v>7</v>
      </c>
      <c r="C195">
        <v>22</v>
      </c>
      <c r="D195">
        <v>8995.2197265625</v>
      </c>
      <c r="E195">
        <v>15491.7001953125</v>
      </c>
      <c r="F195">
        <v>0</v>
      </c>
      <c r="G195">
        <v>0</v>
      </c>
      <c r="H195">
        <v>0</v>
      </c>
      <c r="I195">
        <f t="shared" si="7"/>
        <v>0</v>
      </c>
    </row>
    <row r="196" spans="1:9" x14ac:dyDescent="0.3">
      <c r="A196" t="s">
        <v>95</v>
      </c>
      <c r="B196" t="s">
        <v>7</v>
      </c>
      <c r="C196">
        <v>23</v>
      </c>
      <c r="D196">
        <v>6453.77978515625</v>
      </c>
      <c r="E196">
        <v>17704.599609375</v>
      </c>
      <c r="F196">
        <v>5.91</v>
      </c>
      <c r="G196">
        <v>0.78</v>
      </c>
      <c r="H196">
        <v>12</v>
      </c>
      <c r="I196">
        <f t="shared" si="7"/>
        <v>1.859375497688983E-3</v>
      </c>
    </row>
    <row r="197" spans="1:9" x14ac:dyDescent="0.3">
      <c r="A197" t="s">
        <v>95</v>
      </c>
      <c r="B197" t="s">
        <v>7</v>
      </c>
      <c r="C197">
        <v>24</v>
      </c>
      <c r="D197">
        <v>11080.900390625</v>
      </c>
      <c r="E197">
        <v>23578.400390625</v>
      </c>
      <c r="F197">
        <v>1.22</v>
      </c>
      <c r="G197">
        <v>0.1</v>
      </c>
      <c r="H197">
        <v>2</v>
      </c>
      <c r="I197">
        <f t="shared" si="7"/>
        <v>1.8049074799842988E-4</v>
      </c>
    </row>
    <row r="198" spans="1:9" x14ac:dyDescent="0.3">
      <c r="A198" t="s">
        <v>95</v>
      </c>
      <c r="B198" t="s">
        <v>7</v>
      </c>
      <c r="C198">
        <v>25</v>
      </c>
      <c r="D198">
        <v>9709.6796875</v>
      </c>
      <c r="E198">
        <v>20107.099609375</v>
      </c>
      <c r="F198">
        <v>4.34</v>
      </c>
      <c r="G198">
        <v>0.56999999999999995</v>
      </c>
      <c r="H198">
        <v>22</v>
      </c>
      <c r="I198">
        <f t="shared" si="7"/>
        <v>2.2657802016190351E-3</v>
      </c>
    </row>
    <row r="199" spans="1:9" x14ac:dyDescent="0.3">
      <c r="A199" t="s">
        <v>95</v>
      </c>
      <c r="B199" t="s">
        <v>7</v>
      </c>
      <c r="C199">
        <v>26</v>
      </c>
      <c r="D199">
        <v>4178.7099609375</v>
      </c>
      <c r="E199">
        <v>3859.909912109375</v>
      </c>
      <c r="F199">
        <v>3.53</v>
      </c>
      <c r="G199">
        <v>0.51</v>
      </c>
      <c r="H199">
        <v>5</v>
      </c>
      <c r="I199">
        <f t="shared" si="7"/>
        <v>1.1965415275862416E-3</v>
      </c>
    </row>
    <row r="200" spans="1:9" x14ac:dyDescent="0.3">
      <c r="A200" t="s">
        <v>95</v>
      </c>
      <c r="B200" t="s">
        <v>7</v>
      </c>
      <c r="C200">
        <v>27</v>
      </c>
      <c r="D200">
        <v>8060.02978515625</v>
      </c>
      <c r="E200">
        <v>19931.400390625</v>
      </c>
      <c r="F200">
        <v>2.94</v>
      </c>
      <c r="G200">
        <v>0.26</v>
      </c>
      <c r="H200">
        <v>5</v>
      </c>
      <c r="I200">
        <f t="shared" si="7"/>
        <v>6.2034510209977732E-4</v>
      </c>
    </row>
    <row r="201" spans="1:9" x14ac:dyDescent="0.3">
      <c r="A201" t="s">
        <v>95</v>
      </c>
      <c r="B201" t="s">
        <v>7</v>
      </c>
      <c r="C201">
        <v>28</v>
      </c>
      <c r="D201">
        <v>12540.400390625</v>
      </c>
      <c r="E201">
        <v>16578.599609375</v>
      </c>
      <c r="F201">
        <v>1.87</v>
      </c>
      <c r="G201">
        <v>0.19</v>
      </c>
      <c r="H201">
        <v>9</v>
      </c>
      <c r="I201">
        <f t="shared" si="7"/>
        <v>7.1768043440847821E-4</v>
      </c>
    </row>
    <row r="202" spans="1:9" x14ac:dyDescent="0.3">
      <c r="A202" t="s">
        <v>95</v>
      </c>
      <c r="B202" t="s">
        <v>7</v>
      </c>
      <c r="C202">
        <v>29</v>
      </c>
      <c r="D202">
        <v>15726.900390625</v>
      </c>
      <c r="E202">
        <v>13586.7001953125</v>
      </c>
      <c r="F202">
        <v>6.41</v>
      </c>
      <c r="G202">
        <v>0.95</v>
      </c>
      <c r="H202">
        <v>45</v>
      </c>
      <c r="I202">
        <f t="shared" si="7"/>
        <v>2.8613394173225043E-3</v>
      </c>
    </row>
    <row r="203" spans="1:9" x14ac:dyDescent="0.3">
      <c r="A203" t="s">
        <v>95</v>
      </c>
      <c r="B203" t="s">
        <v>7</v>
      </c>
      <c r="C203">
        <v>30</v>
      </c>
      <c r="D203">
        <v>13546.599609375</v>
      </c>
      <c r="E203">
        <v>14961.900390625</v>
      </c>
      <c r="F203">
        <v>3.05</v>
      </c>
      <c r="G203">
        <v>0.43</v>
      </c>
      <c r="H203">
        <v>6</v>
      </c>
      <c r="I203">
        <f t="shared" si="7"/>
        <v>4.4291557830111598E-4</v>
      </c>
    </row>
    <row r="204" spans="1:9" x14ac:dyDescent="0.3">
      <c r="A204" t="s">
        <v>95</v>
      </c>
      <c r="B204" t="s">
        <v>7</v>
      </c>
      <c r="C204">
        <v>31</v>
      </c>
      <c r="D204">
        <v>18783.5</v>
      </c>
      <c r="E204">
        <v>19740.5</v>
      </c>
      <c r="F204">
        <v>3.38</v>
      </c>
      <c r="G204">
        <v>0.42</v>
      </c>
      <c r="H204">
        <v>92</v>
      </c>
      <c r="I204">
        <f t="shared" si="7"/>
        <v>4.8979157239066205E-3</v>
      </c>
    </row>
    <row r="205" spans="1:9" x14ac:dyDescent="0.3">
      <c r="A205" t="s">
        <v>95</v>
      </c>
      <c r="B205" t="s">
        <v>7</v>
      </c>
      <c r="C205">
        <v>32</v>
      </c>
      <c r="D205">
        <v>4477.02978515625</v>
      </c>
      <c r="E205">
        <v>7258.9599609375</v>
      </c>
      <c r="F205">
        <v>4.34</v>
      </c>
      <c r="G205">
        <v>0.59</v>
      </c>
      <c r="H205">
        <v>14</v>
      </c>
      <c r="I205">
        <f t="shared" si="7"/>
        <v>3.1270732319935626E-3</v>
      </c>
    </row>
    <row r="206" spans="1:9" x14ac:dyDescent="0.3">
      <c r="A206" t="s">
        <v>95</v>
      </c>
      <c r="B206" t="s">
        <v>7</v>
      </c>
      <c r="C206">
        <v>33</v>
      </c>
      <c r="D206">
        <v>10140.900390625</v>
      </c>
      <c r="E206">
        <v>19863.400390625</v>
      </c>
      <c r="F206">
        <v>2.58</v>
      </c>
      <c r="G206">
        <v>0.27</v>
      </c>
      <c r="H206">
        <v>8</v>
      </c>
      <c r="I206">
        <f t="shared" si="7"/>
        <v>7.8888458537624455E-4</v>
      </c>
    </row>
    <row r="207" spans="1:9" x14ac:dyDescent="0.3">
      <c r="A207" t="s">
        <v>95</v>
      </c>
      <c r="B207" t="s">
        <v>7</v>
      </c>
      <c r="C207">
        <v>34</v>
      </c>
      <c r="D207">
        <v>24262.099609375</v>
      </c>
      <c r="E207">
        <v>9323.33984375</v>
      </c>
      <c r="F207">
        <v>5.91</v>
      </c>
      <c r="G207">
        <v>0.95</v>
      </c>
      <c r="H207">
        <v>37</v>
      </c>
      <c r="I207">
        <f t="shared" si="7"/>
        <v>1.5250122864759409E-3</v>
      </c>
    </row>
    <row r="208" spans="1:9" x14ac:dyDescent="0.3">
      <c r="A208" t="s">
        <v>95</v>
      </c>
      <c r="B208" t="s">
        <v>7</v>
      </c>
      <c r="C208">
        <v>35</v>
      </c>
      <c r="D208">
        <v>6328.60009765625</v>
      </c>
      <c r="E208">
        <v>14770.7998046875</v>
      </c>
      <c r="F208">
        <v>3.86</v>
      </c>
      <c r="G208">
        <v>0.54</v>
      </c>
      <c r="H208">
        <v>8</v>
      </c>
      <c r="I208">
        <f t="shared" si="7"/>
        <v>1.2641026256284926E-3</v>
      </c>
    </row>
    <row r="209" spans="1:9" x14ac:dyDescent="0.3">
      <c r="A209" t="s">
        <v>95</v>
      </c>
      <c r="B209" t="s">
        <v>7</v>
      </c>
      <c r="C209">
        <v>36</v>
      </c>
      <c r="D209">
        <v>11311.7001953125</v>
      </c>
      <c r="E209">
        <v>19974.5</v>
      </c>
      <c r="F209">
        <v>27.52</v>
      </c>
      <c r="G209">
        <v>7.7</v>
      </c>
      <c r="H209">
        <v>16</v>
      </c>
      <c r="I209">
        <f t="shared" si="7"/>
        <v>1.4144646449019487E-3</v>
      </c>
    </row>
    <row r="210" spans="1:9" x14ac:dyDescent="0.3">
      <c r="A210" t="s">
        <v>95</v>
      </c>
      <c r="B210" t="s">
        <v>7</v>
      </c>
      <c r="C210">
        <v>37</v>
      </c>
      <c r="D210">
        <v>13534.5</v>
      </c>
      <c r="E210">
        <v>22360.400390625</v>
      </c>
      <c r="F210">
        <v>0</v>
      </c>
      <c r="G210">
        <v>0</v>
      </c>
      <c r="H210">
        <v>0</v>
      </c>
      <c r="I210">
        <f t="shared" ref="I210:I241" si="8">H210/D210</f>
        <v>0</v>
      </c>
    </row>
    <row r="211" spans="1:9" x14ac:dyDescent="0.3">
      <c r="A211" t="s">
        <v>95</v>
      </c>
      <c r="B211" t="s">
        <v>7</v>
      </c>
      <c r="C211">
        <v>38</v>
      </c>
      <c r="D211">
        <v>3908.3701171875</v>
      </c>
      <c r="E211">
        <v>8571.759765625</v>
      </c>
      <c r="F211">
        <v>6.59</v>
      </c>
      <c r="G211">
        <v>0.82</v>
      </c>
      <c r="H211">
        <v>9</v>
      </c>
      <c r="I211">
        <f t="shared" si="8"/>
        <v>2.3027501823385359E-3</v>
      </c>
    </row>
    <row r="212" spans="1:9" x14ac:dyDescent="0.3">
      <c r="A212" t="s">
        <v>95</v>
      </c>
      <c r="B212" t="s">
        <v>7</v>
      </c>
      <c r="C212">
        <v>39</v>
      </c>
      <c r="D212">
        <v>9852.6201171875</v>
      </c>
      <c r="E212">
        <v>18769.599609375</v>
      </c>
      <c r="F212">
        <v>1.0832600593566895</v>
      </c>
      <c r="G212">
        <v>8.0498397350311279E-2</v>
      </c>
      <c r="H212">
        <v>1</v>
      </c>
      <c r="I212">
        <f t="shared" si="8"/>
        <v>1.0149584456783634E-4</v>
      </c>
    </row>
    <row r="213" spans="1:9" x14ac:dyDescent="0.3">
      <c r="A213" t="s">
        <v>95</v>
      </c>
      <c r="B213" t="s">
        <v>7</v>
      </c>
      <c r="C213">
        <v>40</v>
      </c>
      <c r="D213">
        <v>7899.22021484375</v>
      </c>
      <c r="E213">
        <v>16223.599609375</v>
      </c>
      <c r="F213">
        <v>24.9</v>
      </c>
      <c r="G213">
        <v>6.64</v>
      </c>
      <c r="H213">
        <v>17</v>
      </c>
      <c r="I213">
        <f t="shared" si="8"/>
        <v>2.1521111625745792E-3</v>
      </c>
    </row>
    <row r="214" spans="1:9" x14ac:dyDescent="0.3">
      <c r="A214" t="s">
        <v>95</v>
      </c>
      <c r="B214" t="s">
        <v>7</v>
      </c>
      <c r="C214">
        <v>41</v>
      </c>
      <c r="D214">
        <v>11923.2001953125</v>
      </c>
      <c r="E214">
        <v>23859</v>
      </c>
      <c r="F214">
        <v>8.39</v>
      </c>
      <c r="G214">
        <v>1.53</v>
      </c>
      <c r="H214">
        <v>11</v>
      </c>
      <c r="I214">
        <f t="shared" si="8"/>
        <v>9.2257110673395822E-4</v>
      </c>
    </row>
    <row r="215" spans="1:9" x14ac:dyDescent="0.3">
      <c r="A215" t="s">
        <v>95</v>
      </c>
      <c r="B215" t="s">
        <v>7</v>
      </c>
      <c r="C215">
        <v>42</v>
      </c>
      <c r="D215">
        <v>8230.580078125</v>
      </c>
      <c r="E215">
        <v>19467.900390625</v>
      </c>
      <c r="F215">
        <v>0</v>
      </c>
      <c r="G215">
        <v>0</v>
      </c>
      <c r="H215">
        <v>0</v>
      </c>
      <c r="I215">
        <f t="shared" si="8"/>
        <v>0</v>
      </c>
    </row>
    <row r="216" spans="1:9" x14ac:dyDescent="0.3">
      <c r="A216" t="s">
        <v>95</v>
      </c>
      <c r="B216" t="s">
        <v>7</v>
      </c>
      <c r="C216">
        <v>43</v>
      </c>
      <c r="D216">
        <v>13427.900390625</v>
      </c>
      <c r="E216">
        <v>10431.2001953125</v>
      </c>
      <c r="F216">
        <v>9.83</v>
      </c>
      <c r="G216">
        <v>2.0499999999999998</v>
      </c>
      <c r="H216">
        <v>19</v>
      </c>
      <c r="I216">
        <f t="shared" si="8"/>
        <v>1.4149643240774477E-3</v>
      </c>
    </row>
    <row r="217" spans="1:9" x14ac:dyDescent="0.3">
      <c r="A217" t="s">
        <v>95</v>
      </c>
      <c r="B217" t="s">
        <v>7</v>
      </c>
      <c r="C217">
        <v>44</v>
      </c>
      <c r="D217">
        <v>7992.25</v>
      </c>
      <c r="E217">
        <v>18116</v>
      </c>
      <c r="F217">
        <v>6.94</v>
      </c>
      <c r="G217">
        <v>1.1200000000000001</v>
      </c>
      <c r="H217">
        <v>26</v>
      </c>
      <c r="I217">
        <f t="shared" si="8"/>
        <v>3.2531514905064281E-3</v>
      </c>
    </row>
    <row r="218" spans="1:9" x14ac:dyDescent="0.3">
      <c r="A218" t="s">
        <v>95</v>
      </c>
      <c r="B218" t="s">
        <v>7</v>
      </c>
      <c r="C218">
        <v>45</v>
      </c>
      <c r="D218">
        <v>8882.6396484375</v>
      </c>
      <c r="E218">
        <v>21837.30078125</v>
      </c>
      <c r="F218">
        <v>2.46</v>
      </c>
      <c r="G218">
        <v>0.28000000000000003</v>
      </c>
      <c r="H218">
        <v>2</v>
      </c>
      <c r="I218">
        <f t="shared" si="8"/>
        <v>2.2515829518670273E-4</v>
      </c>
    </row>
    <row r="219" spans="1:9" x14ac:dyDescent="0.3">
      <c r="A219" t="s">
        <v>95</v>
      </c>
      <c r="B219" t="s">
        <v>7</v>
      </c>
      <c r="C219">
        <v>46</v>
      </c>
      <c r="D219">
        <v>10713.400390625</v>
      </c>
      <c r="E219">
        <v>16124.400390625</v>
      </c>
      <c r="F219">
        <v>12.12</v>
      </c>
      <c r="G219">
        <v>1.67</v>
      </c>
      <c r="H219">
        <v>4</v>
      </c>
      <c r="I219">
        <f t="shared" si="8"/>
        <v>3.7336418449368227E-4</v>
      </c>
    </row>
    <row r="220" spans="1:9" x14ac:dyDescent="0.3">
      <c r="A220" t="s">
        <v>95</v>
      </c>
      <c r="B220" t="s">
        <v>7</v>
      </c>
      <c r="C220">
        <v>47</v>
      </c>
      <c r="D220">
        <v>14878.7998046875</v>
      </c>
      <c r="E220">
        <v>27822.30078125</v>
      </c>
      <c r="F220">
        <v>11.92</v>
      </c>
      <c r="G220">
        <v>2.12</v>
      </c>
      <c r="H220">
        <v>8</v>
      </c>
      <c r="I220">
        <f t="shared" si="8"/>
        <v>5.3767777677065298E-4</v>
      </c>
    </row>
    <row r="221" spans="1:9" x14ac:dyDescent="0.3">
      <c r="A221" t="s">
        <v>95</v>
      </c>
      <c r="B221" t="s">
        <v>7</v>
      </c>
      <c r="C221">
        <v>48</v>
      </c>
      <c r="D221">
        <v>6856.009765625</v>
      </c>
      <c r="E221">
        <v>16365.2998046875</v>
      </c>
      <c r="F221">
        <v>1.68</v>
      </c>
      <c r="G221">
        <v>0.13</v>
      </c>
      <c r="H221">
        <v>4</v>
      </c>
      <c r="I221">
        <f t="shared" si="8"/>
        <v>5.8342974072986265E-4</v>
      </c>
    </row>
    <row r="222" spans="1:9" x14ac:dyDescent="0.3">
      <c r="A222" t="s">
        <v>95</v>
      </c>
      <c r="B222" t="s">
        <v>7</v>
      </c>
      <c r="C222">
        <v>49</v>
      </c>
      <c r="D222">
        <v>5335.5</v>
      </c>
      <c r="E222">
        <v>10049</v>
      </c>
      <c r="F222">
        <v>2.61</v>
      </c>
      <c r="G222">
        <v>0.36</v>
      </c>
      <c r="H222">
        <v>5</v>
      </c>
      <c r="I222">
        <f t="shared" si="8"/>
        <v>9.3711929528628992E-4</v>
      </c>
    </row>
    <row r="223" spans="1:9" x14ac:dyDescent="0.3">
      <c r="A223" t="s">
        <v>95</v>
      </c>
      <c r="B223" t="s">
        <v>7</v>
      </c>
      <c r="C223">
        <v>50</v>
      </c>
      <c r="D223">
        <v>7130.89990234375</v>
      </c>
      <c r="E223">
        <v>18771.30078125</v>
      </c>
      <c r="F223">
        <v>4.96</v>
      </c>
      <c r="G223">
        <v>0.56000000000000005</v>
      </c>
      <c r="H223">
        <v>15</v>
      </c>
      <c r="I223">
        <f t="shared" si="8"/>
        <v>2.1035213234545437E-3</v>
      </c>
    </row>
    <row r="224" spans="1:9" x14ac:dyDescent="0.3">
      <c r="A224" t="s">
        <v>95</v>
      </c>
      <c r="B224" t="s">
        <v>7</v>
      </c>
      <c r="C224">
        <v>51</v>
      </c>
      <c r="D224">
        <v>10556.7001953125</v>
      </c>
      <c r="E224">
        <v>17840.599609375</v>
      </c>
      <c r="F224">
        <v>4.1100000000000003</v>
      </c>
      <c r="G224">
        <v>0.51</v>
      </c>
      <c r="H224">
        <v>24</v>
      </c>
      <c r="I224">
        <f t="shared" si="8"/>
        <v>2.2734376799538876E-3</v>
      </c>
    </row>
    <row r="225" spans="1:9" x14ac:dyDescent="0.3">
      <c r="A225" t="s">
        <v>95</v>
      </c>
      <c r="B225" t="s">
        <v>7</v>
      </c>
      <c r="C225">
        <v>52</v>
      </c>
      <c r="D225">
        <v>7561.419921875</v>
      </c>
      <c r="E225">
        <v>20825.5</v>
      </c>
      <c r="F225">
        <v>3.78</v>
      </c>
      <c r="G225">
        <v>0.51</v>
      </c>
      <c r="H225">
        <v>2</v>
      </c>
      <c r="I225">
        <f t="shared" si="8"/>
        <v>2.6450058595662033E-4</v>
      </c>
    </row>
    <row r="226" spans="1:9" x14ac:dyDescent="0.3">
      <c r="A226" t="s">
        <v>95</v>
      </c>
      <c r="B226" t="s">
        <v>7</v>
      </c>
      <c r="C226">
        <v>53</v>
      </c>
      <c r="D226">
        <v>11771.099609375</v>
      </c>
      <c r="E226">
        <v>18832</v>
      </c>
      <c r="F226">
        <v>2.4900000000000002</v>
      </c>
      <c r="G226">
        <v>0.28000000000000003</v>
      </c>
      <c r="H226">
        <v>10</v>
      </c>
      <c r="I226">
        <f t="shared" si="8"/>
        <v>8.4953830413902695E-4</v>
      </c>
    </row>
    <row r="227" spans="1:9" x14ac:dyDescent="0.3">
      <c r="A227" t="s">
        <v>95</v>
      </c>
      <c r="B227" t="s">
        <v>8</v>
      </c>
      <c r="C227">
        <v>1</v>
      </c>
      <c r="D227">
        <v>3448.3798828125</v>
      </c>
      <c r="E227">
        <v>3396.9599609375</v>
      </c>
      <c r="F227">
        <v>14.31</v>
      </c>
      <c r="G227">
        <v>2.87</v>
      </c>
      <c r="H227">
        <v>8</v>
      </c>
      <c r="I227">
        <f t="shared" si="8"/>
        <v>2.3199300169548598E-3</v>
      </c>
    </row>
    <row r="228" spans="1:9" x14ac:dyDescent="0.3">
      <c r="A228" t="s">
        <v>95</v>
      </c>
      <c r="B228" t="s">
        <v>8</v>
      </c>
      <c r="C228">
        <v>2</v>
      </c>
      <c r="D228">
        <v>3204.010009765625</v>
      </c>
      <c r="E228">
        <v>3813.510009765625</v>
      </c>
      <c r="F228">
        <v>0</v>
      </c>
      <c r="G228">
        <v>0</v>
      </c>
      <c r="H228">
        <v>0</v>
      </c>
      <c r="I228">
        <f t="shared" si="8"/>
        <v>0</v>
      </c>
    </row>
    <row r="229" spans="1:9" x14ac:dyDescent="0.3">
      <c r="A229" t="s">
        <v>95</v>
      </c>
      <c r="B229" t="s">
        <v>8</v>
      </c>
      <c r="C229">
        <v>3</v>
      </c>
      <c r="D229">
        <v>9827.9501953125</v>
      </c>
      <c r="E229">
        <v>14541.400390625</v>
      </c>
      <c r="F229">
        <v>5.93</v>
      </c>
      <c r="G229">
        <v>0.84</v>
      </c>
      <c r="H229">
        <v>9</v>
      </c>
      <c r="I229">
        <f t="shared" si="8"/>
        <v>9.1575555646309682E-4</v>
      </c>
    </row>
    <row r="230" spans="1:9" x14ac:dyDescent="0.3">
      <c r="A230" t="s">
        <v>95</v>
      </c>
      <c r="B230" t="s">
        <v>8</v>
      </c>
      <c r="C230">
        <v>4</v>
      </c>
      <c r="D230">
        <v>5028.3701171875</v>
      </c>
      <c r="E230">
        <v>9595.580078125</v>
      </c>
      <c r="F230">
        <v>15.57</v>
      </c>
      <c r="G230">
        <v>3.05</v>
      </c>
      <c r="H230">
        <v>12</v>
      </c>
      <c r="I230">
        <f t="shared" si="8"/>
        <v>2.3864591747100581E-3</v>
      </c>
    </row>
    <row r="231" spans="1:9" x14ac:dyDescent="0.3">
      <c r="A231" t="s">
        <v>95</v>
      </c>
      <c r="B231" t="s">
        <v>8</v>
      </c>
      <c r="C231">
        <v>5</v>
      </c>
      <c r="D231">
        <v>5959.66015625</v>
      </c>
      <c r="E231">
        <v>16728.400390625</v>
      </c>
      <c r="F231">
        <v>2.92</v>
      </c>
      <c r="G231">
        <v>0.31</v>
      </c>
      <c r="H231">
        <v>31</v>
      </c>
      <c r="I231">
        <f t="shared" si="8"/>
        <v>5.20163888329937E-3</v>
      </c>
    </row>
    <row r="232" spans="1:9" x14ac:dyDescent="0.3">
      <c r="A232" t="s">
        <v>95</v>
      </c>
      <c r="B232" t="s">
        <v>8</v>
      </c>
      <c r="C232">
        <v>6</v>
      </c>
      <c r="D232">
        <v>5210.14013671875</v>
      </c>
      <c r="E232">
        <v>14642.900390625</v>
      </c>
      <c r="F232">
        <v>2.71</v>
      </c>
      <c r="G232">
        <v>0.3</v>
      </c>
      <c r="H232">
        <v>3</v>
      </c>
      <c r="I232">
        <f t="shared" si="8"/>
        <v>5.7580025129407453E-4</v>
      </c>
    </row>
    <row r="233" spans="1:9" x14ac:dyDescent="0.3">
      <c r="A233" t="s">
        <v>95</v>
      </c>
      <c r="B233" t="s">
        <v>8</v>
      </c>
      <c r="C233">
        <v>7</v>
      </c>
      <c r="D233">
        <v>1694.8800048828125</v>
      </c>
      <c r="E233">
        <v>3481.760009765625</v>
      </c>
      <c r="F233">
        <v>2.1800000000000002</v>
      </c>
      <c r="G233">
        <v>0.16</v>
      </c>
      <c r="H233">
        <v>15</v>
      </c>
      <c r="I233">
        <f t="shared" si="8"/>
        <v>8.850184058332277E-3</v>
      </c>
    </row>
    <row r="234" spans="1:9" x14ac:dyDescent="0.3">
      <c r="A234" t="s">
        <v>95</v>
      </c>
      <c r="B234" t="s">
        <v>8</v>
      </c>
      <c r="C234">
        <v>8</v>
      </c>
      <c r="D234">
        <v>7036.06005859375</v>
      </c>
      <c r="E234">
        <v>17726.900390625</v>
      </c>
      <c r="F234">
        <v>0</v>
      </c>
      <c r="G234">
        <v>0</v>
      </c>
      <c r="H234">
        <v>0</v>
      </c>
      <c r="I234">
        <f t="shared" si="8"/>
        <v>0</v>
      </c>
    </row>
    <row r="235" spans="1:9" x14ac:dyDescent="0.3">
      <c r="A235" t="s">
        <v>95</v>
      </c>
      <c r="B235" t="s">
        <v>8</v>
      </c>
      <c r="C235">
        <v>9</v>
      </c>
      <c r="D235">
        <v>3649.77001953125</v>
      </c>
      <c r="E235">
        <v>9370.240234375</v>
      </c>
      <c r="F235">
        <v>2.56</v>
      </c>
      <c r="G235">
        <v>0.32</v>
      </c>
      <c r="H235">
        <v>8</v>
      </c>
      <c r="I235">
        <f t="shared" si="8"/>
        <v>2.1919189311077367E-3</v>
      </c>
    </row>
    <row r="236" spans="1:9" x14ac:dyDescent="0.3">
      <c r="A236" t="s">
        <v>95</v>
      </c>
      <c r="B236" t="s">
        <v>8</v>
      </c>
      <c r="C236">
        <v>10</v>
      </c>
      <c r="D236">
        <v>8110.02978515625</v>
      </c>
      <c r="E236">
        <v>20533.400390625</v>
      </c>
      <c r="F236">
        <v>29.06</v>
      </c>
      <c r="G236">
        <v>4.99</v>
      </c>
      <c r="H236">
        <v>5</v>
      </c>
      <c r="I236">
        <f t="shared" si="8"/>
        <v>6.1652054708251217E-4</v>
      </c>
    </row>
    <row r="237" spans="1:9" x14ac:dyDescent="0.3">
      <c r="A237" t="s">
        <v>95</v>
      </c>
      <c r="B237" t="s">
        <v>8</v>
      </c>
      <c r="C237">
        <v>11</v>
      </c>
      <c r="D237">
        <v>7028.6201171875</v>
      </c>
      <c r="E237">
        <v>12448.2001953125</v>
      </c>
      <c r="F237">
        <v>0.7606160044670105</v>
      </c>
      <c r="G237">
        <v>4.1269600391387939E-2</v>
      </c>
      <c r="H237">
        <v>1</v>
      </c>
      <c r="I237">
        <f t="shared" si="8"/>
        <v>1.4227543718782596E-4</v>
      </c>
    </row>
    <row r="238" spans="1:9" x14ac:dyDescent="0.3">
      <c r="A238" t="s">
        <v>95</v>
      </c>
      <c r="B238" t="s">
        <v>8</v>
      </c>
      <c r="C238">
        <v>12</v>
      </c>
      <c r="D238">
        <v>6074.77001953125</v>
      </c>
      <c r="E238">
        <v>11736.2998046875</v>
      </c>
      <c r="F238">
        <v>16.04</v>
      </c>
      <c r="G238">
        <v>3.11</v>
      </c>
      <c r="H238">
        <v>5</v>
      </c>
      <c r="I238">
        <f t="shared" si="8"/>
        <v>8.230764265847577E-4</v>
      </c>
    </row>
    <row r="239" spans="1:9" x14ac:dyDescent="0.3">
      <c r="A239" t="s">
        <v>95</v>
      </c>
      <c r="B239" t="s">
        <v>8</v>
      </c>
      <c r="C239">
        <v>13</v>
      </c>
      <c r="D239">
        <v>3607.070068359375</v>
      </c>
      <c r="E239">
        <v>6336.47998046875</v>
      </c>
      <c r="F239">
        <v>7.2</v>
      </c>
      <c r="G239">
        <v>1.08</v>
      </c>
      <c r="H239">
        <v>10</v>
      </c>
      <c r="I239">
        <f t="shared" si="8"/>
        <v>2.7723331708242528E-3</v>
      </c>
    </row>
    <row r="240" spans="1:9" x14ac:dyDescent="0.3">
      <c r="A240" t="s">
        <v>95</v>
      </c>
      <c r="B240" t="s">
        <v>8</v>
      </c>
      <c r="C240">
        <v>14</v>
      </c>
      <c r="D240">
        <v>4535.8798828125</v>
      </c>
      <c r="E240">
        <v>7878.10986328125</v>
      </c>
      <c r="F240">
        <v>1.1499999999999999</v>
      </c>
      <c r="G240">
        <v>0.09</v>
      </c>
      <c r="H240">
        <v>4</v>
      </c>
      <c r="I240">
        <f t="shared" si="8"/>
        <v>8.8185756751560525E-4</v>
      </c>
    </row>
    <row r="241" spans="1:9" x14ac:dyDescent="0.3">
      <c r="A241" t="s">
        <v>95</v>
      </c>
      <c r="B241" t="s">
        <v>8</v>
      </c>
      <c r="C241">
        <v>15</v>
      </c>
      <c r="D241">
        <v>17070.5</v>
      </c>
      <c r="E241">
        <v>9532.33984375</v>
      </c>
      <c r="F241">
        <v>2.6</v>
      </c>
      <c r="G241">
        <v>0.28000000000000003</v>
      </c>
      <c r="H241">
        <v>2</v>
      </c>
      <c r="I241">
        <f t="shared" si="8"/>
        <v>1.1716118449957528E-4</v>
      </c>
    </row>
    <row r="242" spans="1:9" x14ac:dyDescent="0.3">
      <c r="A242" t="s">
        <v>95</v>
      </c>
      <c r="B242" t="s">
        <v>8</v>
      </c>
      <c r="C242">
        <v>16</v>
      </c>
      <c r="D242">
        <v>6470.31005859375</v>
      </c>
      <c r="E242">
        <v>14210.7998046875</v>
      </c>
      <c r="F242">
        <v>1.36</v>
      </c>
      <c r="G242">
        <v>0.14000000000000001</v>
      </c>
      <c r="H242">
        <v>7</v>
      </c>
      <c r="I242">
        <f t="shared" ref="I242:I273" si="9">H242/D242</f>
        <v>1.0818646922032315E-3</v>
      </c>
    </row>
    <row r="243" spans="1:9" x14ac:dyDescent="0.3">
      <c r="A243" t="s">
        <v>95</v>
      </c>
      <c r="B243" t="s">
        <v>8</v>
      </c>
      <c r="C243">
        <v>17</v>
      </c>
      <c r="D243">
        <v>12492.900390625</v>
      </c>
      <c r="E243">
        <v>20991.30078125</v>
      </c>
      <c r="F243">
        <v>0</v>
      </c>
      <c r="G243">
        <v>0</v>
      </c>
      <c r="H243">
        <v>0</v>
      </c>
      <c r="I243">
        <f t="shared" si="9"/>
        <v>0</v>
      </c>
    </row>
    <row r="244" spans="1:9" x14ac:dyDescent="0.3">
      <c r="A244" t="s">
        <v>95</v>
      </c>
      <c r="B244" t="s">
        <v>8</v>
      </c>
      <c r="C244">
        <v>18</v>
      </c>
      <c r="D244">
        <v>11309.599609375</v>
      </c>
      <c r="E244">
        <v>16498.30078125</v>
      </c>
      <c r="F244">
        <v>3.4</v>
      </c>
      <c r="G244">
        <v>0.42</v>
      </c>
      <c r="H244">
        <v>43</v>
      </c>
      <c r="I244">
        <f t="shared" si="9"/>
        <v>3.8020797804685768E-3</v>
      </c>
    </row>
    <row r="245" spans="1:9" x14ac:dyDescent="0.3">
      <c r="A245" t="s">
        <v>95</v>
      </c>
      <c r="B245" t="s">
        <v>8</v>
      </c>
      <c r="C245">
        <v>19</v>
      </c>
      <c r="D245">
        <v>8077.81005859375</v>
      </c>
      <c r="E245">
        <v>20209.400390625</v>
      </c>
      <c r="F245">
        <v>1.19</v>
      </c>
      <c r="G245">
        <v>7.0000000000000007E-2</v>
      </c>
      <c r="H245">
        <v>3</v>
      </c>
      <c r="I245">
        <f t="shared" si="9"/>
        <v>3.713877868183328E-4</v>
      </c>
    </row>
    <row r="246" spans="1:9" x14ac:dyDescent="0.3">
      <c r="A246" t="s">
        <v>95</v>
      </c>
      <c r="B246" t="s">
        <v>8</v>
      </c>
      <c r="C246">
        <v>20</v>
      </c>
      <c r="D246">
        <v>5887.77001953125</v>
      </c>
      <c r="E246">
        <v>12716.2998046875</v>
      </c>
      <c r="F246">
        <v>4.7300000000000004</v>
      </c>
      <c r="G246">
        <v>0.59</v>
      </c>
      <c r="H246">
        <v>15</v>
      </c>
      <c r="I246">
        <f t="shared" si="9"/>
        <v>2.5476538571039859E-3</v>
      </c>
    </row>
    <row r="247" spans="1:9" x14ac:dyDescent="0.3">
      <c r="A247" t="s">
        <v>95</v>
      </c>
      <c r="B247" t="s">
        <v>8</v>
      </c>
      <c r="C247">
        <v>21</v>
      </c>
      <c r="D247">
        <v>4535.06982421875</v>
      </c>
      <c r="E247">
        <v>5066.740234375</v>
      </c>
      <c r="F247">
        <v>31.71</v>
      </c>
      <c r="G247">
        <v>7.22</v>
      </c>
      <c r="H247">
        <v>2</v>
      </c>
      <c r="I247">
        <f t="shared" si="9"/>
        <v>4.4100754288706835E-4</v>
      </c>
    </row>
    <row r="248" spans="1:9" x14ac:dyDescent="0.3">
      <c r="A248" t="s">
        <v>95</v>
      </c>
      <c r="B248" t="s">
        <v>8</v>
      </c>
      <c r="C248">
        <v>22</v>
      </c>
      <c r="D248">
        <v>1633.6400146484375</v>
      </c>
      <c r="E248">
        <v>1815.1600341796875</v>
      </c>
      <c r="F248">
        <v>10.95</v>
      </c>
      <c r="G248">
        <v>2.68</v>
      </c>
      <c r="H248">
        <v>7</v>
      </c>
      <c r="I248">
        <f t="shared" si="9"/>
        <v>4.2849097336210961E-3</v>
      </c>
    </row>
    <row r="249" spans="1:9" x14ac:dyDescent="0.3">
      <c r="A249" t="s">
        <v>95</v>
      </c>
      <c r="B249" t="s">
        <v>8</v>
      </c>
      <c r="C249">
        <v>23</v>
      </c>
      <c r="D249">
        <v>2959.699951171875</v>
      </c>
      <c r="E249">
        <v>6484.66015625</v>
      </c>
      <c r="F249">
        <v>2.5299999999999998</v>
      </c>
      <c r="G249">
        <v>0.3</v>
      </c>
      <c r="H249">
        <v>7</v>
      </c>
      <c r="I249">
        <f t="shared" si="9"/>
        <v>2.3651046104279567E-3</v>
      </c>
    </row>
    <row r="250" spans="1:9" x14ac:dyDescent="0.3">
      <c r="A250" t="s">
        <v>95</v>
      </c>
      <c r="B250" t="s">
        <v>8</v>
      </c>
      <c r="C250">
        <v>24</v>
      </c>
      <c r="D250">
        <v>6641.18017578125</v>
      </c>
      <c r="E250">
        <v>13180.900390625</v>
      </c>
      <c r="F250">
        <v>2.91</v>
      </c>
      <c r="G250">
        <v>0.34</v>
      </c>
      <c r="H250">
        <v>6</v>
      </c>
      <c r="I250">
        <f t="shared" si="9"/>
        <v>9.0345388036309029E-4</v>
      </c>
    </row>
    <row r="251" spans="1:9" x14ac:dyDescent="0.3">
      <c r="A251" t="s">
        <v>95</v>
      </c>
      <c r="B251" t="s">
        <v>8</v>
      </c>
      <c r="C251">
        <v>25</v>
      </c>
      <c r="D251">
        <v>5278.97021484375</v>
      </c>
      <c r="E251">
        <v>7186.5400390625</v>
      </c>
      <c r="F251">
        <v>26.96</v>
      </c>
      <c r="G251">
        <v>6</v>
      </c>
      <c r="H251">
        <v>3</v>
      </c>
      <c r="I251">
        <f t="shared" si="9"/>
        <v>5.6829265517816452E-4</v>
      </c>
    </row>
    <row r="252" spans="1:9" x14ac:dyDescent="0.3">
      <c r="A252" t="s">
        <v>95</v>
      </c>
      <c r="B252" t="s">
        <v>8</v>
      </c>
      <c r="C252">
        <v>26</v>
      </c>
      <c r="D252">
        <v>7010.54</v>
      </c>
      <c r="E252">
        <v>18817.099609375</v>
      </c>
      <c r="F252">
        <v>0</v>
      </c>
      <c r="G252">
        <v>0</v>
      </c>
      <c r="H252">
        <v>0</v>
      </c>
      <c r="I252">
        <f t="shared" si="9"/>
        <v>0</v>
      </c>
    </row>
    <row r="253" spans="1:9" x14ac:dyDescent="0.3">
      <c r="A253" t="s">
        <v>95</v>
      </c>
      <c r="B253" t="s">
        <v>8</v>
      </c>
      <c r="C253">
        <v>27</v>
      </c>
      <c r="D253">
        <v>5050.7998046875</v>
      </c>
      <c r="E253">
        <v>5314.22998046875</v>
      </c>
      <c r="F253">
        <v>8.1999999999999993</v>
      </c>
      <c r="G253">
        <v>1.52</v>
      </c>
      <c r="H253">
        <v>10</v>
      </c>
      <c r="I253">
        <f t="shared" si="9"/>
        <v>1.9798844513138872E-3</v>
      </c>
    </row>
    <row r="254" spans="1:9" x14ac:dyDescent="0.3">
      <c r="A254" t="s">
        <v>95</v>
      </c>
      <c r="B254" t="s">
        <v>8</v>
      </c>
      <c r="C254">
        <v>28</v>
      </c>
      <c r="D254">
        <v>4527.52001953125</v>
      </c>
      <c r="E254">
        <v>10526.099609375</v>
      </c>
      <c r="F254">
        <v>4.18</v>
      </c>
      <c r="G254">
        <v>0.51</v>
      </c>
      <c r="H254">
        <v>24</v>
      </c>
      <c r="I254">
        <f t="shared" si="9"/>
        <v>5.3009152685060471E-3</v>
      </c>
    </row>
    <row r="255" spans="1:9" x14ac:dyDescent="0.3">
      <c r="A255" t="s">
        <v>95</v>
      </c>
      <c r="B255" t="s">
        <v>8</v>
      </c>
      <c r="C255">
        <v>29</v>
      </c>
      <c r="D255">
        <v>6924.259765625</v>
      </c>
      <c r="E255">
        <v>12873.2998046875</v>
      </c>
      <c r="F255">
        <v>36.74</v>
      </c>
      <c r="G255">
        <v>10.18</v>
      </c>
      <c r="H255">
        <v>5</v>
      </c>
      <c r="I255">
        <f t="shared" si="9"/>
        <v>7.2209884799847462E-4</v>
      </c>
    </row>
    <row r="256" spans="1:9" x14ac:dyDescent="0.3">
      <c r="A256" t="s">
        <v>95</v>
      </c>
      <c r="B256" t="s">
        <v>8</v>
      </c>
      <c r="C256">
        <v>30</v>
      </c>
      <c r="D256">
        <v>5830.10986328125</v>
      </c>
      <c r="E256">
        <v>8421.240234375</v>
      </c>
      <c r="F256">
        <v>4.2699999999999996</v>
      </c>
      <c r="G256">
        <v>0.49</v>
      </c>
      <c r="H256">
        <v>8</v>
      </c>
      <c r="I256">
        <f t="shared" si="9"/>
        <v>1.3721868348287886E-3</v>
      </c>
    </row>
    <row r="257" spans="1:9" x14ac:dyDescent="0.3">
      <c r="A257" t="s">
        <v>95</v>
      </c>
      <c r="B257" t="s">
        <v>8</v>
      </c>
      <c r="C257">
        <v>31</v>
      </c>
      <c r="D257">
        <v>6378.8798828125</v>
      </c>
      <c r="E257">
        <v>16625.599609375</v>
      </c>
      <c r="F257">
        <v>6.38</v>
      </c>
      <c r="G257">
        <v>0.96</v>
      </c>
      <c r="H257">
        <v>34</v>
      </c>
      <c r="I257">
        <f t="shared" si="9"/>
        <v>5.330089392592407E-3</v>
      </c>
    </row>
    <row r="258" spans="1:9" x14ac:dyDescent="0.3">
      <c r="A258" t="s">
        <v>95</v>
      </c>
      <c r="B258" t="s">
        <v>8</v>
      </c>
      <c r="C258">
        <v>32</v>
      </c>
      <c r="D258">
        <v>5182.83984375</v>
      </c>
      <c r="E258">
        <v>10515</v>
      </c>
      <c r="F258">
        <v>6.12</v>
      </c>
      <c r="G258">
        <v>0.79</v>
      </c>
      <c r="H258">
        <v>8</v>
      </c>
      <c r="I258">
        <f t="shared" si="9"/>
        <v>1.5435553173897938E-3</v>
      </c>
    </row>
    <row r="259" spans="1:9" x14ac:dyDescent="0.3">
      <c r="A259" t="s">
        <v>95</v>
      </c>
      <c r="B259" t="s">
        <v>8</v>
      </c>
      <c r="C259">
        <v>33</v>
      </c>
      <c r="D259">
        <v>6158.66015625</v>
      </c>
      <c r="E259">
        <v>13006.900390625</v>
      </c>
      <c r="F259">
        <v>1.82</v>
      </c>
      <c r="G259">
        <v>0.15</v>
      </c>
      <c r="H259">
        <v>21</v>
      </c>
      <c r="I259">
        <f t="shared" si="9"/>
        <v>3.4098325718928566E-3</v>
      </c>
    </row>
    <row r="260" spans="1:9" x14ac:dyDescent="0.3">
      <c r="A260" t="s">
        <v>95</v>
      </c>
      <c r="B260" t="s">
        <v>9</v>
      </c>
      <c r="C260">
        <v>1</v>
      </c>
      <c r="D260">
        <v>7241.2099609375</v>
      </c>
      <c r="E260">
        <v>14132</v>
      </c>
      <c r="F260">
        <v>9.0299999999999994</v>
      </c>
      <c r="G260">
        <v>1.53</v>
      </c>
      <c r="H260">
        <v>46</v>
      </c>
      <c r="I260">
        <f t="shared" si="9"/>
        <v>6.3525295148387749E-3</v>
      </c>
    </row>
    <row r="261" spans="1:9" x14ac:dyDescent="0.3">
      <c r="A261" t="s">
        <v>95</v>
      </c>
      <c r="B261" t="s">
        <v>9</v>
      </c>
      <c r="C261">
        <v>2</v>
      </c>
      <c r="D261">
        <v>5620.97998046875</v>
      </c>
      <c r="E261">
        <v>12106.900390625</v>
      </c>
      <c r="F261">
        <v>1.2</v>
      </c>
      <c r="G261">
        <v>0.1</v>
      </c>
      <c r="H261">
        <v>4</v>
      </c>
      <c r="I261">
        <f t="shared" si="9"/>
        <v>7.1161968444983289E-4</v>
      </c>
    </row>
    <row r="262" spans="1:9" x14ac:dyDescent="0.3">
      <c r="A262" t="s">
        <v>95</v>
      </c>
      <c r="B262" t="s">
        <v>9</v>
      </c>
      <c r="C262">
        <v>3</v>
      </c>
      <c r="D262">
        <v>7284.27978515625</v>
      </c>
      <c r="E262">
        <v>12780.5</v>
      </c>
      <c r="F262">
        <v>12.88</v>
      </c>
      <c r="G262">
        <v>2.37</v>
      </c>
      <c r="H262">
        <v>30</v>
      </c>
      <c r="I262">
        <f t="shared" si="9"/>
        <v>4.1184579512079369E-3</v>
      </c>
    </row>
    <row r="263" spans="1:9" x14ac:dyDescent="0.3">
      <c r="A263" t="s">
        <v>95</v>
      </c>
      <c r="B263" t="s">
        <v>9</v>
      </c>
      <c r="C263">
        <v>4</v>
      </c>
      <c r="D263">
        <v>7714.56982421875</v>
      </c>
      <c r="E263">
        <v>19871.30078125</v>
      </c>
      <c r="F263">
        <v>4.3099999999999996</v>
      </c>
      <c r="G263">
        <v>0.51</v>
      </c>
      <c r="H263">
        <v>11</v>
      </c>
      <c r="I263">
        <f t="shared" si="9"/>
        <v>1.42587341234078E-3</v>
      </c>
    </row>
    <row r="264" spans="1:9" x14ac:dyDescent="0.3">
      <c r="A264" t="s">
        <v>95</v>
      </c>
      <c r="B264" t="s">
        <v>9</v>
      </c>
      <c r="C264">
        <v>5</v>
      </c>
      <c r="D264">
        <v>5404.5498046875</v>
      </c>
      <c r="E264">
        <v>12505.5</v>
      </c>
      <c r="F264">
        <v>2.12</v>
      </c>
      <c r="G264">
        <v>0.28000000000000003</v>
      </c>
      <c r="H264">
        <v>22</v>
      </c>
      <c r="I264">
        <f t="shared" si="9"/>
        <v>4.0706443265485044E-3</v>
      </c>
    </row>
    <row r="265" spans="1:9" x14ac:dyDescent="0.3">
      <c r="A265" t="s">
        <v>95</v>
      </c>
      <c r="B265" t="s">
        <v>9</v>
      </c>
      <c r="C265">
        <v>6</v>
      </c>
      <c r="D265">
        <v>7422.31982421875</v>
      </c>
      <c r="E265">
        <v>13004.2998046875</v>
      </c>
      <c r="F265">
        <v>7.4</v>
      </c>
      <c r="G265">
        <v>1.05</v>
      </c>
      <c r="H265">
        <v>18</v>
      </c>
      <c r="I265">
        <f t="shared" si="9"/>
        <v>2.4251178103733388E-3</v>
      </c>
    </row>
    <row r="266" spans="1:9" x14ac:dyDescent="0.3">
      <c r="A266" t="s">
        <v>95</v>
      </c>
      <c r="B266" t="s">
        <v>9</v>
      </c>
      <c r="C266">
        <v>7</v>
      </c>
      <c r="D266">
        <v>9582.169921875</v>
      </c>
      <c r="E266">
        <v>14343.400390625</v>
      </c>
      <c r="F266">
        <v>4.88</v>
      </c>
      <c r="G266">
        <v>0.74</v>
      </c>
      <c r="H266">
        <v>111</v>
      </c>
      <c r="I266">
        <f t="shared" si="9"/>
        <v>1.1584014988776151E-2</v>
      </c>
    </row>
    <row r="267" spans="1:9" x14ac:dyDescent="0.3">
      <c r="A267" t="s">
        <v>95</v>
      </c>
      <c r="B267" t="s">
        <v>9</v>
      </c>
      <c r="C267">
        <v>8</v>
      </c>
      <c r="D267">
        <v>6121.7001953125</v>
      </c>
      <c r="E267">
        <v>15899.7998046875</v>
      </c>
      <c r="F267">
        <v>7.55</v>
      </c>
      <c r="G267">
        <v>1.1200000000000001</v>
      </c>
      <c r="H267">
        <v>96</v>
      </c>
      <c r="I267">
        <f t="shared" si="9"/>
        <v>1.5681917921022821E-2</v>
      </c>
    </row>
    <row r="268" spans="1:9" x14ac:dyDescent="0.3">
      <c r="A268" t="s">
        <v>95</v>
      </c>
      <c r="B268" t="s">
        <v>9</v>
      </c>
      <c r="C268">
        <v>9</v>
      </c>
      <c r="D268">
        <v>7620.64013671875</v>
      </c>
      <c r="E268">
        <v>16294.5</v>
      </c>
      <c r="F268">
        <v>6.28</v>
      </c>
      <c r="G268">
        <v>0.93</v>
      </c>
      <c r="H268">
        <v>7</v>
      </c>
      <c r="I268">
        <f t="shared" si="9"/>
        <v>9.1855800489406376E-4</v>
      </c>
    </row>
    <row r="269" spans="1:9" x14ac:dyDescent="0.3">
      <c r="A269" t="s">
        <v>95</v>
      </c>
      <c r="B269" t="s">
        <v>9</v>
      </c>
      <c r="C269">
        <v>10</v>
      </c>
      <c r="D269">
        <v>9511.849609375</v>
      </c>
      <c r="E269">
        <v>15876.900390625</v>
      </c>
      <c r="F269">
        <v>1.2</v>
      </c>
      <c r="G269">
        <v>0.09</v>
      </c>
      <c r="H269">
        <v>2</v>
      </c>
      <c r="I269">
        <f t="shared" si="9"/>
        <v>2.1026404770201315E-4</v>
      </c>
    </row>
    <row r="270" spans="1:9" x14ac:dyDescent="0.3">
      <c r="A270" t="s">
        <v>95</v>
      </c>
      <c r="B270" t="s">
        <v>9</v>
      </c>
      <c r="C270">
        <v>11</v>
      </c>
      <c r="D270">
        <v>5148.7998046875</v>
      </c>
      <c r="E270">
        <v>11919.099609375</v>
      </c>
      <c r="F270">
        <v>13.24</v>
      </c>
      <c r="G270">
        <v>2.63</v>
      </c>
      <c r="H270">
        <v>20</v>
      </c>
      <c r="I270">
        <f t="shared" si="9"/>
        <v>3.884400395950892E-3</v>
      </c>
    </row>
    <row r="271" spans="1:9" x14ac:dyDescent="0.3">
      <c r="A271" t="s">
        <v>95</v>
      </c>
      <c r="B271" t="s">
        <v>9</v>
      </c>
      <c r="C271">
        <v>12</v>
      </c>
      <c r="D271">
        <v>5328.1201171875</v>
      </c>
      <c r="E271">
        <v>11442.2998046875</v>
      </c>
      <c r="F271">
        <v>2.17</v>
      </c>
      <c r="G271">
        <v>0.19</v>
      </c>
      <c r="H271">
        <v>22</v>
      </c>
      <c r="I271">
        <f t="shared" si="9"/>
        <v>4.1290360420051702E-3</v>
      </c>
    </row>
    <row r="272" spans="1:9" x14ac:dyDescent="0.3">
      <c r="A272" t="s">
        <v>95</v>
      </c>
      <c r="B272" t="s">
        <v>9</v>
      </c>
      <c r="C272">
        <v>13</v>
      </c>
      <c r="D272">
        <v>8664.2099609375</v>
      </c>
      <c r="E272">
        <v>15102.2001953125</v>
      </c>
      <c r="F272">
        <v>6.66</v>
      </c>
      <c r="G272">
        <v>1.01</v>
      </c>
      <c r="H272">
        <v>66</v>
      </c>
      <c r="I272">
        <f t="shared" si="9"/>
        <v>7.6175439304403186E-3</v>
      </c>
    </row>
    <row r="273" spans="1:9" x14ac:dyDescent="0.3">
      <c r="A273" t="s">
        <v>95</v>
      </c>
      <c r="B273" t="s">
        <v>9</v>
      </c>
      <c r="C273">
        <v>14</v>
      </c>
      <c r="D273">
        <v>4800.740234375</v>
      </c>
      <c r="E273">
        <v>8756.48046875</v>
      </c>
      <c r="F273">
        <v>9.3800000000000008</v>
      </c>
      <c r="G273">
        <v>1.64</v>
      </c>
      <c r="H273">
        <v>16</v>
      </c>
      <c r="I273">
        <f t="shared" si="9"/>
        <v>3.3328193609465338E-3</v>
      </c>
    </row>
    <row r="274" spans="1:9" x14ac:dyDescent="0.3">
      <c r="A274" t="s">
        <v>95</v>
      </c>
      <c r="B274" t="s">
        <v>9</v>
      </c>
      <c r="C274">
        <v>15</v>
      </c>
      <c r="D274">
        <v>6583.93017578125</v>
      </c>
      <c r="E274">
        <v>8007.43994140625</v>
      </c>
      <c r="F274">
        <v>0</v>
      </c>
      <c r="G274">
        <v>0</v>
      </c>
      <c r="H274">
        <v>0</v>
      </c>
      <c r="I274">
        <f t="shared" ref="I274:I305" si="10">H274/D274</f>
        <v>0</v>
      </c>
    </row>
    <row r="275" spans="1:9" x14ac:dyDescent="0.3">
      <c r="A275" t="s">
        <v>95</v>
      </c>
      <c r="B275" t="s">
        <v>9</v>
      </c>
      <c r="C275">
        <v>16</v>
      </c>
      <c r="D275">
        <v>4918.02978515625</v>
      </c>
      <c r="E275">
        <v>5859.18017578125</v>
      </c>
      <c r="F275">
        <v>11</v>
      </c>
      <c r="G275">
        <v>1.9</v>
      </c>
      <c r="H275">
        <v>9</v>
      </c>
      <c r="I275">
        <f t="shared" si="10"/>
        <v>1.8300011169440412E-3</v>
      </c>
    </row>
    <row r="276" spans="1:9" x14ac:dyDescent="0.3">
      <c r="A276" t="s">
        <v>95</v>
      </c>
      <c r="B276" t="s">
        <v>9</v>
      </c>
      <c r="C276">
        <v>18</v>
      </c>
      <c r="D276">
        <v>2876.050048828125</v>
      </c>
      <c r="E276">
        <v>3644.81005859375</v>
      </c>
      <c r="F276">
        <v>3.33</v>
      </c>
      <c r="G276">
        <v>0.37</v>
      </c>
      <c r="H276">
        <v>12</v>
      </c>
      <c r="I276">
        <f t="shared" si="10"/>
        <v>4.1723891435371642E-3</v>
      </c>
    </row>
    <row r="277" spans="1:9" x14ac:dyDescent="0.3">
      <c r="A277" t="s">
        <v>95</v>
      </c>
      <c r="B277" t="s">
        <v>9</v>
      </c>
      <c r="C277">
        <v>19</v>
      </c>
      <c r="D277">
        <v>2508.429931640625</v>
      </c>
      <c r="E277">
        <v>2786.35009765625</v>
      </c>
      <c r="F277">
        <v>0</v>
      </c>
      <c r="G277">
        <v>0</v>
      </c>
      <c r="H277">
        <v>0</v>
      </c>
      <c r="I277">
        <f t="shared" si="10"/>
        <v>0</v>
      </c>
    </row>
    <row r="278" spans="1:9" x14ac:dyDescent="0.3">
      <c r="A278" t="s">
        <v>95</v>
      </c>
      <c r="B278" t="s">
        <v>9</v>
      </c>
      <c r="C278">
        <v>20</v>
      </c>
      <c r="D278">
        <v>6561.02978515625</v>
      </c>
      <c r="E278">
        <v>16091.900390625</v>
      </c>
      <c r="F278">
        <v>3.56</v>
      </c>
      <c r="G278">
        <v>0.43</v>
      </c>
      <c r="H278">
        <v>55</v>
      </c>
      <c r="I278">
        <f t="shared" si="10"/>
        <v>8.3828304094019871E-3</v>
      </c>
    </row>
    <row r="279" spans="1:9" x14ac:dyDescent="0.3">
      <c r="A279" t="s">
        <v>95</v>
      </c>
      <c r="B279" t="s">
        <v>9</v>
      </c>
      <c r="C279">
        <v>21</v>
      </c>
      <c r="D279">
        <v>8908.98046875</v>
      </c>
      <c r="E279">
        <v>17411.900390625</v>
      </c>
      <c r="F279">
        <v>9.16</v>
      </c>
      <c r="G279">
        <v>1.24</v>
      </c>
      <c r="H279">
        <v>13</v>
      </c>
      <c r="I279">
        <f t="shared" si="10"/>
        <v>1.4592017622667437E-3</v>
      </c>
    </row>
    <row r="280" spans="1:9" x14ac:dyDescent="0.3">
      <c r="A280" t="s">
        <v>95</v>
      </c>
      <c r="B280" t="s">
        <v>9</v>
      </c>
      <c r="C280">
        <v>22</v>
      </c>
      <c r="D280">
        <v>5819.43017578125</v>
      </c>
      <c r="E280">
        <v>9970.2998046875</v>
      </c>
      <c r="F280">
        <v>4.92</v>
      </c>
      <c r="G280">
        <v>0.65</v>
      </c>
      <c r="H280">
        <v>15</v>
      </c>
      <c r="I280">
        <f t="shared" si="10"/>
        <v>2.5775719523924473E-3</v>
      </c>
    </row>
    <row r="281" spans="1:9" x14ac:dyDescent="0.3">
      <c r="A281" t="s">
        <v>95</v>
      </c>
      <c r="B281" t="s">
        <v>9</v>
      </c>
      <c r="C281">
        <v>23</v>
      </c>
      <c r="D281">
        <v>8512.8603515625</v>
      </c>
      <c r="E281">
        <v>11560</v>
      </c>
      <c r="F281">
        <v>1.9</v>
      </c>
      <c r="G281">
        <v>0.17</v>
      </c>
      <c r="H281">
        <v>2</v>
      </c>
      <c r="I281">
        <f t="shared" si="10"/>
        <v>2.3493865955793677E-4</v>
      </c>
    </row>
    <row r="282" spans="1:9" x14ac:dyDescent="0.3">
      <c r="A282" t="s">
        <v>95</v>
      </c>
      <c r="B282" t="s">
        <v>9</v>
      </c>
      <c r="C282">
        <v>25</v>
      </c>
      <c r="D282">
        <v>2119.389892578125</v>
      </c>
      <c r="E282">
        <v>3576.8701171875</v>
      </c>
      <c r="F282">
        <v>0</v>
      </c>
      <c r="G282">
        <v>0</v>
      </c>
      <c r="H282">
        <v>0</v>
      </c>
      <c r="I282">
        <f t="shared" si="10"/>
        <v>0</v>
      </c>
    </row>
    <row r="283" spans="1:9" x14ac:dyDescent="0.3">
      <c r="A283" t="s">
        <v>95</v>
      </c>
      <c r="B283" t="s">
        <v>9</v>
      </c>
      <c r="C283">
        <v>26</v>
      </c>
      <c r="D283">
        <v>6547.77001953125</v>
      </c>
      <c r="E283">
        <v>8900.3203125</v>
      </c>
      <c r="F283">
        <v>0</v>
      </c>
      <c r="G283">
        <v>0</v>
      </c>
      <c r="H283">
        <v>0</v>
      </c>
      <c r="I283">
        <f t="shared" si="10"/>
        <v>0</v>
      </c>
    </row>
    <row r="284" spans="1:9" x14ac:dyDescent="0.3">
      <c r="A284" t="s">
        <v>95</v>
      </c>
      <c r="B284" t="s">
        <v>9</v>
      </c>
      <c r="C284">
        <v>28</v>
      </c>
      <c r="D284">
        <v>877.593994140625</v>
      </c>
      <c r="E284">
        <v>1045.7900390625</v>
      </c>
      <c r="F284">
        <v>0</v>
      </c>
      <c r="G284">
        <v>0</v>
      </c>
      <c r="H284">
        <v>0</v>
      </c>
      <c r="I284">
        <f t="shared" si="10"/>
        <v>0</v>
      </c>
    </row>
    <row r="285" spans="1:9" x14ac:dyDescent="0.3">
      <c r="A285" t="s">
        <v>95</v>
      </c>
      <c r="B285" t="s">
        <v>9</v>
      </c>
      <c r="C285">
        <v>29</v>
      </c>
      <c r="D285">
        <v>3623.81005859375</v>
      </c>
      <c r="E285">
        <v>4884.259765625</v>
      </c>
      <c r="F285">
        <v>0</v>
      </c>
      <c r="G285">
        <v>0</v>
      </c>
      <c r="H285">
        <v>0</v>
      </c>
      <c r="I285">
        <f t="shared" si="10"/>
        <v>0</v>
      </c>
    </row>
    <row r="286" spans="1:9" x14ac:dyDescent="0.3">
      <c r="A286" t="s">
        <v>95</v>
      </c>
      <c r="B286" t="s">
        <v>9</v>
      </c>
      <c r="C286">
        <v>30</v>
      </c>
      <c r="D286">
        <v>3705.760009765625</v>
      </c>
      <c r="E286">
        <v>3252.25</v>
      </c>
      <c r="F286">
        <v>6.39</v>
      </c>
      <c r="G286">
        <v>0.93</v>
      </c>
      <c r="H286">
        <v>8</v>
      </c>
      <c r="I286">
        <f t="shared" si="10"/>
        <v>2.1588014277551582E-3</v>
      </c>
    </row>
    <row r="287" spans="1:9" x14ac:dyDescent="0.3">
      <c r="A287" t="s">
        <v>95</v>
      </c>
      <c r="B287" t="s">
        <v>9</v>
      </c>
      <c r="C287">
        <v>31</v>
      </c>
      <c r="D287">
        <v>4673.4501953125</v>
      </c>
      <c r="E287">
        <v>7230.080078125</v>
      </c>
      <c r="F287">
        <v>4.4400000000000004</v>
      </c>
      <c r="G287">
        <v>0.45</v>
      </c>
      <c r="H287">
        <v>3</v>
      </c>
      <c r="I287">
        <f t="shared" si="10"/>
        <v>6.4192403355641165E-4</v>
      </c>
    </row>
    <row r="288" spans="1:9" x14ac:dyDescent="0.3">
      <c r="A288" t="s">
        <v>95</v>
      </c>
      <c r="B288" t="s">
        <v>9</v>
      </c>
      <c r="C288">
        <v>32</v>
      </c>
      <c r="D288">
        <v>6680.5400390625</v>
      </c>
      <c r="E288">
        <v>10433</v>
      </c>
      <c r="F288">
        <v>0</v>
      </c>
      <c r="G288">
        <v>0</v>
      </c>
      <c r="H288">
        <v>0</v>
      </c>
      <c r="I288">
        <f t="shared" si="10"/>
        <v>0</v>
      </c>
    </row>
    <row r="289" spans="1:9" x14ac:dyDescent="0.3">
      <c r="A289" t="s">
        <v>95</v>
      </c>
      <c r="B289" t="s">
        <v>9</v>
      </c>
      <c r="C289">
        <v>33</v>
      </c>
      <c r="D289">
        <v>3608.429931640625</v>
      </c>
      <c r="E289">
        <v>5710.02978515625</v>
      </c>
      <c r="F289">
        <v>2.19</v>
      </c>
      <c r="G289">
        <v>0.25</v>
      </c>
      <c r="H289">
        <v>4</v>
      </c>
      <c r="I289">
        <f t="shared" si="10"/>
        <v>1.1085153586954484E-3</v>
      </c>
    </row>
    <row r="290" spans="1:9" x14ac:dyDescent="0.3">
      <c r="A290" t="s">
        <v>95</v>
      </c>
      <c r="B290" t="s">
        <v>9</v>
      </c>
      <c r="C290">
        <v>34</v>
      </c>
      <c r="D290">
        <v>4654.419921875</v>
      </c>
      <c r="E290">
        <v>4272.8701171875</v>
      </c>
      <c r="F290">
        <v>1.5679299831390381</v>
      </c>
      <c r="G290">
        <v>0.12755900621414185</v>
      </c>
      <c r="H290">
        <v>1</v>
      </c>
      <c r="I290">
        <f t="shared" si="10"/>
        <v>2.1484954447280663E-4</v>
      </c>
    </row>
    <row r="291" spans="1:9" x14ac:dyDescent="0.3">
      <c r="A291" t="s">
        <v>95</v>
      </c>
      <c r="B291" t="s">
        <v>9</v>
      </c>
      <c r="C291">
        <v>35</v>
      </c>
      <c r="D291">
        <v>5864.830078125</v>
      </c>
      <c r="E291">
        <v>9694.650390625</v>
      </c>
      <c r="F291">
        <v>3.22</v>
      </c>
      <c r="G291">
        <v>0.39</v>
      </c>
      <c r="H291">
        <v>8</v>
      </c>
      <c r="I291">
        <f t="shared" si="10"/>
        <v>1.3640633903169482E-3</v>
      </c>
    </row>
    <row r="292" spans="1:9" x14ac:dyDescent="0.3">
      <c r="A292" t="s">
        <v>95</v>
      </c>
      <c r="B292" t="s">
        <v>9</v>
      </c>
      <c r="C292">
        <v>36</v>
      </c>
      <c r="D292">
        <v>6035.02978515625</v>
      </c>
      <c r="E292">
        <v>4843.14013671875</v>
      </c>
      <c r="F292">
        <v>4.05</v>
      </c>
      <c r="G292">
        <v>0.66</v>
      </c>
      <c r="H292">
        <v>34</v>
      </c>
      <c r="I292">
        <f t="shared" si="10"/>
        <v>5.6337750119521109E-3</v>
      </c>
    </row>
    <row r="293" spans="1:9" x14ac:dyDescent="0.3">
      <c r="A293" t="s">
        <v>95</v>
      </c>
      <c r="B293" t="s">
        <v>9</v>
      </c>
      <c r="C293">
        <v>37</v>
      </c>
      <c r="D293">
        <v>2995.610107421875</v>
      </c>
      <c r="E293">
        <v>3897.2099609375</v>
      </c>
      <c r="F293">
        <v>6.58</v>
      </c>
      <c r="G293">
        <v>0.53</v>
      </c>
      <c r="H293">
        <v>16</v>
      </c>
      <c r="I293">
        <f t="shared" si="10"/>
        <v>5.3411490234856196E-3</v>
      </c>
    </row>
    <row r="294" spans="1:9" x14ac:dyDescent="0.3">
      <c r="A294" t="s">
        <v>95</v>
      </c>
      <c r="B294" t="s">
        <v>9</v>
      </c>
      <c r="C294">
        <v>38</v>
      </c>
      <c r="D294">
        <v>12386.599609375</v>
      </c>
      <c r="E294">
        <v>10288.7998046875</v>
      </c>
      <c r="F294">
        <v>1.79</v>
      </c>
      <c r="G294">
        <v>0.14000000000000001</v>
      </c>
      <c r="H294">
        <v>8</v>
      </c>
      <c r="I294">
        <f t="shared" si="10"/>
        <v>6.4585925534761527E-4</v>
      </c>
    </row>
    <row r="295" spans="1:9" x14ac:dyDescent="0.3">
      <c r="A295" t="s">
        <v>95</v>
      </c>
      <c r="B295" t="s">
        <v>9</v>
      </c>
      <c r="C295">
        <v>39</v>
      </c>
      <c r="D295">
        <v>10833.2998046875</v>
      </c>
      <c r="E295">
        <v>16102.900390625</v>
      </c>
      <c r="F295">
        <v>6.65</v>
      </c>
      <c r="G295">
        <v>0.9</v>
      </c>
      <c r="H295">
        <v>7</v>
      </c>
      <c r="I295">
        <f t="shared" si="10"/>
        <v>6.461558459751243E-4</v>
      </c>
    </row>
    <row r="296" spans="1:9" x14ac:dyDescent="0.3">
      <c r="A296" t="s">
        <v>95</v>
      </c>
      <c r="B296" t="s">
        <v>9</v>
      </c>
      <c r="C296">
        <v>42</v>
      </c>
      <c r="D296">
        <v>4301.58984375</v>
      </c>
      <c r="E296">
        <v>4811.58984375</v>
      </c>
      <c r="F296">
        <v>2</v>
      </c>
      <c r="G296">
        <v>0.22</v>
      </c>
      <c r="H296">
        <v>6</v>
      </c>
      <c r="I296">
        <f t="shared" si="10"/>
        <v>1.3948331240175552E-3</v>
      </c>
    </row>
    <row r="297" spans="1:9" x14ac:dyDescent="0.3">
      <c r="A297" t="s">
        <v>95</v>
      </c>
      <c r="B297" t="s">
        <v>10</v>
      </c>
      <c r="C297">
        <v>1</v>
      </c>
      <c r="D297">
        <v>8489.0595703125</v>
      </c>
      <c r="E297">
        <v>21387.69921875</v>
      </c>
      <c r="F297">
        <v>11.16</v>
      </c>
      <c r="G297">
        <v>1.87</v>
      </c>
      <c r="H297">
        <v>49</v>
      </c>
      <c r="I297">
        <f t="shared" si="10"/>
        <v>5.7721352517492355E-3</v>
      </c>
    </row>
    <row r="298" spans="1:9" x14ac:dyDescent="0.3">
      <c r="A298" t="s">
        <v>95</v>
      </c>
      <c r="B298" t="s">
        <v>10</v>
      </c>
      <c r="C298">
        <v>2</v>
      </c>
      <c r="D298">
        <v>8666.5703125</v>
      </c>
      <c r="E298">
        <v>21770.099609375</v>
      </c>
      <c r="F298">
        <v>5.19</v>
      </c>
      <c r="G298">
        <v>0.68</v>
      </c>
      <c r="H298">
        <v>81</v>
      </c>
      <c r="I298">
        <f t="shared" si="10"/>
        <v>9.3462577558704827E-3</v>
      </c>
    </row>
    <row r="299" spans="1:9" x14ac:dyDescent="0.3">
      <c r="A299" t="s">
        <v>95</v>
      </c>
      <c r="B299" t="s">
        <v>10</v>
      </c>
      <c r="C299">
        <v>3</v>
      </c>
      <c r="D299">
        <v>7793.37</v>
      </c>
      <c r="E299">
        <v>19284.900390625</v>
      </c>
      <c r="F299">
        <v>5.09</v>
      </c>
      <c r="G299">
        <v>0.69</v>
      </c>
      <c r="H299">
        <v>64</v>
      </c>
      <c r="I299">
        <f t="shared" si="10"/>
        <v>8.212108497350953E-3</v>
      </c>
    </row>
    <row r="300" spans="1:9" x14ac:dyDescent="0.3">
      <c r="A300" t="s">
        <v>95</v>
      </c>
      <c r="B300" t="s">
        <v>10</v>
      </c>
      <c r="C300">
        <v>4</v>
      </c>
      <c r="D300">
        <v>6879.7900390625</v>
      </c>
      <c r="E300">
        <v>13326.7001953125</v>
      </c>
      <c r="F300">
        <v>23.6</v>
      </c>
      <c r="G300">
        <v>5.2</v>
      </c>
      <c r="H300">
        <v>55</v>
      </c>
      <c r="I300">
        <f t="shared" si="10"/>
        <v>7.9944300171542419E-3</v>
      </c>
    </row>
    <row r="301" spans="1:9" x14ac:dyDescent="0.3">
      <c r="A301" t="s">
        <v>95</v>
      </c>
      <c r="B301" t="s">
        <v>10</v>
      </c>
      <c r="C301">
        <v>5</v>
      </c>
      <c r="D301">
        <v>6639.47998046875</v>
      </c>
      <c r="E301">
        <v>17233</v>
      </c>
      <c r="F301">
        <v>17.850000000000001</v>
      </c>
      <c r="G301">
        <v>3.36</v>
      </c>
      <c r="H301">
        <v>62</v>
      </c>
      <c r="I301">
        <f t="shared" si="10"/>
        <v>9.3380807205360045E-3</v>
      </c>
    </row>
    <row r="302" spans="1:9" x14ac:dyDescent="0.3">
      <c r="A302" t="s">
        <v>95</v>
      </c>
      <c r="B302" t="s">
        <v>10</v>
      </c>
      <c r="C302">
        <v>6</v>
      </c>
      <c r="D302">
        <v>11902.400390625</v>
      </c>
      <c r="E302">
        <v>19853.80078125</v>
      </c>
      <c r="F302">
        <v>7.29</v>
      </c>
      <c r="G302">
        <v>1.1000000000000001</v>
      </c>
      <c r="H302">
        <v>20</v>
      </c>
      <c r="I302">
        <f t="shared" si="10"/>
        <v>1.6803333229953451E-3</v>
      </c>
    </row>
    <row r="303" spans="1:9" x14ac:dyDescent="0.3">
      <c r="A303" t="s">
        <v>95</v>
      </c>
      <c r="B303" t="s">
        <v>10</v>
      </c>
      <c r="C303">
        <v>7</v>
      </c>
      <c r="D303">
        <v>9112.240234375</v>
      </c>
      <c r="E303">
        <v>26654.19921875</v>
      </c>
      <c r="F303">
        <v>7.78</v>
      </c>
      <c r="G303">
        <v>1.21</v>
      </c>
      <c r="H303">
        <v>178</v>
      </c>
      <c r="I303">
        <f t="shared" si="10"/>
        <v>1.9534164532725235E-2</v>
      </c>
    </row>
    <row r="304" spans="1:9" x14ac:dyDescent="0.3">
      <c r="A304" t="s">
        <v>95</v>
      </c>
      <c r="B304" t="s">
        <v>10</v>
      </c>
      <c r="C304">
        <v>8</v>
      </c>
      <c r="D304">
        <v>9184.7099609375</v>
      </c>
      <c r="E304">
        <v>20321.69921875</v>
      </c>
      <c r="F304">
        <v>9.2100000000000009</v>
      </c>
      <c r="G304">
        <v>1.62</v>
      </c>
      <c r="H304">
        <v>135</v>
      </c>
      <c r="I304">
        <f t="shared" si="10"/>
        <v>1.4698341109752398E-2</v>
      </c>
    </row>
    <row r="305" spans="1:9" x14ac:dyDescent="0.3">
      <c r="A305" t="s">
        <v>95</v>
      </c>
      <c r="B305" t="s">
        <v>10</v>
      </c>
      <c r="C305">
        <v>9</v>
      </c>
      <c r="D305">
        <v>6608.06982421875</v>
      </c>
      <c r="E305">
        <v>21043.5</v>
      </c>
      <c r="F305">
        <v>10.62</v>
      </c>
      <c r="G305">
        <v>1.66</v>
      </c>
      <c r="H305">
        <v>155</v>
      </c>
      <c r="I305">
        <f t="shared" si="10"/>
        <v>2.3456168612492702E-2</v>
      </c>
    </row>
    <row r="306" spans="1:9" x14ac:dyDescent="0.3">
      <c r="A306" t="s">
        <v>95</v>
      </c>
      <c r="B306" t="s">
        <v>10</v>
      </c>
      <c r="C306">
        <v>10</v>
      </c>
      <c r="D306">
        <v>4021.77001953125</v>
      </c>
      <c r="E306">
        <v>5333.7900390625</v>
      </c>
      <c r="F306">
        <v>2.82</v>
      </c>
      <c r="G306">
        <v>0.34</v>
      </c>
      <c r="H306">
        <v>5</v>
      </c>
      <c r="I306">
        <f>H306/D306</f>
        <v>1.2432336945469513E-3</v>
      </c>
    </row>
  </sheetData>
  <conditionalFormatting sqref="F468:F1048576 F1:H306">
    <cfRule type="cellIs" dxfId="4" priority="3" operator="equal">
      <formula>0</formula>
    </cfRule>
  </conditionalFormatting>
  <conditionalFormatting sqref="G468:G1048576">
    <cfRule type="cellIs" dxfId="3" priority="2" operator="equal">
      <formula>0</formula>
    </cfRule>
  </conditionalFormatting>
  <conditionalFormatting sqref="H468:H104857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opLeftCell="A128" workbookViewId="0">
      <selection activeCell="I146" sqref="I146:I149"/>
    </sheetView>
  </sheetViews>
  <sheetFormatPr defaultColWidth="11.19921875" defaultRowHeight="15.6" x14ac:dyDescent="0.3"/>
  <cols>
    <col min="1" max="1" width="13.5" bestFit="1" customWidth="1"/>
    <col min="2" max="2" width="9.796875" bestFit="1" customWidth="1"/>
    <col min="3" max="3" width="7.296875" style="24" bestFit="1" customWidth="1"/>
    <col min="4" max="4" width="17.296875" bestFit="1" customWidth="1"/>
    <col min="5" max="5" width="19.796875" bestFit="1" customWidth="1"/>
    <col min="6" max="6" width="25.19921875" bestFit="1" customWidth="1"/>
    <col min="7" max="7" width="28.69921875" bestFit="1" customWidth="1"/>
    <col min="8" max="8" width="13.296875" bestFit="1" customWidth="1"/>
    <col min="9" max="9" width="16.5" bestFit="1" customWidth="1"/>
  </cols>
  <sheetData>
    <row r="1" spans="1:9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" t="s">
        <v>18</v>
      </c>
      <c r="G1" s="7" t="s">
        <v>19</v>
      </c>
      <c r="H1" s="7" t="s">
        <v>20</v>
      </c>
      <c r="I1" s="7" t="s">
        <v>21</v>
      </c>
    </row>
    <row r="2" spans="1:9" x14ac:dyDescent="0.3">
      <c r="A2" s="9" t="s">
        <v>5</v>
      </c>
      <c r="B2" s="9" t="s">
        <v>6</v>
      </c>
      <c r="C2" s="10">
        <v>1</v>
      </c>
      <c r="D2" s="11">
        <v>7913.35009765625</v>
      </c>
      <c r="E2" s="11">
        <v>17787.099609375</v>
      </c>
      <c r="F2" s="11">
        <v>4.2699999999999996</v>
      </c>
      <c r="G2" s="9">
        <v>0.61</v>
      </c>
      <c r="H2" s="9">
        <v>49</v>
      </c>
      <c r="I2" s="9">
        <f t="shared" ref="I2:I33" si="0">H2/D2</f>
        <v>6.1920677583205451E-3</v>
      </c>
    </row>
    <row r="3" spans="1:9" x14ac:dyDescent="0.3">
      <c r="A3" s="9" t="s">
        <v>5</v>
      </c>
      <c r="B3" s="9" t="s">
        <v>6</v>
      </c>
      <c r="C3" s="10">
        <v>2</v>
      </c>
      <c r="D3" s="11">
        <v>5234.14990234375</v>
      </c>
      <c r="E3" s="11">
        <v>12755.099609375</v>
      </c>
      <c r="F3" s="9">
        <v>4.6399999999999997</v>
      </c>
      <c r="G3" s="9">
        <v>0.73</v>
      </c>
      <c r="H3" s="9">
        <v>30</v>
      </c>
      <c r="I3" s="9">
        <f t="shared" si="0"/>
        <v>5.7315897633284417E-3</v>
      </c>
    </row>
    <row r="4" spans="1:9" x14ac:dyDescent="0.3">
      <c r="A4" s="9" t="s">
        <v>5</v>
      </c>
      <c r="B4" s="9" t="s">
        <v>6</v>
      </c>
      <c r="C4" s="10">
        <v>3</v>
      </c>
      <c r="D4" s="11">
        <v>9506.080078125</v>
      </c>
      <c r="E4" s="11">
        <v>18000.30078125</v>
      </c>
      <c r="F4" s="9">
        <v>3.14</v>
      </c>
      <c r="G4" s="9">
        <v>0.4</v>
      </c>
      <c r="H4" s="9">
        <v>10</v>
      </c>
      <c r="I4" s="9">
        <f t="shared" si="0"/>
        <v>1.0519583169735325E-3</v>
      </c>
    </row>
    <row r="5" spans="1:9" x14ac:dyDescent="0.3">
      <c r="A5" s="9" t="s">
        <v>5</v>
      </c>
      <c r="B5" s="9" t="s">
        <v>6</v>
      </c>
      <c r="C5" s="10">
        <v>4</v>
      </c>
      <c r="D5" s="11">
        <v>5524.93994140625</v>
      </c>
      <c r="E5" s="11">
        <v>14219.5</v>
      </c>
      <c r="F5" s="9">
        <v>1.1499999999999999</v>
      </c>
      <c r="G5" s="9">
        <v>0.09</v>
      </c>
      <c r="H5" s="9">
        <v>2</v>
      </c>
      <c r="I5" s="9">
        <f t="shared" si="0"/>
        <v>3.6199488523144829E-4</v>
      </c>
    </row>
    <row r="6" spans="1:9" x14ac:dyDescent="0.3">
      <c r="A6" s="9" t="s">
        <v>5</v>
      </c>
      <c r="B6" s="9" t="s">
        <v>6</v>
      </c>
      <c r="C6" s="10">
        <v>5</v>
      </c>
      <c r="D6" s="11">
        <v>7180.66015625</v>
      </c>
      <c r="E6" s="11">
        <v>22363.900390625</v>
      </c>
      <c r="F6" s="9">
        <v>3.58</v>
      </c>
      <c r="G6" s="9">
        <v>0.55000000000000004</v>
      </c>
      <c r="H6" s="9">
        <v>19</v>
      </c>
      <c r="I6" s="9">
        <f t="shared" si="0"/>
        <v>2.6459962714518001E-3</v>
      </c>
    </row>
    <row r="7" spans="1:9" x14ac:dyDescent="0.3">
      <c r="A7" s="9" t="s">
        <v>5</v>
      </c>
      <c r="B7" s="9" t="s">
        <v>6</v>
      </c>
      <c r="C7" s="10">
        <v>6</v>
      </c>
      <c r="D7" s="11">
        <v>11479.2001953125</v>
      </c>
      <c r="E7" s="11">
        <v>21851.900390625</v>
      </c>
      <c r="F7" s="9">
        <v>6.63</v>
      </c>
      <c r="G7" s="9">
        <v>0.95</v>
      </c>
      <c r="H7" s="9">
        <v>21</v>
      </c>
      <c r="I7" s="9">
        <f t="shared" si="0"/>
        <v>1.8293957455829801E-3</v>
      </c>
    </row>
    <row r="8" spans="1:9" x14ac:dyDescent="0.3">
      <c r="A8" s="9" t="s">
        <v>5</v>
      </c>
      <c r="B8" s="9" t="s">
        <v>6</v>
      </c>
      <c r="C8" s="10">
        <v>7</v>
      </c>
      <c r="D8" s="11">
        <v>6775.2900390625</v>
      </c>
      <c r="E8" s="11">
        <v>15141</v>
      </c>
      <c r="F8" s="9">
        <v>3.29</v>
      </c>
      <c r="G8" s="9">
        <v>0.41</v>
      </c>
      <c r="H8" s="9">
        <v>28</v>
      </c>
      <c r="I8" s="9">
        <f t="shared" si="0"/>
        <v>4.1326644082493582E-3</v>
      </c>
    </row>
    <row r="9" spans="1:9" x14ac:dyDescent="0.3">
      <c r="A9" s="9" t="s">
        <v>5</v>
      </c>
      <c r="B9" s="9" t="s">
        <v>6</v>
      </c>
      <c r="C9" s="10">
        <v>8</v>
      </c>
      <c r="D9" s="11">
        <v>10130</v>
      </c>
      <c r="E9" s="11">
        <v>11187.7001953125</v>
      </c>
      <c r="F9" s="9">
        <v>1.84</v>
      </c>
      <c r="G9" s="9">
        <v>0.19</v>
      </c>
      <c r="H9" s="9">
        <v>12</v>
      </c>
      <c r="I9" s="9">
        <f t="shared" si="0"/>
        <v>1.1846001974333662E-3</v>
      </c>
    </row>
    <row r="10" spans="1:9" x14ac:dyDescent="0.3">
      <c r="A10" s="9" t="s">
        <v>5</v>
      </c>
      <c r="B10" s="9" t="s">
        <v>6</v>
      </c>
      <c r="C10" s="10">
        <v>9</v>
      </c>
      <c r="D10" s="11">
        <v>6365.14013671875</v>
      </c>
      <c r="E10" s="11">
        <v>16079.599609375</v>
      </c>
      <c r="F10" s="11">
        <v>2.8061199188232422</v>
      </c>
      <c r="G10" s="11">
        <v>0.32143700122833252</v>
      </c>
      <c r="H10" s="9">
        <v>1</v>
      </c>
      <c r="I10" s="9">
        <f t="shared" si="0"/>
        <v>1.5710573192745183E-4</v>
      </c>
    </row>
    <row r="11" spans="1:9" x14ac:dyDescent="0.3">
      <c r="A11" s="9" t="s">
        <v>5</v>
      </c>
      <c r="B11" s="9" t="s">
        <v>6</v>
      </c>
      <c r="C11" s="10">
        <v>10</v>
      </c>
      <c r="D11" s="11">
        <v>7735.5</v>
      </c>
      <c r="E11" s="11">
        <v>19348.69921875</v>
      </c>
      <c r="F11" s="9">
        <v>10.61</v>
      </c>
      <c r="G11" s="9">
        <v>1.96</v>
      </c>
      <c r="H11" s="9">
        <v>20</v>
      </c>
      <c r="I11" s="9">
        <f t="shared" si="0"/>
        <v>2.5854825156744875E-3</v>
      </c>
    </row>
    <row r="12" spans="1:9" x14ac:dyDescent="0.3">
      <c r="A12" s="9" t="s">
        <v>5</v>
      </c>
      <c r="B12" s="9" t="s">
        <v>6</v>
      </c>
      <c r="C12" s="10">
        <v>11</v>
      </c>
      <c r="D12" s="11">
        <v>7018.2099609375</v>
      </c>
      <c r="E12" s="11">
        <v>13731.2001953125</v>
      </c>
      <c r="F12" s="9">
        <v>1.31</v>
      </c>
      <c r="G12" s="9">
        <v>0.11</v>
      </c>
      <c r="H12" s="9">
        <v>4</v>
      </c>
      <c r="I12" s="9">
        <f t="shared" si="0"/>
        <v>5.6994590105789256E-4</v>
      </c>
    </row>
    <row r="13" spans="1:9" x14ac:dyDescent="0.3">
      <c r="A13" s="9" t="s">
        <v>5</v>
      </c>
      <c r="B13" s="9" t="s">
        <v>6</v>
      </c>
      <c r="C13" s="10">
        <v>12</v>
      </c>
      <c r="D13" s="11">
        <v>15659.2001953125</v>
      </c>
      <c r="E13" s="11">
        <v>11251.7001953125</v>
      </c>
      <c r="F13" s="9">
        <v>6.43</v>
      </c>
      <c r="G13" s="9">
        <v>1.17</v>
      </c>
      <c r="H13" s="9">
        <v>18</v>
      </c>
      <c r="I13" s="9">
        <f t="shared" si="0"/>
        <v>1.149483995063056E-3</v>
      </c>
    </row>
    <row r="14" spans="1:9" x14ac:dyDescent="0.3">
      <c r="A14" s="9" t="s">
        <v>5</v>
      </c>
      <c r="B14" s="9" t="s">
        <v>6</v>
      </c>
      <c r="C14" s="10">
        <v>13</v>
      </c>
      <c r="D14" s="11">
        <v>4726.39013671875</v>
      </c>
      <c r="E14" s="11">
        <v>8078</v>
      </c>
      <c r="F14" s="9">
        <v>5.53</v>
      </c>
      <c r="G14" s="9">
        <v>1.29</v>
      </c>
      <c r="H14" s="9">
        <v>2</v>
      </c>
      <c r="I14" s="9">
        <f t="shared" si="0"/>
        <v>4.2315592707048097E-4</v>
      </c>
    </row>
    <row r="15" spans="1:9" x14ac:dyDescent="0.3">
      <c r="A15" s="9" t="s">
        <v>5</v>
      </c>
      <c r="B15" s="9" t="s">
        <v>6</v>
      </c>
      <c r="C15" s="10">
        <v>14</v>
      </c>
      <c r="D15" s="11">
        <v>5004.56982421875</v>
      </c>
      <c r="E15" s="11">
        <v>14154.400390625</v>
      </c>
      <c r="F15" s="9">
        <v>3.1</v>
      </c>
      <c r="G15" s="9">
        <v>0.39</v>
      </c>
      <c r="H15" s="9">
        <v>32</v>
      </c>
      <c r="I15" s="9">
        <f t="shared" si="0"/>
        <v>6.3941559662414015E-3</v>
      </c>
    </row>
    <row r="16" spans="1:9" x14ac:dyDescent="0.3">
      <c r="A16" s="9" t="s">
        <v>5</v>
      </c>
      <c r="B16" s="9" t="s">
        <v>6</v>
      </c>
      <c r="C16" s="10">
        <v>15</v>
      </c>
      <c r="D16" s="11">
        <v>6977.31005859375</v>
      </c>
      <c r="E16" s="11">
        <v>17301</v>
      </c>
      <c r="F16" s="9">
        <v>2.34</v>
      </c>
      <c r="G16" s="9">
        <v>0.24</v>
      </c>
      <c r="H16" s="9">
        <v>21</v>
      </c>
      <c r="I16" s="9">
        <f t="shared" si="0"/>
        <v>3.0097558835205998E-3</v>
      </c>
    </row>
    <row r="17" spans="1:9" x14ac:dyDescent="0.3">
      <c r="A17" s="9" t="s">
        <v>5</v>
      </c>
      <c r="B17" s="9" t="s">
        <v>6</v>
      </c>
      <c r="C17" s="10">
        <v>16</v>
      </c>
      <c r="D17" s="11">
        <v>10849</v>
      </c>
      <c r="E17" s="11">
        <v>15361.099609375</v>
      </c>
      <c r="F17" s="9">
        <v>11.88</v>
      </c>
      <c r="G17" s="9">
        <v>2</v>
      </c>
      <c r="H17" s="9">
        <v>7</v>
      </c>
      <c r="I17" s="9">
        <f t="shared" si="0"/>
        <v>6.4522075767351828E-4</v>
      </c>
    </row>
    <row r="18" spans="1:9" x14ac:dyDescent="0.3">
      <c r="A18" s="9" t="s">
        <v>5</v>
      </c>
      <c r="B18" s="9" t="s">
        <v>6</v>
      </c>
      <c r="C18" s="10">
        <v>17</v>
      </c>
      <c r="D18" s="11">
        <v>5973.8798828125</v>
      </c>
      <c r="E18" s="11">
        <v>12175.900390625</v>
      </c>
      <c r="F18" s="9">
        <v>11.39</v>
      </c>
      <c r="G18" s="9">
        <v>2.21</v>
      </c>
      <c r="H18" s="9">
        <v>6</v>
      </c>
      <c r="I18" s="9">
        <f t="shared" si="0"/>
        <v>1.0043723874098389E-3</v>
      </c>
    </row>
    <row r="19" spans="1:9" x14ac:dyDescent="0.3">
      <c r="A19" s="9" t="s">
        <v>5</v>
      </c>
      <c r="B19" s="9" t="s">
        <v>6</v>
      </c>
      <c r="C19" s="10">
        <v>18</v>
      </c>
      <c r="D19" s="11">
        <v>4947.8798828125</v>
      </c>
      <c r="E19" s="11">
        <v>9547.849609375</v>
      </c>
      <c r="F19" s="9">
        <v>3.98</v>
      </c>
      <c r="G19" s="9">
        <v>0.46</v>
      </c>
      <c r="H19" s="9">
        <v>13</v>
      </c>
      <c r="I19" s="9">
        <f t="shared" si="0"/>
        <v>2.6273879536078131E-3</v>
      </c>
    </row>
    <row r="20" spans="1:9" x14ac:dyDescent="0.3">
      <c r="A20" s="9" t="s">
        <v>5</v>
      </c>
      <c r="B20" s="9" t="s">
        <v>6</v>
      </c>
      <c r="C20" s="10">
        <v>19</v>
      </c>
      <c r="D20" s="11">
        <v>6135.81005859375</v>
      </c>
      <c r="E20" s="11">
        <v>21920.30078125</v>
      </c>
      <c r="F20" s="9">
        <v>5.6</v>
      </c>
      <c r="G20" s="9">
        <v>0.89</v>
      </c>
      <c r="H20" s="9">
        <v>53</v>
      </c>
      <c r="I20" s="9">
        <f t="shared" si="0"/>
        <v>8.6378162775375949E-3</v>
      </c>
    </row>
    <row r="21" spans="1:9" x14ac:dyDescent="0.3">
      <c r="A21" s="9" t="s">
        <v>5</v>
      </c>
      <c r="B21" s="9" t="s">
        <v>6</v>
      </c>
      <c r="C21" s="10">
        <v>20</v>
      </c>
      <c r="D21" s="11">
        <v>9131.9501953125</v>
      </c>
      <c r="E21" s="11">
        <v>7433.31005859375</v>
      </c>
      <c r="F21" s="9">
        <v>2.95</v>
      </c>
      <c r="G21" s="9">
        <v>0.38</v>
      </c>
      <c r="H21" s="9">
        <v>23</v>
      </c>
      <c r="I21" s="9">
        <f t="shared" si="0"/>
        <v>2.5186295925930559E-3</v>
      </c>
    </row>
    <row r="22" spans="1:9" x14ac:dyDescent="0.3">
      <c r="A22" s="9" t="s">
        <v>5</v>
      </c>
      <c r="B22" s="9" t="s">
        <v>6</v>
      </c>
      <c r="C22" s="10">
        <v>21</v>
      </c>
      <c r="D22" s="11">
        <v>6699.66015625</v>
      </c>
      <c r="E22" s="11">
        <v>15877.099609375</v>
      </c>
      <c r="F22" s="9">
        <v>4.4000000000000004</v>
      </c>
      <c r="G22" s="9">
        <v>0.67</v>
      </c>
      <c r="H22" s="9">
        <v>93</v>
      </c>
      <c r="I22" s="9">
        <f t="shared" si="0"/>
        <v>1.3881301115436709E-2</v>
      </c>
    </row>
    <row r="23" spans="1:9" x14ac:dyDescent="0.3">
      <c r="A23" s="9" t="s">
        <v>5</v>
      </c>
      <c r="B23" s="9" t="s">
        <v>6</v>
      </c>
      <c r="C23" s="10">
        <v>22</v>
      </c>
      <c r="D23" s="11">
        <v>10573.5</v>
      </c>
      <c r="E23" s="11">
        <v>19255.099609375</v>
      </c>
      <c r="F23" s="9">
        <v>3.35</v>
      </c>
      <c r="G23" s="9">
        <v>0.43</v>
      </c>
      <c r="H23" s="9">
        <v>38</v>
      </c>
      <c r="I23" s="9">
        <f t="shared" si="0"/>
        <v>3.5938903863432167E-3</v>
      </c>
    </row>
    <row r="24" spans="1:9" x14ac:dyDescent="0.3">
      <c r="A24" s="9" t="s">
        <v>5</v>
      </c>
      <c r="B24" s="9" t="s">
        <v>6</v>
      </c>
      <c r="C24" s="10">
        <v>23</v>
      </c>
      <c r="D24" s="11">
        <v>8145.81005859375</v>
      </c>
      <c r="E24" s="11">
        <v>19779.900390625</v>
      </c>
      <c r="F24" s="9">
        <v>4.9400000000000004</v>
      </c>
      <c r="G24" s="9">
        <v>0.77</v>
      </c>
      <c r="H24" s="9">
        <v>51</v>
      </c>
      <c r="I24" s="9">
        <f t="shared" si="0"/>
        <v>6.260887454182104E-3</v>
      </c>
    </row>
    <row r="25" spans="1:9" x14ac:dyDescent="0.3">
      <c r="A25" s="9" t="s">
        <v>5</v>
      </c>
      <c r="B25" s="9" t="s">
        <v>6</v>
      </c>
      <c r="C25" s="10">
        <v>24</v>
      </c>
      <c r="D25" s="11">
        <v>8877.9296875</v>
      </c>
      <c r="E25" s="11">
        <v>25114.5</v>
      </c>
      <c r="F25" s="9">
        <v>6.35</v>
      </c>
      <c r="G25" s="9">
        <v>1.1000000000000001</v>
      </c>
      <c r="H25" s="9">
        <v>90</v>
      </c>
      <c r="I25" s="9">
        <f t="shared" si="0"/>
        <v>1.0137498625013749E-2</v>
      </c>
    </row>
    <row r="26" spans="1:9" x14ac:dyDescent="0.3">
      <c r="A26" s="9" t="s">
        <v>5</v>
      </c>
      <c r="B26" s="9" t="s">
        <v>6</v>
      </c>
      <c r="C26" s="10">
        <v>25</v>
      </c>
      <c r="D26" s="11">
        <v>4685.77978515625</v>
      </c>
      <c r="E26" s="11">
        <v>9302.490234375</v>
      </c>
      <c r="F26" s="9">
        <v>6.7</v>
      </c>
      <c r="G26" s="9">
        <v>1.24</v>
      </c>
      <c r="H26" s="9">
        <v>6</v>
      </c>
      <c r="I26" s="9">
        <f t="shared" si="0"/>
        <v>1.2804699057789644E-3</v>
      </c>
    </row>
    <row r="27" spans="1:9" x14ac:dyDescent="0.3">
      <c r="A27" s="9" t="s">
        <v>5</v>
      </c>
      <c r="B27" s="9" t="s">
        <v>6</v>
      </c>
      <c r="C27" s="10">
        <v>26</v>
      </c>
      <c r="D27" s="11">
        <v>7117.7998046875</v>
      </c>
      <c r="E27" s="11">
        <v>20534.400390625</v>
      </c>
      <c r="F27" s="9">
        <v>6.11</v>
      </c>
      <c r="G27" s="9">
        <v>0.98</v>
      </c>
      <c r="H27" s="9">
        <v>104</v>
      </c>
      <c r="I27" s="9">
        <f t="shared" si="0"/>
        <v>1.4611256687988012E-2</v>
      </c>
    </row>
    <row r="28" spans="1:9" x14ac:dyDescent="0.3">
      <c r="A28" s="9" t="s">
        <v>5</v>
      </c>
      <c r="B28" s="9" t="s">
        <v>6</v>
      </c>
      <c r="C28" s="10">
        <v>27</v>
      </c>
      <c r="D28" s="11">
        <v>6187.58984375</v>
      </c>
      <c r="E28" s="11">
        <v>19148.599609375</v>
      </c>
      <c r="F28" s="9">
        <v>6.29</v>
      </c>
      <c r="G28" s="9">
        <v>1</v>
      </c>
      <c r="H28" s="9">
        <v>69</v>
      </c>
      <c r="I28" s="9">
        <f t="shared" si="0"/>
        <v>1.1151353231613429E-2</v>
      </c>
    </row>
    <row r="29" spans="1:9" x14ac:dyDescent="0.3">
      <c r="A29" s="9" t="s">
        <v>5</v>
      </c>
      <c r="B29" s="9" t="s">
        <v>6</v>
      </c>
      <c r="C29" s="10">
        <v>28</v>
      </c>
      <c r="D29" s="11">
        <v>6590.10009765625</v>
      </c>
      <c r="E29" s="11">
        <v>18656.69921875</v>
      </c>
      <c r="F29" s="9">
        <v>5.25</v>
      </c>
      <c r="G29" s="9">
        <v>0.81</v>
      </c>
      <c r="H29" s="9">
        <v>9</v>
      </c>
      <c r="I29" s="9">
        <f t="shared" si="0"/>
        <v>1.3656848707352448E-3</v>
      </c>
    </row>
    <row r="30" spans="1:9" x14ac:dyDescent="0.3">
      <c r="A30" s="9" t="s">
        <v>5</v>
      </c>
      <c r="B30" s="9" t="s">
        <v>6</v>
      </c>
      <c r="C30" s="10">
        <v>29</v>
      </c>
      <c r="D30" s="11">
        <v>6328.31005859375</v>
      </c>
      <c r="E30" s="11">
        <v>19679</v>
      </c>
      <c r="F30" s="9">
        <v>4.29</v>
      </c>
      <c r="G30" s="9">
        <v>0.66</v>
      </c>
      <c r="H30" s="9">
        <v>62</v>
      </c>
      <c r="I30" s="9">
        <f t="shared" si="0"/>
        <v>9.7972443552769555E-3</v>
      </c>
    </row>
    <row r="31" spans="1:9" x14ac:dyDescent="0.3">
      <c r="A31" s="9" t="s">
        <v>5</v>
      </c>
      <c r="B31" s="9" t="s">
        <v>6</v>
      </c>
      <c r="C31" s="10">
        <v>30</v>
      </c>
      <c r="D31" s="11">
        <v>4103.2900390625</v>
      </c>
      <c r="E31" s="11">
        <v>9485.3798828125</v>
      </c>
      <c r="F31" s="9">
        <v>2.2799999999999998</v>
      </c>
      <c r="G31" s="9">
        <v>0.24</v>
      </c>
      <c r="H31" s="9">
        <v>5</v>
      </c>
      <c r="I31" s="9">
        <f t="shared" si="0"/>
        <v>1.2185343839701802E-3</v>
      </c>
    </row>
    <row r="32" spans="1:9" x14ac:dyDescent="0.3">
      <c r="A32" s="9" t="s">
        <v>5</v>
      </c>
      <c r="B32" s="9" t="s">
        <v>6</v>
      </c>
      <c r="C32" s="10">
        <v>31</v>
      </c>
      <c r="D32" s="11">
        <v>8448.990234375</v>
      </c>
      <c r="E32" s="11">
        <v>23475.80078125</v>
      </c>
      <c r="F32" s="9">
        <v>6.48</v>
      </c>
      <c r="G32" s="9">
        <v>1.02</v>
      </c>
      <c r="H32" s="9">
        <v>34</v>
      </c>
      <c r="I32" s="9">
        <f t="shared" si="0"/>
        <v>4.024149520456286E-3</v>
      </c>
    </row>
    <row r="33" spans="1:9" x14ac:dyDescent="0.3">
      <c r="A33" s="12" t="s">
        <v>5</v>
      </c>
      <c r="B33" s="12" t="s">
        <v>7</v>
      </c>
      <c r="C33" s="13">
        <v>1</v>
      </c>
      <c r="D33" s="14">
        <v>11079.400390625</v>
      </c>
      <c r="E33" s="14">
        <v>23981.30078125</v>
      </c>
      <c r="F33" s="12">
        <v>4.47</v>
      </c>
      <c r="G33" s="12">
        <v>0.55000000000000004</v>
      </c>
      <c r="H33" s="12">
        <v>2</v>
      </c>
      <c r="I33" s="12">
        <f t="shared" si="0"/>
        <v>1.8051518398886729E-4</v>
      </c>
    </row>
    <row r="34" spans="1:9" x14ac:dyDescent="0.3">
      <c r="A34" s="12" t="s">
        <v>5</v>
      </c>
      <c r="B34" s="12" t="s">
        <v>7</v>
      </c>
      <c r="C34" s="13">
        <v>4</v>
      </c>
      <c r="D34" s="15">
        <v>24311.5</v>
      </c>
      <c r="E34" s="14">
        <v>12779.400390625</v>
      </c>
      <c r="F34" s="12">
        <v>2.25</v>
      </c>
      <c r="G34" s="12">
        <v>0.28999999999999998</v>
      </c>
      <c r="H34" s="12">
        <v>5</v>
      </c>
      <c r="I34" s="12">
        <f t="shared" ref="I34:I65" si="1">H34/D34</f>
        <v>2.0566398617938013E-4</v>
      </c>
    </row>
    <row r="35" spans="1:9" x14ac:dyDescent="0.3">
      <c r="A35" s="12" t="s">
        <v>5</v>
      </c>
      <c r="B35" s="12" t="s">
        <v>7</v>
      </c>
      <c r="C35" s="13">
        <v>7</v>
      </c>
      <c r="D35" s="14">
        <v>6708.14990234375</v>
      </c>
      <c r="E35" s="14">
        <v>19650.19921875</v>
      </c>
      <c r="F35" s="12">
        <v>10.24</v>
      </c>
      <c r="G35" s="12">
        <v>1.92</v>
      </c>
      <c r="H35" s="12">
        <v>14</v>
      </c>
      <c r="I35" s="12">
        <f t="shared" si="1"/>
        <v>2.0870135885169413E-3</v>
      </c>
    </row>
    <row r="36" spans="1:9" x14ac:dyDescent="0.3">
      <c r="A36" s="12" t="s">
        <v>5</v>
      </c>
      <c r="B36" s="12" t="s">
        <v>7</v>
      </c>
      <c r="C36" s="13">
        <v>9</v>
      </c>
      <c r="D36" s="14">
        <v>7798.1298828125</v>
      </c>
      <c r="E36" s="14">
        <v>19555.5</v>
      </c>
      <c r="F36" s="12">
        <v>3.8</v>
      </c>
      <c r="G36" s="12">
        <v>0.42</v>
      </c>
      <c r="H36" s="12">
        <v>24</v>
      </c>
      <c r="I36" s="12">
        <f t="shared" si="1"/>
        <v>3.0776609726515711E-3</v>
      </c>
    </row>
    <row r="37" spans="1:9" x14ac:dyDescent="0.3">
      <c r="A37" s="12" t="s">
        <v>5</v>
      </c>
      <c r="B37" s="12" t="s">
        <v>7</v>
      </c>
      <c r="C37" s="13">
        <v>10</v>
      </c>
      <c r="D37" s="14">
        <v>9796.8203125</v>
      </c>
      <c r="E37" s="14">
        <v>18042.900390625</v>
      </c>
      <c r="F37" s="12">
        <v>14.79</v>
      </c>
      <c r="G37" s="12">
        <v>2.4500000000000002</v>
      </c>
      <c r="H37" s="12">
        <v>12</v>
      </c>
      <c r="I37" s="12">
        <f t="shared" si="1"/>
        <v>1.2248872202635899E-3</v>
      </c>
    </row>
    <row r="38" spans="1:9" x14ac:dyDescent="0.3">
      <c r="A38" s="12" t="s">
        <v>5</v>
      </c>
      <c r="B38" s="12" t="s">
        <v>7</v>
      </c>
      <c r="C38" s="13">
        <v>11</v>
      </c>
      <c r="D38" s="14">
        <v>9383.3095703125</v>
      </c>
      <c r="E38" s="14">
        <v>21778.19921875</v>
      </c>
      <c r="F38" s="12">
        <v>3.88</v>
      </c>
      <c r="G38" s="12">
        <v>0.46</v>
      </c>
      <c r="H38" s="12">
        <v>38</v>
      </c>
      <c r="I38" s="12">
        <f t="shared" si="1"/>
        <v>4.0497438260192085E-3</v>
      </c>
    </row>
    <row r="39" spans="1:9" x14ac:dyDescent="0.3">
      <c r="A39" s="12" t="s">
        <v>5</v>
      </c>
      <c r="B39" s="12" t="s">
        <v>7</v>
      </c>
      <c r="C39" s="13">
        <v>12</v>
      </c>
      <c r="D39" s="14">
        <v>7193.81005859375</v>
      </c>
      <c r="E39" s="14">
        <v>11176.2998046875</v>
      </c>
      <c r="F39" s="12">
        <v>3.07</v>
      </c>
      <c r="G39" s="12">
        <v>0.25</v>
      </c>
      <c r="H39" s="12">
        <v>8</v>
      </c>
      <c r="I39" s="12">
        <f t="shared" si="1"/>
        <v>1.1120671709205295E-3</v>
      </c>
    </row>
    <row r="40" spans="1:9" x14ac:dyDescent="0.3">
      <c r="A40" s="12" t="s">
        <v>5</v>
      </c>
      <c r="B40" s="12" t="s">
        <v>7</v>
      </c>
      <c r="C40" s="13">
        <v>14</v>
      </c>
      <c r="D40" s="14">
        <v>6096.009765625</v>
      </c>
      <c r="E40" s="14">
        <v>15893</v>
      </c>
      <c r="F40" s="14">
        <v>1.6642099618911743</v>
      </c>
      <c r="G40" s="14">
        <v>0.14138400554656982</v>
      </c>
      <c r="H40" s="12">
        <v>1</v>
      </c>
      <c r="I40" s="12">
        <f t="shared" si="1"/>
        <v>1.6404173196029549E-4</v>
      </c>
    </row>
    <row r="41" spans="1:9" x14ac:dyDescent="0.3">
      <c r="A41" s="12" t="s">
        <v>5</v>
      </c>
      <c r="B41" s="12" t="s">
        <v>7</v>
      </c>
      <c r="C41" s="13">
        <v>15</v>
      </c>
      <c r="D41" s="14">
        <v>13556.400390625</v>
      </c>
      <c r="E41" s="14">
        <v>13674.5</v>
      </c>
      <c r="F41" s="12">
        <v>2.88</v>
      </c>
      <c r="G41" s="12">
        <v>0.31</v>
      </c>
      <c r="H41" s="12">
        <v>7</v>
      </c>
      <c r="I41" s="12">
        <f t="shared" si="1"/>
        <v>5.163612609760986E-4</v>
      </c>
    </row>
    <row r="42" spans="1:9" x14ac:dyDescent="0.3">
      <c r="A42" s="12" t="s">
        <v>5</v>
      </c>
      <c r="B42" s="12" t="s">
        <v>7</v>
      </c>
      <c r="C42" s="13">
        <v>16</v>
      </c>
      <c r="D42" s="14">
        <v>6593.02001953125</v>
      </c>
      <c r="E42" s="14">
        <v>18052.599609375</v>
      </c>
      <c r="F42" s="12">
        <v>7.98</v>
      </c>
      <c r="G42" s="12">
        <v>1.06</v>
      </c>
      <c r="H42" s="12">
        <v>21</v>
      </c>
      <c r="I42" s="12">
        <f t="shared" si="1"/>
        <v>3.1851867486810781E-3</v>
      </c>
    </row>
    <row r="43" spans="1:9" x14ac:dyDescent="0.3">
      <c r="A43" s="12" t="s">
        <v>5</v>
      </c>
      <c r="B43" s="12" t="s">
        <v>7</v>
      </c>
      <c r="C43" s="13">
        <v>17</v>
      </c>
      <c r="D43" s="14">
        <v>8001.2900390625</v>
      </c>
      <c r="E43" s="14">
        <v>18633.19921875</v>
      </c>
      <c r="F43" s="12">
        <v>4.16</v>
      </c>
      <c r="G43" s="12">
        <v>0.5</v>
      </c>
      <c r="H43" s="12">
        <v>7</v>
      </c>
      <c r="I43" s="12">
        <f t="shared" si="1"/>
        <v>8.7485892472661576E-4</v>
      </c>
    </row>
    <row r="44" spans="1:9" x14ac:dyDescent="0.3">
      <c r="A44" s="12" t="s">
        <v>5</v>
      </c>
      <c r="B44" s="12" t="s">
        <v>7</v>
      </c>
      <c r="C44" s="13">
        <v>18</v>
      </c>
      <c r="D44" s="14">
        <v>10855.599609375</v>
      </c>
      <c r="E44" s="14">
        <v>20365.19921875</v>
      </c>
      <c r="F44" s="12">
        <v>6.08</v>
      </c>
      <c r="G44" s="12">
        <v>0.82</v>
      </c>
      <c r="H44" s="12">
        <v>3</v>
      </c>
      <c r="I44" s="12">
        <f t="shared" si="1"/>
        <v>2.763550709266369E-4</v>
      </c>
    </row>
    <row r="45" spans="1:9" x14ac:dyDescent="0.3">
      <c r="A45" s="12" t="s">
        <v>5</v>
      </c>
      <c r="B45" s="12" t="s">
        <v>7</v>
      </c>
      <c r="C45" s="13">
        <v>19</v>
      </c>
      <c r="D45" s="14">
        <v>13249.7001953125</v>
      </c>
      <c r="E45" s="14">
        <v>21373.400390625</v>
      </c>
      <c r="F45" s="12">
        <v>4.78</v>
      </c>
      <c r="G45" s="12">
        <v>0.64</v>
      </c>
      <c r="H45" s="12">
        <v>10</v>
      </c>
      <c r="I45" s="12">
        <f t="shared" si="1"/>
        <v>7.5473405832516996E-4</v>
      </c>
    </row>
    <row r="46" spans="1:9" x14ac:dyDescent="0.3">
      <c r="A46" s="12" t="s">
        <v>5</v>
      </c>
      <c r="B46" s="12" t="s">
        <v>7</v>
      </c>
      <c r="C46" s="13">
        <v>20</v>
      </c>
      <c r="D46" s="14">
        <v>16373.2998046875</v>
      </c>
      <c r="E46" s="14">
        <v>17447.30078125</v>
      </c>
      <c r="F46" s="12">
        <v>3.96</v>
      </c>
      <c r="G46" s="12">
        <v>0.54</v>
      </c>
      <c r="H46" s="12">
        <v>31</v>
      </c>
      <c r="I46" s="12">
        <f t="shared" si="1"/>
        <v>1.8933263526467055E-3</v>
      </c>
    </row>
    <row r="47" spans="1:9" x14ac:dyDescent="0.3">
      <c r="A47" s="12" t="s">
        <v>5</v>
      </c>
      <c r="B47" s="12" t="s">
        <v>7</v>
      </c>
      <c r="C47" s="13">
        <v>21</v>
      </c>
      <c r="D47" s="14">
        <v>8693.08984375</v>
      </c>
      <c r="E47" s="14">
        <v>16561.400390625</v>
      </c>
      <c r="F47" s="12">
        <v>12.51</v>
      </c>
      <c r="G47" s="12">
        <v>2.86</v>
      </c>
      <c r="H47" s="12">
        <v>6</v>
      </c>
      <c r="I47" s="12">
        <f t="shared" si="1"/>
        <v>6.9020338082825307E-4</v>
      </c>
    </row>
    <row r="48" spans="1:9" x14ac:dyDescent="0.3">
      <c r="A48" s="12" t="s">
        <v>5</v>
      </c>
      <c r="B48" s="12" t="s">
        <v>7</v>
      </c>
      <c r="C48" s="13">
        <v>23</v>
      </c>
      <c r="D48" s="14">
        <v>6453.77978515625</v>
      </c>
      <c r="E48" s="14">
        <v>17704.599609375</v>
      </c>
      <c r="F48" s="12">
        <v>5.91</v>
      </c>
      <c r="G48" s="12">
        <v>0.78</v>
      </c>
      <c r="H48" s="12">
        <v>12</v>
      </c>
      <c r="I48" s="12">
        <f t="shared" si="1"/>
        <v>1.859375497688983E-3</v>
      </c>
    </row>
    <row r="49" spans="1:9" x14ac:dyDescent="0.3">
      <c r="A49" s="12" t="s">
        <v>5</v>
      </c>
      <c r="B49" s="12" t="s">
        <v>7</v>
      </c>
      <c r="C49" s="13">
        <v>24</v>
      </c>
      <c r="D49" s="14">
        <v>11080.900390625</v>
      </c>
      <c r="E49" s="14">
        <v>23578.400390625</v>
      </c>
      <c r="F49" s="12">
        <v>1.22</v>
      </c>
      <c r="G49" s="12">
        <v>0.1</v>
      </c>
      <c r="H49" s="12">
        <v>2</v>
      </c>
      <c r="I49" s="12">
        <f t="shared" si="1"/>
        <v>1.8049074799842988E-4</v>
      </c>
    </row>
    <row r="50" spans="1:9" x14ac:dyDescent="0.3">
      <c r="A50" s="12" t="s">
        <v>5</v>
      </c>
      <c r="B50" s="12" t="s">
        <v>7</v>
      </c>
      <c r="C50" s="13">
        <v>25</v>
      </c>
      <c r="D50" s="14">
        <v>9709.6796875</v>
      </c>
      <c r="E50" s="14">
        <v>20107.099609375</v>
      </c>
      <c r="F50" s="12">
        <v>4.34</v>
      </c>
      <c r="G50" s="12">
        <v>0.56999999999999995</v>
      </c>
      <c r="H50" s="12">
        <v>22</v>
      </c>
      <c r="I50" s="12">
        <f t="shared" si="1"/>
        <v>2.2657802016190351E-3</v>
      </c>
    </row>
    <row r="51" spans="1:9" x14ac:dyDescent="0.3">
      <c r="A51" s="12" t="s">
        <v>5</v>
      </c>
      <c r="B51" s="12" t="s">
        <v>7</v>
      </c>
      <c r="C51" s="13">
        <v>26</v>
      </c>
      <c r="D51" s="14">
        <v>4178.7099609375</v>
      </c>
      <c r="E51" s="14">
        <v>3859.909912109375</v>
      </c>
      <c r="F51" s="12">
        <v>3.53</v>
      </c>
      <c r="G51" s="12">
        <v>0.51</v>
      </c>
      <c r="H51" s="12">
        <v>5</v>
      </c>
      <c r="I51" s="12">
        <f t="shared" si="1"/>
        <v>1.1965415275862416E-3</v>
      </c>
    </row>
    <row r="52" spans="1:9" x14ac:dyDescent="0.3">
      <c r="A52" s="12" t="s">
        <v>5</v>
      </c>
      <c r="B52" s="12" t="s">
        <v>7</v>
      </c>
      <c r="C52" s="13">
        <v>27</v>
      </c>
      <c r="D52" s="14">
        <v>8060.02978515625</v>
      </c>
      <c r="E52" s="14">
        <v>19931.400390625</v>
      </c>
      <c r="F52" s="12">
        <v>2.94</v>
      </c>
      <c r="G52" s="12">
        <v>0.26</v>
      </c>
      <c r="H52" s="12">
        <v>5</v>
      </c>
      <c r="I52" s="12">
        <f t="shared" si="1"/>
        <v>6.2034510209977732E-4</v>
      </c>
    </row>
    <row r="53" spans="1:9" x14ac:dyDescent="0.3">
      <c r="A53" s="12" t="s">
        <v>5</v>
      </c>
      <c r="B53" s="12" t="s">
        <v>7</v>
      </c>
      <c r="C53" s="13">
        <v>28</v>
      </c>
      <c r="D53" s="14">
        <v>12540.400390625</v>
      </c>
      <c r="E53" s="14">
        <v>16578.599609375</v>
      </c>
      <c r="F53" s="12">
        <v>1.87</v>
      </c>
      <c r="G53" s="12">
        <v>0.19</v>
      </c>
      <c r="H53" s="12">
        <v>9</v>
      </c>
      <c r="I53" s="12">
        <f t="shared" si="1"/>
        <v>7.1768043440847821E-4</v>
      </c>
    </row>
    <row r="54" spans="1:9" x14ac:dyDescent="0.3">
      <c r="A54" s="12" t="s">
        <v>5</v>
      </c>
      <c r="B54" s="12" t="s">
        <v>7</v>
      </c>
      <c r="C54" s="13">
        <v>29</v>
      </c>
      <c r="D54" s="14">
        <v>15726.900390625</v>
      </c>
      <c r="E54" s="14">
        <v>13586.7001953125</v>
      </c>
      <c r="F54" s="12">
        <v>6.41</v>
      </c>
      <c r="G54" s="12">
        <v>0.95</v>
      </c>
      <c r="H54" s="12">
        <v>45</v>
      </c>
      <c r="I54" s="12">
        <f t="shared" si="1"/>
        <v>2.8613394173225043E-3</v>
      </c>
    </row>
    <row r="55" spans="1:9" x14ac:dyDescent="0.3">
      <c r="A55" s="12" t="s">
        <v>5</v>
      </c>
      <c r="B55" s="12" t="s">
        <v>7</v>
      </c>
      <c r="C55" s="13">
        <v>30</v>
      </c>
      <c r="D55" s="14">
        <v>13546.599609375</v>
      </c>
      <c r="E55" s="14">
        <v>14961.900390625</v>
      </c>
      <c r="F55" s="12">
        <v>3.05</v>
      </c>
      <c r="G55" s="12">
        <v>0.43</v>
      </c>
      <c r="H55" s="12">
        <v>6</v>
      </c>
      <c r="I55" s="12">
        <f t="shared" si="1"/>
        <v>4.4291557830111598E-4</v>
      </c>
    </row>
    <row r="56" spans="1:9" x14ac:dyDescent="0.3">
      <c r="A56" s="12" t="s">
        <v>5</v>
      </c>
      <c r="B56" s="12" t="s">
        <v>7</v>
      </c>
      <c r="C56" s="13">
        <v>31</v>
      </c>
      <c r="D56" s="14">
        <v>18783.5</v>
      </c>
      <c r="E56" s="14">
        <v>19740.5</v>
      </c>
      <c r="F56" s="12">
        <v>3.38</v>
      </c>
      <c r="G56" s="12">
        <v>0.42</v>
      </c>
      <c r="H56" s="12">
        <v>92</v>
      </c>
      <c r="I56" s="12">
        <f t="shared" si="1"/>
        <v>4.8979157239066205E-3</v>
      </c>
    </row>
    <row r="57" spans="1:9" x14ac:dyDescent="0.3">
      <c r="A57" s="12" t="s">
        <v>5</v>
      </c>
      <c r="B57" s="12" t="s">
        <v>7</v>
      </c>
      <c r="C57" s="13">
        <v>32</v>
      </c>
      <c r="D57" s="14">
        <v>4477.02978515625</v>
      </c>
      <c r="E57" s="14">
        <v>7258.9599609375</v>
      </c>
      <c r="F57" s="12">
        <v>4.34</v>
      </c>
      <c r="G57" s="12">
        <v>0.59</v>
      </c>
      <c r="H57" s="12">
        <v>14</v>
      </c>
      <c r="I57" s="12">
        <f t="shared" si="1"/>
        <v>3.1270732319935626E-3</v>
      </c>
    </row>
    <row r="58" spans="1:9" x14ac:dyDescent="0.3">
      <c r="A58" s="12" t="s">
        <v>5</v>
      </c>
      <c r="B58" s="12" t="s">
        <v>7</v>
      </c>
      <c r="C58" s="13">
        <v>33</v>
      </c>
      <c r="D58" s="14">
        <v>10140.900390625</v>
      </c>
      <c r="E58" s="14">
        <v>19863.400390625</v>
      </c>
      <c r="F58" s="12">
        <v>2.58</v>
      </c>
      <c r="G58" s="12">
        <v>0.27</v>
      </c>
      <c r="H58" s="12">
        <v>8</v>
      </c>
      <c r="I58" s="12">
        <f t="shared" si="1"/>
        <v>7.8888458537624455E-4</v>
      </c>
    </row>
    <row r="59" spans="1:9" x14ac:dyDescent="0.3">
      <c r="A59" s="12" t="s">
        <v>5</v>
      </c>
      <c r="B59" s="12" t="s">
        <v>7</v>
      </c>
      <c r="C59" s="13">
        <v>34</v>
      </c>
      <c r="D59" s="14">
        <v>24262.099609375</v>
      </c>
      <c r="E59" s="14">
        <v>9323.33984375</v>
      </c>
      <c r="F59" s="12">
        <v>5.91</v>
      </c>
      <c r="G59" s="12">
        <v>0.95</v>
      </c>
      <c r="H59" s="12">
        <v>37</v>
      </c>
      <c r="I59" s="12">
        <f t="shared" si="1"/>
        <v>1.5250122864759409E-3</v>
      </c>
    </row>
    <row r="60" spans="1:9" x14ac:dyDescent="0.3">
      <c r="A60" s="12" t="s">
        <v>5</v>
      </c>
      <c r="B60" s="12" t="s">
        <v>7</v>
      </c>
      <c r="C60" s="13">
        <v>35</v>
      </c>
      <c r="D60" s="14">
        <v>6328.60009765625</v>
      </c>
      <c r="E60" s="14">
        <v>14770.7998046875</v>
      </c>
      <c r="F60" s="12">
        <v>3.86</v>
      </c>
      <c r="G60" s="12">
        <v>0.54</v>
      </c>
      <c r="H60" s="12">
        <v>8</v>
      </c>
      <c r="I60" s="12">
        <f t="shared" si="1"/>
        <v>1.2641026256284926E-3</v>
      </c>
    </row>
    <row r="61" spans="1:9" x14ac:dyDescent="0.3">
      <c r="A61" s="12" t="s">
        <v>5</v>
      </c>
      <c r="B61" s="12" t="s">
        <v>7</v>
      </c>
      <c r="C61" s="13">
        <v>36</v>
      </c>
      <c r="D61" s="14">
        <v>11311.7001953125</v>
      </c>
      <c r="E61" s="14">
        <v>19974.5</v>
      </c>
      <c r="F61" s="12">
        <v>27.52</v>
      </c>
      <c r="G61" s="12">
        <v>7.7</v>
      </c>
      <c r="H61" s="12">
        <v>16</v>
      </c>
      <c r="I61" s="12">
        <f t="shared" si="1"/>
        <v>1.4144646449019487E-3</v>
      </c>
    </row>
    <row r="62" spans="1:9" x14ac:dyDescent="0.3">
      <c r="A62" s="12" t="s">
        <v>5</v>
      </c>
      <c r="B62" s="12" t="s">
        <v>7</v>
      </c>
      <c r="C62" s="13">
        <v>38</v>
      </c>
      <c r="D62" s="14">
        <v>3908.3701171875</v>
      </c>
      <c r="E62" s="14">
        <v>8571.759765625</v>
      </c>
      <c r="F62" s="12">
        <v>6.59</v>
      </c>
      <c r="G62" s="12">
        <v>0.82</v>
      </c>
      <c r="H62" s="12">
        <v>9</v>
      </c>
      <c r="I62" s="12">
        <f t="shared" si="1"/>
        <v>2.3027501823385359E-3</v>
      </c>
    </row>
    <row r="63" spans="1:9" x14ac:dyDescent="0.3">
      <c r="A63" s="12" t="s">
        <v>5</v>
      </c>
      <c r="B63" s="12" t="s">
        <v>7</v>
      </c>
      <c r="C63" s="13">
        <v>39</v>
      </c>
      <c r="D63" s="14">
        <v>9852.6201171875</v>
      </c>
      <c r="E63" s="14">
        <v>18769.599609375</v>
      </c>
      <c r="F63" s="14">
        <v>1.0832600593566895</v>
      </c>
      <c r="G63" s="14">
        <v>8.0498397350311279E-2</v>
      </c>
      <c r="H63" s="12">
        <v>1</v>
      </c>
      <c r="I63" s="12">
        <f t="shared" si="1"/>
        <v>1.0149584456783634E-4</v>
      </c>
    </row>
    <row r="64" spans="1:9" x14ac:dyDescent="0.3">
      <c r="A64" s="12" t="s">
        <v>5</v>
      </c>
      <c r="B64" s="12" t="s">
        <v>7</v>
      </c>
      <c r="C64" s="13">
        <v>40</v>
      </c>
      <c r="D64" s="14">
        <v>7899.22021484375</v>
      </c>
      <c r="E64" s="14">
        <v>16223.599609375</v>
      </c>
      <c r="F64" s="12">
        <v>24.9</v>
      </c>
      <c r="G64" s="12">
        <v>6.64</v>
      </c>
      <c r="H64" s="12">
        <v>17</v>
      </c>
      <c r="I64" s="12">
        <f t="shared" si="1"/>
        <v>2.1521111625745792E-3</v>
      </c>
    </row>
    <row r="65" spans="1:9" x14ac:dyDescent="0.3">
      <c r="A65" s="12" t="s">
        <v>5</v>
      </c>
      <c r="B65" s="12" t="s">
        <v>7</v>
      </c>
      <c r="C65" s="13">
        <v>41</v>
      </c>
      <c r="D65" s="14">
        <v>11923.2001953125</v>
      </c>
      <c r="E65" s="14">
        <v>23859</v>
      </c>
      <c r="F65" s="12">
        <v>8.39</v>
      </c>
      <c r="G65" s="12">
        <v>1.53</v>
      </c>
      <c r="H65" s="12">
        <v>11</v>
      </c>
      <c r="I65" s="12">
        <f t="shared" si="1"/>
        <v>9.2257110673395822E-4</v>
      </c>
    </row>
    <row r="66" spans="1:9" x14ac:dyDescent="0.3">
      <c r="A66" s="12" t="s">
        <v>5</v>
      </c>
      <c r="B66" s="12" t="s">
        <v>7</v>
      </c>
      <c r="C66" s="13">
        <v>43</v>
      </c>
      <c r="D66" s="14">
        <v>13427.900390625</v>
      </c>
      <c r="E66" s="14">
        <v>10431.2001953125</v>
      </c>
      <c r="F66" s="12">
        <v>9.83</v>
      </c>
      <c r="G66" s="12">
        <v>2.0499999999999998</v>
      </c>
      <c r="H66" s="12">
        <v>19</v>
      </c>
      <c r="I66" s="12">
        <f t="shared" ref="I66:I97" si="2">H66/D66</f>
        <v>1.4149643240774477E-3</v>
      </c>
    </row>
    <row r="67" spans="1:9" x14ac:dyDescent="0.3">
      <c r="A67" s="12" t="s">
        <v>5</v>
      </c>
      <c r="B67" s="12" t="s">
        <v>7</v>
      </c>
      <c r="C67" s="13">
        <v>44</v>
      </c>
      <c r="D67" s="14">
        <v>7992.25</v>
      </c>
      <c r="E67" s="14">
        <v>18116</v>
      </c>
      <c r="F67" s="12">
        <v>6.94</v>
      </c>
      <c r="G67" s="12">
        <v>1.1200000000000001</v>
      </c>
      <c r="H67" s="12">
        <v>26</v>
      </c>
      <c r="I67" s="12">
        <f t="shared" si="2"/>
        <v>3.2531514905064281E-3</v>
      </c>
    </row>
    <row r="68" spans="1:9" x14ac:dyDescent="0.3">
      <c r="A68" s="12" t="s">
        <v>5</v>
      </c>
      <c r="B68" s="12" t="s">
        <v>7</v>
      </c>
      <c r="C68" s="13">
        <v>45</v>
      </c>
      <c r="D68" s="14">
        <v>8882.6396484375</v>
      </c>
      <c r="E68" s="14">
        <v>21837.30078125</v>
      </c>
      <c r="F68" s="12">
        <v>2.46</v>
      </c>
      <c r="G68" s="12">
        <v>0.28000000000000003</v>
      </c>
      <c r="H68" s="12">
        <v>2</v>
      </c>
      <c r="I68" s="12">
        <f t="shared" si="2"/>
        <v>2.2515829518670273E-4</v>
      </c>
    </row>
    <row r="69" spans="1:9" x14ac:dyDescent="0.3">
      <c r="A69" s="12" t="s">
        <v>5</v>
      </c>
      <c r="B69" s="12" t="s">
        <v>7</v>
      </c>
      <c r="C69" s="13">
        <v>46</v>
      </c>
      <c r="D69" s="14">
        <v>10713.400390625</v>
      </c>
      <c r="E69" s="14">
        <v>16124.400390625</v>
      </c>
      <c r="F69" s="12">
        <v>12.12</v>
      </c>
      <c r="G69" s="12">
        <v>1.67</v>
      </c>
      <c r="H69" s="12">
        <v>4</v>
      </c>
      <c r="I69" s="12">
        <f t="shared" si="2"/>
        <v>3.7336418449368227E-4</v>
      </c>
    </row>
    <row r="70" spans="1:9" x14ac:dyDescent="0.3">
      <c r="A70" s="12" t="s">
        <v>5</v>
      </c>
      <c r="B70" s="12" t="s">
        <v>7</v>
      </c>
      <c r="C70" s="13">
        <v>47</v>
      </c>
      <c r="D70" s="14">
        <v>14878.7998046875</v>
      </c>
      <c r="E70" s="14">
        <v>27822.30078125</v>
      </c>
      <c r="F70" s="12">
        <v>11.92</v>
      </c>
      <c r="G70" s="12">
        <v>2.12</v>
      </c>
      <c r="H70" s="12">
        <v>8</v>
      </c>
      <c r="I70" s="12">
        <f t="shared" si="2"/>
        <v>5.3767777677065298E-4</v>
      </c>
    </row>
    <row r="71" spans="1:9" x14ac:dyDescent="0.3">
      <c r="A71" s="12" t="s">
        <v>5</v>
      </c>
      <c r="B71" s="12" t="s">
        <v>7</v>
      </c>
      <c r="C71" s="13">
        <v>48</v>
      </c>
      <c r="D71" s="14">
        <v>6856.009765625</v>
      </c>
      <c r="E71" s="14">
        <v>16365.2998046875</v>
      </c>
      <c r="F71" s="12">
        <v>1.68</v>
      </c>
      <c r="G71" s="12">
        <v>0.13</v>
      </c>
      <c r="H71" s="12">
        <v>4</v>
      </c>
      <c r="I71" s="12">
        <f t="shared" si="2"/>
        <v>5.8342974072986265E-4</v>
      </c>
    </row>
    <row r="72" spans="1:9" x14ac:dyDescent="0.3">
      <c r="A72" s="12" t="s">
        <v>5</v>
      </c>
      <c r="B72" s="12" t="s">
        <v>7</v>
      </c>
      <c r="C72" s="13">
        <v>49</v>
      </c>
      <c r="D72" s="14">
        <v>5335.5</v>
      </c>
      <c r="E72" s="14">
        <v>10049</v>
      </c>
      <c r="F72" s="12">
        <v>2.61</v>
      </c>
      <c r="G72" s="12">
        <v>0.36</v>
      </c>
      <c r="H72" s="12">
        <v>5</v>
      </c>
      <c r="I72" s="12">
        <f t="shared" si="2"/>
        <v>9.3711929528628992E-4</v>
      </c>
    </row>
    <row r="73" spans="1:9" x14ac:dyDescent="0.3">
      <c r="A73" s="12" t="s">
        <v>5</v>
      </c>
      <c r="B73" s="12" t="s">
        <v>7</v>
      </c>
      <c r="C73" s="13">
        <v>50</v>
      </c>
      <c r="D73" s="14">
        <v>7130.89990234375</v>
      </c>
      <c r="E73" s="14">
        <v>18771.30078125</v>
      </c>
      <c r="F73" s="12">
        <v>4.96</v>
      </c>
      <c r="G73" s="12">
        <v>0.56000000000000005</v>
      </c>
      <c r="H73" s="12">
        <v>15</v>
      </c>
      <c r="I73" s="12">
        <f t="shared" si="2"/>
        <v>2.1035213234545437E-3</v>
      </c>
    </row>
    <row r="74" spans="1:9" x14ac:dyDescent="0.3">
      <c r="A74" s="12" t="s">
        <v>5</v>
      </c>
      <c r="B74" s="12" t="s">
        <v>7</v>
      </c>
      <c r="C74" s="13">
        <v>51</v>
      </c>
      <c r="D74" s="14">
        <v>10556.7001953125</v>
      </c>
      <c r="E74" s="14">
        <v>17840.599609375</v>
      </c>
      <c r="F74" s="12">
        <v>4.1100000000000003</v>
      </c>
      <c r="G74" s="12">
        <v>0.51</v>
      </c>
      <c r="H74" s="12">
        <v>24</v>
      </c>
      <c r="I74" s="12">
        <f t="shared" si="2"/>
        <v>2.2734376799538876E-3</v>
      </c>
    </row>
    <row r="75" spans="1:9" x14ac:dyDescent="0.3">
      <c r="A75" s="12" t="s">
        <v>5</v>
      </c>
      <c r="B75" s="12" t="s">
        <v>7</v>
      </c>
      <c r="C75" s="13">
        <v>52</v>
      </c>
      <c r="D75" s="14">
        <v>7561.419921875</v>
      </c>
      <c r="E75" s="14">
        <v>20825.5</v>
      </c>
      <c r="F75" s="12">
        <v>3.78</v>
      </c>
      <c r="G75" s="12">
        <v>0.51</v>
      </c>
      <c r="H75" s="12">
        <v>2</v>
      </c>
      <c r="I75" s="12">
        <f t="shared" si="2"/>
        <v>2.6450058595662033E-4</v>
      </c>
    </row>
    <row r="76" spans="1:9" x14ac:dyDescent="0.3">
      <c r="A76" s="12" t="s">
        <v>5</v>
      </c>
      <c r="B76" s="12" t="s">
        <v>7</v>
      </c>
      <c r="C76" s="13">
        <v>53</v>
      </c>
      <c r="D76" s="14">
        <v>11771.099609375</v>
      </c>
      <c r="E76" s="14">
        <v>18832</v>
      </c>
      <c r="F76" s="12">
        <v>2.4900000000000002</v>
      </c>
      <c r="G76" s="12">
        <v>0.28000000000000003</v>
      </c>
      <c r="H76" s="12">
        <v>10</v>
      </c>
      <c r="I76" s="12">
        <f t="shared" si="2"/>
        <v>8.4953830413902695E-4</v>
      </c>
    </row>
    <row r="77" spans="1:9" x14ac:dyDescent="0.3">
      <c r="A77" s="16" t="s">
        <v>5</v>
      </c>
      <c r="B77" s="16" t="s">
        <v>8</v>
      </c>
      <c r="C77" s="17">
        <v>1</v>
      </c>
      <c r="D77" s="18">
        <v>3448.3798828125</v>
      </c>
      <c r="E77" s="18">
        <v>3396.9599609375</v>
      </c>
      <c r="F77" s="16">
        <v>14.31</v>
      </c>
      <c r="G77" s="16">
        <v>2.87</v>
      </c>
      <c r="H77" s="16">
        <v>8</v>
      </c>
      <c r="I77" s="16">
        <f t="shared" si="2"/>
        <v>2.3199300169548598E-3</v>
      </c>
    </row>
    <row r="78" spans="1:9" x14ac:dyDescent="0.3">
      <c r="A78" s="16" t="s">
        <v>5</v>
      </c>
      <c r="B78" s="16" t="s">
        <v>8</v>
      </c>
      <c r="C78" s="17">
        <v>3</v>
      </c>
      <c r="D78" s="18">
        <v>9827.9501953125</v>
      </c>
      <c r="E78" s="18">
        <v>14541.400390625</v>
      </c>
      <c r="F78" s="16">
        <v>5.93</v>
      </c>
      <c r="G78" s="16">
        <v>0.84</v>
      </c>
      <c r="H78" s="16">
        <v>9</v>
      </c>
      <c r="I78" s="16">
        <f t="shared" si="2"/>
        <v>9.1575555646309682E-4</v>
      </c>
    </row>
    <row r="79" spans="1:9" x14ac:dyDescent="0.3">
      <c r="A79" s="16" t="s">
        <v>5</v>
      </c>
      <c r="B79" s="16" t="s">
        <v>8</v>
      </c>
      <c r="C79" s="17">
        <v>4</v>
      </c>
      <c r="D79" s="18">
        <v>5028.3701171875</v>
      </c>
      <c r="E79" s="18">
        <v>9595.580078125</v>
      </c>
      <c r="F79" s="16">
        <v>15.57</v>
      </c>
      <c r="G79" s="16">
        <v>3.05</v>
      </c>
      <c r="H79" s="16">
        <v>12</v>
      </c>
      <c r="I79" s="16">
        <f t="shared" si="2"/>
        <v>2.3864591747100581E-3</v>
      </c>
    </row>
    <row r="80" spans="1:9" x14ac:dyDescent="0.3">
      <c r="A80" s="16" t="s">
        <v>5</v>
      </c>
      <c r="B80" s="16" t="s">
        <v>8</v>
      </c>
      <c r="C80" s="17">
        <v>5</v>
      </c>
      <c r="D80" s="18">
        <v>5959.66015625</v>
      </c>
      <c r="E80" s="18">
        <v>16728.400390625</v>
      </c>
      <c r="F80" s="16">
        <v>2.92</v>
      </c>
      <c r="G80" s="16">
        <v>0.31</v>
      </c>
      <c r="H80" s="16">
        <v>31</v>
      </c>
      <c r="I80" s="16">
        <f t="shared" si="2"/>
        <v>5.20163888329937E-3</v>
      </c>
    </row>
    <row r="81" spans="1:9" x14ac:dyDescent="0.3">
      <c r="A81" s="16" t="s">
        <v>5</v>
      </c>
      <c r="B81" s="16" t="s">
        <v>8</v>
      </c>
      <c r="C81" s="17">
        <v>6</v>
      </c>
      <c r="D81" s="18">
        <v>5210.14013671875</v>
      </c>
      <c r="E81" s="18">
        <v>14642.900390625</v>
      </c>
      <c r="F81" s="16">
        <v>2.71</v>
      </c>
      <c r="G81" s="16">
        <v>0.3</v>
      </c>
      <c r="H81" s="16">
        <v>3</v>
      </c>
      <c r="I81" s="16">
        <f t="shared" si="2"/>
        <v>5.7580025129407453E-4</v>
      </c>
    </row>
    <row r="82" spans="1:9" x14ac:dyDescent="0.3">
      <c r="A82" s="16" t="s">
        <v>5</v>
      </c>
      <c r="B82" s="16" t="s">
        <v>8</v>
      </c>
      <c r="C82" s="17">
        <v>7</v>
      </c>
      <c r="D82" s="18">
        <v>1694.8800048828125</v>
      </c>
      <c r="E82" s="18">
        <v>3481.760009765625</v>
      </c>
      <c r="F82" s="16">
        <v>2.1800000000000002</v>
      </c>
      <c r="G82" s="16">
        <v>0.16</v>
      </c>
      <c r="H82" s="16">
        <v>15</v>
      </c>
      <c r="I82" s="16">
        <f t="shared" si="2"/>
        <v>8.850184058332277E-3</v>
      </c>
    </row>
    <row r="83" spans="1:9" x14ac:dyDescent="0.3">
      <c r="A83" s="16" t="s">
        <v>5</v>
      </c>
      <c r="B83" s="16" t="s">
        <v>8</v>
      </c>
      <c r="C83" s="17">
        <v>9</v>
      </c>
      <c r="D83" s="18">
        <v>3649.77001953125</v>
      </c>
      <c r="E83" s="18">
        <v>9370.240234375</v>
      </c>
      <c r="F83" s="16">
        <v>2.56</v>
      </c>
      <c r="G83" s="16">
        <v>0.32</v>
      </c>
      <c r="H83" s="16">
        <v>8</v>
      </c>
      <c r="I83" s="16">
        <f t="shared" si="2"/>
        <v>2.1919189311077367E-3</v>
      </c>
    </row>
    <row r="84" spans="1:9" x14ac:dyDescent="0.3">
      <c r="A84" s="16" t="s">
        <v>5</v>
      </c>
      <c r="B84" s="16" t="s">
        <v>8</v>
      </c>
      <c r="C84" s="17">
        <v>10</v>
      </c>
      <c r="D84" s="18">
        <v>8110.02978515625</v>
      </c>
      <c r="E84" s="18">
        <v>20533.400390625</v>
      </c>
      <c r="F84" s="16">
        <v>29.06</v>
      </c>
      <c r="G84" s="16">
        <v>4.99</v>
      </c>
      <c r="H84" s="16">
        <v>5</v>
      </c>
      <c r="I84" s="16">
        <f t="shared" si="2"/>
        <v>6.1652054708251217E-4</v>
      </c>
    </row>
    <row r="85" spans="1:9" x14ac:dyDescent="0.3">
      <c r="A85" s="16" t="s">
        <v>5</v>
      </c>
      <c r="B85" s="16" t="s">
        <v>8</v>
      </c>
      <c r="C85" s="17">
        <v>11</v>
      </c>
      <c r="D85" s="18">
        <v>7028.6201171875</v>
      </c>
      <c r="E85" s="18">
        <v>12448.2001953125</v>
      </c>
      <c r="F85" s="18">
        <v>0.7606160044670105</v>
      </c>
      <c r="G85" s="18">
        <v>4.1269600391387939E-2</v>
      </c>
      <c r="H85" s="16">
        <v>1</v>
      </c>
      <c r="I85" s="16">
        <f t="shared" si="2"/>
        <v>1.4227543718782596E-4</v>
      </c>
    </row>
    <row r="86" spans="1:9" x14ac:dyDescent="0.3">
      <c r="A86" s="16" t="s">
        <v>5</v>
      </c>
      <c r="B86" s="16" t="s">
        <v>8</v>
      </c>
      <c r="C86" s="17">
        <v>12</v>
      </c>
      <c r="D86" s="18">
        <v>6074.77001953125</v>
      </c>
      <c r="E86" s="18">
        <v>11736.2998046875</v>
      </c>
      <c r="F86" s="16">
        <v>16.04</v>
      </c>
      <c r="G86" s="16">
        <v>3.11</v>
      </c>
      <c r="H86" s="16">
        <v>5</v>
      </c>
      <c r="I86" s="16">
        <f t="shared" si="2"/>
        <v>8.230764265847577E-4</v>
      </c>
    </row>
    <row r="87" spans="1:9" x14ac:dyDescent="0.3">
      <c r="A87" s="16" t="s">
        <v>5</v>
      </c>
      <c r="B87" s="16" t="s">
        <v>8</v>
      </c>
      <c r="C87" s="17">
        <v>13</v>
      </c>
      <c r="D87" s="18">
        <v>3607.070068359375</v>
      </c>
      <c r="E87" s="18">
        <v>6336.47998046875</v>
      </c>
      <c r="F87" s="16">
        <v>7.2</v>
      </c>
      <c r="G87" s="16">
        <v>1.08</v>
      </c>
      <c r="H87" s="16">
        <v>10</v>
      </c>
      <c r="I87" s="16">
        <f t="shared" si="2"/>
        <v>2.7723331708242528E-3</v>
      </c>
    </row>
    <row r="88" spans="1:9" x14ac:dyDescent="0.3">
      <c r="A88" s="16" t="s">
        <v>5</v>
      </c>
      <c r="B88" s="16" t="s">
        <v>8</v>
      </c>
      <c r="C88" s="17">
        <v>14</v>
      </c>
      <c r="D88" s="18">
        <v>4535.8798828125</v>
      </c>
      <c r="E88" s="18">
        <v>7878.10986328125</v>
      </c>
      <c r="F88" s="16">
        <v>1.1499999999999999</v>
      </c>
      <c r="G88" s="16">
        <v>0.09</v>
      </c>
      <c r="H88" s="16">
        <v>4</v>
      </c>
      <c r="I88" s="16">
        <f t="shared" si="2"/>
        <v>8.8185756751560525E-4</v>
      </c>
    </row>
    <row r="89" spans="1:9" x14ac:dyDescent="0.3">
      <c r="A89" s="16" t="s">
        <v>5</v>
      </c>
      <c r="B89" s="16" t="s">
        <v>8</v>
      </c>
      <c r="C89" s="17">
        <v>15</v>
      </c>
      <c r="D89" s="18">
        <v>17070.5</v>
      </c>
      <c r="E89" s="18">
        <v>9532.33984375</v>
      </c>
      <c r="F89" s="16">
        <v>2.6</v>
      </c>
      <c r="G89" s="16">
        <v>0.28000000000000003</v>
      </c>
      <c r="H89" s="16">
        <v>2</v>
      </c>
      <c r="I89" s="16">
        <f t="shared" si="2"/>
        <v>1.1716118449957528E-4</v>
      </c>
    </row>
    <row r="90" spans="1:9" x14ac:dyDescent="0.3">
      <c r="A90" s="16" t="s">
        <v>5</v>
      </c>
      <c r="B90" s="16" t="s">
        <v>8</v>
      </c>
      <c r="C90" s="17">
        <v>16</v>
      </c>
      <c r="D90" s="18">
        <v>6470.31005859375</v>
      </c>
      <c r="E90" s="18">
        <v>14210.7998046875</v>
      </c>
      <c r="F90" s="16">
        <v>1.36</v>
      </c>
      <c r="G90" s="16">
        <v>0.14000000000000001</v>
      </c>
      <c r="H90" s="16">
        <v>7</v>
      </c>
      <c r="I90" s="16">
        <f t="shared" si="2"/>
        <v>1.0818646922032315E-3</v>
      </c>
    </row>
    <row r="91" spans="1:9" x14ac:dyDescent="0.3">
      <c r="A91" s="16" t="s">
        <v>5</v>
      </c>
      <c r="B91" s="16" t="s">
        <v>8</v>
      </c>
      <c r="C91" s="17">
        <v>18</v>
      </c>
      <c r="D91" s="18">
        <v>11309.599609375</v>
      </c>
      <c r="E91" s="18">
        <v>16498.30078125</v>
      </c>
      <c r="F91" s="16">
        <v>3.4</v>
      </c>
      <c r="G91" s="16">
        <v>0.42</v>
      </c>
      <c r="H91" s="16">
        <v>43</v>
      </c>
      <c r="I91" s="16">
        <f t="shared" si="2"/>
        <v>3.8020797804685768E-3</v>
      </c>
    </row>
    <row r="92" spans="1:9" x14ac:dyDescent="0.3">
      <c r="A92" s="16" t="s">
        <v>5</v>
      </c>
      <c r="B92" s="16" t="s">
        <v>8</v>
      </c>
      <c r="C92" s="17">
        <v>19</v>
      </c>
      <c r="D92" s="18">
        <v>8077.81005859375</v>
      </c>
      <c r="E92" s="18">
        <v>20209.400390625</v>
      </c>
      <c r="F92" s="16">
        <v>1.19</v>
      </c>
      <c r="G92" s="16">
        <v>7.0000000000000007E-2</v>
      </c>
      <c r="H92" s="16">
        <v>3</v>
      </c>
      <c r="I92" s="16">
        <f t="shared" si="2"/>
        <v>3.713877868183328E-4</v>
      </c>
    </row>
    <row r="93" spans="1:9" x14ac:dyDescent="0.3">
      <c r="A93" s="16" t="s">
        <v>5</v>
      </c>
      <c r="B93" s="16" t="s">
        <v>8</v>
      </c>
      <c r="C93" s="17">
        <v>20</v>
      </c>
      <c r="D93" s="18">
        <v>5887.77001953125</v>
      </c>
      <c r="E93" s="18">
        <v>12716.2998046875</v>
      </c>
      <c r="F93" s="16">
        <v>4.7300000000000004</v>
      </c>
      <c r="G93" s="16">
        <v>0.59</v>
      </c>
      <c r="H93" s="16">
        <v>15</v>
      </c>
      <c r="I93" s="16">
        <f t="shared" si="2"/>
        <v>2.5476538571039859E-3</v>
      </c>
    </row>
    <row r="94" spans="1:9" x14ac:dyDescent="0.3">
      <c r="A94" s="16" t="s">
        <v>5</v>
      </c>
      <c r="B94" s="16" t="s">
        <v>8</v>
      </c>
      <c r="C94" s="17">
        <v>21</v>
      </c>
      <c r="D94" s="18">
        <v>4535.06982421875</v>
      </c>
      <c r="E94" s="18">
        <v>5066.740234375</v>
      </c>
      <c r="F94" s="16">
        <v>31.71</v>
      </c>
      <c r="G94" s="16">
        <v>7.22</v>
      </c>
      <c r="H94" s="16">
        <v>2</v>
      </c>
      <c r="I94" s="16">
        <f t="shared" si="2"/>
        <v>4.4100754288706835E-4</v>
      </c>
    </row>
    <row r="95" spans="1:9" x14ac:dyDescent="0.3">
      <c r="A95" s="16" t="s">
        <v>5</v>
      </c>
      <c r="B95" s="16" t="s">
        <v>8</v>
      </c>
      <c r="C95" s="17">
        <v>22</v>
      </c>
      <c r="D95" s="18">
        <v>1633.6400146484375</v>
      </c>
      <c r="E95" s="18">
        <v>1815.1600341796875</v>
      </c>
      <c r="F95" s="16">
        <v>10.95</v>
      </c>
      <c r="G95" s="16">
        <v>2.68</v>
      </c>
      <c r="H95" s="16">
        <v>7</v>
      </c>
      <c r="I95" s="16">
        <f t="shared" si="2"/>
        <v>4.2849097336210961E-3</v>
      </c>
    </row>
    <row r="96" spans="1:9" x14ac:dyDescent="0.3">
      <c r="A96" s="16" t="s">
        <v>5</v>
      </c>
      <c r="B96" s="16" t="s">
        <v>8</v>
      </c>
      <c r="C96" s="17">
        <v>23</v>
      </c>
      <c r="D96" s="18">
        <v>2959.699951171875</v>
      </c>
      <c r="E96" s="18">
        <v>6484.66015625</v>
      </c>
      <c r="F96" s="16">
        <v>2.5299999999999998</v>
      </c>
      <c r="G96" s="16">
        <v>0.3</v>
      </c>
      <c r="H96" s="16">
        <v>7</v>
      </c>
      <c r="I96" s="16">
        <f t="shared" si="2"/>
        <v>2.3651046104279567E-3</v>
      </c>
    </row>
    <row r="97" spans="1:9" x14ac:dyDescent="0.3">
      <c r="A97" s="16" t="s">
        <v>5</v>
      </c>
      <c r="B97" s="16" t="s">
        <v>8</v>
      </c>
      <c r="C97" s="17">
        <v>24</v>
      </c>
      <c r="D97" s="18">
        <v>6641.18017578125</v>
      </c>
      <c r="E97" s="18">
        <v>13180.900390625</v>
      </c>
      <c r="F97" s="16">
        <v>2.91</v>
      </c>
      <c r="G97" s="16">
        <v>0.34</v>
      </c>
      <c r="H97" s="16">
        <v>6</v>
      </c>
      <c r="I97" s="16">
        <f t="shared" si="2"/>
        <v>9.0345388036309029E-4</v>
      </c>
    </row>
    <row r="98" spans="1:9" x14ac:dyDescent="0.3">
      <c r="A98" s="16" t="s">
        <v>5</v>
      </c>
      <c r="B98" s="16" t="s">
        <v>8</v>
      </c>
      <c r="C98" s="17">
        <v>25</v>
      </c>
      <c r="D98" s="18">
        <v>5278.97021484375</v>
      </c>
      <c r="E98" s="18">
        <v>7186.5400390625</v>
      </c>
      <c r="F98" s="16">
        <v>26.96</v>
      </c>
      <c r="G98" s="16">
        <v>6</v>
      </c>
      <c r="H98" s="16">
        <v>3</v>
      </c>
      <c r="I98" s="16">
        <f t="shared" ref="I98:I129" si="3">H98/D98</f>
        <v>5.6829265517816452E-4</v>
      </c>
    </row>
    <row r="99" spans="1:9" x14ac:dyDescent="0.3">
      <c r="A99" s="16" t="s">
        <v>5</v>
      </c>
      <c r="B99" s="16" t="s">
        <v>8</v>
      </c>
      <c r="C99" s="17">
        <v>27</v>
      </c>
      <c r="D99" s="18">
        <v>5050.7998046875</v>
      </c>
      <c r="E99" s="18">
        <v>5314.22998046875</v>
      </c>
      <c r="F99" s="16">
        <v>8.1999999999999993</v>
      </c>
      <c r="G99" s="16">
        <v>1.52</v>
      </c>
      <c r="H99" s="16">
        <v>10</v>
      </c>
      <c r="I99" s="16">
        <f t="shared" si="3"/>
        <v>1.9798844513138872E-3</v>
      </c>
    </row>
    <row r="100" spans="1:9" x14ac:dyDescent="0.3">
      <c r="A100" s="16" t="s">
        <v>5</v>
      </c>
      <c r="B100" s="16" t="s">
        <v>8</v>
      </c>
      <c r="C100" s="17">
        <v>28</v>
      </c>
      <c r="D100" s="18">
        <v>4527.52001953125</v>
      </c>
      <c r="E100" s="18">
        <v>10526.099609375</v>
      </c>
      <c r="F100" s="16">
        <v>4.18</v>
      </c>
      <c r="G100" s="16">
        <v>0.51</v>
      </c>
      <c r="H100" s="16">
        <v>24</v>
      </c>
      <c r="I100" s="16">
        <f t="shared" si="3"/>
        <v>5.3009152685060471E-3</v>
      </c>
    </row>
    <row r="101" spans="1:9" x14ac:dyDescent="0.3">
      <c r="A101" s="16" t="s">
        <v>5</v>
      </c>
      <c r="B101" s="16" t="s">
        <v>8</v>
      </c>
      <c r="C101" s="17">
        <v>29</v>
      </c>
      <c r="D101" s="18">
        <v>6924.259765625</v>
      </c>
      <c r="E101" s="18">
        <v>12873.2998046875</v>
      </c>
      <c r="F101" s="16">
        <v>36.74</v>
      </c>
      <c r="G101" s="16">
        <v>10.18</v>
      </c>
      <c r="H101" s="16">
        <v>5</v>
      </c>
      <c r="I101" s="16">
        <f t="shared" si="3"/>
        <v>7.2209884799847462E-4</v>
      </c>
    </row>
    <row r="102" spans="1:9" x14ac:dyDescent="0.3">
      <c r="A102" s="16" t="s">
        <v>5</v>
      </c>
      <c r="B102" s="16" t="s">
        <v>8</v>
      </c>
      <c r="C102" s="17">
        <v>30</v>
      </c>
      <c r="D102" s="18">
        <v>5830.10986328125</v>
      </c>
      <c r="E102" s="18">
        <v>8421.240234375</v>
      </c>
      <c r="F102" s="16">
        <v>4.2699999999999996</v>
      </c>
      <c r="G102" s="16">
        <v>0.49</v>
      </c>
      <c r="H102" s="16">
        <v>8</v>
      </c>
      <c r="I102" s="16">
        <f t="shared" si="3"/>
        <v>1.3721868348287886E-3</v>
      </c>
    </row>
    <row r="103" spans="1:9" x14ac:dyDescent="0.3">
      <c r="A103" s="16" t="s">
        <v>5</v>
      </c>
      <c r="B103" s="16" t="s">
        <v>8</v>
      </c>
      <c r="C103" s="17">
        <v>31</v>
      </c>
      <c r="D103" s="18">
        <v>6378.8798828125</v>
      </c>
      <c r="E103" s="18">
        <v>16625.599609375</v>
      </c>
      <c r="F103" s="16">
        <v>6.38</v>
      </c>
      <c r="G103" s="16">
        <v>0.96</v>
      </c>
      <c r="H103" s="16">
        <v>34</v>
      </c>
      <c r="I103" s="16">
        <f t="shared" si="3"/>
        <v>5.330089392592407E-3</v>
      </c>
    </row>
    <row r="104" spans="1:9" x14ac:dyDescent="0.3">
      <c r="A104" s="16" t="s">
        <v>5</v>
      </c>
      <c r="B104" s="16" t="s">
        <v>8</v>
      </c>
      <c r="C104" s="17">
        <v>32</v>
      </c>
      <c r="D104" s="18">
        <v>5182.83984375</v>
      </c>
      <c r="E104" s="18">
        <v>10515</v>
      </c>
      <c r="F104" s="16">
        <v>6.12</v>
      </c>
      <c r="G104" s="16">
        <v>0.79</v>
      </c>
      <c r="H104" s="16">
        <v>8</v>
      </c>
      <c r="I104" s="16">
        <f t="shared" si="3"/>
        <v>1.5435553173897938E-3</v>
      </c>
    </row>
    <row r="105" spans="1:9" x14ac:dyDescent="0.3">
      <c r="A105" s="16" t="s">
        <v>5</v>
      </c>
      <c r="B105" s="16" t="s">
        <v>8</v>
      </c>
      <c r="C105" s="17">
        <v>33</v>
      </c>
      <c r="D105" s="18">
        <v>6158.66015625</v>
      </c>
      <c r="E105" s="18">
        <v>13006.900390625</v>
      </c>
      <c r="F105" s="16">
        <v>1.82</v>
      </c>
      <c r="G105" s="16">
        <v>0.15</v>
      </c>
      <c r="H105" s="16">
        <v>21</v>
      </c>
      <c r="I105" s="16">
        <f t="shared" si="3"/>
        <v>3.4098325718928566E-3</v>
      </c>
    </row>
    <row r="106" spans="1:9" x14ac:dyDescent="0.3">
      <c r="A106" s="12" t="s">
        <v>5</v>
      </c>
      <c r="B106" s="12" t="s">
        <v>9</v>
      </c>
      <c r="C106" s="12">
        <v>1</v>
      </c>
      <c r="D106" s="14">
        <v>7241.2099609375</v>
      </c>
      <c r="E106" s="14">
        <v>14132</v>
      </c>
      <c r="F106" s="12">
        <v>9.0299999999999994</v>
      </c>
      <c r="G106" s="12">
        <v>1.53</v>
      </c>
      <c r="H106" s="12">
        <v>46</v>
      </c>
      <c r="I106" s="12">
        <f t="shared" si="3"/>
        <v>6.3525295148387749E-3</v>
      </c>
    </row>
    <row r="107" spans="1:9" x14ac:dyDescent="0.3">
      <c r="A107" s="12" t="s">
        <v>5</v>
      </c>
      <c r="B107" s="12" t="s">
        <v>9</v>
      </c>
      <c r="C107" s="12">
        <v>2</v>
      </c>
      <c r="D107" s="14">
        <v>5620.97998046875</v>
      </c>
      <c r="E107" s="14">
        <v>12106.900390625</v>
      </c>
      <c r="F107" s="12">
        <v>1.2</v>
      </c>
      <c r="G107" s="12">
        <v>0.1</v>
      </c>
      <c r="H107" s="12">
        <v>4</v>
      </c>
      <c r="I107" s="12">
        <f t="shared" si="3"/>
        <v>7.1161968444983289E-4</v>
      </c>
    </row>
    <row r="108" spans="1:9" x14ac:dyDescent="0.3">
      <c r="A108" s="12" t="s">
        <v>5</v>
      </c>
      <c r="B108" s="12" t="s">
        <v>9</v>
      </c>
      <c r="C108" s="12">
        <v>3</v>
      </c>
      <c r="D108" s="14">
        <v>7284.27978515625</v>
      </c>
      <c r="E108" s="14">
        <v>12780.5</v>
      </c>
      <c r="F108" s="12">
        <v>12.88</v>
      </c>
      <c r="G108" s="12">
        <v>2.37</v>
      </c>
      <c r="H108" s="12">
        <v>30</v>
      </c>
      <c r="I108" s="12">
        <f t="shared" si="3"/>
        <v>4.1184579512079369E-3</v>
      </c>
    </row>
    <row r="109" spans="1:9" x14ac:dyDescent="0.3">
      <c r="A109" s="12" t="s">
        <v>5</v>
      </c>
      <c r="B109" s="12" t="s">
        <v>9</v>
      </c>
      <c r="C109" s="12">
        <v>4</v>
      </c>
      <c r="D109" s="14">
        <v>7714.56982421875</v>
      </c>
      <c r="E109" s="14">
        <v>19871.30078125</v>
      </c>
      <c r="F109" s="12">
        <v>4.3099999999999996</v>
      </c>
      <c r="G109" s="12">
        <v>0.51</v>
      </c>
      <c r="H109" s="12">
        <v>11</v>
      </c>
      <c r="I109" s="12">
        <f t="shared" si="3"/>
        <v>1.42587341234078E-3</v>
      </c>
    </row>
    <row r="110" spans="1:9" x14ac:dyDescent="0.3">
      <c r="A110" s="12" t="s">
        <v>5</v>
      </c>
      <c r="B110" s="12" t="s">
        <v>9</v>
      </c>
      <c r="C110" s="12">
        <v>5</v>
      </c>
      <c r="D110" s="14">
        <v>5404.5498046875</v>
      </c>
      <c r="E110" s="14">
        <v>12505.5</v>
      </c>
      <c r="F110" s="12">
        <v>2.12</v>
      </c>
      <c r="G110" s="12">
        <v>0.28000000000000003</v>
      </c>
      <c r="H110" s="12">
        <v>22</v>
      </c>
      <c r="I110" s="12">
        <f t="shared" si="3"/>
        <v>4.0706443265485044E-3</v>
      </c>
    </row>
    <row r="111" spans="1:9" x14ac:dyDescent="0.3">
      <c r="A111" s="12" t="s">
        <v>5</v>
      </c>
      <c r="B111" s="12" t="s">
        <v>9</v>
      </c>
      <c r="C111" s="12">
        <v>6</v>
      </c>
      <c r="D111" s="14">
        <v>7422.31982421875</v>
      </c>
      <c r="E111" s="14">
        <v>13004.2998046875</v>
      </c>
      <c r="F111" s="12">
        <v>7.4</v>
      </c>
      <c r="G111" s="12">
        <v>1.05</v>
      </c>
      <c r="H111" s="12">
        <v>18</v>
      </c>
      <c r="I111" s="12">
        <f t="shared" si="3"/>
        <v>2.4251178103733388E-3</v>
      </c>
    </row>
    <row r="112" spans="1:9" x14ac:dyDescent="0.3">
      <c r="A112" s="12" t="s">
        <v>5</v>
      </c>
      <c r="B112" s="12" t="s">
        <v>9</v>
      </c>
      <c r="C112" s="12">
        <v>7</v>
      </c>
      <c r="D112" s="14">
        <v>9582.169921875</v>
      </c>
      <c r="E112" s="14">
        <v>14343.400390625</v>
      </c>
      <c r="F112" s="12">
        <v>4.88</v>
      </c>
      <c r="G112" s="12">
        <v>0.74</v>
      </c>
      <c r="H112" s="12">
        <v>111</v>
      </c>
      <c r="I112" s="12">
        <f t="shared" si="3"/>
        <v>1.1584014988776151E-2</v>
      </c>
    </row>
    <row r="113" spans="1:9" x14ac:dyDescent="0.3">
      <c r="A113" s="12" t="s">
        <v>5</v>
      </c>
      <c r="B113" s="12" t="s">
        <v>9</v>
      </c>
      <c r="C113" s="12">
        <v>8</v>
      </c>
      <c r="D113" s="14">
        <v>6121.7001953125</v>
      </c>
      <c r="E113" s="14">
        <v>15899.7998046875</v>
      </c>
      <c r="F113" s="12">
        <v>7.55</v>
      </c>
      <c r="G113" s="12">
        <v>1.1200000000000001</v>
      </c>
      <c r="H113" s="12">
        <v>96</v>
      </c>
      <c r="I113" s="12">
        <f t="shared" si="3"/>
        <v>1.5681917921022821E-2</v>
      </c>
    </row>
    <row r="114" spans="1:9" x14ac:dyDescent="0.3">
      <c r="A114" s="12" t="s">
        <v>5</v>
      </c>
      <c r="B114" s="12" t="s">
        <v>9</v>
      </c>
      <c r="C114" s="12">
        <v>9</v>
      </c>
      <c r="D114" s="14">
        <v>7620.64013671875</v>
      </c>
      <c r="E114" s="14">
        <v>16294.5</v>
      </c>
      <c r="F114" s="12">
        <v>6.28</v>
      </c>
      <c r="G114" s="12">
        <v>0.93</v>
      </c>
      <c r="H114" s="12">
        <v>7</v>
      </c>
      <c r="I114" s="12">
        <f t="shared" si="3"/>
        <v>9.1855800489406376E-4</v>
      </c>
    </row>
    <row r="115" spans="1:9" x14ac:dyDescent="0.3">
      <c r="A115" s="12" t="s">
        <v>5</v>
      </c>
      <c r="B115" s="12" t="s">
        <v>9</v>
      </c>
      <c r="C115" s="12">
        <v>10</v>
      </c>
      <c r="D115" s="14">
        <v>9511.849609375</v>
      </c>
      <c r="E115" s="14">
        <v>15876.900390625</v>
      </c>
      <c r="F115" s="12">
        <v>1.2</v>
      </c>
      <c r="G115" s="12">
        <v>0.09</v>
      </c>
      <c r="H115" s="12">
        <v>2</v>
      </c>
      <c r="I115" s="12">
        <f t="shared" si="3"/>
        <v>2.1026404770201315E-4</v>
      </c>
    </row>
    <row r="116" spans="1:9" x14ac:dyDescent="0.3">
      <c r="A116" s="12" t="s">
        <v>5</v>
      </c>
      <c r="B116" s="12" t="s">
        <v>9</v>
      </c>
      <c r="C116" s="12">
        <v>11</v>
      </c>
      <c r="D116" s="14">
        <v>5148.7998046875</v>
      </c>
      <c r="E116" s="14">
        <v>11919.099609375</v>
      </c>
      <c r="F116" s="12">
        <v>13.24</v>
      </c>
      <c r="G116" s="12">
        <v>2.63</v>
      </c>
      <c r="H116" s="12">
        <v>20</v>
      </c>
      <c r="I116" s="12">
        <f t="shared" si="3"/>
        <v>3.884400395950892E-3</v>
      </c>
    </row>
    <row r="117" spans="1:9" x14ac:dyDescent="0.3">
      <c r="A117" s="12" t="s">
        <v>5</v>
      </c>
      <c r="B117" s="12" t="s">
        <v>9</v>
      </c>
      <c r="C117" s="12">
        <v>12</v>
      </c>
      <c r="D117" s="14">
        <v>5328.1201171875</v>
      </c>
      <c r="E117" s="14">
        <v>11442.2998046875</v>
      </c>
      <c r="F117" s="12">
        <v>2.17</v>
      </c>
      <c r="G117" s="12">
        <v>0.19</v>
      </c>
      <c r="H117" s="12">
        <v>22</v>
      </c>
      <c r="I117" s="12">
        <f t="shared" si="3"/>
        <v>4.1290360420051702E-3</v>
      </c>
    </row>
    <row r="118" spans="1:9" x14ac:dyDescent="0.3">
      <c r="A118" s="12" t="s">
        <v>5</v>
      </c>
      <c r="B118" s="12" t="s">
        <v>9</v>
      </c>
      <c r="C118" s="12">
        <v>13</v>
      </c>
      <c r="D118" s="14">
        <v>8664.2099609375</v>
      </c>
      <c r="E118" s="14">
        <v>15102.2001953125</v>
      </c>
      <c r="F118" s="12">
        <v>6.66</v>
      </c>
      <c r="G118" s="12">
        <v>1.01</v>
      </c>
      <c r="H118" s="12">
        <v>66</v>
      </c>
      <c r="I118" s="12">
        <f t="shared" si="3"/>
        <v>7.6175439304403186E-3</v>
      </c>
    </row>
    <row r="119" spans="1:9" x14ac:dyDescent="0.3">
      <c r="A119" s="12" t="s">
        <v>5</v>
      </c>
      <c r="B119" s="12" t="s">
        <v>9</v>
      </c>
      <c r="C119" s="12">
        <v>14</v>
      </c>
      <c r="D119" s="14">
        <v>4800.740234375</v>
      </c>
      <c r="E119" s="14">
        <v>8756.48046875</v>
      </c>
      <c r="F119" s="12">
        <v>9.3800000000000008</v>
      </c>
      <c r="G119" s="12">
        <v>1.64</v>
      </c>
      <c r="H119" s="12">
        <v>16</v>
      </c>
      <c r="I119" s="12">
        <f t="shared" si="3"/>
        <v>3.3328193609465338E-3</v>
      </c>
    </row>
    <row r="120" spans="1:9" x14ac:dyDescent="0.3">
      <c r="A120" s="12" t="s">
        <v>5</v>
      </c>
      <c r="B120" s="12" t="s">
        <v>9</v>
      </c>
      <c r="C120" s="12">
        <v>16</v>
      </c>
      <c r="D120" s="14">
        <v>4918.02978515625</v>
      </c>
      <c r="E120" s="14">
        <v>5859.18017578125</v>
      </c>
      <c r="F120" s="12">
        <v>11</v>
      </c>
      <c r="G120" s="12">
        <v>1.9</v>
      </c>
      <c r="H120" s="12">
        <v>9</v>
      </c>
      <c r="I120" s="12">
        <f t="shared" si="3"/>
        <v>1.8300011169440412E-3</v>
      </c>
    </row>
    <row r="121" spans="1:9" x14ac:dyDescent="0.3">
      <c r="A121" s="12" t="s">
        <v>5</v>
      </c>
      <c r="B121" s="12" t="s">
        <v>9</v>
      </c>
      <c r="C121" s="12">
        <v>18</v>
      </c>
      <c r="D121" s="14">
        <v>2876.050048828125</v>
      </c>
      <c r="E121" s="14">
        <v>3644.81005859375</v>
      </c>
      <c r="F121" s="12">
        <v>3.33</v>
      </c>
      <c r="G121" s="12">
        <v>0.37</v>
      </c>
      <c r="H121" s="12">
        <v>12</v>
      </c>
      <c r="I121" s="12">
        <f t="shared" si="3"/>
        <v>4.1723891435371642E-3</v>
      </c>
    </row>
    <row r="122" spans="1:9" x14ac:dyDescent="0.3">
      <c r="A122" s="12" t="s">
        <v>5</v>
      </c>
      <c r="B122" s="12" t="s">
        <v>9</v>
      </c>
      <c r="C122" s="12">
        <v>20</v>
      </c>
      <c r="D122" s="14">
        <v>6561.02978515625</v>
      </c>
      <c r="E122" s="14">
        <v>16091.900390625</v>
      </c>
      <c r="F122" s="12">
        <v>3.56</v>
      </c>
      <c r="G122" s="12">
        <v>0.43</v>
      </c>
      <c r="H122" s="12">
        <v>55</v>
      </c>
      <c r="I122" s="12">
        <f t="shared" si="3"/>
        <v>8.3828304094019871E-3</v>
      </c>
    </row>
    <row r="123" spans="1:9" x14ac:dyDescent="0.3">
      <c r="A123" s="12" t="s">
        <v>5</v>
      </c>
      <c r="B123" s="12" t="s">
        <v>9</v>
      </c>
      <c r="C123" s="12">
        <v>21</v>
      </c>
      <c r="D123" s="14">
        <v>8908.98046875</v>
      </c>
      <c r="E123" s="14">
        <v>17411.900390625</v>
      </c>
      <c r="F123" s="12">
        <v>9.16</v>
      </c>
      <c r="G123" s="12">
        <v>1.24</v>
      </c>
      <c r="H123" s="12">
        <v>13</v>
      </c>
      <c r="I123" s="12">
        <f t="shared" si="3"/>
        <v>1.4592017622667437E-3</v>
      </c>
    </row>
    <row r="124" spans="1:9" x14ac:dyDescent="0.3">
      <c r="A124" s="12" t="s">
        <v>5</v>
      </c>
      <c r="B124" s="12" t="s">
        <v>9</v>
      </c>
      <c r="C124" s="12">
        <v>22</v>
      </c>
      <c r="D124" s="14">
        <v>5819.43017578125</v>
      </c>
      <c r="E124" s="14">
        <v>9970.2998046875</v>
      </c>
      <c r="F124" s="12">
        <v>4.92</v>
      </c>
      <c r="G124" s="12">
        <v>0.65</v>
      </c>
      <c r="H124" s="12">
        <v>15</v>
      </c>
      <c r="I124" s="12">
        <f t="shared" si="3"/>
        <v>2.5775719523924473E-3</v>
      </c>
    </row>
    <row r="125" spans="1:9" x14ac:dyDescent="0.3">
      <c r="A125" s="12" t="s">
        <v>5</v>
      </c>
      <c r="B125" s="12" t="s">
        <v>9</v>
      </c>
      <c r="C125" s="12">
        <v>23</v>
      </c>
      <c r="D125" s="14">
        <v>8512.8603515625</v>
      </c>
      <c r="E125" s="14">
        <v>11560</v>
      </c>
      <c r="F125" s="12">
        <v>1.9</v>
      </c>
      <c r="G125" s="12">
        <v>0.17</v>
      </c>
      <c r="H125" s="12">
        <v>2</v>
      </c>
      <c r="I125" s="12">
        <f t="shared" si="3"/>
        <v>2.3493865955793677E-4</v>
      </c>
    </row>
    <row r="126" spans="1:9" x14ac:dyDescent="0.3">
      <c r="A126" s="12" t="s">
        <v>5</v>
      </c>
      <c r="B126" s="12" t="s">
        <v>9</v>
      </c>
      <c r="C126" s="12">
        <v>30</v>
      </c>
      <c r="D126" s="14">
        <v>3705.760009765625</v>
      </c>
      <c r="E126" s="14">
        <v>3252.25</v>
      </c>
      <c r="F126" s="12">
        <v>6.39</v>
      </c>
      <c r="G126" s="12">
        <v>0.93</v>
      </c>
      <c r="H126" s="12">
        <v>8</v>
      </c>
      <c r="I126" s="12">
        <f t="shared" si="3"/>
        <v>2.1588014277551582E-3</v>
      </c>
    </row>
    <row r="127" spans="1:9" x14ac:dyDescent="0.3">
      <c r="A127" s="12" t="s">
        <v>5</v>
      </c>
      <c r="B127" s="12" t="s">
        <v>9</v>
      </c>
      <c r="C127" s="12">
        <v>31</v>
      </c>
      <c r="D127" s="14">
        <v>4673.4501953125</v>
      </c>
      <c r="E127" s="14">
        <v>7230.080078125</v>
      </c>
      <c r="F127" s="12">
        <v>4.4400000000000004</v>
      </c>
      <c r="G127" s="12">
        <v>0.45</v>
      </c>
      <c r="H127" s="12">
        <v>3</v>
      </c>
      <c r="I127" s="12">
        <f t="shared" si="3"/>
        <v>6.4192403355641165E-4</v>
      </c>
    </row>
    <row r="128" spans="1:9" x14ac:dyDescent="0.3">
      <c r="A128" s="12" t="s">
        <v>5</v>
      </c>
      <c r="B128" s="12" t="s">
        <v>9</v>
      </c>
      <c r="C128" s="12">
        <v>33</v>
      </c>
      <c r="D128" s="14">
        <v>3608.429931640625</v>
      </c>
      <c r="E128" s="14">
        <v>5710.02978515625</v>
      </c>
      <c r="F128" s="12">
        <v>2.19</v>
      </c>
      <c r="G128" s="12">
        <v>0.25</v>
      </c>
      <c r="H128" s="12">
        <v>4</v>
      </c>
      <c r="I128" s="12">
        <f t="shared" si="3"/>
        <v>1.1085153586954484E-3</v>
      </c>
    </row>
    <row r="129" spans="1:9" x14ac:dyDescent="0.3">
      <c r="A129" s="12" t="s">
        <v>5</v>
      </c>
      <c r="B129" s="12" t="s">
        <v>9</v>
      </c>
      <c r="C129" s="12">
        <v>34</v>
      </c>
      <c r="D129" s="14">
        <v>4654.419921875</v>
      </c>
      <c r="E129" s="14">
        <v>4272.8701171875</v>
      </c>
      <c r="F129" s="14">
        <v>1.5679299831390381</v>
      </c>
      <c r="G129" s="14">
        <v>0.12755900621414185</v>
      </c>
      <c r="H129" s="12">
        <v>1</v>
      </c>
      <c r="I129" s="12">
        <f t="shared" si="3"/>
        <v>2.1484954447280663E-4</v>
      </c>
    </row>
    <row r="130" spans="1:9" x14ac:dyDescent="0.3">
      <c r="A130" s="12" t="s">
        <v>5</v>
      </c>
      <c r="B130" s="12" t="s">
        <v>9</v>
      </c>
      <c r="C130" s="12">
        <v>35</v>
      </c>
      <c r="D130" s="14">
        <v>5864.830078125</v>
      </c>
      <c r="E130" s="14">
        <v>9694.650390625</v>
      </c>
      <c r="F130" s="12">
        <v>3.22</v>
      </c>
      <c r="G130" s="12">
        <v>0.39</v>
      </c>
      <c r="H130" s="12">
        <v>8</v>
      </c>
      <c r="I130" s="12">
        <f t="shared" ref="I130:I145" si="4">H130/D130</f>
        <v>1.3640633903169482E-3</v>
      </c>
    </row>
    <row r="131" spans="1:9" x14ac:dyDescent="0.3">
      <c r="A131" s="12" t="s">
        <v>5</v>
      </c>
      <c r="B131" s="12" t="s">
        <v>9</v>
      </c>
      <c r="C131" s="12">
        <v>36</v>
      </c>
      <c r="D131" s="14">
        <v>6035.02978515625</v>
      </c>
      <c r="E131" s="14">
        <v>4843.14013671875</v>
      </c>
      <c r="F131" s="12">
        <v>4.05</v>
      </c>
      <c r="G131" s="12">
        <v>0.66</v>
      </c>
      <c r="H131" s="12">
        <v>34</v>
      </c>
      <c r="I131" s="12">
        <f t="shared" si="4"/>
        <v>5.6337750119521109E-3</v>
      </c>
    </row>
    <row r="132" spans="1:9" x14ac:dyDescent="0.3">
      <c r="A132" s="12" t="s">
        <v>5</v>
      </c>
      <c r="B132" s="12" t="s">
        <v>9</v>
      </c>
      <c r="C132" s="12">
        <v>37</v>
      </c>
      <c r="D132" s="14">
        <v>2995.610107421875</v>
      </c>
      <c r="E132" s="14">
        <v>3897.2099609375</v>
      </c>
      <c r="F132" s="12">
        <v>6.58</v>
      </c>
      <c r="G132" s="12">
        <v>0.53</v>
      </c>
      <c r="H132" s="12">
        <v>16</v>
      </c>
      <c r="I132" s="12">
        <f t="shared" si="4"/>
        <v>5.3411490234856196E-3</v>
      </c>
    </row>
    <row r="133" spans="1:9" x14ac:dyDescent="0.3">
      <c r="A133" s="12" t="s">
        <v>5</v>
      </c>
      <c r="B133" s="12" t="s">
        <v>9</v>
      </c>
      <c r="C133" s="12">
        <v>38</v>
      </c>
      <c r="D133" s="14">
        <v>12386.599609375</v>
      </c>
      <c r="E133" s="14">
        <v>10288.7998046875</v>
      </c>
      <c r="F133" s="12">
        <v>1.79</v>
      </c>
      <c r="G133" s="12">
        <v>0.14000000000000001</v>
      </c>
      <c r="H133" s="12">
        <v>8</v>
      </c>
      <c r="I133" s="12">
        <f t="shared" si="4"/>
        <v>6.4585925534761527E-4</v>
      </c>
    </row>
    <row r="134" spans="1:9" x14ac:dyDescent="0.3">
      <c r="A134" s="12" t="s">
        <v>5</v>
      </c>
      <c r="B134" s="12" t="s">
        <v>9</v>
      </c>
      <c r="C134" s="12">
        <v>39</v>
      </c>
      <c r="D134" s="14">
        <v>10833.2998046875</v>
      </c>
      <c r="E134" s="14">
        <v>16102.900390625</v>
      </c>
      <c r="F134" s="12">
        <v>6.65</v>
      </c>
      <c r="G134" s="12">
        <v>0.9</v>
      </c>
      <c r="H134" s="12">
        <v>7</v>
      </c>
      <c r="I134" s="12">
        <f t="shared" si="4"/>
        <v>6.461558459751243E-4</v>
      </c>
    </row>
    <row r="135" spans="1:9" x14ac:dyDescent="0.3">
      <c r="A135" s="12" t="s">
        <v>5</v>
      </c>
      <c r="B135" s="12" t="s">
        <v>9</v>
      </c>
      <c r="C135" s="12">
        <v>42</v>
      </c>
      <c r="D135" s="14">
        <v>4301.58984375</v>
      </c>
      <c r="E135" s="14">
        <v>4811.58984375</v>
      </c>
      <c r="F135" s="12">
        <v>2</v>
      </c>
      <c r="G135" s="12">
        <v>0.22</v>
      </c>
      <c r="H135" s="12">
        <v>6</v>
      </c>
      <c r="I135" s="12">
        <f t="shared" si="4"/>
        <v>1.3948331240175552E-3</v>
      </c>
    </row>
    <row r="136" spans="1:9" x14ac:dyDescent="0.3">
      <c r="A136" s="16" t="s">
        <v>5</v>
      </c>
      <c r="B136" s="16" t="s">
        <v>10</v>
      </c>
      <c r="C136" s="16">
        <v>1</v>
      </c>
      <c r="D136" s="18">
        <v>8489.0595703125</v>
      </c>
      <c r="E136" s="18">
        <v>21387.69921875</v>
      </c>
      <c r="F136" s="16">
        <v>11.16</v>
      </c>
      <c r="G136" s="16">
        <v>1.87</v>
      </c>
      <c r="H136" s="16">
        <v>49</v>
      </c>
      <c r="I136" s="16">
        <f t="shared" si="4"/>
        <v>5.7721352517492355E-3</v>
      </c>
    </row>
    <row r="137" spans="1:9" x14ac:dyDescent="0.3">
      <c r="A137" s="16" t="s">
        <v>5</v>
      </c>
      <c r="B137" s="16" t="s">
        <v>10</v>
      </c>
      <c r="C137" s="16">
        <v>2</v>
      </c>
      <c r="D137" s="18">
        <v>8666.5703125</v>
      </c>
      <c r="E137" s="18">
        <v>21770.099609375</v>
      </c>
      <c r="F137" s="16">
        <v>5.19</v>
      </c>
      <c r="G137" s="16">
        <v>0.68</v>
      </c>
      <c r="H137" s="16">
        <v>81</v>
      </c>
      <c r="I137" s="16">
        <f t="shared" si="4"/>
        <v>9.3462577558704827E-3</v>
      </c>
    </row>
    <row r="138" spans="1:9" x14ac:dyDescent="0.3">
      <c r="A138" s="16" t="s">
        <v>5</v>
      </c>
      <c r="B138" s="16" t="s">
        <v>10</v>
      </c>
      <c r="C138" s="16">
        <v>3</v>
      </c>
      <c r="D138" s="19">
        <v>7793.37</v>
      </c>
      <c r="E138" s="18">
        <v>19284.900390625</v>
      </c>
      <c r="F138" s="16">
        <v>5.09</v>
      </c>
      <c r="G138" s="16">
        <v>0.69</v>
      </c>
      <c r="H138" s="16">
        <v>64</v>
      </c>
      <c r="I138" s="16">
        <f t="shared" si="4"/>
        <v>8.212108497350953E-3</v>
      </c>
    </row>
    <row r="139" spans="1:9" x14ac:dyDescent="0.3">
      <c r="A139" s="16" t="s">
        <v>5</v>
      </c>
      <c r="B139" s="16" t="s">
        <v>10</v>
      </c>
      <c r="C139" s="16">
        <v>4</v>
      </c>
      <c r="D139" s="18">
        <v>6879.7900390625</v>
      </c>
      <c r="E139" s="18">
        <v>13326.7001953125</v>
      </c>
      <c r="F139" s="16">
        <v>23.6</v>
      </c>
      <c r="G139" s="16">
        <v>5.2</v>
      </c>
      <c r="H139" s="16">
        <v>55</v>
      </c>
      <c r="I139" s="16">
        <f t="shared" si="4"/>
        <v>7.9944300171542419E-3</v>
      </c>
    </row>
    <row r="140" spans="1:9" x14ac:dyDescent="0.3">
      <c r="A140" s="16" t="s">
        <v>5</v>
      </c>
      <c r="B140" s="16" t="s">
        <v>10</v>
      </c>
      <c r="C140" s="16">
        <v>5</v>
      </c>
      <c r="D140" s="18">
        <v>6639.47998046875</v>
      </c>
      <c r="E140" s="18">
        <v>17233</v>
      </c>
      <c r="F140" s="16">
        <v>17.850000000000001</v>
      </c>
      <c r="G140" s="16">
        <v>3.36</v>
      </c>
      <c r="H140" s="16">
        <v>62</v>
      </c>
      <c r="I140" s="16">
        <f t="shared" si="4"/>
        <v>9.3380807205360045E-3</v>
      </c>
    </row>
    <row r="141" spans="1:9" x14ac:dyDescent="0.3">
      <c r="A141" s="16" t="s">
        <v>5</v>
      </c>
      <c r="B141" s="16" t="s">
        <v>10</v>
      </c>
      <c r="C141" s="16">
        <v>6</v>
      </c>
      <c r="D141" s="18">
        <v>11902.400390625</v>
      </c>
      <c r="E141" s="18">
        <v>19853.80078125</v>
      </c>
      <c r="F141" s="16">
        <v>7.29</v>
      </c>
      <c r="G141" s="16">
        <v>1.1000000000000001</v>
      </c>
      <c r="H141" s="16">
        <v>20</v>
      </c>
      <c r="I141" s="16">
        <f t="shared" si="4"/>
        <v>1.6803333229953451E-3</v>
      </c>
    </row>
    <row r="142" spans="1:9" x14ac:dyDescent="0.3">
      <c r="A142" s="16" t="s">
        <v>5</v>
      </c>
      <c r="B142" s="16" t="s">
        <v>10</v>
      </c>
      <c r="C142" s="16">
        <v>7</v>
      </c>
      <c r="D142" s="18">
        <v>9112.240234375</v>
      </c>
      <c r="E142" s="18">
        <v>26654.19921875</v>
      </c>
      <c r="F142" s="16">
        <v>7.78</v>
      </c>
      <c r="G142" s="16">
        <v>1.21</v>
      </c>
      <c r="H142" s="16">
        <v>178</v>
      </c>
      <c r="I142" s="16">
        <f t="shared" si="4"/>
        <v>1.9534164532725235E-2</v>
      </c>
    </row>
    <row r="143" spans="1:9" x14ac:dyDescent="0.3">
      <c r="A143" s="16" t="s">
        <v>5</v>
      </c>
      <c r="B143" s="16" t="s">
        <v>10</v>
      </c>
      <c r="C143" s="16">
        <v>8</v>
      </c>
      <c r="D143" s="18">
        <v>9184.7099609375</v>
      </c>
      <c r="E143" s="18">
        <v>20321.69921875</v>
      </c>
      <c r="F143" s="16">
        <v>9.2100000000000009</v>
      </c>
      <c r="G143" s="16">
        <v>1.62</v>
      </c>
      <c r="H143" s="16">
        <v>135</v>
      </c>
      <c r="I143" s="16">
        <f t="shared" si="4"/>
        <v>1.4698341109752398E-2</v>
      </c>
    </row>
    <row r="144" spans="1:9" x14ac:dyDescent="0.3">
      <c r="A144" s="16" t="s">
        <v>5</v>
      </c>
      <c r="B144" s="16" t="s">
        <v>10</v>
      </c>
      <c r="C144" s="16">
        <v>9</v>
      </c>
      <c r="D144" s="18">
        <v>6608.06982421875</v>
      </c>
      <c r="E144" s="18">
        <v>21043.5</v>
      </c>
      <c r="F144" s="16">
        <v>10.62</v>
      </c>
      <c r="G144" s="16">
        <v>1.66</v>
      </c>
      <c r="H144" s="16">
        <v>155</v>
      </c>
      <c r="I144" s="16">
        <f t="shared" si="4"/>
        <v>2.3456168612492702E-2</v>
      </c>
    </row>
    <row r="145" spans="1:9" x14ac:dyDescent="0.3">
      <c r="A145" s="16" t="s">
        <v>5</v>
      </c>
      <c r="B145" s="16" t="s">
        <v>10</v>
      </c>
      <c r="C145" s="16">
        <v>10</v>
      </c>
      <c r="D145" s="18">
        <v>4021.77001953125</v>
      </c>
      <c r="E145" s="18">
        <v>5333.7900390625</v>
      </c>
      <c r="F145" s="16">
        <v>2.82</v>
      </c>
      <c r="G145" s="16">
        <v>0.34</v>
      </c>
      <c r="H145" s="16">
        <v>5</v>
      </c>
      <c r="I145" s="16">
        <f t="shared" si="4"/>
        <v>1.2432336945469513E-3</v>
      </c>
    </row>
    <row r="146" spans="1:9" x14ac:dyDescent="0.3">
      <c r="A146" s="20" t="s">
        <v>11</v>
      </c>
      <c r="B146" s="20" t="s">
        <v>12</v>
      </c>
      <c r="C146" s="20">
        <v>1</v>
      </c>
      <c r="D146" s="21">
        <v>9733.1904296875</v>
      </c>
      <c r="E146" s="21">
        <v>19573.19921875</v>
      </c>
      <c r="F146" s="20">
        <v>2.5099999999999998</v>
      </c>
      <c r="G146" s="20">
        <v>0.28999999999999998</v>
      </c>
      <c r="H146" s="20">
        <v>44</v>
      </c>
      <c r="I146" s="20">
        <f t="shared" ref="I146:I147" si="5">H146/D146</f>
        <v>4.5206143163288226E-3</v>
      </c>
    </row>
    <row r="147" spans="1:9" x14ac:dyDescent="0.3">
      <c r="A147" s="20" t="s">
        <v>11</v>
      </c>
      <c r="B147" s="20" t="s">
        <v>12</v>
      </c>
      <c r="C147" s="20">
        <v>2</v>
      </c>
      <c r="D147" s="21">
        <v>12734.2001953125</v>
      </c>
      <c r="E147" s="21">
        <v>14369.2998046875</v>
      </c>
      <c r="F147" s="20">
        <v>3.17</v>
      </c>
      <c r="G147" s="20">
        <v>0.35</v>
      </c>
      <c r="H147" s="20">
        <v>55</v>
      </c>
      <c r="I147" s="20">
        <f t="shared" si="5"/>
        <v>4.3190776928609675E-3</v>
      </c>
    </row>
    <row r="148" spans="1:9" x14ac:dyDescent="0.3">
      <c r="A148" s="20" t="s">
        <v>11</v>
      </c>
      <c r="B148" s="20" t="s">
        <v>12</v>
      </c>
      <c r="C148" s="20">
        <v>3</v>
      </c>
      <c r="D148" s="21">
        <v>17893.30078125</v>
      </c>
      <c r="E148" s="21">
        <v>34141</v>
      </c>
      <c r="F148" s="20">
        <v>2.5299999999999998</v>
      </c>
      <c r="G148" s="20">
        <v>0.33</v>
      </c>
      <c r="H148" s="20">
        <v>5</v>
      </c>
      <c r="I148" s="20">
        <f t="shared" ref="I148:I179" si="6">H148/D148</f>
        <v>2.7943418942800042E-4</v>
      </c>
    </row>
    <row r="149" spans="1:9" x14ac:dyDescent="0.3">
      <c r="A149" s="20" t="s">
        <v>11</v>
      </c>
      <c r="B149" s="20" t="s">
        <v>12</v>
      </c>
      <c r="C149" s="20">
        <v>4</v>
      </c>
      <c r="D149" s="21">
        <v>19298.099609375</v>
      </c>
      <c r="E149" s="21">
        <v>11738.2998046875</v>
      </c>
      <c r="F149" s="20">
        <v>2.34</v>
      </c>
      <c r="G149" s="20">
        <v>0.24</v>
      </c>
      <c r="H149" s="20">
        <v>13</v>
      </c>
      <c r="I149" s="20">
        <f t="shared" si="6"/>
        <v>6.7364146020287982E-4</v>
      </c>
    </row>
    <row r="150" spans="1:9" x14ac:dyDescent="0.3">
      <c r="A150" s="8" t="s">
        <v>11</v>
      </c>
      <c r="B150" s="8" t="s">
        <v>13</v>
      </c>
      <c r="C150" s="8">
        <v>1</v>
      </c>
      <c r="D150" s="22">
        <v>6951.0498046875</v>
      </c>
      <c r="E150" s="22">
        <v>14450.2998046875</v>
      </c>
      <c r="F150" s="8">
        <v>11.29</v>
      </c>
      <c r="G150" s="8">
        <v>1.96</v>
      </c>
      <c r="H150" s="8">
        <v>11</v>
      </c>
      <c r="I150" s="8">
        <f t="shared" si="6"/>
        <v>1.5824947754772315E-3</v>
      </c>
    </row>
    <row r="151" spans="1:9" x14ac:dyDescent="0.3">
      <c r="A151" s="8" t="s">
        <v>11</v>
      </c>
      <c r="B151" s="8" t="s">
        <v>13</v>
      </c>
      <c r="C151" s="8">
        <v>2</v>
      </c>
      <c r="D151" s="22">
        <v>8095.58984375</v>
      </c>
      <c r="E151" s="22">
        <v>15831.900390625</v>
      </c>
      <c r="F151" s="8">
        <v>8.2100000000000009</v>
      </c>
      <c r="G151" s="8">
        <v>1.24</v>
      </c>
      <c r="H151" s="8">
        <v>20</v>
      </c>
      <c r="I151" s="8">
        <f t="shared" si="6"/>
        <v>2.4704808897205318E-3</v>
      </c>
    </row>
    <row r="152" spans="1:9" x14ac:dyDescent="0.3">
      <c r="A152" s="8" t="s">
        <v>11</v>
      </c>
      <c r="B152" s="8" t="s">
        <v>13</v>
      </c>
      <c r="C152" s="8">
        <v>3</v>
      </c>
      <c r="D152" s="22">
        <v>8777.1796875</v>
      </c>
      <c r="E152" s="22">
        <v>17555.400390625</v>
      </c>
      <c r="F152" s="8">
        <v>2.67</v>
      </c>
      <c r="G152" s="8">
        <v>0.3</v>
      </c>
      <c r="H152" s="8">
        <v>25</v>
      </c>
      <c r="I152" s="8">
        <f t="shared" si="6"/>
        <v>2.8482953397437781E-3</v>
      </c>
    </row>
    <row r="153" spans="1:9" x14ac:dyDescent="0.3">
      <c r="A153" s="8" t="s">
        <v>11</v>
      </c>
      <c r="B153" s="8" t="s">
        <v>13</v>
      </c>
      <c r="C153" s="8">
        <v>4</v>
      </c>
      <c r="D153" s="22">
        <v>12942.900390625</v>
      </c>
      <c r="E153" s="22">
        <v>20426.80078125</v>
      </c>
      <c r="F153" s="8">
        <v>1.75</v>
      </c>
      <c r="G153" s="8">
        <v>0.18</v>
      </c>
      <c r="H153" s="8">
        <v>23</v>
      </c>
      <c r="I153" s="8">
        <f t="shared" si="6"/>
        <v>1.7770360047474146E-3</v>
      </c>
    </row>
    <row r="154" spans="1:9" x14ac:dyDescent="0.3">
      <c r="A154" s="8" t="s">
        <v>11</v>
      </c>
      <c r="B154" s="8" t="s">
        <v>13</v>
      </c>
      <c r="C154" s="8">
        <v>5</v>
      </c>
      <c r="D154" s="22">
        <v>7716.43994140625</v>
      </c>
      <c r="E154" s="22">
        <v>20917.19921875</v>
      </c>
      <c r="F154" s="8">
        <v>7.96</v>
      </c>
      <c r="G154" s="8">
        <v>1.1399999999999999</v>
      </c>
      <c r="H154" s="8">
        <v>38</v>
      </c>
      <c r="I154" s="8">
        <f t="shared" si="6"/>
        <v>4.9245507369393001E-3</v>
      </c>
    </row>
    <row r="155" spans="1:9" x14ac:dyDescent="0.3">
      <c r="A155" s="8" t="s">
        <v>11</v>
      </c>
      <c r="B155" s="8" t="s">
        <v>13</v>
      </c>
      <c r="C155" s="8">
        <v>6</v>
      </c>
      <c r="D155" s="22">
        <v>6767.169921875</v>
      </c>
      <c r="E155" s="22">
        <v>14416.599609375</v>
      </c>
      <c r="F155" s="8">
        <v>6.52</v>
      </c>
      <c r="G155" s="8">
        <v>0.96</v>
      </c>
      <c r="H155" s="8">
        <v>34</v>
      </c>
      <c r="I155" s="8">
        <f t="shared" si="6"/>
        <v>5.0242568743684686E-3</v>
      </c>
    </row>
    <row r="156" spans="1:9" x14ac:dyDescent="0.3">
      <c r="A156" s="8" t="s">
        <v>11</v>
      </c>
      <c r="B156" s="8" t="s">
        <v>13</v>
      </c>
      <c r="C156" s="8">
        <v>7</v>
      </c>
      <c r="D156" s="22">
        <v>9122.48046875</v>
      </c>
      <c r="E156" s="22">
        <v>24791.400390625</v>
      </c>
      <c r="F156" s="8">
        <v>3.24</v>
      </c>
      <c r="G156" s="8">
        <v>0.4</v>
      </c>
      <c r="H156" s="8">
        <v>61</v>
      </c>
      <c r="I156" s="8">
        <f t="shared" si="6"/>
        <v>6.6867778132232575E-3</v>
      </c>
    </row>
    <row r="157" spans="1:9" x14ac:dyDescent="0.3">
      <c r="A157" s="8" t="s">
        <v>11</v>
      </c>
      <c r="B157" s="8" t="s">
        <v>13</v>
      </c>
      <c r="C157" s="8">
        <v>8</v>
      </c>
      <c r="D157" s="22">
        <v>5976.47021484375</v>
      </c>
      <c r="E157" s="22">
        <v>20031.69921875</v>
      </c>
      <c r="F157" s="8">
        <v>4.68</v>
      </c>
      <c r="G157" s="8">
        <v>0.56999999999999995</v>
      </c>
      <c r="H157" s="8">
        <v>85</v>
      </c>
      <c r="I157" s="8">
        <f t="shared" si="6"/>
        <v>1.4222441833456416E-2</v>
      </c>
    </row>
    <row r="158" spans="1:9" x14ac:dyDescent="0.3">
      <c r="A158" s="8" t="s">
        <v>11</v>
      </c>
      <c r="B158" s="8" t="s">
        <v>13</v>
      </c>
      <c r="C158" s="8">
        <v>9</v>
      </c>
      <c r="D158" s="22">
        <v>10091.7998046875</v>
      </c>
      <c r="E158" s="22">
        <v>14881.2001953125</v>
      </c>
      <c r="F158" s="8">
        <v>4.09</v>
      </c>
      <c r="G158" s="8">
        <v>0.49</v>
      </c>
      <c r="H158" s="8">
        <v>18</v>
      </c>
      <c r="I158" s="8">
        <f t="shared" si="6"/>
        <v>1.7836263449894489E-3</v>
      </c>
    </row>
    <row r="159" spans="1:9" x14ac:dyDescent="0.3">
      <c r="A159" s="8" t="s">
        <v>11</v>
      </c>
      <c r="B159" s="8" t="s">
        <v>13</v>
      </c>
      <c r="C159" s="8">
        <v>10</v>
      </c>
      <c r="D159" s="22">
        <v>9059.1904296875</v>
      </c>
      <c r="E159" s="22">
        <v>15040.7001953125</v>
      </c>
      <c r="F159" s="8">
        <v>8.65</v>
      </c>
      <c r="G159" s="8">
        <v>1.37</v>
      </c>
      <c r="H159" s="8">
        <v>33</v>
      </c>
      <c r="I159" s="8">
        <f t="shared" si="6"/>
        <v>3.642709605911038E-3</v>
      </c>
    </row>
    <row r="160" spans="1:9" x14ac:dyDescent="0.3">
      <c r="A160" s="8" t="s">
        <v>11</v>
      </c>
      <c r="B160" s="8" t="s">
        <v>13</v>
      </c>
      <c r="C160" s="8">
        <v>11</v>
      </c>
      <c r="D160" s="22">
        <v>9078.66015625</v>
      </c>
      <c r="E160" s="22">
        <v>19460.19921875</v>
      </c>
      <c r="F160" s="8">
        <v>8.4600000000000009</v>
      </c>
      <c r="G160" s="8">
        <v>1.49</v>
      </c>
      <c r="H160" s="8">
        <v>63</v>
      </c>
      <c r="I160" s="8">
        <f t="shared" si="6"/>
        <v>6.9393499608671949E-3</v>
      </c>
    </row>
    <row r="161" spans="1:9" x14ac:dyDescent="0.3">
      <c r="A161" s="8" t="s">
        <v>11</v>
      </c>
      <c r="B161" s="8" t="s">
        <v>13</v>
      </c>
      <c r="C161" s="8">
        <v>12</v>
      </c>
      <c r="D161" s="22">
        <v>6571.60986328125</v>
      </c>
      <c r="E161" s="22">
        <v>14686.400390625</v>
      </c>
      <c r="F161" s="8">
        <v>14.57</v>
      </c>
      <c r="G161" s="8">
        <v>2.31</v>
      </c>
      <c r="H161" s="8">
        <v>18</v>
      </c>
      <c r="I161" s="8">
        <f t="shared" si="6"/>
        <v>2.7390548700364382E-3</v>
      </c>
    </row>
    <row r="162" spans="1:9" x14ac:dyDescent="0.3">
      <c r="A162" s="8" t="s">
        <v>11</v>
      </c>
      <c r="B162" s="8" t="s">
        <v>13</v>
      </c>
      <c r="C162" s="8">
        <v>13</v>
      </c>
      <c r="D162" s="22">
        <v>4220.43017578125</v>
      </c>
      <c r="E162" s="22">
        <v>12276.7001953125</v>
      </c>
      <c r="F162" s="8">
        <v>12.85</v>
      </c>
      <c r="G162" s="8">
        <v>2.02</v>
      </c>
      <c r="H162" s="8">
        <v>10</v>
      </c>
      <c r="I162" s="8">
        <f t="shared" si="6"/>
        <v>2.3694267132731051E-3</v>
      </c>
    </row>
    <row r="163" spans="1:9" x14ac:dyDescent="0.3">
      <c r="A163" s="8" t="s">
        <v>11</v>
      </c>
      <c r="B163" s="8" t="s">
        <v>13</v>
      </c>
      <c r="C163" s="8">
        <v>14</v>
      </c>
      <c r="D163" s="22">
        <v>3382.010009765625</v>
      </c>
      <c r="E163" s="22">
        <v>8050.89013671875</v>
      </c>
      <c r="F163" s="8">
        <v>17.29</v>
      </c>
      <c r="G163" s="8">
        <v>2.61</v>
      </c>
      <c r="H163" s="8">
        <v>3</v>
      </c>
      <c r="I163" s="8">
        <f t="shared" si="6"/>
        <v>8.8704645797541611E-4</v>
      </c>
    </row>
    <row r="164" spans="1:9" x14ac:dyDescent="0.3">
      <c r="A164" s="8" t="s">
        <v>11</v>
      </c>
      <c r="B164" s="8" t="s">
        <v>13</v>
      </c>
      <c r="C164" s="8">
        <v>15</v>
      </c>
      <c r="D164" s="22">
        <v>6752.93017578125</v>
      </c>
      <c r="E164" s="22">
        <v>14041.5</v>
      </c>
      <c r="F164" s="8">
        <v>5.23</v>
      </c>
      <c r="G164" s="8">
        <v>0.73</v>
      </c>
      <c r="H164" s="8">
        <v>16</v>
      </c>
      <c r="I164" s="8">
        <f t="shared" si="6"/>
        <v>2.3693418388039162E-3</v>
      </c>
    </row>
    <row r="165" spans="1:9" x14ac:dyDescent="0.3">
      <c r="A165" s="8" t="s">
        <v>11</v>
      </c>
      <c r="B165" s="8" t="s">
        <v>13</v>
      </c>
      <c r="C165" s="8">
        <v>16</v>
      </c>
      <c r="D165" s="22">
        <v>9451.009765625</v>
      </c>
      <c r="E165" s="22">
        <v>21497.80078125</v>
      </c>
      <c r="F165" s="8">
        <v>7.3</v>
      </c>
      <c r="G165" s="8">
        <v>1.1299999999999999</v>
      </c>
      <c r="H165" s="8">
        <v>49</v>
      </c>
      <c r="I165" s="8">
        <f t="shared" si="6"/>
        <v>5.1846311891689811E-3</v>
      </c>
    </row>
    <row r="166" spans="1:9" x14ac:dyDescent="0.3">
      <c r="A166" s="8" t="s">
        <v>11</v>
      </c>
      <c r="B166" s="8" t="s">
        <v>13</v>
      </c>
      <c r="C166" s="8">
        <v>17</v>
      </c>
      <c r="D166" s="22">
        <v>6246.2998046875</v>
      </c>
      <c r="E166" s="22">
        <v>17620</v>
      </c>
      <c r="F166" s="8">
        <v>11.19</v>
      </c>
      <c r="G166" s="8">
        <v>1.85</v>
      </c>
      <c r="H166" s="8">
        <v>25</v>
      </c>
      <c r="I166" s="8">
        <f t="shared" si="6"/>
        <v>4.0023695278345256E-3</v>
      </c>
    </row>
    <row r="167" spans="1:9" x14ac:dyDescent="0.3">
      <c r="A167" s="8" t="s">
        <v>11</v>
      </c>
      <c r="B167" s="8" t="s">
        <v>13</v>
      </c>
      <c r="C167" s="8">
        <v>18</v>
      </c>
      <c r="D167" s="22">
        <v>12158</v>
      </c>
      <c r="E167" s="22">
        <v>18511.30078125</v>
      </c>
      <c r="F167" s="8">
        <v>11.66</v>
      </c>
      <c r="G167" s="8">
        <v>2.0499999999999998</v>
      </c>
      <c r="H167" s="8">
        <v>29</v>
      </c>
      <c r="I167" s="8">
        <f t="shared" si="6"/>
        <v>2.3852607336733015E-3</v>
      </c>
    </row>
    <row r="168" spans="1:9" x14ac:dyDescent="0.3">
      <c r="A168" s="8" t="s">
        <v>11</v>
      </c>
      <c r="B168" s="8" t="s">
        <v>13</v>
      </c>
      <c r="C168" s="8">
        <v>19</v>
      </c>
      <c r="D168" s="22">
        <v>9392.1904296875</v>
      </c>
      <c r="E168" s="22">
        <v>16741.099609375</v>
      </c>
      <c r="F168" s="8">
        <v>10.5</v>
      </c>
      <c r="G168" s="8">
        <v>1.54</v>
      </c>
      <c r="H168" s="8">
        <v>54</v>
      </c>
      <c r="I168" s="8">
        <f t="shared" si="6"/>
        <v>5.7494575311540725E-3</v>
      </c>
    </row>
    <row r="169" spans="1:9" x14ac:dyDescent="0.3">
      <c r="A169" s="8" t="s">
        <v>11</v>
      </c>
      <c r="B169" s="8" t="s">
        <v>13</v>
      </c>
      <c r="C169" s="8">
        <v>20</v>
      </c>
      <c r="D169" s="22">
        <v>8144.06005859375</v>
      </c>
      <c r="E169" s="22">
        <v>18884.80078125</v>
      </c>
      <c r="F169" s="8">
        <v>5.89</v>
      </c>
      <c r="G169" s="8">
        <v>0.8</v>
      </c>
      <c r="H169" s="8">
        <v>33</v>
      </c>
      <c r="I169" s="8">
        <f t="shared" si="6"/>
        <v>4.0520329863208511E-3</v>
      </c>
    </row>
    <row r="170" spans="1:9" x14ac:dyDescent="0.3">
      <c r="A170" s="20" t="s">
        <v>11</v>
      </c>
      <c r="B170" s="20" t="s">
        <v>14</v>
      </c>
      <c r="C170" s="20">
        <v>1</v>
      </c>
      <c r="D170" s="21">
        <v>12223.599609375</v>
      </c>
      <c r="E170" s="21">
        <v>16009.900390625</v>
      </c>
      <c r="F170" s="20">
        <v>2.3199999999999998</v>
      </c>
      <c r="G170" s="20">
        <v>0.27</v>
      </c>
      <c r="H170" s="20">
        <v>51</v>
      </c>
      <c r="I170" s="20">
        <f t="shared" si="6"/>
        <v>4.1722570789119347E-3</v>
      </c>
    </row>
    <row r="171" spans="1:9" x14ac:dyDescent="0.3">
      <c r="A171" s="20" t="s">
        <v>11</v>
      </c>
      <c r="B171" s="20" t="s">
        <v>14</v>
      </c>
      <c r="C171" s="20">
        <v>2</v>
      </c>
      <c r="D171" s="21">
        <v>6860.43017578125</v>
      </c>
      <c r="E171" s="21">
        <v>12371.2998046875</v>
      </c>
      <c r="F171" s="20">
        <v>7.32</v>
      </c>
      <c r="G171" s="20">
        <v>1.23</v>
      </c>
      <c r="H171" s="20">
        <v>46</v>
      </c>
      <c r="I171" s="20">
        <f t="shared" si="6"/>
        <v>6.7051188950788534E-3</v>
      </c>
    </row>
    <row r="172" spans="1:9" x14ac:dyDescent="0.3">
      <c r="A172" s="20" t="s">
        <v>11</v>
      </c>
      <c r="B172" s="20" t="s">
        <v>14</v>
      </c>
      <c r="C172" s="20">
        <v>3</v>
      </c>
      <c r="D172" s="21">
        <v>10302.599609375</v>
      </c>
      <c r="E172" s="21">
        <v>15071.5</v>
      </c>
      <c r="F172" s="20">
        <v>19.88</v>
      </c>
      <c r="G172" s="20">
        <v>4.6100000000000003</v>
      </c>
      <c r="H172" s="20">
        <v>38</v>
      </c>
      <c r="I172" s="20">
        <f t="shared" si="6"/>
        <v>3.6883894784595288E-3</v>
      </c>
    </row>
    <row r="173" spans="1:9" x14ac:dyDescent="0.3">
      <c r="A173" s="20" t="s">
        <v>11</v>
      </c>
      <c r="B173" s="20" t="s">
        <v>14</v>
      </c>
      <c r="C173" s="20">
        <v>4</v>
      </c>
      <c r="D173" s="21">
        <v>21234.5</v>
      </c>
      <c r="E173" s="21">
        <v>23415.900390625</v>
      </c>
      <c r="F173" s="20">
        <v>5.94</v>
      </c>
      <c r="G173" s="20">
        <v>0.85</v>
      </c>
      <c r="H173" s="20">
        <v>42</v>
      </c>
      <c r="I173" s="20">
        <f t="shared" si="6"/>
        <v>1.9779133014669525E-3</v>
      </c>
    </row>
    <row r="174" spans="1:9" x14ac:dyDescent="0.3">
      <c r="A174" s="20" t="s">
        <v>11</v>
      </c>
      <c r="B174" s="20" t="s">
        <v>14</v>
      </c>
      <c r="C174" s="20">
        <v>5</v>
      </c>
      <c r="D174" s="21">
        <v>8985.08984375</v>
      </c>
      <c r="E174" s="21">
        <v>20632.900390625</v>
      </c>
      <c r="F174" s="20">
        <v>3.86</v>
      </c>
      <c r="G174" s="20">
        <v>0.48</v>
      </c>
      <c r="H174" s="20">
        <v>68</v>
      </c>
      <c r="I174" s="20">
        <f t="shared" si="6"/>
        <v>7.5680934951697322E-3</v>
      </c>
    </row>
    <row r="175" spans="1:9" x14ac:dyDescent="0.3">
      <c r="A175" s="20" t="s">
        <v>11</v>
      </c>
      <c r="B175" s="20" t="s">
        <v>14</v>
      </c>
      <c r="C175" s="20">
        <v>6</v>
      </c>
      <c r="D175" s="21">
        <v>11038.5</v>
      </c>
      <c r="E175" s="21">
        <v>21285.599609375</v>
      </c>
      <c r="F175" s="20">
        <v>2.88</v>
      </c>
      <c r="G175" s="20">
        <v>0.34</v>
      </c>
      <c r="H175" s="20">
        <v>62</v>
      </c>
      <c r="I175" s="20">
        <f t="shared" si="6"/>
        <v>5.6167051682746751E-3</v>
      </c>
    </row>
    <row r="176" spans="1:9" x14ac:dyDescent="0.3">
      <c r="A176" s="20" t="s">
        <v>11</v>
      </c>
      <c r="B176" s="20" t="s">
        <v>14</v>
      </c>
      <c r="C176" s="20">
        <v>7</v>
      </c>
      <c r="D176" s="21">
        <v>7236.3798828125</v>
      </c>
      <c r="E176" s="21">
        <v>15312.400390625</v>
      </c>
      <c r="F176" s="20">
        <v>18.64</v>
      </c>
      <c r="G176" s="20">
        <v>4.38</v>
      </c>
      <c r="H176" s="20">
        <v>16</v>
      </c>
      <c r="I176" s="20">
        <f t="shared" si="6"/>
        <v>2.2110503123257013E-3</v>
      </c>
    </row>
    <row r="177" spans="1:9" x14ac:dyDescent="0.3">
      <c r="A177" s="20" t="s">
        <v>11</v>
      </c>
      <c r="B177" s="20" t="s">
        <v>14</v>
      </c>
      <c r="C177" s="20">
        <v>8</v>
      </c>
      <c r="D177" s="21">
        <v>11477.2998046875</v>
      </c>
      <c r="E177" s="21">
        <v>23467.19921875</v>
      </c>
      <c r="F177" s="20">
        <v>2.66</v>
      </c>
      <c r="G177" s="20">
        <v>0.26</v>
      </c>
      <c r="H177" s="20">
        <v>19</v>
      </c>
      <c r="I177" s="20">
        <f t="shared" si="6"/>
        <v>1.6554416390029401E-3</v>
      </c>
    </row>
    <row r="178" spans="1:9" x14ac:dyDescent="0.3">
      <c r="A178" s="20" t="s">
        <v>11</v>
      </c>
      <c r="B178" s="20" t="s">
        <v>14</v>
      </c>
      <c r="C178" s="20">
        <v>9</v>
      </c>
      <c r="D178" s="21">
        <v>9650.669921875</v>
      </c>
      <c r="E178" s="21">
        <v>17378.599609375</v>
      </c>
      <c r="F178" s="20">
        <v>13.61</v>
      </c>
      <c r="G178" s="20">
        <v>2.83</v>
      </c>
      <c r="H178" s="20">
        <v>93</v>
      </c>
      <c r="I178" s="20">
        <f t="shared" si="6"/>
        <v>9.6366367053129197E-3</v>
      </c>
    </row>
    <row r="179" spans="1:9" x14ac:dyDescent="0.3">
      <c r="A179" s="20" t="s">
        <v>11</v>
      </c>
      <c r="B179" s="20" t="s">
        <v>14</v>
      </c>
      <c r="C179" s="20">
        <v>10</v>
      </c>
      <c r="D179" s="21">
        <v>6634.169921875</v>
      </c>
      <c r="E179" s="21">
        <v>16238.7001953125</v>
      </c>
      <c r="F179" s="20">
        <v>3.35</v>
      </c>
      <c r="G179" s="20">
        <v>0.38</v>
      </c>
      <c r="H179" s="20">
        <v>38</v>
      </c>
      <c r="I179" s="20">
        <f t="shared" si="6"/>
        <v>5.7279208171472562E-3</v>
      </c>
    </row>
    <row r="180" spans="1:9" x14ac:dyDescent="0.3">
      <c r="A180" s="20" t="s">
        <v>11</v>
      </c>
      <c r="B180" s="20" t="s">
        <v>14</v>
      </c>
      <c r="C180" s="20">
        <v>11</v>
      </c>
      <c r="D180" s="21">
        <v>7860.0400390625</v>
      </c>
      <c r="E180" s="21">
        <v>16602.30078125</v>
      </c>
      <c r="F180" s="20">
        <v>4.2300000000000004</v>
      </c>
      <c r="G180" s="20">
        <v>0.47</v>
      </c>
      <c r="H180" s="20">
        <v>24</v>
      </c>
      <c r="I180" s="20">
        <f t="shared" ref="I180:I211" si="7">H180/D180</f>
        <v>3.0534195602981407E-3</v>
      </c>
    </row>
    <row r="181" spans="1:9" x14ac:dyDescent="0.3">
      <c r="A181" s="20" t="s">
        <v>11</v>
      </c>
      <c r="B181" s="20" t="s">
        <v>14</v>
      </c>
      <c r="C181" s="20">
        <v>12</v>
      </c>
      <c r="D181" s="21">
        <v>8312.3095703125</v>
      </c>
      <c r="E181" s="21">
        <v>12850.7001953125</v>
      </c>
      <c r="F181" s="20">
        <v>4.26</v>
      </c>
      <c r="G181" s="20">
        <v>0.47</v>
      </c>
      <c r="H181" s="20">
        <v>25</v>
      </c>
      <c r="I181" s="20">
        <f t="shared" si="7"/>
        <v>3.0075876973215433E-3</v>
      </c>
    </row>
    <row r="182" spans="1:9" x14ac:dyDescent="0.3">
      <c r="A182" s="20" t="s">
        <v>11</v>
      </c>
      <c r="B182" s="20" t="s">
        <v>14</v>
      </c>
      <c r="C182" s="20">
        <v>13</v>
      </c>
      <c r="D182" s="21">
        <v>9819.919921875</v>
      </c>
      <c r="E182" s="21">
        <v>9575.6298828125</v>
      </c>
      <c r="F182" s="20">
        <v>4.99</v>
      </c>
      <c r="G182" s="20">
        <v>0.61</v>
      </c>
      <c r="H182" s="20">
        <v>23</v>
      </c>
      <c r="I182" s="20">
        <f t="shared" si="7"/>
        <v>2.3421779589836429E-3</v>
      </c>
    </row>
    <row r="183" spans="1:9" x14ac:dyDescent="0.3">
      <c r="A183" s="20" t="s">
        <v>11</v>
      </c>
      <c r="B183" s="20" t="s">
        <v>14</v>
      </c>
      <c r="C183" s="20">
        <v>14</v>
      </c>
      <c r="D183" s="21">
        <v>5626.52001953125</v>
      </c>
      <c r="E183" s="21">
        <v>13277.7001953125</v>
      </c>
      <c r="F183" s="20">
        <v>7.01</v>
      </c>
      <c r="G183" s="20">
        <v>1.0900000000000001</v>
      </c>
      <c r="H183" s="20">
        <v>70</v>
      </c>
      <c r="I183" s="20">
        <f t="shared" si="7"/>
        <v>1.2441082544274278E-2</v>
      </c>
    </row>
    <row r="184" spans="1:9" x14ac:dyDescent="0.3">
      <c r="A184" s="20" t="s">
        <v>11</v>
      </c>
      <c r="B184" s="20" t="s">
        <v>14</v>
      </c>
      <c r="C184" s="20">
        <v>15</v>
      </c>
      <c r="D184" s="21">
        <v>7412.89013671875</v>
      </c>
      <c r="E184" s="21">
        <v>9645.1298828125</v>
      </c>
      <c r="F184" s="20">
        <v>7.94</v>
      </c>
      <c r="G184" s="20">
        <v>1.21</v>
      </c>
      <c r="H184" s="20">
        <v>27</v>
      </c>
      <c r="I184" s="20">
        <f t="shared" si="7"/>
        <v>3.6423040814080256E-3</v>
      </c>
    </row>
    <row r="185" spans="1:9" x14ac:dyDescent="0.3">
      <c r="A185" s="20" t="s">
        <v>11</v>
      </c>
      <c r="B185" s="20" t="s">
        <v>14</v>
      </c>
      <c r="C185" s="20">
        <v>16</v>
      </c>
      <c r="D185" s="21">
        <v>12195</v>
      </c>
      <c r="E185" s="21">
        <v>23526</v>
      </c>
      <c r="F185" s="20">
        <v>16.86</v>
      </c>
      <c r="G185" s="20">
        <v>4.2300000000000004</v>
      </c>
      <c r="H185" s="20">
        <v>70</v>
      </c>
      <c r="I185" s="20">
        <f t="shared" si="7"/>
        <v>5.7400574005740061E-3</v>
      </c>
    </row>
    <row r="186" spans="1:9" x14ac:dyDescent="0.3">
      <c r="A186" s="20" t="s">
        <v>11</v>
      </c>
      <c r="B186" s="20" t="s">
        <v>14</v>
      </c>
      <c r="C186" s="20">
        <v>17</v>
      </c>
      <c r="D186" s="21">
        <v>6047.39013671875</v>
      </c>
      <c r="E186" s="21">
        <v>8938.9501953125</v>
      </c>
      <c r="F186" s="20">
        <v>20.440000000000001</v>
      </c>
      <c r="G186" s="20">
        <v>4.91</v>
      </c>
      <c r="H186" s="20">
        <v>12</v>
      </c>
      <c r="I186" s="20">
        <f t="shared" si="7"/>
        <v>1.9843270780791848E-3</v>
      </c>
    </row>
    <row r="187" spans="1:9" x14ac:dyDescent="0.3">
      <c r="A187" s="20" t="s">
        <v>11</v>
      </c>
      <c r="B187" s="20" t="s">
        <v>14</v>
      </c>
      <c r="C187" s="20">
        <v>18</v>
      </c>
      <c r="D187" s="21">
        <v>12374.2001953125</v>
      </c>
      <c r="E187" s="21">
        <v>13912.7998046875</v>
      </c>
      <c r="F187" s="20">
        <v>10.5</v>
      </c>
      <c r="G187" s="20">
        <v>1.84</v>
      </c>
      <c r="H187" s="20">
        <v>63</v>
      </c>
      <c r="I187" s="20">
        <f t="shared" si="7"/>
        <v>5.0912381411014488E-3</v>
      </c>
    </row>
    <row r="188" spans="1:9" x14ac:dyDescent="0.3">
      <c r="A188" s="20" t="s">
        <v>11</v>
      </c>
      <c r="B188" s="20" t="s">
        <v>14</v>
      </c>
      <c r="C188" s="20">
        <v>19</v>
      </c>
      <c r="D188" s="21">
        <v>5079.89990234375</v>
      </c>
      <c r="E188" s="21">
        <v>13846.7998046875</v>
      </c>
      <c r="F188" s="20">
        <v>5.0999999999999996</v>
      </c>
      <c r="G188" s="20">
        <v>0.72</v>
      </c>
      <c r="H188" s="20">
        <v>52</v>
      </c>
      <c r="I188" s="20">
        <f t="shared" si="7"/>
        <v>1.0236422173596056E-2</v>
      </c>
    </row>
    <row r="189" spans="1:9" x14ac:dyDescent="0.3">
      <c r="A189" s="20" t="s">
        <v>11</v>
      </c>
      <c r="B189" s="20" t="s">
        <v>14</v>
      </c>
      <c r="C189" s="20">
        <v>20</v>
      </c>
      <c r="D189" s="21">
        <v>15322.7998046875</v>
      </c>
      <c r="E189" s="21">
        <v>9677.3896484375</v>
      </c>
      <c r="F189" s="20">
        <v>9.8800000000000008</v>
      </c>
      <c r="G189" s="20">
        <v>1.76</v>
      </c>
      <c r="H189" s="20">
        <v>43</v>
      </c>
      <c r="I189" s="20">
        <f t="shared" si="7"/>
        <v>2.80627565119304E-3</v>
      </c>
    </row>
    <row r="190" spans="1:9" x14ac:dyDescent="0.3">
      <c r="A190" s="20" t="s">
        <v>11</v>
      </c>
      <c r="B190" s="20" t="s">
        <v>14</v>
      </c>
      <c r="C190" s="20">
        <v>21</v>
      </c>
      <c r="D190" s="21">
        <v>7858.509765625</v>
      </c>
      <c r="E190" s="21">
        <v>19263</v>
      </c>
      <c r="F190" s="20">
        <v>4.13</v>
      </c>
      <c r="G190" s="20">
        <v>0.54</v>
      </c>
      <c r="H190" s="20">
        <v>56</v>
      </c>
      <c r="I190" s="20">
        <f t="shared" si="7"/>
        <v>7.1260330100952965E-3</v>
      </c>
    </row>
    <row r="191" spans="1:9" x14ac:dyDescent="0.3">
      <c r="A191" s="20" t="s">
        <v>11</v>
      </c>
      <c r="B191" s="20" t="s">
        <v>14</v>
      </c>
      <c r="C191" s="20">
        <v>22</v>
      </c>
      <c r="D191" s="21">
        <v>7623.7900390625</v>
      </c>
      <c r="E191" s="21">
        <v>10507.400390625</v>
      </c>
      <c r="F191" s="20">
        <v>4.62</v>
      </c>
      <c r="G191" s="20">
        <v>0.66</v>
      </c>
      <c r="H191" s="20">
        <v>14</v>
      </c>
      <c r="I191" s="20">
        <f t="shared" si="7"/>
        <v>1.8363569731416141E-3</v>
      </c>
    </row>
    <row r="192" spans="1:9" x14ac:dyDescent="0.3">
      <c r="A192" s="20" t="s">
        <v>11</v>
      </c>
      <c r="B192" s="20" t="s">
        <v>14</v>
      </c>
      <c r="C192" s="20">
        <v>23</v>
      </c>
      <c r="D192" s="21">
        <v>6992.7001953125</v>
      </c>
      <c r="E192" s="21">
        <v>16723.19921875</v>
      </c>
      <c r="F192" s="20">
        <v>2.0099999999999998</v>
      </c>
      <c r="G192" s="20">
        <v>0.2</v>
      </c>
      <c r="H192" s="20">
        <v>28</v>
      </c>
      <c r="I192" s="20">
        <f t="shared" si="7"/>
        <v>4.0041756714766022E-3</v>
      </c>
    </row>
    <row r="193" spans="1:9" x14ac:dyDescent="0.3">
      <c r="A193" s="20" t="s">
        <v>11</v>
      </c>
      <c r="B193" s="20" t="s">
        <v>14</v>
      </c>
      <c r="C193" s="20">
        <v>24</v>
      </c>
      <c r="D193" s="21">
        <v>14573.099609375</v>
      </c>
      <c r="E193" s="21">
        <v>20200.80078125</v>
      </c>
      <c r="F193" s="20">
        <v>6.55</v>
      </c>
      <c r="G193" s="20">
        <v>0.88</v>
      </c>
      <c r="H193" s="20">
        <v>77</v>
      </c>
      <c r="I193" s="20">
        <f t="shared" si="7"/>
        <v>5.2837077947690166E-3</v>
      </c>
    </row>
    <row r="194" spans="1:9" x14ac:dyDescent="0.3">
      <c r="A194" s="20" t="s">
        <v>11</v>
      </c>
      <c r="B194" s="20" t="s">
        <v>14</v>
      </c>
      <c r="C194" s="20">
        <v>25</v>
      </c>
      <c r="D194" s="21">
        <v>13915.400390625</v>
      </c>
      <c r="E194" s="21">
        <v>17588.80078125</v>
      </c>
      <c r="F194" s="20">
        <v>4.0199999999999996</v>
      </c>
      <c r="G194" s="20">
        <v>0.49</v>
      </c>
      <c r="H194" s="20">
        <v>37</v>
      </c>
      <c r="I194" s="20">
        <f t="shared" si="7"/>
        <v>2.6589245699985332E-3</v>
      </c>
    </row>
    <row r="195" spans="1:9" x14ac:dyDescent="0.3">
      <c r="A195" s="8" t="s">
        <v>11</v>
      </c>
      <c r="B195" s="8" t="s">
        <v>15</v>
      </c>
      <c r="C195" s="8">
        <v>1</v>
      </c>
      <c r="D195" s="22">
        <v>5350.240234375</v>
      </c>
      <c r="E195" s="22">
        <v>7955.580078125</v>
      </c>
      <c r="F195" s="8">
        <v>65.84</v>
      </c>
      <c r="G195" s="8">
        <v>18.77</v>
      </c>
      <c r="H195" s="8">
        <v>8</v>
      </c>
      <c r="I195" s="8">
        <f t="shared" si="7"/>
        <v>1.4952599602164477E-3</v>
      </c>
    </row>
    <row r="196" spans="1:9" x14ac:dyDescent="0.3">
      <c r="A196" s="8" t="s">
        <v>11</v>
      </c>
      <c r="B196" s="8" t="s">
        <v>15</v>
      </c>
      <c r="C196" s="8">
        <v>2</v>
      </c>
      <c r="D196" s="22">
        <v>9739.75</v>
      </c>
      <c r="E196" s="22">
        <v>28259.099609375</v>
      </c>
      <c r="F196" s="8">
        <v>10.26</v>
      </c>
      <c r="G196" s="8">
        <v>1.79</v>
      </c>
      <c r="H196" s="8">
        <v>29</v>
      </c>
      <c r="I196" s="8">
        <f t="shared" si="7"/>
        <v>2.9774891552657922E-3</v>
      </c>
    </row>
    <row r="197" spans="1:9" x14ac:dyDescent="0.3">
      <c r="A197" s="8" t="s">
        <v>11</v>
      </c>
      <c r="B197" s="8" t="s">
        <v>15</v>
      </c>
      <c r="C197" s="8">
        <v>3</v>
      </c>
      <c r="D197" s="22">
        <v>15302</v>
      </c>
      <c r="E197" s="22">
        <v>25478.599609375</v>
      </c>
      <c r="F197" s="8">
        <v>9.85</v>
      </c>
      <c r="G197" s="8">
        <v>1.93</v>
      </c>
      <c r="H197" s="8">
        <v>70</v>
      </c>
      <c r="I197" s="8">
        <f t="shared" si="7"/>
        <v>4.5745654162854532E-3</v>
      </c>
    </row>
    <row r="198" spans="1:9" x14ac:dyDescent="0.3">
      <c r="A198" s="8" t="s">
        <v>11</v>
      </c>
      <c r="B198" s="8" t="s">
        <v>15</v>
      </c>
      <c r="C198" s="8">
        <v>4</v>
      </c>
      <c r="D198" s="22">
        <v>13495.099609375</v>
      </c>
      <c r="E198" s="22">
        <v>21730.80078125</v>
      </c>
      <c r="F198" s="8">
        <v>15.47</v>
      </c>
      <c r="G198" s="8">
        <v>2.95</v>
      </c>
      <c r="H198" s="8">
        <v>45</v>
      </c>
      <c r="I198" s="8">
        <f t="shared" si="7"/>
        <v>3.334543745697042E-3</v>
      </c>
    </row>
    <row r="199" spans="1:9" x14ac:dyDescent="0.3">
      <c r="A199" s="8" t="s">
        <v>11</v>
      </c>
      <c r="B199" s="8" t="s">
        <v>15</v>
      </c>
      <c r="C199" s="8">
        <v>5</v>
      </c>
      <c r="D199" s="22">
        <v>17338.80078125</v>
      </c>
      <c r="E199" s="22">
        <v>35078.6015625</v>
      </c>
      <c r="F199" s="8">
        <v>7.3</v>
      </c>
      <c r="G199" s="8">
        <v>1.24</v>
      </c>
      <c r="H199" s="8">
        <v>74</v>
      </c>
      <c r="I199" s="8">
        <f t="shared" si="7"/>
        <v>4.2678845517403275E-3</v>
      </c>
    </row>
    <row r="200" spans="1:9" x14ac:dyDescent="0.3">
      <c r="A200" s="8" t="s">
        <v>11</v>
      </c>
      <c r="B200" s="8" t="s">
        <v>15</v>
      </c>
      <c r="C200" s="8">
        <v>6</v>
      </c>
      <c r="D200" s="22">
        <v>11332.7998046875</v>
      </c>
      <c r="E200" s="22">
        <v>15980.2998046875</v>
      </c>
      <c r="F200" s="8">
        <v>9.4600000000000009</v>
      </c>
      <c r="G200" s="8">
        <v>1.61</v>
      </c>
      <c r="H200" s="8">
        <v>26</v>
      </c>
      <c r="I200" s="8">
        <f t="shared" si="7"/>
        <v>2.2942256501562674E-3</v>
      </c>
    </row>
    <row r="201" spans="1:9" x14ac:dyDescent="0.3">
      <c r="A201" s="8" t="s">
        <v>11</v>
      </c>
      <c r="B201" s="8" t="s">
        <v>15</v>
      </c>
      <c r="C201" s="8">
        <v>7</v>
      </c>
      <c r="D201" s="22">
        <v>11496.599609375</v>
      </c>
      <c r="E201" s="22">
        <v>12757.2001953125</v>
      </c>
      <c r="F201" s="8">
        <v>4.8899999999999997</v>
      </c>
      <c r="G201" s="8">
        <v>0.65</v>
      </c>
      <c r="H201" s="8">
        <v>54</v>
      </c>
      <c r="I201" s="8">
        <f t="shared" si="7"/>
        <v>4.697041023848934E-3</v>
      </c>
    </row>
    <row r="202" spans="1:9" x14ac:dyDescent="0.3">
      <c r="A202" s="8" t="s">
        <v>11</v>
      </c>
      <c r="B202" s="8" t="s">
        <v>15</v>
      </c>
      <c r="C202" s="8">
        <v>8</v>
      </c>
      <c r="D202" s="22">
        <v>6469.81005859375</v>
      </c>
      <c r="E202" s="22">
        <v>9859.9501953125</v>
      </c>
      <c r="F202" s="8">
        <v>13.22</v>
      </c>
      <c r="G202" s="8">
        <v>2.35</v>
      </c>
      <c r="H202" s="8">
        <v>27</v>
      </c>
      <c r="I202" s="8">
        <f t="shared" si="7"/>
        <v>4.1732291605897009E-3</v>
      </c>
    </row>
    <row r="203" spans="1:9" x14ac:dyDescent="0.3">
      <c r="A203" s="8" t="s">
        <v>11</v>
      </c>
      <c r="B203" s="8" t="s">
        <v>15</v>
      </c>
      <c r="C203" s="8">
        <v>9</v>
      </c>
      <c r="D203" s="22">
        <v>8375.3896484375</v>
      </c>
      <c r="E203" s="22">
        <v>16251.400390625</v>
      </c>
      <c r="F203" s="8">
        <v>4.4000000000000004</v>
      </c>
      <c r="G203" s="8">
        <v>0.54</v>
      </c>
      <c r="H203" s="8">
        <v>35</v>
      </c>
      <c r="I203" s="8">
        <f t="shared" si="7"/>
        <v>4.1789100530420752E-3</v>
      </c>
    </row>
    <row r="204" spans="1:9" x14ac:dyDescent="0.3">
      <c r="A204" s="8" t="s">
        <v>11</v>
      </c>
      <c r="B204" s="8" t="s">
        <v>15</v>
      </c>
      <c r="C204" s="8">
        <v>10</v>
      </c>
      <c r="D204" s="22">
        <v>5155.419921875</v>
      </c>
      <c r="E204" s="22">
        <v>11535.5</v>
      </c>
      <c r="F204" s="8">
        <v>2.79</v>
      </c>
      <c r="G204" s="8">
        <v>0.28999999999999998</v>
      </c>
      <c r="H204" s="8">
        <v>19</v>
      </c>
      <c r="I204" s="8">
        <f t="shared" si="7"/>
        <v>3.6854417851358645E-3</v>
      </c>
    </row>
    <row r="205" spans="1:9" x14ac:dyDescent="0.3">
      <c r="A205" s="8" t="s">
        <v>11</v>
      </c>
      <c r="B205" s="8" t="s">
        <v>15</v>
      </c>
      <c r="C205" s="8">
        <v>11</v>
      </c>
      <c r="D205" s="22">
        <v>4408.08984375</v>
      </c>
      <c r="E205" s="22">
        <v>11176.2998046875</v>
      </c>
      <c r="F205" s="8">
        <v>6.84</v>
      </c>
      <c r="G205" s="8">
        <v>1.01</v>
      </c>
      <c r="H205" s="8">
        <v>5</v>
      </c>
      <c r="I205" s="8">
        <f t="shared" si="7"/>
        <v>1.1342781515874135E-3</v>
      </c>
    </row>
    <row r="206" spans="1:9" x14ac:dyDescent="0.3">
      <c r="A206" s="8" t="s">
        <v>11</v>
      </c>
      <c r="B206" s="8" t="s">
        <v>15</v>
      </c>
      <c r="C206" s="8">
        <v>12</v>
      </c>
      <c r="D206" s="22">
        <v>12755</v>
      </c>
      <c r="E206" s="22">
        <v>33573.30078125</v>
      </c>
      <c r="F206" s="8">
        <v>7.49</v>
      </c>
      <c r="G206" s="8">
        <v>1.1299999999999999</v>
      </c>
      <c r="H206" s="8">
        <v>90</v>
      </c>
      <c r="I206" s="8">
        <f t="shared" si="7"/>
        <v>7.0560564484515873E-3</v>
      </c>
    </row>
    <row r="207" spans="1:9" x14ac:dyDescent="0.3">
      <c r="A207" s="8" t="s">
        <v>11</v>
      </c>
      <c r="B207" s="8" t="s">
        <v>15</v>
      </c>
      <c r="C207" s="8">
        <v>13</v>
      </c>
      <c r="D207" s="22">
        <v>15795.7001953125</v>
      </c>
      <c r="E207" s="22">
        <v>14579.5</v>
      </c>
      <c r="F207" s="8">
        <v>22.39</v>
      </c>
      <c r="G207" s="8">
        <v>5.12</v>
      </c>
      <c r="H207" s="8">
        <v>14</v>
      </c>
      <c r="I207" s="8">
        <f t="shared" si="7"/>
        <v>8.8631715130644303E-4</v>
      </c>
    </row>
    <row r="208" spans="1:9" x14ac:dyDescent="0.3">
      <c r="A208" s="8" t="s">
        <v>11</v>
      </c>
      <c r="B208" s="8" t="s">
        <v>15</v>
      </c>
      <c r="C208" s="8">
        <v>14</v>
      </c>
      <c r="D208" s="22">
        <v>8219.6201171875</v>
      </c>
      <c r="E208" s="22">
        <v>13413.400390625</v>
      </c>
      <c r="F208" s="8">
        <v>2.7</v>
      </c>
      <c r="G208" s="8">
        <v>0.28999999999999998</v>
      </c>
      <c r="H208" s="8">
        <v>29</v>
      </c>
      <c r="I208" s="8">
        <f t="shared" si="7"/>
        <v>3.5281435865095554E-3</v>
      </c>
    </row>
    <row r="209" spans="1:9" x14ac:dyDescent="0.3">
      <c r="A209" s="8" t="s">
        <v>11</v>
      </c>
      <c r="B209" s="8" t="s">
        <v>15</v>
      </c>
      <c r="C209" s="8">
        <v>15</v>
      </c>
      <c r="D209" s="22">
        <v>15063.2001953125</v>
      </c>
      <c r="E209" s="22">
        <v>18669</v>
      </c>
      <c r="F209" s="8">
        <v>5.76</v>
      </c>
      <c r="G209" s="8">
        <v>0.82</v>
      </c>
      <c r="H209" s="8">
        <v>48</v>
      </c>
      <c r="I209" s="8">
        <f t="shared" si="7"/>
        <v>3.1865738606419811E-3</v>
      </c>
    </row>
    <row r="210" spans="1:9" x14ac:dyDescent="0.3">
      <c r="A210" s="8" t="s">
        <v>11</v>
      </c>
      <c r="B210" s="8" t="s">
        <v>15</v>
      </c>
      <c r="C210" s="8">
        <v>16</v>
      </c>
      <c r="D210" s="22">
        <v>18082.80078125</v>
      </c>
      <c r="E210" s="22">
        <v>21130.80078125</v>
      </c>
      <c r="F210" s="8">
        <v>5.24</v>
      </c>
      <c r="G210" s="8">
        <v>0.74</v>
      </c>
      <c r="H210" s="8">
        <v>108</v>
      </c>
      <c r="I210" s="8">
        <f t="shared" si="7"/>
        <v>5.9725261206209201E-3</v>
      </c>
    </row>
    <row r="211" spans="1:9" x14ac:dyDescent="0.3">
      <c r="A211" s="8" t="s">
        <v>11</v>
      </c>
      <c r="B211" s="8" t="s">
        <v>15</v>
      </c>
      <c r="C211" s="8">
        <v>17</v>
      </c>
      <c r="D211" s="22">
        <v>10505</v>
      </c>
      <c r="E211" s="22">
        <v>15896.900390625</v>
      </c>
      <c r="F211" s="22">
        <v>0.77486300468444824</v>
      </c>
      <c r="G211" s="22">
        <v>4.925139993429184E-2</v>
      </c>
      <c r="H211" s="8">
        <v>1</v>
      </c>
      <c r="I211" s="8">
        <f t="shared" si="7"/>
        <v>9.5192765349833415E-5</v>
      </c>
    </row>
    <row r="212" spans="1:9" x14ac:dyDescent="0.3">
      <c r="A212" s="8" t="s">
        <v>11</v>
      </c>
      <c r="B212" s="8" t="s">
        <v>15</v>
      </c>
      <c r="C212" s="8">
        <v>18</v>
      </c>
      <c r="D212" s="22">
        <v>17102.5</v>
      </c>
      <c r="E212" s="22">
        <v>21878.099609375</v>
      </c>
      <c r="F212" s="8">
        <v>3.5</v>
      </c>
      <c r="G212" s="8">
        <v>0.49</v>
      </c>
      <c r="H212" s="8">
        <v>174</v>
      </c>
      <c r="I212" s="8">
        <f t="shared" ref="I212:I243" si="8">H212/D212</f>
        <v>1.0173951176728549E-2</v>
      </c>
    </row>
    <row r="213" spans="1:9" x14ac:dyDescent="0.3">
      <c r="A213" s="8" t="s">
        <v>11</v>
      </c>
      <c r="B213" s="8" t="s">
        <v>15</v>
      </c>
      <c r="C213" s="8">
        <v>19</v>
      </c>
      <c r="D213" s="22">
        <v>10542.900390625</v>
      </c>
      <c r="E213" s="22">
        <v>7236.47998046875</v>
      </c>
      <c r="F213" s="8">
        <v>16.63</v>
      </c>
      <c r="G213" s="8">
        <v>3.38</v>
      </c>
      <c r="H213" s="8">
        <v>18</v>
      </c>
      <c r="I213" s="8">
        <f t="shared" si="8"/>
        <v>1.7073100696280913E-3</v>
      </c>
    </row>
    <row r="214" spans="1:9" x14ac:dyDescent="0.3">
      <c r="A214" s="8" t="s">
        <v>11</v>
      </c>
      <c r="B214" s="8" t="s">
        <v>15</v>
      </c>
      <c r="C214" s="8">
        <v>20</v>
      </c>
      <c r="D214" s="22">
        <v>10583.099609375</v>
      </c>
      <c r="E214" s="22">
        <v>8496.3203125</v>
      </c>
      <c r="F214" s="8">
        <v>13.84</v>
      </c>
      <c r="G214" s="8">
        <v>2.58</v>
      </c>
      <c r="H214" s="8">
        <v>49</v>
      </c>
      <c r="I214" s="8">
        <f t="shared" si="8"/>
        <v>4.6300235099926233E-3</v>
      </c>
    </row>
    <row r="215" spans="1:9" x14ac:dyDescent="0.3">
      <c r="A215" s="8" t="s">
        <v>11</v>
      </c>
      <c r="B215" s="8" t="s">
        <v>15</v>
      </c>
      <c r="C215" s="8">
        <v>21</v>
      </c>
      <c r="D215" s="22">
        <v>10889</v>
      </c>
      <c r="E215" s="22">
        <v>18886</v>
      </c>
      <c r="F215" s="8">
        <v>12.04</v>
      </c>
      <c r="G215" s="8">
        <v>2.14</v>
      </c>
      <c r="H215" s="8">
        <v>22</v>
      </c>
      <c r="I215" s="8">
        <f t="shared" si="8"/>
        <v>2.0203875470658464E-3</v>
      </c>
    </row>
    <row r="216" spans="1:9" x14ac:dyDescent="0.3">
      <c r="A216" s="8" t="s">
        <v>11</v>
      </c>
      <c r="B216" s="8" t="s">
        <v>15</v>
      </c>
      <c r="C216" s="8">
        <v>22</v>
      </c>
      <c r="D216" s="22">
        <v>11791.5</v>
      </c>
      <c r="E216" s="22">
        <v>21265.30078125</v>
      </c>
      <c r="F216" s="8">
        <v>4.78</v>
      </c>
      <c r="G216" s="8">
        <v>0.64</v>
      </c>
      <c r="H216" s="8">
        <v>29</v>
      </c>
      <c r="I216" s="8">
        <f t="shared" si="8"/>
        <v>2.4593987194165287E-3</v>
      </c>
    </row>
    <row r="217" spans="1:9" x14ac:dyDescent="0.3">
      <c r="A217" s="8" t="s">
        <v>11</v>
      </c>
      <c r="B217" s="8" t="s">
        <v>15</v>
      </c>
      <c r="C217" s="8">
        <v>23</v>
      </c>
      <c r="D217" s="22">
        <v>11501.099609375</v>
      </c>
      <c r="E217" s="22">
        <v>19142.30078125</v>
      </c>
      <c r="F217" s="8">
        <v>9.42</v>
      </c>
      <c r="G217" s="8">
        <v>1.63</v>
      </c>
      <c r="H217" s="8">
        <v>57</v>
      </c>
      <c r="I217" s="8">
        <f t="shared" si="8"/>
        <v>4.9560478507235124E-3</v>
      </c>
    </row>
    <row r="218" spans="1:9" x14ac:dyDescent="0.3">
      <c r="A218" s="8" t="s">
        <v>11</v>
      </c>
      <c r="B218" s="8" t="s">
        <v>15</v>
      </c>
      <c r="C218" s="8">
        <v>24</v>
      </c>
      <c r="D218" s="22">
        <v>7302.509765625</v>
      </c>
      <c r="E218" s="22">
        <v>12684.099609375</v>
      </c>
      <c r="F218" s="8">
        <v>5.1100000000000003</v>
      </c>
      <c r="G218" s="8">
        <v>0.71</v>
      </c>
      <c r="H218" s="8">
        <v>56</v>
      </c>
      <c r="I218" s="8">
        <f t="shared" si="8"/>
        <v>7.6685963863558256E-3</v>
      </c>
    </row>
    <row r="219" spans="1:9" x14ac:dyDescent="0.3">
      <c r="A219" s="8" t="s">
        <v>11</v>
      </c>
      <c r="B219" s="8" t="s">
        <v>15</v>
      </c>
      <c r="C219" s="8">
        <v>25</v>
      </c>
      <c r="D219" s="22">
        <v>12436.7998046875</v>
      </c>
      <c r="E219" s="22">
        <v>31104.400390625</v>
      </c>
      <c r="F219" s="8">
        <v>11.93</v>
      </c>
      <c r="G219" s="8">
        <v>2</v>
      </c>
      <c r="H219" s="8">
        <v>55</v>
      </c>
      <c r="I219" s="8">
        <f t="shared" si="8"/>
        <v>4.4223595188265545E-3</v>
      </c>
    </row>
    <row r="220" spans="1:9" x14ac:dyDescent="0.3">
      <c r="A220" s="8" t="s">
        <v>11</v>
      </c>
      <c r="B220" s="8" t="s">
        <v>15</v>
      </c>
      <c r="C220" s="8">
        <v>26</v>
      </c>
      <c r="D220" s="22">
        <v>8831.3203125</v>
      </c>
      <c r="E220" s="22">
        <v>17511.099609375</v>
      </c>
      <c r="F220" s="8">
        <v>24.93</v>
      </c>
      <c r="G220" s="8">
        <v>6.21</v>
      </c>
      <c r="H220" s="8">
        <v>16</v>
      </c>
      <c r="I220" s="8">
        <f t="shared" si="8"/>
        <v>1.811733629155465E-3</v>
      </c>
    </row>
    <row r="221" spans="1:9" x14ac:dyDescent="0.3">
      <c r="A221" s="8" t="s">
        <v>11</v>
      </c>
      <c r="B221" s="8" t="s">
        <v>15</v>
      </c>
      <c r="C221" s="8">
        <v>27</v>
      </c>
      <c r="D221" s="22">
        <v>16694.5</v>
      </c>
      <c r="E221" s="22">
        <v>16694.5</v>
      </c>
      <c r="F221" s="8">
        <v>16.399999999999999</v>
      </c>
      <c r="G221" s="8">
        <v>3.08</v>
      </c>
      <c r="H221" s="8">
        <v>20</v>
      </c>
      <c r="I221" s="8">
        <f t="shared" si="8"/>
        <v>1.1979993411003623E-3</v>
      </c>
    </row>
    <row r="222" spans="1:9" x14ac:dyDescent="0.3">
      <c r="A222" s="8" t="s">
        <v>11</v>
      </c>
      <c r="B222" s="8" t="s">
        <v>15</v>
      </c>
      <c r="C222" s="8">
        <v>28</v>
      </c>
      <c r="D222" s="22">
        <v>6449.27001953125</v>
      </c>
      <c r="E222" s="22">
        <v>11606.400390625</v>
      </c>
      <c r="F222" s="8">
        <v>21</v>
      </c>
      <c r="G222" s="8">
        <v>4.43</v>
      </c>
      <c r="H222" s="8">
        <v>30</v>
      </c>
      <c r="I222" s="8">
        <f t="shared" si="8"/>
        <v>4.6516892468677377E-3</v>
      </c>
    </row>
    <row r="223" spans="1:9" x14ac:dyDescent="0.3">
      <c r="A223" s="8" t="s">
        <v>11</v>
      </c>
      <c r="B223" s="8" t="s">
        <v>15</v>
      </c>
      <c r="C223" s="8">
        <v>29</v>
      </c>
      <c r="D223" s="22">
        <v>11798.7998046875</v>
      </c>
      <c r="E223" s="22">
        <v>23115.69921875</v>
      </c>
      <c r="F223" s="8">
        <v>2.89</v>
      </c>
      <c r="G223" s="8">
        <v>0.38</v>
      </c>
      <c r="H223" s="8">
        <v>10</v>
      </c>
      <c r="I223" s="8">
        <f t="shared" si="8"/>
        <v>8.4754383204528464E-4</v>
      </c>
    </row>
    <row r="224" spans="1:9" x14ac:dyDescent="0.3">
      <c r="A224" s="8" t="s">
        <v>11</v>
      </c>
      <c r="B224" s="8" t="s">
        <v>15</v>
      </c>
      <c r="C224" s="8">
        <v>30</v>
      </c>
      <c r="D224" s="22">
        <v>5219.5400390625</v>
      </c>
      <c r="E224" s="22">
        <v>7708.02978515625</v>
      </c>
      <c r="F224" s="8">
        <v>4.42</v>
      </c>
      <c r="G224" s="8">
        <v>0.54</v>
      </c>
      <c r="H224" s="8">
        <v>8</v>
      </c>
      <c r="I224" s="8">
        <f t="shared" si="8"/>
        <v>1.5327021040415102E-3</v>
      </c>
    </row>
    <row r="225" spans="1:9" x14ac:dyDescent="0.3">
      <c r="A225" s="8" t="s">
        <v>11</v>
      </c>
      <c r="B225" s="8" t="s">
        <v>15</v>
      </c>
      <c r="C225" s="8">
        <v>31</v>
      </c>
      <c r="D225" s="22">
        <v>7849.830078125</v>
      </c>
      <c r="E225" s="22">
        <v>13634.099609375</v>
      </c>
      <c r="F225" s="8">
        <v>7.54</v>
      </c>
      <c r="G225" s="8">
        <v>1.2</v>
      </c>
      <c r="H225" s="8">
        <v>3</v>
      </c>
      <c r="I225" s="8">
        <f t="shared" si="8"/>
        <v>3.8217387766902798E-4</v>
      </c>
    </row>
    <row r="226" spans="1:9" x14ac:dyDescent="0.3">
      <c r="A226" s="8" t="s">
        <v>11</v>
      </c>
      <c r="B226" s="8" t="s">
        <v>15</v>
      </c>
      <c r="C226" s="8">
        <v>32</v>
      </c>
      <c r="D226" s="22">
        <v>8330.599609375</v>
      </c>
      <c r="E226" s="22">
        <v>14281.7998046875</v>
      </c>
      <c r="F226" s="8">
        <v>3.14</v>
      </c>
      <c r="G226" s="8">
        <v>0.33</v>
      </c>
      <c r="H226" s="8">
        <v>20</v>
      </c>
      <c r="I226" s="8">
        <f t="shared" si="8"/>
        <v>2.4007875708601596E-3</v>
      </c>
    </row>
    <row r="227" spans="1:9" x14ac:dyDescent="0.3">
      <c r="A227" s="20" t="s">
        <v>11</v>
      </c>
      <c r="B227" s="20" t="s">
        <v>16</v>
      </c>
      <c r="C227" s="20">
        <v>1</v>
      </c>
      <c r="D227" s="23">
        <v>8159</v>
      </c>
      <c r="E227" s="21">
        <v>25272</v>
      </c>
      <c r="F227" s="20">
        <v>2.62</v>
      </c>
      <c r="G227" s="20">
        <v>0.32</v>
      </c>
      <c r="H227" s="20">
        <v>23</v>
      </c>
      <c r="I227" s="20">
        <f t="shared" si="8"/>
        <v>2.8189729133472241E-3</v>
      </c>
    </row>
    <row r="228" spans="1:9" x14ac:dyDescent="0.3">
      <c r="A228" s="20" t="s">
        <v>11</v>
      </c>
      <c r="B228" s="20" t="s">
        <v>16</v>
      </c>
      <c r="C228" s="20">
        <v>2</v>
      </c>
      <c r="D228" s="21">
        <v>7831.89990234375</v>
      </c>
      <c r="E228" s="21">
        <v>11438.599609375</v>
      </c>
      <c r="F228" s="20">
        <v>14.27</v>
      </c>
      <c r="G228" s="20">
        <v>2.84</v>
      </c>
      <c r="H228" s="20">
        <v>37</v>
      </c>
      <c r="I228" s="20">
        <f t="shared" si="8"/>
        <v>4.7242687548812385E-3</v>
      </c>
    </row>
    <row r="229" spans="1:9" x14ac:dyDescent="0.3">
      <c r="A229" s="20" t="s">
        <v>11</v>
      </c>
      <c r="B229" s="20" t="s">
        <v>16</v>
      </c>
      <c r="C229" s="20">
        <v>3</v>
      </c>
      <c r="D229" s="21">
        <v>14911.5</v>
      </c>
      <c r="E229" s="21">
        <v>18514.30078125</v>
      </c>
      <c r="F229" s="20">
        <v>6.67</v>
      </c>
      <c r="G229" s="20">
        <v>1.05</v>
      </c>
      <c r="H229" s="20">
        <v>35</v>
      </c>
      <c r="I229" s="20">
        <f t="shared" si="8"/>
        <v>2.3471817053951649E-3</v>
      </c>
    </row>
    <row r="230" spans="1:9" x14ac:dyDescent="0.3">
      <c r="A230" s="20" t="s">
        <v>11</v>
      </c>
      <c r="B230" s="20" t="s">
        <v>16</v>
      </c>
      <c r="C230" s="20">
        <v>4</v>
      </c>
      <c r="D230" s="21">
        <v>17825.80078125</v>
      </c>
      <c r="E230" s="21">
        <v>24529.5</v>
      </c>
      <c r="F230" s="20">
        <v>10.63</v>
      </c>
      <c r="G230" s="20">
        <v>1.87</v>
      </c>
      <c r="H230" s="20">
        <v>52</v>
      </c>
      <c r="I230" s="20">
        <f t="shared" si="8"/>
        <v>2.9171200014024615E-3</v>
      </c>
    </row>
    <row r="231" spans="1:9" x14ac:dyDescent="0.3">
      <c r="A231" s="20" t="s">
        <v>11</v>
      </c>
      <c r="B231" s="20" t="s">
        <v>16</v>
      </c>
      <c r="C231" s="20">
        <v>5</v>
      </c>
      <c r="D231" s="21">
        <v>12586.7998046875</v>
      </c>
      <c r="E231" s="21">
        <v>14608.099609375</v>
      </c>
      <c r="F231" s="20">
        <v>16.18</v>
      </c>
      <c r="G231" s="20">
        <v>3.65</v>
      </c>
      <c r="H231" s="20">
        <v>36</v>
      </c>
      <c r="I231" s="20">
        <f t="shared" si="8"/>
        <v>2.8601392378222379E-3</v>
      </c>
    </row>
    <row r="232" spans="1:9" x14ac:dyDescent="0.3">
      <c r="A232" s="20" t="s">
        <v>11</v>
      </c>
      <c r="B232" s="20" t="s">
        <v>16</v>
      </c>
      <c r="C232" s="20">
        <v>6</v>
      </c>
      <c r="D232" s="21">
        <v>19022.400390625</v>
      </c>
      <c r="E232" s="21">
        <v>24505.599609375</v>
      </c>
      <c r="F232" s="20">
        <v>8.5</v>
      </c>
      <c r="G232" s="20">
        <v>1.42</v>
      </c>
      <c r="H232" s="20">
        <v>59</v>
      </c>
      <c r="I232" s="20">
        <f t="shared" si="8"/>
        <v>3.1016064633503119E-3</v>
      </c>
    </row>
    <row r="233" spans="1:9" x14ac:dyDescent="0.3">
      <c r="A233" s="20" t="s">
        <v>11</v>
      </c>
      <c r="B233" s="20" t="s">
        <v>16</v>
      </c>
      <c r="C233" s="20">
        <v>7</v>
      </c>
      <c r="D233" s="21">
        <v>7009.2001953125</v>
      </c>
      <c r="E233" s="21">
        <v>19267.80078125</v>
      </c>
      <c r="F233" s="20">
        <v>10.99</v>
      </c>
      <c r="G233" s="20">
        <v>1.99</v>
      </c>
      <c r="H233" s="20">
        <v>22</v>
      </c>
      <c r="I233" s="20">
        <f t="shared" si="8"/>
        <v>3.1387318648299994E-3</v>
      </c>
    </row>
    <row r="234" spans="1:9" x14ac:dyDescent="0.3">
      <c r="A234" s="20" t="s">
        <v>11</v>
      </c>
      <c r="B234" s="20" t="s">
        <v>16</v>
      </c>
      <c r="C234" s="20">
        <v>8</v>
      </c>
      <c r="D234" s="21">
        <v>8244.650390625</v>
      </c>
      <c r="E234" s="21">
        <v>20100</v>
      </c>
      <c r="F234" s="20">
        <v>14.41</v>
      </c>
      <c r="G234" s="20">
        <v>3.33</v>
      </c>
      <c r="H234" s="20">
        <v>50</v>
      </c>
      <c r="I234" s="20">
        <f t="shared" si="8"/>
        <v>6.0645385348122279E-3</v>
      </c>
    </row>
    <row r="235" spans="1:9" x14ac:dyDescent="0.3">
      <c r="A235" s="20" t="s">
        <v>11</v>
      </c>
      <c r="B235" s="20" t="s">
        <v>16</v>
      </c>
      <c r="C235" s="20">
        <v>9</v>
      </c>
      <c r="D235" s="21">
        <v>7682.39990234375</v>
      </c>
      <c r="E235" s="21">
        <v>18614.80078125</v>
      </c>
      <c r="F235" s="20">
        <v>1.34</v>
      </c>
      <c r="G235" s="20">
        <v>0.13</v>
      </c>
      <c r="H235" s="20">
        <v>62</v>
      </c>
      <c r="I235" s="20">
        <f t="shared" si="8"/>
        <v>8.0703947709211306E-3</v>
      </c>
    </row>
    <row r="236" spans="1:9" x14ac:dyDescent="0.3">
      <c r="A236" s="20" t="s">
        <v>11</v>
      </c>
      <c r="B236" s="20" t="s">
        <v>16</v>
      </c>
      <c r="C236" s="20">
        <v>10</v>
      </c>
      <c r="D236" s="21">
        <v>21784.69921875</v>
      </c>
      <c r="E236" s="21">
        <v>23703.80078125</v>
      </c>
      <c r="F236" s="20">
        <v>7.34</v>
      </c>
      <c r="G236" s="20">
        <v>1.0900000000000001</v>
      </c>
      <c r="H236" s="20">
        <v>132</v>
      </c>
      <c r="I236" s="20">
        <f t="shared" si="8"/>
        <v>6.0592987157880125E-3</v>
      </c>
    </row>
    <row r="237" spans="1:9" x14ac:dyDescent="0.3">
      <c r="A237" s="20" t="s">
        <v>11</v>
      </c>
      <c r="B237" s="20" t="s">
        <v>16</v>
      </c>
      <c r="C237" s="20">
        <v>11</v>
      </c>
      <c r="D237" s="21">
        <v>13290.5</v>
      </c>
      <c r="E237" s="21">
        <v>21761.30078125</v>
      </c>
      <c r="F237" s="20">
        <v>10.31</v>
      </c>
      <c r="G237" s="20">
        <v>1.58</v>
      </c>
      <c r="H237" s="20">
        <v>28</v>
      </c>
      <c r="I237" s="20">
        <f t="shared" si="8"/>
        <v>2.1067679921748616E-3</v>
      </c>
    </row>
    <row r="238" spans="1:9" x14ac:dyDescent="0.3">
      <c r="A238" s="20" t="s">
        <v>11</v>
      </c>
      <c r="B238" s="20" t="s">
        <v>16</v>
      </c>
      <c r="C238" s="20">
        <v>12</v>
      </c>
      <c r="D238" s="21">
        <v>3805.389892578125</v>
      </c>
      <c r="E238" s="21">
        <v>6863.580078125</v>
      </c>
      <c r="F238" s="20">
        <v>3.45</v>
      </c>
      <c r="G238" s="20">
        <v>0.45</v>
      </c>
      <c r="H238" s="20">
        <v>79</v>
      </c>
      <c r="I238" s="20">
        <f t="shared" si="8"/>
        <v>2.076002781057424E-2</v>
      </c>
    </row>
    <row r="239" spans="1:9" x14ac:dyDescent="0.3">
      <c r="A239" s="20" t="s">
        <v>11</v>
      </c>
      <c r="B239" s="20" t="s">
        <v>16</v>
      </c>
      <c r="C239" s="20">
        <v>13</v>
      </c>
      <c r="D239" s="21">
        <v>6782.77978515625</v>
      </c>
      <c r="E239" s="21">
        <v>18888.30078125</v>
      </c>
      <c r="F239" s="20">
        <v>4.47</v>
      </c>
      <c r="G239" s="20">
        <v>0.56000000000000005</v>
      </c>
      <c r="H239" s="20">
        <v>54</v>
      </c>
      <c r="I239" s="20">
        <f t="shared" si="8"/>
        <v>7.961337638909655E-3</v>
      </c>
    </row>
    <row r="240" spans="1:9" x14ac:dyDescent="0.3">
      <c r="A240" s="20" t="s">
        <v>11</v>
      </c>
      <c r="B240" s="20" t="s">
        <v>16</v>
      </c>
      <c r="C240" s="20">
        <v>14</v>
      </c>
      <c r="D240" s="21">
        <v>12377.7998046875</v>
      </c>
      <c r="E240" s="21">
        <v>23701.19921875</v>
      </c>
      <c r="F240" s="20">
        <v>9.8699999999999992</v>
      </c>
      <c r="G240" s="20">
        <v>1.82</v>
      </c>
      <c r="H240" s="20">
        <v>37</v>
      </c>
      <c r="I240" s="20">
        <f t="shared" si="8"/>
        <v>2.9892226877015751E-3</v>
      </c>
    </row>
    <row r="241" spans="1:9" x14ac:dyDescent="0.3">
      <c r="A241" s="20" t="s">
        <v>11</v>
      </c>
      <c r="B241" s="20" t="s">
        <v>16</v>
      </c>
      <c r="C241" s="20">
        <v>15</v>
      </c>
      <c r="D241" s="21">
        <v>5340.89990234375</v>
      </c>
      <c r="E241" s="21">
        <v>13480.099609375</v>
      </c>
      <c r="F241" s="20">
        <v>5.37</v>
      </c>
      <c r="G241" s="20">
        <v>0.75</v>
      </c>
      <c r="H241" s="20">
        <v>60</v>
      </c>
      <c r="I241" s="20">
        <f t="shared" si="8"/>
        <v>1.1234061880408987E-2</v>
      </c>
    </row>
    <row r="242" spans="1:9" x14ac:dyDescent="0.3">
      <c r="A242" s="20" t="s">
        <v>11</v>
      </c>
      <c r="B242" s="20" t="s">
        <v>16</v>
      </c>
      <c r="C242" s="20">
        <v>16</v>
      </c>
      <c r="D242" s="21">
        <v>7713.25</v>
      </c>
      <c r="E242" s="21">
        <v>23096.30078125</v>
      </c>
      <c r="F242" s="20">
        <v>2.94</v>
      </c>
      <c r="G242" s="20">
        <v>0.36</v>
      </c>
      <c r="H242" s="20">
        <v>12</v>
      </c>
      <c r="I242" s="20">
        <f t="shared" si="8"/>
        <v>1.5557644313356886E-3</v>
      </c>
    </row>
    <row r="243" spans="1:9" x14ac:dyDescent="0.3">
      <c r="A243" s="20" t="s">
        <v>11</v>
      </c>
      <c r="B243" s="20" t="s">
        <v>16</v>
      </c>
      <c r="C243" s="20">
        <v>17</v>
      </c>
      <c r="D243" s="21">
        <v>20432.30078125</v>
      </c>
      <c r="E243" s="21">
        <v>18965.69921875</v>
      </c>
      <c r="F243" s="20">
        <v>6.56</v>
      </c>
      <c r="G243" s="20">
        <v>0.91</v>
      </c>
      <c r="H243" s="20">
        <v>48</v>
      </c>
      <c r="I243" s="20">
        <f t="shared" si="8"/>
        <v>2.3492214858175887E-3</v>
      </c>
    </row>
    <row r="244" spans="1:9" x14ac:dyDescent="0.3">
      <c r="A244" s="20" t="s">
        <v>11</v>
      </c>
      <c r="B244" s="20" t="s">
        <v>16</v>
      </c>
      <c r="C244" s="20">
        <v>18</v>
      </c>
      <c r="D244" s="21">
        <v>7675.25</v>
      </c>
      <c r="E244" s="21">
        <v>20360.5</v>
      </c>
      <c r="F244" s="20">
        <v>2.1</v>
      </c>
      <c r="G244" s="20">
        <v>0.2</v>
      </c>
      <c r="H244" s="20">
        <v>82</v>
      </c>
      <c r="I244" s="20">
        <f t="shared" ref="I244:I275" si="9">H244/D244</f>
        <v>1.0683691084980945E-2</v>
      </c>
    </row>
    <row r="245" spans="1:9" x14ac:dyDescent="0.3">
      <c r="A245" s="20" t="s">
        <v>11</v>
      </c>
      <c r="B245" s="20" t="s">
        <v>16</v>
      </c>
      <c r="C245" s="20">
        <v>19</v>
      </c>
      <c r="D245" s="21">
        <v>18630.900390625</v>
      </c>
      <c r="E245" s="21">
        <v>30491</v>
      </c>
      <c r="F245" s="20">
        <v>7.61</v>
      </c>
      <c r="G245" s="20">
        <v>1.24</v>
      </c>
      <c r="H245" s="20">
        <v>146</v>
      </c>
      <c r="I245" s="20">
        <f t="shared" si="9"/>
        <v>7.8364435931108662E-3</v>
      </c>
    </row>
    <row r="246" spans="1:9" x14ac:dyDescent="0.3">
      <c r="A246" s="20" t="s">
        <v>11</v>
      </c>
      <c r="B246" s="20" t="s">
        <v>16</v>
      </c>
      <c r="C246" s="20">
        <v>20</v>
      </c>
      <c r="D246" s="21">
        <v>8173.22021484375</v>
      </c>
      <c r="E246" s="21">
        <v>19401.599609375</v>
      </c>
      <c r="F246" s="20">
        <v>1.36</v>
      </c>
      <c r="G246" s="20">
        <v>0.12</v>
      </c>
      <c r="H246" s="20">
        <v>17</v>
      </c>
      <c r="I246" s="20">
        <f t="shared" si="9"/>
        <v>2.079963533727568E-3</v>
      </c>
    </row>
    <row r="247" spans="1:9" x14ac:dyDescent="0.3">
      <c r="A247" s="20" t="s">
        <v>11</v>
      </c>
      <c r="B247" s="20" t="s">
        <v>16</v>
      </c>
      <c r="C247" s="20">
        <v>21</v>
      </c>
      <c r="D247" s="21">
        <v>8289.3798828125</v>
      </c>
      <c r="E247" s="21">
        <v>12121.7998046875</v>
      </c>
      <c r="F247" s="20">
        <v>13.29</v>
      </c>
      <c r="G247" s="20">
        <v>2.9</v>
      </c>
      <c r="H247" s="20">
        <v>39</v>
      </c>
      <c r="I247" s="20">
        <f t="shared" si="9"/>
        <v>4.7048151431525066E-3</v>
      </c>
    </row>
    <row r="248" spans="1:9" x14ac:dyDescent="0.3">
      <c r="A248" s="20" t="s">
        <v>11</v>
      </c>
      <c r="B248" s="20" t="s">
        <v>16</v>
      </c>
      <c r="C248" s="20">
        <v>22</v>
      </c>
      <c r="D248" s="21">
        <v>7217.27001953125</v>
      </c>
      <c r="E248" s="21">
        <v>17928.30078125</v>
      </c>
      <c r="F248" s="20">
        <v>4.0599999999999996</v>
      </c>
      <c r="G248" s="20">
        <v>0.51</v>
      </c>
      <c r="H248" s="20">
        <v>29</v>
      </c>
      <c r="I248" s="20">
        <f t="shared" si="9"/>
        <v>4.0181398120786261E-3</v>
      </c>
    </row>
    <row r="249" spans="1:9" x14ac:dyDescent="0.3">
      <c r="A249" s="20" t="s">
        <v>11</v>
      </c>
      <c r="B249" s="20" t="s">
        <v>16</v>
      </c>
      <c r="C249" s="20">
        <v>23</v>
      </c>
      <c r="D249" s="21">
        <v>5179.490234375</v>
      </c>
      <c r="E249" s="21">
        <v>8347.9296875</v>
      </c>
      <c r="F249" s="20">
        <v>1.94</v>
      </c>
      <c r="G249" s="20">
        <v>0.18</v>
      </c>
      <c r="H249" s="20">
        <v>23</v>
      </c>
      <c r="I249" s="20">
        <f t="shared" si="9"/>
        <v>4.4405914403225768E-3</v>
      </c>
    </row>
    <row r="250" spans="1:9" x14ac:dyDescent="0.3">
      <c r="A250" s="20" t="s">
        <v>11</v>
      </c>
      <c r="B250" s="20" t="s">
        <v>16</v>
      </c>
      <c r="C250" s="20">
        <v>24</v>
      </c>
      <c r="D250" s="21">
        <v>9521.23046875</v>
      </c>
      <c r="E250" s="21">
        <v>22631</v>
      </c>
      <c r="F250" s="20">
        <v>1.94</v>
      </c>
      <c r="G250" s="20">
        <v>0.2</v>
      </c>
      <c r="H250" s="20">
        <v>10</v>
      </c>
      <c r="I250" s="20">
        <f t="shared" si="9"/>
        <v>1.0502844178408861E-3</v>
      </c>
    </row>
    <row r="251" spans="1:9" x14ac:dyDescent="0.3">
      <c r="A251" s="20" t="s">
        <v>11</v>
      </c>
      <c r="B251" s="20" t="s">
        <v>16</v>
      </c>
      <c r="C251" s="20">
        <v>25</v>
      </c>
      <c r="D251" s="21">
        <v>5619.5400390625</v>
      </c>
      <c r="E251" s="21">
        <v>9813.2099609375</v>
      </c>
      <c r="F251" s="20">
        <v>6.61</v>
      </c>
      <c r="G251" s="20">
        <v>0.91</v>
      </c>
      <c r="H251" s="20">
        <v>37</v>
      </c>
      <c r="I251" s="20">
        <f t="shared" si="9"/>
        <v>6.5841687652024731E-3</v>
      </c>
    </row>
    <row r="252" spans="1:9" x14ac:dyDescent="0.3">
      <c r="A252" s="20" t="s">
        <v>11</v>
      </c>
      <c r="B252" s="20" t="s">
        <v>16</v>
      </c>
      <c r="C252" s="20">
        <v>26</v>
      </c>
      <c r="D252" s="21">
        <v>9512.6103515625</v>
      </c>
      <c r="E252" s="21">
        <v>12296.5</v>
      </c>
      <c r="F252" s="20">
        <v>5.47</v>
      </c>
      <c r="G252" s="20">
        <v>0.82</v>
      </c>
      <c r="H252" s="20">
        <v>86</v>
      </c>
      <c r="I252" s="20">
        <f t="shared" si="9"/>
        <v>9.0406309962936734E-3</v>
      </c>
    </row>
    <row r="253" spans="1:9" x14ac:dyDescent="0.3">
      <c r="A253" s="20" t="s">
        <v>11</v>
      </c>
      <c r="B253" s="20" t="s">
        <v>16</v>
      </c>
      <c r="C253" s="20">
        <v>27</v>
      </c>
      <c r="D253" s="21">
        <v>14261.400390625</v>
      </c>
      <c r="E253" s="21">
        <v>25642.099609375</v>
      </c>
      <c r="F253" s="20">
        <v>14.09</v>
      </c>
      <c r="G253" s="20">
        <v>3</v>
      </c>
      <c r="H253" s="20">
        <v>53</v>
      </c>
      <c r="I253" s="20">
        <f t="shared" si="9"/>
        <v>3.7163250836741496E-3</v>
      </c>
    </row>
    <row r="254" spans="1:9" x14ac:dyDescent="0.3">
      <c r="A254" s="20" t="s">
        <v>11</v>
      </c>
      <c r="B254" s="20" t="s">
        <v>16</v>
      </c>
      <c r="C254" s="20">
        <v>28</v>
      </c>
      <c r="D254" s="21">
        <v>7187.919921875</v>
      </c>
      <c r="E254" s="21">
        <v>17680</v>
      </c>
      <c r="F254" s="20">
        <v>4.51</v>
      </c>
      <c r="G254" s="20">
        <v>0.64</v>
      </c>
      <c r="H254" s="20">
        <v>31</v>
      </c>
      <c r="I254" s="20">
        <f t="shared" si="9"/>
        <v>4.3127915081048254E-3</v>
      </c>
    </row>
    <row r="255" spans="1:9" x14ac:dyDescent="0.3">
      <c r="A255" s="20" t="s">
        <v>11</v>
      </c>
      <c r="B255" s="20" t="s">
        <v>16</v>
      </c>
      <c r="C255" s="20">
        <v>29</v>
      </c>
      <c r="D255" s="21">
        <v>16798</v>
      </c>
      <c r="E255" s="21">
        <v>15711.599609375</v>
      </c>
      <c r="F255" s="20">
        <v>17.190000000000001</v>
      </c>
      <c r="G255" s="20">
        <v>3.93</v>
      </c>
      <c r="H255" s="20">
        <v>21</v>
      </c>
      <c r="I255" s="20">
        <f t="shared" si="9"/>
        <v>1.2501488272413383E-3</v>
      </c>
    </row>
    <row r="256" spans="1:9" x14ac:dyDescent="0.3">
      <c r="A256" s="20" t="s">
        <v>11</v>
      </c>
      <c r="B256" s="20" t="s">
        <v>16</v>
      </c>
      <c r="C256" s="20">
        <v>30</v>
      </c>
      <c r="D256" s="21">
        <v>18905.599609375</v>
      </c>
      <c r="E256" s="21">
        <v>25898.400390625</v>
      </c>
      <c r="F256" s="20">
        <v>6.33</v>
      </c>
      <c r="G256" s="20">
        <v>1</v>
      </c>
      <c r="H256" s="20">
        <v>71</v>
      </c>
      <c r="I256" s="20">
        <f t="shared" si="9"/>
        <v>3.7555010931677713E-3</v>
      </c>
    </row>
    <row r="257" spans="1:9" x14ac:dyDescent="0.3">
      <c r="A257" s="20" t="s">
        <v>11</v>
      </c>
      <c r="B257" s="20" t="s">
        <v>16</v>
      </c>
      <c r="C257" s="20">
        <v>31</v>
      </c>
      <c r="D257" s="21">
        <v>17790.80078125</v>
      </c>
      <c r="E257" s="21">
        <v>32749.80078125</v>
      </c>
      <c r="F257" s="20">
        <v>11.32</v>
      </c>
      <c r="G257" s="20">
        <v>2.06</v>
      </c>
      <c r="H257" s="20">
        <v>43</v>
      </c>
      <c r="I257" s="20">
        <f t="shared" si="9"/>
        <v>2.4169794563333184E-3</v>
      </c>
    </row>
    <row r="258" spans="1:9" x14ac:dyDescent="0.3">
      <c r="A258" s="8" t="s">
        <v>11</v>
      </c>
      <c r="B258" s="8" t="s">
        <v>17</v>
      </c>
      <c r="C258" s="8">
        <v>1</v>
      </c>
      <c r="D258" s="22">
        <v>19008.80078125</v>
      </c>
      <c r="E258" s="22">
        <v>12650.099609375</v>
      </c>
      <c r="F258" s="8">
        <v>14.87</v>
      </c>
      <c r="G258" s="8">
        <v>2.85</v>
      </c>
      <c r="H258" s="8">
        <v>39</v>
      </c>
      <c r="I258" s="8">
        <f t="shared" si="9"/>
        <v>2.0516812422206572E-3</v>
      </c>
    </row>
    <row r="259" spans="1:9" x14ac:dyDescent="0.3">
      <c r="A259" s="8" t="s">
        <v>11</v>
      </c>
      <c r="B259" s="8" t="s">
        <v>17</v>
      </c>
      <c r="C259" s="8">
        <v>2</v>
      </c>
      <c r="D259" s="22">
        <v>13358.400390625</v>
      </c>
      <c r="E259" s="22">
        <v>17085.30078125</v>
      </c>
      <c r="F259" s="8">
        <v>6.55</v>
      </c>
      <c r="G259" s="8">
        <v>1</v>
      </c>
      <c r="H259" s="8">
        <v>44</v>
      </c>
      <c r="I259" s="8">
        <f t="shared" si="9"/>
        <v>3.2938075453165369E-3</v>
      </c>
    </row>
    <row r="260" spans="1:9" x14ac:dyDescent="0.3">
      <c r="A260" s="8" t="s">
        <v>11</v>
      </c>
      <c r="B260" s="8" t="s">
        <v>17</v>
      </c>
      <c r="C260" s="8">
        <v>3</v>
      </c>
      <c r="D260" s="22">
        <v>9143.8896484375</v>
      </c>
      <c r="E260" s="22">
        <v>20736</v>
      </c>
      <c r="F260" s="8">
        <v>2.94</v>
      </c>
      <c r="G260" s="8">
        <v>0.31</v>
      </c>
      <c r="H260" s="8">
        <v>16</v>
      </c>
      <c r="I260" s="8">
        <f t="shared" si="9"/>
        <v>1.749802394294431E-3</v>
      </c>
    </row>
    <row r="261" spans="1:9" x14ac:dyDescent="0.3">
      <c r="A261" s="8" t="s">
        <v>11</v>
      </c>
      <c r="B261" s="8" t="s">
        <v>17</v>
      </c>
      <c r="C261" s="8">
        <v>4</v>
      </c>
      <c r="D261" s="22">
        <v>11311</v>
      </c>
      <c r="E261" s="22">
        <v>18473.30078125</v>
      </c>
      <c r="F261" s="8">
        <v>3.74</v>
      </c>
      <c r="G261" s="8">
        <v>0.43</v>
      </c>
      <c r="H261" s="8">
        <v>34</v>
      </c>
      <c r="I261" s="8">
        <f t="shared" si="9"/>
        <v>3.00592343736186E-3</v>
      </c>
    </row>
    <row r="262" spans="1:9" x14ac:dyDescent="0.3">
      <c r="A262" s="8" t="s">
        <v>11</v>
      </c>
      <c r="B262" s="8" t="s">
        <v>17</v>
      </c>
      <c r="C262" s="8">
        <v>5</v>
      </c>
      <c r="D262" s="22">
        <v>9500.080078125</v>
      </c>
      <c r="E262" s="22">
        <v>14946</v>
      </c>
      <c r="F262" s="8">
        <v>3.68</v>
      </c>
      <c r="G262" s="8">
        <v>0.45</v>
      </c>
      <c r="H262" s="8">
        <v>128</v>
      </c>
      <c r="I262" s="8">
        <f t="shared" si="9"/>
        <v>1.3473570638076447E-2</v>
      </c>
    </row>
    <row r="263" spans="1:9" x14ac:dyDescent="0.3">
      <c r="A263" s="8" t="s">
        <v>11</v>
      </c>
      <c r="B263" s="8" t="s">
        <v>17</v>
      </c>
      <c r="C263" s="8">
        <v>6</v>
      </c>
      <c r="D263" s="22">
        <v>8693.0302734375</v>
      </c>
      <c r="E263" s="22">
        <v>14232.7998046875</v>
      </c>
      <c r="F263" s="8">
        <v>4.08</v>
      </c>
      <c r="G263" s="8">
        <v>0.36</v>
      </c>
      <c r="H263" s="8">
        <v>4</v>
      </c>
      <c r="I263" s="8">
        <f t="shared" si="9"/>
        <v>4.6013874036795148E-4</v>
      </c>
    </row>
    <row r="264" spans="1:9" x14ac:dyDescent="0.3">
      <c r="A264" s="8" t="s">
        <v>11</v>
      </c>
      <c r="B264" s="8" t="s">
        <v>17</v>
      </c>
      <c r="C264" s="8">
        <v>7</v>
      </c>
      <c r="D264" s="22">
        <v>10310.2001953125</v>
      </c>
      <c r="E264" s="22">
        <v>15571</v>
      </c>
      <c r="F264" s="8">
        <v>6.34</v>
      </c>
      <c r="G264" s="8">
        <v>0.87</v>
      </c>
      <c r="H264" s="8">
        <v>60</v>
      </c>
      <c r="I264" s="8">
        <f t="shared" si="9"/>
        <v>5.819479628269373E-3</v>
      </c>
    </row>
    <row r="265" spans="1:9" x14ac:dyDescent="0.3">
      <c r="A265" s="8" t="s">
        <v>11</v>
      </c>
      <c r="B265" s="8" t="s">
        <v>17</v>
      </c>
      <c r="C265" s="8">
        <v>8</v>
      </c>
      <c r="D265" s="22">
        <v>13326.7998046875</v>
      </c>
      <c r="E265" s="22">
        <v>11062.7998046875</v>
      </c>
      <c r="F265" s="8">
        <v>4.45</v>
      </c>
      <c r="G265" s="8">
        <v>0.6</v>
      </c>
      <c r="H265" s="8">
        <v>51</v>
      </c>
      <c r="I265" s="8">
        <f t="shared" si="9"/>
        <v>3.8268752249179523E-3</v>
      </c>
    </row>
    <row r="266" spans="1:9" x14ac:dyDescent="0.3">
      <c r="A266" s="8" t="s">
        <v>11</v>
      </c>
      <c r="B266" s="8" t="s">
        <v>17</v>
      </c>
      <c r="C266" s="8">
        <v>9</v>
      </c>
      <c r="D266" s="22">
        <v>6414.0400390625</v>
      </c>
      <c r="E266" s="22">
        <v>14513.900390625</v>
      </c>
      <c r="F266" s="8">
        <v>3.27</v>
      </c>
      <c r="G266" s="8">
        <v>0.35</v>
      </c>
      <c r="H266" s="8">
        <v>38</v>
      </c>
      <c r="I266" s="8">
        <f t="shared" si="9"/>
        <v>5.9245030851965532E-3</v>
      </c>
    </row>
    <row r="267" spans="1:9" x14ac:dyDescent="0.3">
      <c r="A267" s="8" t="s">
        <v>11</v>
      </c>
      <c r="B267" s="8" t="s">
        <v>17</v>
      </c>
      <c r="C267" s="8">
        <v>10</v>
      </c>
      <c r="D267" s="22">
        <v>12398.2998046875</v>
      </c>
      <c r="E267" s="22">
        <v>19859.5</v>
      </c>
      <c r="F267" s="8">
        <v>13.21</v>
      </c>
      <c r="G267" s="8">
        <v>2.04</v>
      </c>
      <c r="H267" s="8">
        <v>14</v>
      </c>
      <c r="I267" s="8">
        <f t="shared" si="9"/>
        <v>1.1291870837569951E-3</v>
      </c>
    </row>
    <row r="268" spans="1:9" x14ac:dyDescent="0.3">
      <c r="A268" s="8" t="s">
        <v>11</v>
      </c>
      <c r="B268" s="8" t="s">
        <v>17</v>
      </c>
      <c r="C268" s="8">
        <v>11</v>
      </c>
      <c r="D268" s="22">
        <v>9485.009765625</v>
      </c>
      <c r="E268" s="22">
        <v>17789.69921875</v>
      </c>
      <c r="F268" s="8">
        <v>3.92</v>
      </c>
      <c r="G268" s="8">
        <v>0.41</v>
      </c>
      <c r="H268" s="8">
        <v>35</v>
      </c>
      <c r="I268" s="8">
        <f t="shared" si="9"/>
        <v>3.6900331011618867E-3</v>
      </c>
    </row>
    <row r="269" spans="1:9" x14ac:dyDescent="0.3">
      <c r="A269" s="8" t="s">
        <v>11</v>
      </c>
      <c r="B269" s="8" t="s">
        <v>17</v>
      </c>
      <c r="C269" s="8">
        <v>12</v>
      </c>
      <c r="D269" s="22">
        <v>14727.099609375</v>
      </c>
      <c r="E269" s="22">
        <v>14664.599609375</v>
      </c>
      <c r="F269" s="8">
        <v>3.9</v>
      </c>
      <c r="G269" s="8">
        <v>0.48</v>
      </c>
      <c r="H269" s="8">
        <v>77</v>
      </c>
      <c r="I269" s="8">
        <f t="shared" si="9"/>
        <v>5.2284565218112073E-3</v>
      </c>
    </row>
    <row r="270" spans="1:9" x14ac:dyDescent="0.3">
      <c r="A270" s="8" t="s">
        <v>11</v>
      </c>
      <c r="B270" s="8" t="s">
        <v>17</v>
      </c>
      <c r="C270" s="8">
        <v>13</v>
      </c>
      <c r="D270" s="22">
        <v>15778.7001953125</v>
      </c>
      <c r="E270" s="22">
        <v>23777.099609375</v>
      </c>
      <c r="F270" s="8">
        <v>2.13</v>
      </c>
      <c r="G270" s="8">
        <v>0.22</v>
      </c>
      <c r="H270" s="8">
        <v>23</v>
      </c>
      <c r="I270" s="8">
        <f t="shared" si="9"/>
        <v>1.4576612595017674E-3</v>
      </c>
    </row>
    <row r="271" spans="1:9" x14ac:dyDescent="0.3">
      <c r="A271" s="8" t="s">
        <v>11</v>
      </c>
      <c r="B271" s="8" t="s">
        <v>17</v>
      </c>
      <c r="C271" s="8">
        <v>14</v>
      </c>
      <c r="D271" s="22">
        <v>4803.31982421875</v>
      </c>
      <c r="E271" s="22">
        <v>9122.8896484375</v>
      </c>
      <c r="F271" s="8">
        <v>7.75</v>
      </c>
      <c r="G271" s="8">
        <v>1.08</v>
      </c>
      <c r="H271" s="8">
        <v>14</v>
      </c>
      <c r="I271" s="8">
        <f t="shared" si="9"/>
        <v>2.914650806596471E-3</v>
      </c>
    </row>
    <row r="272" spans="1:9" x14ac:dyDescent="0.3">
      <c r="A272" s="8" t="s">
        <v>11</v>
      </c>
      <c r="B272" s="8" t="s">
        <v>17</v>
      </c>
      <c r="C272" s="8">
        <v>15</v>
      </c>
      <c r="D272" s="22">
        <v>8595.580078125</v>
      </c>
      <c r="E272" s="22">
        <v>12078.2998046875</v>
      </c>
      <c r="F272" s="8">
        <v>2.58</v>
      </c>
      <c r="G272" s="8">
        <v>0.3</v>
      </c>
      <c r="H272" s="8">
        <v>27</v>
      </c>
      <c r="I272" s="8">
        <f t="shared" si="9"/>
        <v>3.1411492598053549E-3</v>
      </c>
    </row>
    <row r="273" spans="1:9" x14ac:dyDescent="0.3">
      <c r="A273" s="8" t="s">
        <v>11</v>
      </c>
      <c r="B273" s="8" t="s">
        <v>17</v>
      </c>
      <c r="C273" s="8">
        <v>17</v>
      </c>
      <c r="D273" s="22">
        <v>13263</v>
      </c>
      <c r="E273" s="22">
        <v>9353.3798828125</v>
      </c>
      <c r="F273" s="8">
        <v>2.46</v>
      </c>
      <c r="G273" s="8">
        <v>0.27</v>
      </c>
      <c r="H273" s="8">
        <v>9</v>
      </c>
      <c r="I273" s="8">
        <f t="shared" si="9"/>
        <v>6.7857950689889169E-4</v>
      </c>
    </row>
    <row r="274" spans="1:9" x14ac:dyDescent="0.3">
      <c r="A274" s="8" t="s">
        <v>11</v>
      </c>
      <c r="B274" s="8" t="s">
        <v>17</v>
      </c>
      <c r="C274" s="8">
        <v>19</v>
      </c>
      <c r="D274" s="22">
        <v>13238.5</v>
      </c>
      <c r="E274" s="22">
        <v>12789.900390625</v>
      </c>
      <c r="F274" s="8">
        <v>2.58</v>
      </c>
      <c r="G274" s="8">
        <v>0.34</v>
      </c>
      <c r="H274" s="8">
        <v>3</v>
      </c>
      <c r="I274" s="8">
        <f t="shared" si="9"/>
        <v>2.2661177625863958E-4</v>
      </c>
    </row>
    <row r="275" spans="1:9" x14ac:dyDescent="0.3">
      <c r="A275" s="8" t="s">
        <v>11</v>
      </c>
      <c r="B275" s="8" t="s">
        <v>17</v>
      </c>
      <c r="C275" s="8">
        <v>20</v>
      </c>
      <c r="D275" s="22">
        <v>9630.73046875</v>
      </c>
      <c r="E275" s="22">
        <v>19719.099609375</v>
      </c>
      <c r="F275" s="8">
        <v>1.34</v>
      </c>
      <c r="G275" s="8">
        <v>0.11</v>
      </c>
      <c r="H275" s="8">
        <v>5</v>
      </c>
      <c r="I275" s="8">
        <f t="shared" si="9"/>
        <v>5.1917141863995746E-4</v>
      </c>
    </row>
    <row r="276" spans="1:9" x14ac:dyDescent="0.3">
      <c r="A276" s="8" t="s">
        <v>11</v>
      </c>
      <c r="B276" s="8" t="s">
        <v>17</v>
      </c>
      <c r="C276" s="8">
        <v>21</v>
      </c>
      <c r="D276" s="22">
        <v>6659.490234375</v>
      </c>
      <c r="E276" s="22">
        <v>12665.7998046875</v>
      </c>
      <c r="F276" s="8">
        <v>24.78</v>
      </c>
      <c r="G276" s="8">
        <v>5.42</v>
      </c>
      <c r="H276" s="8">
        <v>30</v>
      </c>
      <c r="I276" s="8">
        <f t="shared" ref="I276:I286" si="10">H276/D276</f>
        <v>4.5048493119106631E-3</v>
      </c>
    </row>
    <row r="277" spans="1:9" x14ac:dyDescent="0.3">
      <c r="A277" s="8" t="s">
        <v>11</v>
      </c>
      <c r="B277" s="8" t="s">
        <v>17</v>
      </c>
      <c r="C277" s="8">
        <v>22</v>
      </c>
      <c r="D277" s="22">
        <v>6468.31982421875</v>
      </c>
      <c r="E277" s="22">
        <v>14869.7998046875</v>
      </c>
      <c r="F277" s="8">
        <v>18.350000000000001</v>
      </c>
      <c r="G277" s="8">
        <v>3.63</v>
      </c>
      <c r="H277" s="8">
        <v>43</v>
      </c>
      <c r="I277" s="8">
        <f t="shared" si="10"/>
        <v>6.6477850768910584E-3</v>
      </c>
    </row>
    <row r="278" spans="1:9" x14ac:dyDescent="0.3">
      <c r="A278" s="8" t="s">
        <v>11</v>
      </c>
      <c r="B278" s="8" t="s">
        <v>17</v>
      </c>
      <c r="C278" s="8">
        <v>23</v>
      </c>
      <c r="D278" s="22">
        <v>20282.80078125</v>
      </c>
      <c r="E278" s="22">
        <v>24022</v>
      </c>
      <c r="F278" s="8">
        <v>13.08</v>
      </c>
      <c r="G278" s="8">
        <v>2.41</v>
      </c>
      <c r="H278" s="8">
        <v>41</v>
      </c>
      <c r="I278" s="8">
        <f t="shared" si="10"/>
        <v>2.0214170834780159E-3</v>
      </c>
    </row>
    <row r="279" spans="1:9" x14ac:dyDescent="0.3">
      <c r="A279" s="8" t="s">
        <v>11</v>
      </c>
      <c r="B279" s="8" t="s">
        <v>17</v>
      </c>
      <c r="C279" s="8">
        <v>24</v>
      </c>
      <c r="D279" s="22">
        <v>7279.68017578125</v>
      </c>
      <c r="E279" s="22">
        <v>16352.099609375</v>
      </c>
      <c r="F279" s="8">
        <v>3.28</v>
      </c>
      <c r="G279" s="8">
        <v>0.35</v>
      </c>
      <c r="H279" s="8">
        <v>21</v>
      </c>
      <c r="I279" s="8">
        <f t="shared" si="10"/>
        <v>2.8847421168123359E-3</v>
      </c>
    </row>
    <row r="280" spans="1:9" x14ac:dyDescent="0.3">
      <c r="A280" s="8" t="s">
        <v>11</v>
      </c>
      <c r="B280" s="8" t="s">
        <v>17</v>
      </c>
      <c r="C280" s="8">
        <v>25</v>
      </c>
      <c r="D280" s="22">
        <v>9238.509765625</v>
      </c>
      <c r="E280" s="22">
        <v>17323.19921875</v>
      </c>
      <c r="F280" s="8">
        <v>3.59</v>
      </c>
      <c r="G280" s="8">
        <v>0.43</v>
      </c>
      <c r="H280" s="8">
        <v>24</v>
      </c>
      <c r="I280" s="8">
        <f t="shared" si="10"/>
        <v>2.5978215760836358E-3</v>
      </c>
    </row>
    <row r="281" spans="1:9" x14ac:dyDescent="0.3">
      <c r="A281" s="8" t="s">
        <v>11</v>
      </c>
      <c r="B281" s="8" t="s">
        <v>17</v>
      </c>
      <c r="C281" s="8">
        <v>27</v>
      </c>
      <c r="D281" s="22">
        <v>8420.91015625</v>
      </c>
      <c r="E281" s="22">
        <v>14779.400390625</v>
      </c>
      <c r="F281" s="8">
        <v>2.27</v>
      </c>
      <c r="G281" s="8">
        <v>0.24</v>
      </c>
      <c r="H281" s="8">
        <v>9</v>
      </c>
      <c r="I281" s="8">
        <f t="shared" si="10"/>
        <v>1.0687680824287384E-3</v>
      </c>
    </row>
    <row r="282" spans="1:9" x14ac:dyDescent="0.3">
      <c r="A282" s="8" t="s">
        <v>11</v>
      </c>
      <c r="B282" s="8" t="s">
        <v>17</v>
      </c>
      <c r="C282" s="8">
        <v>28</v>
      </c>
      <c r="D282" s="22">
        <v>12625.400390625</v>
      </c>
      <c r="E282" s="22">
        <v>12021.5</v>
      </c>
      <c r="F282" s="8">
        <v>2.39</v>
      </c>
      <c r="G282" s="8">
        <v>0.23</v>
      </c>
      <c r="H282" s="8">
        <v>16</v>
      </c>
      <c r="I282" s="8">
        <f t="shared" si="10"/>
        <v>1.267286541809859E-3</v>
      </c>
    </row>
    <row r="283" spans="1:9" x14ac:dyDescent="0.3">
      <c r="A283" s="8" t="s">
        <v>11</v>
      </c>
      <c r="B283" s="8" t="s">
        <v>17</v>
      </c>
      <c r="C283" s="8">
        <v>29</v>
      </c>
      <c r="D283" s="22">
        <v>5577.759765625</v>
      </c>
      <c r="E283" s="22">
        <v>12551.2001953125</v>
      </c>
      <c r="F283" s="8">
        <v>3.44</v>
      </c>
      <c r="G283" s="8">
        <v>0.42</v>
      </c>
      <c r="H283" s="8">
        <v>24</v>
      </c>
      <c r="I283" s="8">
        <f t="shared" si="10"/>
        <v>4.3028027395351168E-3</v>
      </c>
    </row>
    <row r="284" spans="1:9" x14ac:dyDescent="0.3">
      <c r="A284" s="8" t="s">
        <v>11</v>
      </c>
      <c r="B284" s="8" t="s">
        <v>17</v>
      </c>
      <c r="C284" s="8">
        <v>30</v>
      </c>
      <c r="D284" s="22">
        <v>5577.759765625</v>
      </c>
      <c r="E284" s="22">
        <v>12551.2001953125</v>
      </c>
      <c r="F284" s="8">
        <v>2.78</v>
      </c>
      <c r="G284" s="8">
        <v>0.36</v>
      </c>
      <c r="H284" s="8">
        <v>135</v>
      </c>
      <c r="I284" s="8">
        <f t="shared" si="10"/>
        <v>2.420326540988503E-2</v>
      </c>
    </row>
    <row r="285" spans="1:9" x14ac:dyDescent="0.3">
      <c r="A285" s="8" t="s">
        <v>11</v>
      </c>
      <c r="B285" s="8" t="s">
        <v>17</v>
      </c>
      <c r="C285" s="8">
        <v>31</v>
      </c>
      <c r="D285" s="22">
        <v>10919.5</v>
      </c>
      <c r="E285" s="22">
        <v>12728.099609375</v>
      </c>
      <c r="F285" s="8">
        <v>6.54</v>
      </c>
      <c r="G285" s="8">
        <v>0.87</v>
      </c>
      <c r="H285" s="8">
        <v>47</v>
      </c>
      <c r="I285" s="8">
        <f t="shared" si="10"/>
        <v>4.3042263839919411E-3</v>
      </c>
    </row>
    <row r="286" spans="1:9" x14ac:dyDescent="0.3">
      <c r="A286" s="8" t="s">
        <v>11</v>
      </c>
      <c r="B286" s="8" t="s">
        <v>17</v>
      </c>
      <c r="C286" s="8">
        <v>32</v>
      </c>
      <c r="D286" s="22">
        <v>8332.6796875</v>
      </c>
      <c r="E286" s="22">
        <v>11919.2998046875</v>
      </c>
      <c r="F286" s="8">
        <v>30.53</v>
      </c>
      <c r="G286" s="8">
        <v>7.85</v>
      </c>
      <c r="H286" s="8">
        <v>15</v>
      </c>
      <c r="I286" s="8">
        <f t="shared" si="10"/>
        <v>1.8001411985752633E-3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zoomScaleNormal="100" workbookViewId="0">
      <selection activeCell="K276" sqref="K276"/>
    </sheetView>
  </sheetViews>
  <sheetFormatPr defaultColWidth="11.19921875" defaultRowHeight="15.6" x14ac:dyDescent="0.3"/>
  <cols>
    <col min="1" max="1" width="10.296875" bestFit="1" customWidth="1"/>
    <col min="2" max="2" width="8.5" bestFit="1" customWidth="1"/>
    <col min="3" max="3" width="5.69921875" bestFit="1" customWidth="1"/>
    <col min="4" max="4" width="26" bestFit="1" customWidth="1"/>
    <col min="5" max="5" width="28.69921875" bestFit="1" customWidth="1"/>
    <col min="6" max="6" width="13.296875" bestFit="1" customWidth="1"/>
    <col min="7" max="7" width="16.5" bestFit="1" customWidth="1"/>
    <col min="9" max="9" width="12.19921875" bestFit="1" customWidth="1"/>
    <col min="10" max="10" width="16.69921875" bestFit="1" customWidth="1"/>
    <col min="11" max="11" width="12.19921875" bestFit="1" customWidth="1"/>
    <col min="12" max="12" width="15" bestFit="1" customWidth="1"/>
    <col min="13" max="13" width="10.296875" bestFit="1" customWidth="1"/>
    <col min="14" max="14" width="12.19921875" bestFit="1" customWidth="1"/>
    <col min="15" max="15" width="11.79687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7" t="s">
        <v>18</v>
      </c>
      <c r="E1" s="7" t="s">
        <v>19</v>
      </c>
      <c r="F1" s="7" t="s">
        <v>20</v>
      </c>
      <c r="G1" s="7" t="s">
        <v>21</v>
      </c>
    </row>
    <row r="2" spans="1:15" x14ac:dyDescent="0.3">
      <c r="A2" t="s">
        <v>5</v>
      </c>
      <c r="B2" t="s">
        <v>6</v>
      </c>
      <c r="C2">
        <v>1</v>
      </c>
      <c r="D2">
        <v>4.2699999999999996</v>
      </c>
      <c r="E2">
        <v>0.61</v>
      </c>
      <c r="F2">
        <v>49</v>
      </c>
      <c r="G2">
        <v>6.1920677583205451E-3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</row>
    <row r="3" spans="1:15" x14ac:dyDescent="0.3">
      <c r="A3" t="s">
        <v>5</v>
      </c>
      <c r="B3" t="s">
        <v>6</v>
      </c>
      <c r="C3">
        <v>2</v>
      </c>
      <c r="D3">
        <v>4.6399999999999997</v>
      </c>
      <c r="E3">
        <v>0.73</v>
      </c>
      <c r="F3">
        <v>30</v>
      </c>
      <c r="G3">
        <v>5.7315897633284417E-3</v>
      </c>
      <c r="I3" t="s">
        <v>38</v>
      </c>
      <c r="J3">
        <f>MAX(D2:D32)</f>
        <v>11.88</v>
      </c>
      <c r="K3">
        <f>MIN(D2:D32)</f>
        <v>1.1499999999999999</v>
      </c>
      <c r="L3">
        <f>J3-K3</f>
        <v>10.73</v>
      </c>
      <c r="M3">
        <f>COUNT(D2:D32)</f>
        <v>31</v>
      </c>
      <c r="N3">
        <f>L3/(SQRT(M3))</f>
        <v>1.9271648907472949</v>
      </c>
      <c r="O3">
        <v>2</v>
      </c>
    </row>
    <row r="4" spans="1:15" x14ac:dyDescent="0.3">
      <c r="A4" t="s">
        <v>5</v>
      </c>
      <c r="B4" t="s">
        <v>6</v>
      </c>
      <c r="C4">
        <v>3</v>
      </c>
      <c r="D4">
        <v>3.14</v>
      </c>
      <c r="E4">
        <v>0.4</v>
      </c>
      <c r="F4">
        <v>10</v>
      </c>
      <c r="G4">
        <v>1.0519583169735325E-3</v>
      </c>
      <c r="I4" t="s">
        <v>39</v>
      </c>
      <c r="J4">
        <f>MAX(E2:E32)</f>
        <v>2.21</v>
      </c>
      <c r="K4">
        <f>MIN(E2:E32)</f>
        <v>0.09</v>
      </c>
      <c r="L4">
        <f>J4-K4</f>
        <v>2.12</v>
      </c>
      <c r="M4">
        <v>31</v>
      </c>
      <c r="N4">
        <f t="shared" ref="N4:N53" si="0">L4/(SQRT(M4))</f>
        <v>0.38076324029676284</v>
      </c>
      <c r="O4">
        <v>0.4</v>
      </c>
    </row>
    <row r="5" spans="1:15" x14ac:dyDescent="0.3">
      <c r="A5" t="s">
        <v>5</v>
      </c>
      <c r="B5" t="s">
        <v>6</v>
      </c>
      <c r="C5">
        <v>4</v>
      </c>
      <c r="D5">
        <v>1.1499999999999999</v>
      </c>
      <c r="E5">
        <v>0.09</v>
      </c>
      <c r="F5">
        <v>2</v>
      </c>
      <c r="G5">
        <v>3.6199488523144829E-4</v>
      </c>
      <c r="I5" t="s">
        <v>40</v>
      </c>
      <c r="J5">
        <f>MAX(G2:G32)</f>
        <v>1.4611256687988012E-2</v>
      </c>
      <c r="K5">
        <f>MIN(G2:G32)</f>
        <v>1.5710573192745183E-4</v>
      </c>
      <c r="L5">
        <f>J5-K5</f>
        <v>1.445415095606056E-2</v>
      </c>
      <c r="M5">
        <v>31</v>
      </c>
      <c r="N5">
        <f t="shared" si="0"/>
        <v>2.5960421480038542E-3</v>
      </c>
      <c r="O5">
        <v>3.0000000000000001E-3</v>
      </c>
    </row>
    <row r="6" spans="1:15" x14ac:dyDescent="0.3">
      <c r="A6" t="s">
        <v>5</v>
      </c>
      <c r="B6" t="s">
        <v>6</v>
      </c>
      <c r="C6">
        <v>5</v>
      </c>
      <c r="D6">
        <v>3.58</v>
      </c>
      <c r="E6">
        <v>0.55000000000000004</v>
      </c>
      <c r="F6">
        <v>19</v>
      </c>
      <c r="G6">
        <v>2.6459962714518001E-3</v>
      </c>
    </row>
    <row r="7" spans="1:15" x14ac:dyDescent="0.3">
      <c r="A7" t="s">
        <v>5</v>
      </c>
      <c r="B7" t="s">
        <v>6</v>
      </c>
      <c r="C7">
        <v>6</v>
      </c>
      <c r="D7">
        <v>6.63</v>
      </c>
      <c r="E7">
        <v>0.95</v>
      </c>
      <c r="F7">
        <v>21</v>
      </c>
      <c r="G7">
        <v>1.8293957455829801E-3</v>
      </c>
      <c r="I7" t="s">
        <v>41</v>
      </c>
      <c r="J7">
        <f>MAX(D33:D76)</f>
        <v>27.52</v>
      </c>
      <c r="K7">
        <f>MIN(D33:D76)</f>
        <v>1.0832600593566895</v>
      </c>
      <c r="L7">
        <f>J7-K7</f>
        <v>26.43673994064331</v>
      </c>
      <c r="M7">
        <f>COUNT(D33:D76)</f>
        <v>44</v>
      </c>
      <c r="N7">
        <f t="shared" si="0"/>
        <v>3.9854885028780158</v>
      </c>
      <c r="O7">
        <v>4</v>
      </c>
    </row>
    <row r="8" spans="1:15" x14ac:dyDescent="0.3">
      <c r="A8" t="s">
        <v>5</v>
      </c>
      <c r="B8" t="s">
        <v>6</v>
      </c>
      <c r="C8">
        <v>7</v>
      </c>
      <c r="D8">
        <v>3.29</v>
      </c>
      <c r="E8">
        <v>0.41</v>
      </c>
      <c r="F8">
        <v>28</v>
      </c>
      <c r="G8">
        <v>4.1326644082493582E-3</v>
      </c>
      <c r="I8" t="s">
        <v>42</v>
      </c>
      <c r="J8">
        <f>MAX(E33:E76)</f>
        <v>7.7</v>
      </c>
      <c r="K8">
        <f>MIN(E33:E76)</f>
        <v>8.0498397350311279E-2</v>
      </c>
      <c r="L8">
        <f t="shared" ref="L8:L17" si="1">J8-K8</f>
        <v>7.6195016026496889</v>
      </c>
      <c r="M8">
        <v>44</v>
      </c>
      <c r="N8">
        <f t="shared" si="0"/>
        <v>1.1486830866136664</v>
      </c>
      <c r="O8">
        <v>1</v>
      </c>
    </row>
    <row r="9" spans="1:15" x14ac:dyDescent="0.3">
      <c r="A9" t="s">
        <v>5</v>
      </c>
      <c r="B9" t="s">
        <v>6</v>
      </c>
      <c r="C9">
        <v>8</v>
      </c>
      <c r="D9">
        <v>1.84</v>
      </c>
      <c r="E9">
        <v>0.19</v>
      </c>
      <c r="F9">
        <v>12</v>
      </c>
      <c r="G9">
        <v>1.1846001974333662E-3</v>
      </c>
      <c r="I9" t="s">
        <v>43</v>
      </c>
      <c r="J9">
        <f>MAX(G33:G76)</f>
        <v>4.8979157239066205E-3</v>
      </c>
      <c r="K9">
        <f>MIN(G33:G76)</f>
        <v>1.0149584456783634E-4</v>
      </c>
      <c r="L9">
        <f t="shared" si="1"/>
        <v>4.7964198793387838E-3</v>
      </c>
      <c r="M9">
        <v>44</v>
      </c>
      <c r="N9">
        <f t="shared" si="0"/>
        <v>7.2308750348947578E-4</v>
      </c>
      <c r="O9">
        <v>6.9999999999999999E-4</v>
      </c>
    </row>
    <row r="10" spans="1:15" x14ac:dyDescent="0.3">
      <c r="A10" t="s">
        <v>5</v>
      </c>
      <c r="B10" t="s">
        <v>6</v>
      </c>
      <c r="C10">
        <v>9</v>
      </c>
      <c r="D10">
        <v>2.8061199188232422</v>
      </c>
      <c r="E10">
        <v>0.32143700122833252</v>
      </c>
      <c r="F10">
        <v>1</v>
      </c>
      <c r="G10">
        <v>1.5710573192745183E-4</v>
      </c>
    </row>
    <row r="11" spans="1:15" x14ac:dyDescent="0.3">
      <c r="A11" t="s">
        <v>5</v>
      </c>
      <c r="B11" t="s">
        <v>6</v>
      </c>
      <c r="C11">
        <v>10</v>
      </c>
      <c r="D11">
        <v>10.61</v>
      </c>
      <c r="E11">
        <v>1.96</v>
      </c>
      <c r="F11">
        <v>20</v>
      </c>
      <c r="G11">
        <v>2.5854825156744875E-3</v>
      </c>
      <c r="I11" t="s">
        <v>44</v>
      </c>
      <c r="J11">
        <f>MAX(D77:D105)</f>
        <v>36.74</v>
      </c>
      <c r="K11">
        <f>MIN(D77:D105)</f>
        <v>0.7606160044670105</v>
      </c>
      <c r="L11">
        <f t="shared" si="1"/>
        <v>35.979383995532991</v>
      </c>
      <c r="M11">
        <f>COUNT(D77:D105)</f>
        <v>29</v>
      </c>
      <c r="N11">
        <f t="shared" si="0"/>
        <v>6.6812038784525063</v>
      </c>
      <c r="O11">
        <v>7</v>
      </c>
    </row>
    <row r="12" spans="1:15" x14ac:dyDescent="0.3">
      <c r="A12" t="s">
        <v>5</v>
      </c>
      <c r="B12" t="s">
        <v>6</v>
      </c>
      <c r="C12">
        <v>11</v>
      </c>
      <c r="D12">
        <v>1.31</v>
      </c>
      <c r="E12">
        <v>0.11</v>
      </c>
      <c r="F12">
        <v>4</v>
      </c>
      <c r="G12">
        <v>5.6994590105789256E-4</v>
      </c>
      <c r="I12" t="s">
        <v>45</v>
      </c>
      <c r="J12">
        <f>MAX(E77:E105)</f>
        <v>10.18</v>
      </c>
      <c r="K12">
        <f>MIN(E77:E105)</f>
        <v>4.1269600391387939E-2</v>
      </c>
      <c r="L12">
        <f t="shared" si="1"/>
        <v>10.138730399608612</v>
      </c>
      <c r="M12">
        <v>29</v>
      </c>
      <c r="N12">
        <f t="shared" si="0"/>
        <v>1.8827149702412775</v>
      </c>
      <c r="O12">
        <v>2</v>
      </c>
    </row>
    <row r="13" spans="1:15" x14ac:dyDescent="0.3">
      <c r="A13" t="s">
        <v>5</v>
      </c>
      <c r="B13" t="s">
        <v>6</v>
      </c>
      <c r="C13">
        <v>12</v>
      </c>
      <c r="D13">
        <v>6.43</v>
      </c>
      <c r="E13">
        <v>1.17</v>
      </c>
      <c r="F13">
        <v>18</v>
      </c>
      <c r="G13">
        <v>1.149483995063056E-3</v>
      </c>
      <c r="I13" t="s">
        <v>46</v>
      </c>
      <c r="J13">
        <f>MAX(G77:G105)</f>
        <v>8.850184058332277E-3</v>
      </c>
      <c r="K13">
        <f>MIN(G77:G105)</f>
        <v>1.1716118449957528E-4</v>
      </c>
      <c r="L13">
        <f t="shared" si="1"/>
        <v>8.7330228738327024E-3</v>
      </c>
      <c r="M13">
        <v>29</v>
      </c>
      <c r="N13">
        <f t="shared" si="0"/>
        <v>1.6216816358642931E-3</v>
      </c>
      <c r="O13">
        <v>2E-3</v>
      </c>
    </row>
    <row r="14" spans="1:15" x14ac:dyDescent="0.3">
      <c r="A14" t="s">
        <v>5</v>
      </c>
      <c r="B14" t="s">
        <v>6</v>
      </c>
      <c r="C14">
        <v>13</v>
      </c>
      <c r="D14">
        <v>5.53</v>
      </c>
      <c r="E14">
        <v>1.29</v>
      </c>
      <c r="F14">
        <v>2</v>
      </c>
      <c r="G14">
        <v>4.2315592707048097E-4</v>
      </c>
    </row>
    <row r="15" spans="1:15" x14ac:dyDescent="0.3">
      <c r="A15" t="s">
        <v>5</v>
      </c>
      <c r="B15" t="s">
        <v>6</v>
      </c>
      <c r="C15">
        <v>14</v>
      </c>
      <c r="D15">
        <v>3.1</v>
      </c>
      <c r="E15">
        <v>0.39</v>
      </c>
      <c r="F15">
        <v>32</v>
      </c>
      <c r="G15">
        <v>6.3941559662414015E-3</v>
      </c>
      <c r="I15" t="s">
        <v>47</v>
      </c>
      <c r="J15">
        <f>MAX(D106:D135)</f>
        <v>13.24</v>
      </c>
      <c r="K15">
        <f>MIN(D106:D135)</f>
        <v>1.2</v>
      </c>
      <c r="L15">
        <f t="shared" si="1"/>
        <v>12.040000000000001</v>
      </c>
      <c r="M15">
        <f>COUNT(D106:D135)</f>
        <v>30</v>
      </c>
      <c r="N15">
        <f t="shared" si="0"/>
        <v>2.1981931974540667</v>
      </c>
      <c r="O15">
        <v>2</v>
      </c>
    </row>
    <row r="16" spans="1:15" x14ac:dyDescent="0.3">
      <c r="A16" t="s">
        <v>5</v>
      </c>
      <c r="B16" t="s">
        <v>6</v>
      </c>
      <c r="C16">
        <v>15</v>
      </c>
      <c r="D16">
        <v>2.34</v>
      </c>
      <c r="E16">
        <v>0.24</v>
      </c>
      <c r="F16">
        <v>21</v>
      </c>
      <c r="G16">
        <v>3.0097558835205998E-3</v>
      </c>
      <c r="I16" t="s">
        <v>48</v>
      </c>
      <c r="J16">
        <f>MAX(E106:E135)</f>
        <v>2.63</v>
      </c>
      <c r="K16">
        <f>MIN(E106:E135)</f>
        <v>0.09</v>
      </c>
      <c r="L16">
        <f t="shared" si="1"/>
        <v>2.54</v>
      </c>
      <c r="M16">
        <v>30</v>
      </c>
      <c r="N16">
        <f t="shared" si="0"/>
        <v>0.46373843202104065</v>
      </c>
      <c r="O16">
        <v>0.5</v>
      </c>
    </row>
    <row r="17" spans="1:15" x14ac:dyDescent="0.3">
      <c r="A17" t="s">
        <v>5</v>
      </c>
      <c r="B17" t="s">
        <v>6</v>
      </c>
      <c r="C17">
        <v>16</v>
      </c>
      <c r="D17">
        <v>11.88</v>
      </c>
      <c r="E17">
        <v>2</v>
      </c>
      <c r="F17">
        <v>7</v>
      </c>
      <c r="G17">
        <v>6.4522075767351828E-4</v>
      </c>
      <c r="I17" t="s">
        <v>49</v>
      </c>
      <c r="J17">
        <f>MAX(G106:G135)</f>
        <v>1.5681917921022821E-2</v>
      </c>
      <c r="K17">
        <f>MIN(G106:G135)</f>
        <v>2.1026404770201315E-4</v>
      </c>
      <c r="L17">
        <f t="shared" si="1"/>
        <v>1.5471653873320808E-2</v>
      </c>
      <c r="M17">
        <v>30</v>
      </c>
      <c r="N17">
        <f t="shared" si="0"/>
        <v>2.8247246094433276E-3</v>
      </c>
      <c r="O17">
        <v>3.0000000000000001E-3</v>
      </c>
    </row>
    <row r="18" spans="1:15" x14ac:dyDescent="0.3">
      <c r="A18" t="s">
        <v>5</v>
      </c>
      <c r="B18" t="s">
        <v>6</v>
      </c>
      <c r="C18">
        <v>17</v>
      </c>
      <c r="D18">
        <v>11.39</v>
      </c>
      <c r="E18">
        <v>2.21</v>
      </c>
      <c r="F18">
        <v>6</v>
      </c>
      <c r="G18">
        <v>1.0043723874098389E-3</v>
      </c>
    </row>
    <row r="19" spans="1:15" x14ac:dyDescent="0.3">
      <c r="A19" t="s">
        <v>5</v>
      </c>
      <c r="B19" t="s">
        <v>6</v>
      </c>
      <c r="C19">
        <v>18</v>
      </c>
      <c r="D19">
        <v>3.98</v>
      </c>
      <c r="E19">
        <v>0.46</v>
      </c>
      <c r="F19">
        <v>13</v>
      </c>
      <c r="G19">
        <v>2.6273879536078131E-3</v>
      </c>
      <c r="I19" t="s">
        <v>50</v>
      </c>
      <c r="J19">
        <f>MAX(D136:D145)</f>
        <v>23.6</v>
      </c>
      <c r="K19">
        <f>MIN(D136:D145)</f>
        <v>2.82</v>
      </c>
      <c r="L19">
        <f>J19-K19</f>
        <v>20.78</v>
      </c>
      <c r="M19">
        <f>COUNT(D136:D145)</f>
        <v>10</v>
      </c>
      <c r="N19">
        <f t="shared" si="0"/>
        <v>6.5712129778298918</v>
      </c>
      <c r="O19">
        <v>7</v>
      </c>
    </row>
    <row r="20" spans="1:15" x14ac:dyDescent="0.3">
      <c r="A20" t="s">
        <v>5</v>
      </c>
      <c r="B20" t="s">
        <v>6</v>
      </c>
      <c r="C20">
        <v>19</v>
      </c>
      <c r="D20">
        <v>5.6</v>
      </c>
      <c r="E20">
        <v>0.89</v>
      </c>
      <c r="F20">
        <v>53</v>
      </c>
      <c r="G20">
        <v>8.6378162775375949E-3</v>
      </c>
      <c r="I20" t="s">
        <v>51</v>
      </c>
      <c r="J20">
        <f>MAX(E136:E145)</f>
        <v>5.2</v>
      </c>
      <c r="K20">
        <f>MIN(E136:E145)</f>
        <v>0.34</v>
      </c>
      <c r="L20">
        <f t="shared" ref="L20:L25" si="2">J20-K20</f>
        <v>4.8600000000000003</v>
      </c>
      <c r="M20">
        <v>10</v>
      </c>
      <c r="N20">
        <f t="shared" si="0"/>
        <v>1.5368669428418325</v>
      </c>
      <c r="O20">
        <v>2</v>
      </c>
    </row>
    <row r="21" spans="1:15" x14ac:dyDescent="0.3">
      <c r="A21" t="s">
        <v>5</v>
      </c>
      <c r="B21" t="s">
        <v>6</v>
      </c>
      <c r="C21">
        <v>20</v>
      </c>
      <c r="D21">
        <v>2.95</v>
      </c>
      <c r="E21">
        <v>0.38</v>
      </c>
      <c r="F21">
        <v>23</v>
      </c>
      <c r="G21">
        <v>2.5186295925930559E-3</v>
      </c>
      <c r="I21" t="s">
        <v>52</v>
      </c>
      <c r="J21">
        <f>MAX(G136:G145)</f>
        <v>2.3456168612492702E-2</v>
      </c>
      <c r="K21">
        <f>MIN(G136:G145)</f>
        <v>1.2432336945469513E-3</v>
      </c>
      <c r="L21">
        <f t="shared" si="2"/>
        <v>2.2212934917945751E-2</v>
      </c>
      <c r="M21">
        <v>10</v>
      </c>
      <c r="N21">
        <f t="shared" si="0"/>
        <v>7.0243467857793972E-3</v>
      </c>
      <c r="O21">
        <v>7.0000000000000001E-3</v>
      </c>
    </row>
    <row r="22" spans="1:15" x14ac:dyDescent="0.3">
      <c r="A22" t="s">
        <v>5</v>
      </c>
      <c r="B22" t="s">
        <v>6</v>
      </c>
      <c r="C22">
        <v>21</v>
      </c>
      <c r="D22">
        <v>4.4000000000000004</v>
      </c>
      <c r="E22">
        <v>0.67</v>
      </c>
      <c r="F22">
        <v>93</v>
      </c>
      <c r="G22">
        <v>1.3881301115436709E-2</v>
      </c>
    </row>
    <row r="23" spans="1:15" x14ac:dyDescent="0.3">
      <c r="A23" t="s">
        <v>5</v>
      </c>
      <c r="B23" t="s">
        <v>6</v>
      </c>
      <c r="C23">
        <v>22</v>
      </c>
      <c r="D23">
        <v>3.35</v>
      </c>
      <c r="E23">
        <v>0.43</v>
      </c>
      <c r="F23">
        <v>38</v>
      </c>
      <c r="G23">
        <v>3.5938903863432167E-3</v>
      </c>
      <c r="I23" t="s">
        <v>53</v>
      </c>
      <c r="J23">
        <f>MAX(D146:D149)</f>
        <v>3.17</v>
      </c>
      <c r="K23">
        <f>MIN(D146:D149)</f>
        <v>2.34</v>
      </c>
      <c r="L23">
        <f t="shared" si="2"/>
        <v>0.83000000000000007</v>
      </c>
      <c r="M23">
        <f>COUNT(D146:D149)</f>
        <v>4</v>
      </c>
      <c r="N23">
        <f t="shared" si="0"/>
        <v>0.41500000000000004</v>
      </c>
      <c r="O23">
        <v>0.4</v>
      </c>
    </row>
    <row r="24" spans="1:15" x14ac:dyDescent="0.3">
      <c r="A24" t="s">
        <v>5</v>
      </c>
      <c r="B24" t="s">
        <v>6</v>
      </c>
      <c r="C24">
        <v>23</v>
      </c>
      <c r="D24">
        <v>4.9400000000000004</v>
      </c>
      <c r="E24">
        <v>0.77</v>
      </c>
      <c r="F24">
        <v>51</v>
      </c>
      <c r="G24">
        <v>6.260887454182104E-3</v>
      </c>
      <c r="I24" t="s">
        <v>54</v>
      </c>
      <c r="J24">
        <f>MAX(E146:E149)</f>
        <v>0.35</v>
      </c>
      <c r="K24">
        <f>MIN(E146:E149)</f>
        <v>0.24</v>
      </c>
      <c r="L24">
        <f t="shared" si="2"/>
        <v>0.10999999999999999</v>
      </c>
      <c r="M24">
        <v>4</v>
      </c>
      <c r="N24">
        <f t="shared" si="0"/>
        <v>5.4999999999999993E-2</v>
      </c>
      <c r="O24">
        <v>0.06</v>
      </c>
    </row>
    <row r="25" spans="1:15" x14ac:dyDescent="0.3">
      <c r="A25" t="s">
        <v>5</v>
      </c>
      <c r="B25" t="s">
        <v>6</v>
      </c>
      <c r="C25">
        <v>24</v>
      </c>
      <c r="D25">
        <v>6.35</v>
      </c>
      <c r="E25">
        <v>1.1000000000000001</v>
      </c>
      <c r="F25">
        <v>90</v>
      </c>
      <c r="G25">
        <v>1.0137498625013749E-2</v>
      </c>
      <c r="I25" t="s">
        <v>55</v>
      </c>
      <c r="J25">
        <f>MAX(G146:G149)</f>
        <v>4.5206143163288226E-3</v>
      </c>
      <c r="K25">
        <f>MIN(G146:G149)</f>
        <v>2.7943418942800042E-4</v>
      </c>
      <c r="L25">
        <f t="shared" si="2"/>
        <v>4.2411801269008221E-3</v>
      </c>
      <c r="M25">
        <v>4</v>
      </c>
      <c r="N25">
        <f t="shared" si="0"/>
        <v>2.120590063450411E-3</v>
      </c>
      <c r="O25">
        <v>2E-3</v>
      </c>
    </row>
    <row r="26" spans="1:15" x14ac:dyDescent="0.3">
      <c r="A26" t="s">
        <v>5</v>
      </c>
      <c r="B26" t="s">
        <v>6</v>
      </c>
      <c r="C26">
        <v>25</v>
      </c>
      <c r="D26">
        <v>6.7</v>
      </c>
      <c r="E26">
        <v>1.24</v>
      </c>
      <c r="F26">
        <v>6</v>
      </c>
      <c r="G26">
        <v>1.2804699057789644E-3</v>
      </c>
    </row>
    <row r="27" spans="1:15" x14ac:dyDescent="0.3">
      <c r="A27" t="s">
        <v>5</v>
      </c>
      <c r="B27" t="s">
        <v>6</v>
      </c>
      <c r="C27">
        <v>26</v>
      </c>
      <c r="D27">
        <v>6.11</v>
      </c>
      <c r="E27">
        <v>0.98</v>
      </c>
      <c r="F27">
        <v>104</v>
      </c>
      <c r="G27">
        <v>1.4611256687988012E-2</v>
      </c>
      <c r="I27" t="s">
        <v>56</v>
      </c>
      <c r="J27">
        <f>MAX(D150:D169)</f>
        <v>17.29</v>
      </c>
      <c r="K27">
        <f>MIN(D150:D169)</f>
        <v>1.75</v>
      </c>
      <c r="L27">
        <f>J27-K27</f>
        <v>15.54</v>
      </c>
      <c r="M27">
        <f>COUNT(D150:D169)</f>
        <v>20</v>
      </c>
      <c r="N27">
        <f t="shared" si="0"/>
        <v>3.4748496370346729</v>
      </c>
      <c r="O27">
        <v>3</v>
      </c>
    </row>
    <row r="28" spans="1:15" x14ac:dyDescent="0.3">
      <c r="A28" t="s">
        <v>5</v>
      </c>
      <c r="B28" t="s">
        <v>6</v>
      </c>
      <c r="C28">
        <v>27</v>
      </c>
      <c r="D28">
        <v>6.29</v>
      </c>
      <c r="E28">
        <v>1</v>
      </c>
      <c r="F28">
        <v>69</v>
      </c>
      <c r="G28">
        <v>1.1151353231613429E-2</v>
      </c>
      <c r="I28" t="s">
        <v>57</v>
      </c>
      <c r="J28">
        <f>MAX(E150:E169)</f>
        <v>2.61</v>
      </c>
      <c r="K28">
        <f>MIN(E150:E169)</f>
        <v>0.18</v>
      </c>
      <c r="L28">
        <f t="shared" ref="L28:L29" si="3">J28-K28</f>
        <v>2.4299999999999997</v>
      </c>
      <c r="M28">
        <v>20</v>
      </c>
      <c r="N28">
        <f t="shared" si="0"/>
        <v>0.54336451853244883</v>
      </c>
      <c r="O28">
        <v>0.5</v>
      </c>
    </row>
    <row r="29" spans="1:15" x14ac:dyDescent="0.3">
      <c r="A29" t="s">
        <v>5</v>
      </c>
      <c r="B29" t="s">
        <v>6</v>
      </c>
      <c r="C29">
        <v>28</v>
      </c>
      <c r="D29">
        <v>5.25</v>
      </c>
      <c r="E29">
        <v>0.81</v>
      </c>
      <c r="F29">
        <v>9</v>
      </c>
      <c r="G29">
        <v>1.3656848707352448E-3</v>
      </c>
      <c r="I29" t="s">
        <v>58</v>
      </c>
      <c r="J29">
        <f>MAX(G150:G169)</f>
        <v>1.4222441833456416E-2</v>
      </c>
      <c r="K29">
        <f>MIN(G150:G169)</f>
        <v>8.8704645797541611E-4</v>
      </c>
      <c r="L29">
        <f t="shared" si="3"/>
        <v>1.3335395375481E-2</v>
      </c>
      <c r="M29">
        <v>20</v>
      </c>
      <c r="N29">
        <f t="shared" si="0"/>
        <v>2.9818850566411849E-3</v>
      </c>
      <c r="O29">
        <v>3.0000000000000001E-3</v>
      </c>
    </row>
    <row r="30" spans="1:15" x14ac:dyDescent="0.3">
      <c r="A30" t="s">
        <v>5</v>
      </c>
      <c r="B30" t="s">
        <v>6</v>
      </c>
      <c r="C30">
        <v>29</v>
      </c>
      <c r="D30">
        <v>4.29</v>
      </c>
      <c r="E30">
        <v>0.66</v>
      </c>
      <c r="F30">
        <v>62</v>
      </c>
      <c r="G30">
        <v>9.7972443552769555E-3</v>
      </c>
    </row>
    <row r="31" spans="1:15" x14ac:dyDescent="0.3">
      <c r="A31" t="s">
        <v>5</v>
      </c>
      <c r="B31" t="s">
        <v>6</v>
      </c>
      <c r="C31">
        <v>30</v>
      </c>
      <c r="D31">
        <v>2.2799999999999998</v>
      </c>
      <c r="E31">
        <v>0.24</v>
      </c>
      <c r="F31">
        <v>5</v>
      </c>
      <c r="G31">
        <v>1.2185343839701802E-3</v>
      </c>
      <c r="I31" t="s">
        <v>59</v>
      </c>
      <c r="J31">
        <f>MAX(D170:D194)</f>
        <v>20.440000000000001</v>
      </c>
      <c r="K31">
        <f>MIN(D170:D194)</f>
        <v>2.0099999999999998</v>
      </c>
      <c r="L31">
        <f>J31-K31</f>
        <v>18.43</v>
      </c>
      <c r="M31">
        <f>COUNT(D170:D194)</f>
        <v>25</v>
      </c>
      <c r="N31">
        <f t="shared" si="0"/>
        <v>3.6859999999999999</v>
      </c>
      <c r="O31">
        <v>4</v>
      </c>
    </row>
    <row r="32" spans="1:15" x14ac:dyDescent="0.3">
      <c r="A32" t="s">
        <v>5</v>
      </c>
      <c r="B32" t="s">
        <v>6</v>
      </c>
      <c r="C32">
        <v>31</v>
      </c>
      <c r="D32">
        <v>6.48</v>
      </c>
      <c r="E32">
        <v>1.02</v>
      </c>
      <c r="F32">
        <v>34</v>
      </c>
      <c r="G32">
        <v>4.024149520456286E-3</v>
      </c>
      <c r="I32" t="s">
        <v>60</v>
      </c>
      <c r="J32">
        <f>MAX(E170:E194)</f>
        <v>4.91</v>
      </c>
      <c r="K32">
        <f>MIN(E170:E194)</f>
        <v>0.2</v>
      </c>
      <c r="L32">
        <f t="shared" ref="L32:L53" si="4">J32-K32</f>
        <v>4.71</v>
      </c>
      <c r="M32">
        <v>25</v>
      </c>
      <c r="N32">
        <f t="shared" si="0"/>
        <v>0.94199999999999995</v>
      </c>
      <c r="O32">
        <v>0.9</v>
      </c>
    </row>
    <row r="33" spans="1:15" x14ac:dyDescent="0.3">
      <c r="A33" t="s">
        <v>5</v>
      </c>
      <c r="B33" t="s">
        <v>7</v>
      </c>
      <c r="C33">
        <v>1</v>
      </c>
      <c r="D33">
        <v>4.47</v>
      </c>
      <c r="E33">
        <v>0.55000000000000004</v>
      </c>
      <c r="F33">
        <v>2</v>
      </c>
      <c r="G33">
        <v>1.8051518398886729E-4</v>
      </c>
      <c r="I33" t="s">
        <v>61</v>
      </c>
      <c r="J33">
        <f>MAX(G170:G194)</f>
        <v>1.2441082544274278E-2</v>
      </c>
      <c r="K33">
        <f>MIN(G170:G194)</f>
        <v>1.6554416390029401E-3</v>
      </c>
      <c r="L33">
        <f t="shared" si="4"/>
        <v>1.0785640905271338E-2</v>
      </c>
      <c r="M33">
        <v>25</v>
      </c>
      <c r="N33">
        <f t="shared" si="0"/>
        <v>2.1571281810542674E-3</v>
      </c>
      <c r="O33">
        <v>2E-3</v>
      </c>
    </row>
    <row r="34" spans="1:15" x14ac:dyDescent="0.3">
      <c r="A34" t="s">
        <v>5</v>
      </c>
      <c r="B34" t="s">
        <v>7</v>
      </c>
      <c r="C34">
        <v>4</v>
      </c>
      <c r="D34">
        <v>2.25</v>
      </c>
      <c r="E34">
        <v>0.28999999999999998</v>
      </c>
      <c r="F34">
        <v>5</v>
      </c>
      <c r="G34">
        <v>2.0566398617938013E-4</v>
      </c>
    </row>
    <row r="35" spans="1:15" x14ac:dyDescent="0.3">
      <c r="A35" t="s">
        <v>5</v>
      </c>
      <c r="B35" t="s">
        <v>7</v>
      </c>
      <c r="C35">
        <v>7</v>
      </c>
      <c r="D35">
        <v>10.24</v>
      </c>
      <c r="E35">
        <v>1.92</v>
      </c>
      <c r="F35">
        <v>14</v>
      </c>
      <c r="G35">
        <v>2.0870135885169413E-3</v>
      </c>
      <c r="I35" t="s">
        <v>62</v>
      </c>
      <c r="J35">
        <f>MAX(D195:D226)</f>
        <v>65.84</v>
      </c>
      <c r="K35">
        <f>MIN(D195:D226)</f>
        <v>0.77486300468444824</v>
      </c>
      <c r="L35">
        <f t="shared" si="4"/>
        <v>65.065136995315555</v>
      </c>
      <c r="M35">
        <f>COUNT(D195:D226)</f>
        <v>32</v>
      </c>
      <c r="N35">
        <f t="shared" si="0"/>
        <v>11.501999897054834</v>
      </c>
      <c r="O35">
        <v>12</v>
      </c>
    </row>
    <row r="36" spans="1:15" x14ac:dyDescent="0.3">
      <c r="A36" t="s">
        <v>5</v>
      </c>
      <c r="B36" t="s">
        <v>7</v>
      </c>
      <c r="C36">
        <v>9</v>
      </c>
      <c r="D36">
        <v>3.8</v>
      </c>
      <c r="E36">
        <v>0.42</v>
      </c>
      <c r="F36">
        <v>24</v>
      </c>
      <c r="G36">
        <v>3.0776609726515711E-3</v>
      </c>
      <c r="I36" t="s">
        <v>63</v>
      </c>
      <c r="J36">
        <f>MAX(E195:E226)</f>
        <v>18.77</v>
      </c>
      <c r="K36">
        <f>MIN(E195:E226)</f>
        <v>4.925139993429184E-2</v>
      </c>
      <c r="L36">
        <f t="shared" si="4"/>
        <v>18.720748600065708</v>
      </c>
      <c r="M36">
        <v>32</v>
      </c>
      <c r="N36">
        <f t="shared" si="0"/>
        <v>3.309392070998757</v>
      </c>
      <c r="O36">
        <v>3</v>
      </c>
    </row>
    <row r="37" spans="1:15" x14ac:dyDescent="0.3">
      <c r="A37" t="s">
        <v>5</v>
      </c>
      <c r="B37" t="s">
        <v>7</v>
      </c>
      <c r="C37">
        <v>10</v>
      </c>
      <c r="D37">
        <v>14.79</v>
      </c>
      <c r="E37">
        <v>2.4500000000000002</v>
      </c>
      <c r="F37">
        <v>12</v>
      </c>
      <c r="G37">
        <v>1.2248872202635899E-3</v>
      </c>
      <c r="I37" t="s">
        <v>64</v>
      </c>
      <c r="J37">
        <f>MAX(G195:G226)</f>
        <v>1.0173951176728549E-2</v>
      </c>
      <c r="K37">
        <f>MIN(G195:G226)</f>
        <v>9.5192765349833415E-5</v>
      </c>
      <c r="L37">
        <f t="shared" si="4"/>
        <v>1.0078758411378716E-2</v>
      </c>
      <c r="M37">
        <v>32</v>
      </c>
      <c r="N37">
        <f t="shared" si="0"/>
        <v>1.7816896046567111E-3</v>
      </c>
      <c r="O37">
        <v>2E-3</v>
      </c>
    </row>
    <row r="38" spans="1:15" x14ac:dyDescent="0.3">
      <c r="A38" t="s">
        <v>5</v>
      </c>
      <c r="B38" t="s">
        <v>7</v>
      </c>
      <c r="C38">
        <v>11</v>
      </c>
      <c r="D38">
        <v>3.88</v>
      </c>
      <c r="E38">
        <v>0.46</v>
      </c>
      <c r="F38">
        <v>38</v>
      </c>
      <c r="G38">
        <v>4.0497438260192085E-3</v>
      </c>
    </row>
    <row r="39" spans="1:15" x14ac:dyDescent="0.3">
      <c r="A39" t="s">
        <v>5</v>
      </c>
      <c r="B39" t="s">
        <v>7</v>
      </c>
      <c r="C39">
        <v>12</v>
      </c>
      <c r="D39">
        <v>3.07</v>
      </c>
      <c r="E39">
        <v>0.25</v>
      </c>
      <c r="F39">
        <v>8</v>
      </c>
      <c r="G39">
        <v>1.1120671709205295E-3</v>
      </c>
      <c r="I39" t="s">
        <v>65</v>
      </c>
      <c r="J39">
        <f>MAX(D227:D257)</f>
        <v>17.190000000000001</v>
      </c>
      <c r="K39">
        <f>MIN(D227:D257)</f>
        <v>1.34</v>
      </c>
      <c r="L39">
        <f t="shared" si="4"/>
        <v>15.850000000000001</v>
      </c>
      <c r="M39">
        <f>COUNT(D227:D257)</f>
        <v>31</v>
      </c>
      <c r="N39">
        <f t="shared" si="0"/>
        <v>2.8467440371243828</v>
      </c>
      <c r="O39">
        <v>3</v>
      </c>
    </row>
    <row r="40" spans="1:15" x14ac:dyDescent="0.3">
      <c r="A40" t="s">
        <v>5</v>
      </c>
      <c r="B40" t="s">
        <v>7</v>
      </c>
      <c r="C40">
        <v>14</v>
      </c>
      <c r="D40">
        <v>1.6642099618911743</v>
      </c>
      <c r="E40">
        <v>0.14138400554656982</v>
      </c>
      <c r="F40">
        <v>1</v>
      </c>
      <c r="G40">
        <v>1.6404173196029549E-4</v>
      </c>
      <c r="I40" t="s">
        <v>66</v>
      </c>
      <c r="J40">
        <f>MAX(E227:E257)</f>
        <v>3.93</v>
      </c>
      <c r="K40">
        <f>MIN(E227:E257)</f>
        <v>0.12</v>
      </c>
      <c r="L40">
        <f t="shared" si="4"/>
        <v>3.81</v>
      </c>
      <c r="M40">
        <v>31</v>
      </c>
      <c r="N40">
        <f t="shared" si="0"/>
        <v>0.68429620072201247</v>
      </c>
      <c r="O40">
        <v>0.7</v>
      </c>
    </row>
    <row r="41" spans="1:15" x14ac:dyDescent="0.3">
      <c r="A41" t="s">
        <v>5</v>
      </c>
      <c r="B41" t="s">
        <v>7</v>
      </c>
      <c r="C41">
        <v>15</v>
      </c>
      <c r="D41">
        <v>2.88</v>
      </c>
      <c r="E41">
        <v>0.31</v>
      </c>
      <c r="F41">
        <v>7</v>
      </c>
      <c r="G41">
        <v>5.163612609760986E-4</v>
      </c>
      <c r="I41" t="s">
        <v>67</v>
      </c>
      <c r="J41">
        <f>MAX(G227:G257)</f>
        <v>2.076002781057424E-2</v>
      </c>
      <c r="K41">
        <f>MIN(G227:G257)</f>
        <v>1.0502844178408861E-3</v>
      </c>
      <c r="L41">
        <f t="shared" si="4"/>
        <v>1.9709743392733355E-2</v>
      </c>
      <c r="M41">
        <v>31</v>
      </c>
      <c r="N41">
        <f t="shared" si="0"/>
        <v>3.5399744149221053E-3</v>
      </c>
      <c r="O41">
        <v>4.0000000000000001E-3</v>
      </c>
    </row>
    <row r="42" spans="1:15" x14ac:dyDescent="0.3">
      <c r="A42" t="s">
        <v>5</v>
      </c>
      <c r="B42" t="s">
        <v>7</v>
      </c>
      <c r="C42">
        <v>16</v>
      </c>
      <c r="D42">
        <v>7.98</v>
      </c>
      <c r="E42">
        <v>1.06</v>
      </c>
      <c r="F42">
        <v>21</v>
      </c>
      <c r="G42">
        <v>3.1851867486810781E-3</v>
      </c>
    </row>
    <row r="43" spans="1:15" x14ac:dyDescent="0.3">
      <c r="A43" t="s">
        <v>5</v>
      </c>
      <c r="B43" t="s">
        <v>7</v>
      </c>
      <c r="C43">
        <v>17</v>
      </c>
      <c r="D43">
        <v>4.16</v>
      </c>
      <c r="E43">
        <v>0.5</v>
      </c>
      <c r="F43">
        <v>7</v>
      </c>
      <c r="G43">
        <v>8.7485892472661576E-4</v>
      </c>
      <c r="I43" t="s">
        <v>68</v>
      </c>
      <c r="J43">
        <f>MAX(D258:D286)</f>
        <v>30.53</v>
      </c>
      <c r="K43">
        <f>MIN(D258:D286)</f>
        <v>1.34</v>
      </c>
      <c r="L43">
        <f t="shared" si="4"/>
        <v>29.19</v>
      </c>
      <c r="M43">
        <f>COUNT(D258:D286)</f>
        <v>29</v>
      </c>
      <c r="N43">
        <f t="shared" si="0"/>
        <v>5.4204469213881445</v>
      </c>
      <c r="O43">
        <v>5</v>
      </c>
    </row>
    <row r="44" spans="1:15" x14ac:dyDescent="0.3">
      <c r="A44" t="s">
        <v>5</v>
      </c>
      <c r="B44" t="s">
        <v>7</v>
      </c>
      <c r="C44">
        <v>18</v>
      </c>
      <c r="D44">
        <v>6.08</v>
      </c>
      <c r="E44">
        <v>0.82</v>
      </c>
      <c r="F44">
        <v>3</v>
      </c>
      <c r="G44">
        <v>2.763550709266369E-4</v>
      </c>
      <c r="I44" t="s">
        <v>69</v>
      </c>
      <c r="J44">
        <f>MAX(E258:E286)</f>
        <v>7.85</v>
      </c>
      <c r="K44">
        <f>MIN(E258:E286)</f>
        <v>0.11</v>
      </c>
      <c r="L44">
        <f t="shared" si="4"/>
        <v>7.7399999999999993</v>
      </c>
      <c r="M44">
        <v>29</v>
      </c>
      <c r="N44">
        <f t="shared" si="0"/>
        <v>1.4372819174903815</v>
      </c>
      <c r="O44">
        <v>1</v>
      </c>
    </row>
    <row r="45" spans="1:15" x14ac:dyDescent="0.3">
      <c r="A45" t="s">
        <v>5</v>
      </c>
      <c r="B45" t="s">
        <v>7</v>
      </c>
      <c r="C45">
        <v>19</v>
      </c>
      <c r="D45">
        <v>4.78</v>
      </c>
      <c r="E45">
        <v>0.64</v>
      </c>
      <c r="F45">
        <v>10</v>
      </c>
      <c r="G45">
        <v>7.5473405832516996E-4</v>
      </c>
      <c r="I45" t="s">
        <v>70</v>
      </c>
      <c r="J45">
        <f>MAX(G258:G286)</f>
        <v>2.420326540988503E-2</v>
      </c>
      <c r="K45">
        <f>MIN(G258:G286)</f>
        <v>2.2661177625863958E-4</v>
      </c>
      <c r="L45">
        <f t="shared" si="4"/>
        <v>2.3976653633626391E-2</v>
      </c>
      <c r="M45">
        <v>29</v>
      </c>
      <c r="N45">
        <f t="shared" si="0"/>
        <v>4.452352804850292E-3</v>
      </c>
      <c r="O45">
        <v>4.0000000000000001E-3</v>
      </c>
    </row>
    <row r="46" spans="1:15" x14ac:dyDescent="0.3">
      <c r="A46" t="s">
        <v>5</v>
      </c>
      <c r="B46" t="s">
        <v>7</v>
      </c>
      <c r="C46">
        <v>20</v>
      </c>
      <c r="D46">
        <v>3.96</v>
      </c>
      <c r="E46">
        <v>0.54</v>
      </c>
      <c r="F46">
        <v>31</v>
      </c>
      <c r="G46">
        <v>1.8933263526467055E-3</v>
      </c>
    </row>
    <row r="47" spans="1:15" x14ac:dyDescent="0.3">
      <c r="A47" t="s">
        <v>5</v>
      </c>
      <c r="B47" t="s">
        <v>7</v>
      </c>
      <c r="C47">
        <v>21</v>
      </c>
      <c r="D47">
        <v>12.51</v>
      </c>
      <c r="E47">
        <v>2.86</v>
      </c>
      <c r="F47">
        <v>6</v>
      </c>
      <c r="G47">
        <v>6.9020338082825307E-4</v>
      </c>
      <c r="I47" t="s">
        <v>71</v>
      </c>
      <c r="J47">
        <f>MAX(D2:D145)</f>
        <v>36.74</v>
      </c>
      <c r="K47">
        <f>MIN(D2:D145)</f>
        <v>0.7606160044670105</v>
      </c>
      <c r="L47">
        <f t="shared" si="4"/>
        <v>35.979383995532991</v>
      </c>
      <c r="M47">
        <f>COUNT(D2:D145)</f>
        <v>144</v>
      </c>
      <c r="N47">
        <f t="shared" si="0"/>
        <v>2.9982819996277494</v>
      </c>
      <c r="O47">
        <v>3</v>
      </c>
    </row>
    <row r="48" spans="1:15" x14ac:dyDescent="0.3">
      <c r="A48" t="s">
        <v>5</v>
      </c>
      <c r="B48" t="s">
        <v>7</v>
      </c>
      <c r="C48">
        <v>23</v>
      </c>
      <c r="D48">
        <v>5.91</v>
      </c>
      <c r="E48">
        <v>0.78</v>
      </c>
      <c r="F48">
        <v>12</v>
      </c>
      <c r="G48">
        <v>1.859375497688983E-3</v>
      </c>
      <c r="I48" t="s">
        <v>72</v>
      </c>
      <c r="J48">
        <f>MAX(E2:E145)</f>
        <v>10.18</v>
      </c>
      <c r="K48">
        <f>MIN(E2:E145)</f>
        <v>4.1269600391387939E-2</v>
      </c>
      <c r="L48">
        <f t="shared" si="4"/>
        <v>10.138730399608612</v>
      </c>
      <c r="M48">
        <v>144</v>
      </c>
      <c r="N48">
        <f t="shared" si="0"/>
        <v>0.84489419996738435</v>
      </c>
      <c r="O48">
        <v>0.8</v>
      </c>
    </row>
    <row r="49" spans="1:15" x14ac:dyDescent="0.3">
      <c r="A49" t="s">
        <v>5</v>
      </c>
      <c r="B49" t="s">
        <v>7</v>
      </c>
      <c r="C49">
        <v>24</v>
      </c>
      <c r="D49">
        <v>1.22</v>
      </c>
      <c r="E49">
        <v>0.1</v>
      </c>
      <c r="F49">
        <v>2</v>
      </c>
      <c r="G49">
        <v>1.8049074799842988E-4</v>
      </c>
      <c r="I49" t="s">
        <v>73</v>
      </c>
      <c r="J49">
        <f>MAX(G2:G145)</f>
        <v>2.3456168612492702E-2</v>
      </c>
      <c r="K49">
        <f>MIN(G2:G145)</f>
        <v>1.0149584456783634E-4</v>
      </c>
      <c r="L49">
        <f t="shared" si="4"/>
        <v>2.3354672767924866E-2</v>
      </c>
      <c r="M49">
        <v>144</v>
      </c>
      <c r="N49">
        <f t="shared" si="0"/>
        <v>1.9462227306604055E-3</v>
      </c>
      <c r="O49">
        <v>2E-3</v>
      </c>
    </row>
    <row r="50" spans="1:15" x14ac:dyDescent="0.3">
      <c r="A50" t="s">
        <v>5</v>
      </c>
      <c r="B50" t="s">
        <v>7</v>
      </c>
      <c r="C50">
        <v>25</v>
      </c>
      <c r="D50">
        <v>4.34</v>
      </c>
      <c r="E50">
        <v>0.56999999999999995</v>
      </c>
      <c r="F50">
        <v>22</v>
      </c>
      <c r="G50">
        <v>2.2657802016190351E-3</v>
      </c>
    </row>
    <row r="51" spans="1:15" x14ac:dyDescent="0.3">
      <c r="A51" t="s">
        <v>5</v>
      </c>
      <c r="B51" t="s">
        <v>7</v>
      </c>
      <c r="C51">
        <v>26</v>
      </c>
      <c r="D51">
        <v>3.53</v>
      </c>
      <c r="E51">
        <v>0.51</v>
      </c>
      <c r="F51">
        <v>5</v>
      </c>
      <c r="G51">
        <v>1.1965415275862416E-3</v>
      </c>
      <c r="I51" t="s">
        <v>74</v>
      </c>
      <c r="J51">
        <f>MAX(D146:D286)</f>
        <v>65.84</v>
      </c>
      <c r="K51">
        <f>MIN(D146:D286)</f>
        <v>0.77486300468444824</v>
      </c>
      <c r="L51">
        <f t="shared" si="4"/>
        <v>65.065136995315555</v>
      </c>
      <c r="M51">
        <f>COUNT(D146:D286)</f>
        <v>141</v>
      </c>
      <c r="N51">
        <f t="shared" si="0"/>
        <v>5.4794730115061228</v>
      </c>
      <c r="O51">
        <v>5</v>
      </c>
    </row>
    <row r="52" spans="1:15" x14ac:dyDescent="0.3">
      <c r="A52" t="s">
        <v>5</v>
      </c>
      <c r="B52" t="s">
        <v>7</v>
      </c>
      <c r="C52">
        <v>27</v>
      </c>
      <c r="D52">
        <v>2.94</v>
      </c>
      <c r="E52">
        <v>0.26</v>
      </c>
      <c r="F52">
        <v>5</v>
      </c>
      <c r="G52">
        <v>6.2034510209977732E-4</v>
      </c>
      <c r="I52" t="s">
        <v>75</v>
      </c>
      <c r="J52">
        <f>MAX(E146:E286)</f>
        <v>18.77</v>
      </c>
      <c r="K52">
        <f>MIN(E146:E286)</f>
        <v>4.925139993429184E-2</v>
      </c>
      <c r="L52">
        <f t="shared" si="4"/>
        <v>18.720748600065708</v>
      </c>
      <c r="M52">
        <v>141</v>
      </c>
      <c r="N52">
        <f t="shared" si="0"/>
        <v>1.5765714397348682</v>
      </c>
      <c r="O52">
        <v>2</v>
      </c>
    </row>
    <row r="53" spans="1:15" x14ac:dyDescent="0.3">
      <c r="A53" t="s">
        <v>5</v>
      </c>
      <c r="B53" t="s">
        <v>7</v>
      </c>
      <c r="C53">
        <v>28</v>
      </c>
      <c r="D53">
        <v>1.87</v>
      </c>
      <c r="E53">
        <v>0.19</v>
      </c>
      <c r="F53">
        <v>9</v>
      </c>
      <c r="G53">
        <v>7.1768043440847821E-4</v>
      </c>
      <c r="I53" t="s">
        <v>76</v>
      </c>
      <c r="J53">
        <f>MAX(G146:G286)</f>
        <v>2.420326540988503E-2</v>
      </c>
      <c r="K53">
        <f>MIN(G146:G286)</f>
        <v>9.5192765349833415E-5</v>
      </c>
      <c r="L53">
        <f t="shared" si="4"/>
        <v>2.4108072644535197E-2</v>
      </c>
      <c r="M53">
        <v>141</v>
      </c>
      <c r="N53">
        <f t="shared" si="0"/>
        <v>2.0302659690806511E-3</v>
      </c>
      <c r="O53">
        <v>2E-3</v>
      </c>
    </row>
    <row r="54" spans="1:15" x14ac:dyDescent="0.3">
      <c r="A54" t="s">
        <v>5</v>
      </c>
      <c r="B54" t="s">
        <v>7</v>
      </c>
      <c r="C54">
        <v>29</v>
      </c>
      <c r="D54">
        <v>6.41</v>
      </c>
      <c r="E54">
        <v>0.95</v>
      </c>
      <c r="F54">
        <v>45</v>
      </c>
      <c r="G54">
        <v>2.8613394173225043E-3</v>
      </c>
    </row>
    <row r="55" spans="1:15" x14ac:dyDescent="0.3">
      <c r="A55" t="s">
        <v>5</v>
      </c>
      <c r="B55" t="s">
        <v>7</v>
      </c>
      <c r="C55">
        <v>30</v>
      </c>
      <c r="D55">
        <v>3.05</v>
      </c>
      <c r="E55">
        <v>0.43</v>
      </c>
      <c r="F55">
        <v>6</v>
      </c>
      <c r="G55">
        <v>4.4291557830111598E-4</v>
      </c>
    </row>
    <row r="56" spans="1:15" x14ac:dyDescent="0.3">
      <c r="A56" t="s">
        <v>5</v>
      </c>
      <c r="B56" t="s">
        <v>7</v>
      </c>
      <c r="C56">
        <v>31</v>
      </c>
      <c r="D56">
        <v>3.38</v>
      </c>
      <c r="E56">
        <v>0.42</v>
      </c>
      <c r="F56">
        <v>92</v>
      </c>
      <c r="G56">
        <v>4.8979157239066205E-3</v>
      </c>
    </row>
    <row r="57" spans="1:15" x14ac:dyDescent="0.3">
      <c r="A57" t="s">
        <v>5</v>
      </c>
      <c r="B57" t="s">
        <v>7</v>
      </c>
      <c r="C57">
        <v>32</v>
      </c>
      <c r="D57">
        <v>4.34</v>
      </c>
      <c r="E57">
        <v>0.59</v>
      </c>
      <c r="F57">
        <v>14</v>
      </c>
      <c r="G57">
        <v>3.1270732319935626E-3</v>
      </c>
      <c r="J57" t="s">
        <v>79</v>
      </c>
      <c r="L57" t="s">
        <v>77</v>
      </c>
    </row>
    <row r="58" spans="1:15" x14ac:dyDescent="0.3">
      <c r="A58" t="s">
        <v>5</v>
      </c>
      <c r="B58" t="s">
        <v>7</v>
      </c>
      <c r="C58">
        <v>33</v>
      </c>
      <c r="D58">
        <v>2.58</v>
      </c>
      <c r="E58">
        <v>0.27</v>
      </c>
      <c r="F58">
        <v>8</v>
      </c>
      <c r="G58">
        <v>7.8888458537624455E-4</v>
      </c>
      <c r="I58" t="s">
        <v>78</v>
      </c>
      <c r="J58">
        <f>MEDIAN(D2:D145)</f>
        <v>4.4550000000000001</v>
      </c>
      <c r="L58">
        <f>MEDIAN(D146:D286)</f>
        <v>6.33</v>
      </c>
    </row>
    <row r="59" spans="1:15" x14ac:dyDescent="0.3">
      <c r="A59" t="s">
        <v>5</v>
      </c>
      <c r="B59" t="s">
        <v>7</v>
      </c>
      <c r="C59">
        <v>34</v>
      </c>
      <c r="D59">
        <v>5.91</v>
      </c>
      <c r="E59">
        <v>0.95</v>
      </c>
      <c r="F59">
        <v>37</v>
      </c>
      <c r="G59">
        <v>1.5250122864759409E-3</v>
      </c>
    </row>
    <row r="60" spans="1:15" x14ac:dyDescent="0.3">
      <c r="A60" t="s">
        <v>5</v>
      </c>
      <c r="B60" t="s">
        <v>7</v>
      </c>
      <c r="C60">
        <v>35</v>
      </c>
      <c r="D60">
        <v>3.86</v>
      </c>
      <c r="E60">
        <v>0.54</v>
      </c>
      <c r="F60">
        <v>8</v>
      </c>
      <c r="G60">
        <v>1.2641026256284926E-3</v>
      </c>
      <c r="I60" t="s">
        <v>80</v>
      </c>
      <c r="J60">
        <f>MEDIAN(G2:G145)</f>
        <v>1.8296984312635106E-3</v>
      </c>
      <c r="L60">
        <f>MEDIAN(G146:G286)</f>
        <v>3.334543745697042E-3</v>
      </c>
    </row>
    <row r="61" spans="1:15" x14ac:dyDescent="0.3">
      <c r="A61" t="s">
        <v>5</v>
      </c>
      <c r="B61" t="s">
        <v>7</v>
      </c>
      <c r="C61">
        <v>36</v>
      </c>
      <c r="D61">
        <v>27.52</v>
      </c>
      <c r="E61">
        <v>7.7</v>
      </c>
      <c r="F61">
        <v>16</v>
      </c>
      <c r="G61">
        <v>1.4144646449019487E-3</v>
      </c>
    </row>
    <row r="62" spans="1:15" x14ac:dyDescent="0.3">
      <c r="A62" t="s">
        <v>5</v>
      </c>
      <c r="B62" t="s">
        <v>7</v>
      </c>
      <c r="C62">
        <v>38</v>
      </c>
      <c r="D62">
        <v>6.59</v>
      </c>
      <c r="E62">
        <v>0.82</v>
      </c>
      <c r="F62">
        <v>9</v>
      </c>
      <c r="G62">
        <v>2.3027501823385359E-3</v>
      </c>
      <c r="I62" s="25" t="s">
        <v>82</v>
      </c>
      <c r="J62" s="25" t="s">
        <v>81</v>
      </c>
      <c r="K62" s="26">
        <v>0.25</v>
      </c>
      <c r="L62" s="26">
        <v>0.75</v>
      </c>
      <c r="M62" s="27" t="s">
        <v>83</v>
      </c>
    </row>
    <row r="63" spans="1:15" x14ac:dyDescent="0.3">
      <c r="A63" t="s">
        <v>5</v>
      </c>
      <c r="B63" t="s">
        <v>7</v>
      </c>
      <c r="C63">
        <v>39</v>
      </c>
      <c r="D63">
        <v>1.0832600593566895</v>
      </c>
      <c r="E63">
        <v>8.0498397350311279E-2</v>
      </c>
      <c r="F63">
        <v>1</v>
      </c>
      <c r="G63">
        <v>1.0149584456783634E-4</v>
      </c>
      <c r="I63" s="25" t="s">
        <v>5</v>
      </c>
      <c r="J63">
        <f>MEDIAN(D2:D145)</f>
        <v>4.4550000000000001</v>
      </c>
      <c r="K63">
        <f>QUARTILE(D2:D145,1)</f>
        <v>2.8649999999999998</v>
      </c>
      <c r="L63">
        <f>QUARTILE(D2:D145,3)</f>
        <v>7.3174999999999999</v>
      </c>
      <c r="M63">
        <f>COUNT(D2:D145)</f>
        <v>144</v>
      </c>
    </row>
    <row r="64" spans="1:15" x14ac:dyDescent="0.3">
      <c r="A64" t="s">
        <v>5</v>
      </c>
      <c r="B64" t="s">
        <v>7</v>
      </c>
      <c r="C64">
        <v>40</v>
      </c>
      <c r="D64">
        <v>24.9</v>
      </c>
      <c r="E64">
        <v>6.64</v>
      </c>
      <c r="F64">
        <v>17</v>
      </c>
      <c r="G64">
        <v>2.1521111625745792E-3</v>
      </c>
      <c r="I64" s="25" t="s">
        <v>11</v>
      </c>
      <c r="J64">
        <f>MEDIAN(D146:D286)</f>
        <v>6.33</v>
      </c>
      <c r="K64">
        <f>QUARTILE(D146:D286,1)</f>
        <v>3.44</v>
      </c>
      <c r="L64">
        <f>QUARTILE(D146:D286,3)</f>
        <v>10.99</v>
      </c>
      <c r="M64">
        <f>COUNT(D146:D286)</f>
        <v>141</v>
      </c>
    </row>
    <row r="65" spans="1:13" x14ac:dyDescent="0.3">
      <c r="A65" t="s">
        <v>5</v>
      </c>
      <c r="B65" t="s">
        <v>7</v>
      </c>
      <c r="C65">
        <v>41</v>
      </c>
      <c r="D65">
        <v>8.39</v>
      </c>
      <c r="E65">
        <v>1.53</v>
      </c>
      <c r="F65">
        <v>11</v>
      </c>
      <c r="G65">
        <v>9.2257110673395822E-4</v>
      </c>
    </row>
    <row r="66" spans="1:13" x14ac:dyDescent="0.3">
      <c r="A66" t="s">
        <v>5</v>
      </c>
      <c r="B66" t="s">
        <v>7</v>
      </c>
      <c r="C66">
        <v>43</v>
      </c>
      <c r="D66">
        <v>9.83</v>
      </c>
      <c r="E66">
        <v>2.0499999999999998</v>
      </c>
      <c r="F66">
        <v>19</v>
      </c>
      <c r="G66">
        <v>1.4149643240774477E-3</v>
      </c>
      <c r="I66" t="s">
        <v>84</v>
      </c>
    </row>
    <row r="67" spans="1:13" x14ac:dyDescent="0.3">
      <c r="A67" t="s">
        <v>5</v>
      </c>
      <c r="B67" t="s">
        <v>7</v>
      </c>
      <c r="C67">
        <v>44</v>
      </c>
      <c r="D67">
        <v>6.94</v>
      </c>
      <c r="E67">
        <v>1.1200000000000001</v>
      </c>
      <c r="F67">
        <v>26</v>
      </c>
      <c r="G67">
        <v>3.2531514905064281E-3</v>
      </c>
      <c r="I67" s="25" t="s">
        <v>5</v>
      </c>
      <c r="J67">
        <f>MEDIAN(G2:G145)</f>
        <v>1.8296984312635106E-3</v>
      </c>
      <c r="K67">
        <f>QUARTILE(G2:G145,1)</f>
        <v>7.4657525574349612E-4</v>
      </c>
      <c r="L67">
        <f>QUARTILE(G2:G145,3)</f>
        <v>4.0549689511515325E-3</v>
      </c>
      <c r="M67">
        <f>COUNT(G2:G145)</f>
        <v>144</v>
      </c>
    </row>
    <row r="68" spans="1:13" x14ac:dyDescent="0.3">
      <c r="A68" t="s">
        <v>5</v>
      </c>
      <c r="B68" t="s">
        <v>7</v>
      </c>
      <c r="C68">
        <v>45</v>
      </c>
      <c r="D68">
        <v>2.46</v>
      </c>
      <c r="E68">
        <v>0.28000000000000003</v>
      </c>
      <c r="F68">
        <v>2</v>
      </c>
      <c r="G68">
        <v>2.2515829518670273E-4</v>
      </c>
      <c r="I68" s="25" t="s">
        <v>11</v>
      </c>
      <c r="J68">
        <f>MEDIAN(G146:G286)</f>
        <v>3.334543745697042E-3</v>
      </c>
      <c r="K68">
        <f>QUARTILE(G146:G286,1)</f>
        <v>2.0516812422206572E-3</v>
      </c>
      <c r="L68">
        <f>QUARTILE(G146:G286,3)</f>
        <v>5.0912381411014488E-3</v>
      </c>
      <c r="M68">
        <f>COUNT(G146:G286)</f>
        <v>141</v>
      </c>
    </row>
    <row r="69" spans="1:13" x14ac:dyDescent="0.3">
      <c r="A69" t="s">
        <v>5</v>
      </c>
      <c r="B69" t="s">
        <v>7</v>
      </c>
      <c r="C69">
        <v>46</v>
      </c>
      <c r="D69">
        <v>12.12</v>
      </c>
      <c r="E69">
        <v>1.67</v>
      </c>
      <c r="F69">
        <v>4</v>
      </c>
      <c r="G69">
        <v>3.7336418449368227E-4</v>
      </c>
    </row>
    <row r="70" spans="1:13" x14ac:dyDescent="0.3">
      <c r="A70" t="s">
        <v>5</v>
      </c>
      <c r="B70" t="s">
        <v>7</v>
      </c>
      <c r="C70">
        <v>47</v>
      </c>
      <c r="D70">
        <v>11.92</v>
      </c>
      <c r="E70">
        <v>2.12</v>
      </c>
      <c r="F70">
        <v>8</v>
      </c>
      <c r="G70">
        <v>5.3767777677065298E-4</v>
      </c>
    </row>
    <row r="71" spans="1:13" x14ac:dyDescent="0.3">
      <c r="A71" t="s">
        <v>5</v>
      </c>
      <c r="B71" t="s">
        <v>7</v>
      </c>
      <c r="C71">
        <v>48</v>
      </c>
      <c r="D71">
        <v>1.68</v>
      </c>
      <c r="E71">
        <v>0.13</v>
      </c>
      <c r="F71">
        <v>4</v>
      </c>
      <c r="G71">
        <v>5.8342974072986265E-4</v>
      </c>
    </row>
    <row r="72" spans="1:13" x14ac:dyDescent="0.3">
      <c r="A72" t="s">
        <v>5</v>
      </c>
      <c r="B72" t="s">
        <v>7</v>
      </c>
      <c r="C72">
        <v>49</v>
      </c>
      <c r="D72">
        <v>2.61</v>
      </c>
      <c r="E72">
        <v>0.36</v>
      </c>
      <c r="F72">
        <v>5</v>
      </c>
      <c r="G72">
        <v>9.3711929528628992E-4</v>
      </c>
    </row>
    <row r="73" spans="1:13" x14ac:dyDescent="0.3">
      <c r="A73" t="s">
        <v>5</v>
      </c>
      <c r="B73" t="s">
        <v>7</v>
      </c>
      <c r="C73">
        <v>50</v>
      </c>
      <c r="D73">
        <v>4.96</v>
      </c>
      <c r="E73">
        <v>0.56000000000000005</v>
      </c>
      <c r="F73">
        <v>15</v>
      </c>
      <c r="G73">
        <v>2.1035213234545437E-3</v>
      </c>
    </row>
    <row r="74" spans="1:13" x14ac:dyDescent="0.3">
      <c r="A74" t="s">
        <v>5</v>
      </c>
      <c r="B74" t="s">
        <v>7</v>
      </c>
      <c r="C74">
        <v>51</v>
      </c>
      <c r="D74">
        <v>4.1100000000000003</v>
      </c>
      <c r="E74">
        <v>0.51</v>
      </c>
      <c r="F74">
        <v>24</v>
      </c>
      <c r="G74">
        <v>2.2734376799538876E-3</v>
      </c>
    </row>
    <row r="75" spans="1:13" x14ac:dyDescent="0.3">
      <c r="A75" t="s">
        <v>5</v>
      </c>
      <c r="B75" t="s">
        <v>7</v>
      </c>
      <c r="C75">
        <v>52</v>
      </c>
      <c r="D75">
        <v>3.78</v>
      </c>
      <c r="E75">
        <v>0.51</v>
      </c>
      <c r="F75">
        <v>2</v>
      </c>
      <c r="G75">
        <v>2.6450058595662033E-4</v>
      </c>
    </row>
    <row r="76" spans="1:13" x14ac:dyDescent="0.3">
      <c r="A76" t="s">
        <v>5</v>
      </c>
      <c r="B76" t="s">
        <v>7</v>
      </c>
      <c r="C76">
        <v>53</v>
      </c>
      <c r="D76">
        <v>2.4900000000000002</v>
      </c>
      <c r="E76">
        <v>0.28000000000000003</v>
      </c>
      <c r="F76">
        <v>10</v>
      </c>
      <c r="G76">
        <v>8.4953830413902695E-4</v>
      </c>
    </row>
    <row r="77" spans="1:13" x14ac:dyDescent="0.3">
      <c r="A77" t="s">
        <v>5</v>
      </c>
      <c r="B77" t="s">
        <v>8</v>
      </c>
      <c r="C77">
        <v>1</v>
      </c>
      <c r="D77">
        <v>14.31</v>
      </c>
      <c r="E77">
        <v>2.87</v>
      </c>
      <c r="F77">
        <v>8</v>
      </c>
      <c r="G77">
        <v>2.3199300169548598E-3</v>
      </c>
    </row>
    <row r="78" spans="1:13" x14ac:dyDescent="0.3">
      <c r="A78" t="s">
        <v>5</v>
      </c>
      <c r="B78" t="s">
        <v>8</v>
      </c>
      <c r="C78">
        <v>3</v>
      </c>
      <c r="D78">
        <v>5.93</v>
      </c>
      <c r="E78">
        <v>0.84</v>
      </c>
      <c r="F78">
        <v>9</v>
      </c>
      <c r="G78">
        <v>9.1575555646309682E-4</v>
      </c>
    </row>
    <row r="79" spans="1:13" x14ac:dyDescent="0.3">
      <c r="A79" t="s">
        <v>5</v>
      </c>
      <c r="B79" t="s">
        <v>8</v>
      </c>
      <c r="C79">
        <v>4</v>
      </c>
      <c r="D79">
        <v>15.57</v>
      </c>
      <c r="E79">
        <v>3.05</v>
      </c>
      <c r="F79">
        <v>12</v>
      </c>
      <c r="G79">
        <v>2.3864591747100581E-3</v>
      </c>
    </row>
    <row r="80" spans="1:13" x14ac:dyDescent="0.3">
      <c r="A80" t="s">
        <v>5</v>
      </c>
      <c r="B80" t="s">
        <v>8</v>
      </c>
      <c r="C80">
        <v>5</v>
      </c>
      <c r="D80">
        <v>2.92</v>
      </c>
      <c r="E80">
        <v>0.31</v>
      </c>
      <c r="F80">
        <v>31</v>
      </c>
      <c r="G80">
        <v>5.20163888329937E-3</v>
      </c>
    </row>
    <row r="81" spans="1:7" x14ac:dyDescent="0.3">
      <c r="A81" t="s">
        <v>5</v>
      </c>
      <c r="B81" t="s">
        <v>8</v>
      </c>
      <c r="C81">
        <v>6</v>
      </c>
      <c r="D81">
        <v>2.71</v>
      </c>
      <c r="E81">
        <v>0.3</v>
      </c>
      <c r="F81">
        <v>3</v>
      </c>
      <c r="G81">
        <v>5.7580025129407453E-4</v>
      </c>
    </row>
    <row r="82" spans="1:7" x14ac:dyDescent="0.3">
      <c r="A82" t="s">
        <v>5</v>
      </c>
      <c r="B82" t="s">
        <v>8</v>
      </c>
      <c r="C82">
        <v>7</v>
      </c>
      <c r="D82">
        <v>2.1800000000000002</v>
      </c>
      <c r="E82">
        <v>0.16</v>
      </c>
      <c r="F82">
        <v>15</v>
      </c>
      <c r="G82">
        <v>8.850184058332277E-3</v>
      </c>
    </row>
    <row r="83" spans="1:7" x14ac:dyDescent="0.3">
      <c r="A83" t="s">
        <v>5</v>
      </c>
      <c r="B83" t="s">
        <v>8</v>
      </c>
      <c r="C83">
        <v>9</v>
      </c>
      <c r="D83">
        <v>2.56</v>
      </c>
      <c r="E83">
        <v>0.32</v>
      </c>
      <c r="F83">
        <v>8</v>
      </c>
      <c r="G83">
        <v>2.1919189311077367E-3</v>
      </c>
    </row>
    <row r="84" spans="1:7" x14ac:dyDescent="0.3">
      <c r="A84" t="s">
        <v>5</v>
      </c>
      <c r="B84" t="s">
        <v>8</v>
      </c>
      <c r="C84">
        <v>10</v>
      </c>
      <c r="D84">
        <v>29.06</v>
      </c>
      <c r="E84">
        <v>4.99</v>
      </c>
      <c r="F84">
        <v>5</v>
      </c>
      <c r="G84">
        <v>6.1652054708251217E-4</v>
      </c>
    </row>
    <row r="85" spans="1:7" x14ac:dyDescent="0.3">
      <c r="A85" t="s">
        <v>5</v>
      </c>
      <c r="B85" t="s">
        <v>8</v>
      </c>
      <c r="C85">
        <v>11</v>
      </c>
      <c r="D85">
        <v>0.7606160044670105</v>
      </c>
      <c r="E85">
        <v>4.1269600391387939E-2</v>
      </c>
      <c r="F85">
        <v>1</v>
      </c>
      <c r="G85">
        <v>1.4227543718782596E-4</v>
      </c>
    </row>
    <row r="86" spans="1:7" x14ac:dyDescent="0.3">
      <c r="A86" t="s">
        <v>5</v>
      </c>
      <c r="B86" t="s">
        <v>8</v>
      </c>
      <c r="C86">
        <v>12</v>
      </c>
      <c r="D86">
        <v>16.04</v>
      </c>
      <c r="E86">
        <v>3.11</v>
      </c>
      <c r="F86">
        <v>5</v>
      </c>
      <c r="G86">
        <v>8.230764265847577E-4</v>
      </c>
    </row>
    <row r="87" spans="1:7" x14ac:dyDescent="0.3">
      <c r="A87" t="s">
        <v>5</v>
      </c>
      <c r="B87" t="s">
        <v>8</v>
      </c>
      <c r="C87">
        <v>13</v>
      </c>
      <c r="D87">
        <v>7.2</v>
      </c>
      <c r="E87">
        <v>1.08</v>
      </c>
      <c r="F87">
        <v>10</v>
      </c>
      <c r="G87">
        <v>2.7723331708242528E-3</v>
      </c>
    </row>
    <row r="88" spans="1:7" x14ac:dyDescent="0.3">
      <c r="A88" t="s">
        <v>5</v>
      </c>
      <c r="B88" t="s">
        <v>8</v>
      </c>
      <c r="C88">
        <v>14</v>
      </c>
      <c r="D88">
        <v>1.1499999999999999</v>
      </c>
      <c r="E88">
        <v>0.09</v>
      </c>
      <c r="F88">
        <v>4</v>
      </c>
      <c r="G88">
        <v>8.8185756751560525E-4</v>
      </c>
    </row>
    <row r="89" spans="1:7" x14ac:dyDescent="0.3">
      <c r="A89" t="s">
        <v>5</v>
      </c>
      <c r="B89" t="s">
        <v>8</v>
      </c>
      <c r="C89">
        <v>15</v>
      </c>
      <c r="D89">
        <v>2.6</v>
      </c>
      <c r="E89">
        <v>0.28000000000000003</v>
      </c>
      <c r="F89">
        <v>2</v>
      </c>
      <c r="G89">
        <v>1.1716118449957528E-4</v>
      </c>
    </row>
    <row r="90" spans="1:7" x14ac:dyDescent="0.3">
      <c r="A90" t="s">
        <v>5</v>
      </c>
      <c r="B90" t="s">
        <v>8</v>
      </c>
      <c r="C90">
        <v>16</v>
      </c>
      <c r="D90">
        <v>1.36</v>
      </c>
      <c r="E90">
        <v>0.14000000000000001</v>
      </c>
      <c r="F90">
        <v>7</v>
      </c>
      <c r="G90">
        <v>1.0818646922032315E-3</v>
      </c>
    </row>
    <row r="91" spans="1:7" x14ac:dyDescent="0.3">
      <c r="A91" t="s">
        <v>5</v>
      </c>
      <c r="B91" t="s">
        <v>8</v>
      </c>
      <c r="C91">
        <v>18</v>
      </c>
      <c r="D91">
        <v>3.4</v>
      </c>
      <c r="E91">
        <v>0.42</v>
      </c>
      <c r="F91">
        <v>43</v>
      </c>
      <c r="G91">
        <v>3.8020797804685768E-3</v>
      </c>
    </row>
    <row r="92" spans="1:7" x14ac:dyDescent="0.3">
      <c r="A92" t="s">
        <v>5</v>
      </c>
      <c r="B92" t="s">
        <v>8</v>
      </c>
      <c r="C92">
        <v>19</v>
      </c>
      <c r="D92">
        <v>1.19</v>
      </c>
      <c r="E92">
        <v>7.0000000000000007E-2</v>
      </c>
      <c r="F92">
        <v>3</v>
      </c>
      <c r="G92">
        <v>3.713877868183328E-4</v>
      </c>
    </row>
    <row r="93" spans="1:7" x14ac:dyDescent="0.3">
      <c r="A93" t="s">
        <v>5</v>
      </c>
      <c r="B93" t="s">
        <v>8</v>
      </c>
      <c r="C93">
        <v>20</v>
      </c>
      <c r="D93">
        <v>4.7300000000000004</v>
      </c>
      <c r="E93">
        <v>0.59</v>
      </c>
      <c r="F93">
        <v>15</v>
      </c>
      <c r="G93">
        <v>2.5476538571039859E-3</v>
      </c>
    </row>
    <row r="94" spans="1:7" x14ac:dyDescent="0.3">
      <c r="A94" t="s">
        <v>5</v>
      </c>
      <c r="B94" t="s">
        <v>8</v>
      </c>
      <c r="C94">
        <v>21</v>
      </c>
      <c r="D94">
        <v>31.71</v>
      </c>
      <c r="E94">
        <v>7.22</v>
      </c>
      <c r="F94">
        <v>2</v>
      </c>
      <c r="G94">
        <v>4.4100754288706835E-4</v>
      </c>
    </row>
    <row r="95" spans="1:7" x14ac:dyDescent="0.3">
      <c r="A95" t="s">
        <v>5</v>
      </c>
      <c r="B95" t="s">
        <v>8</v>
      </c>
      <c r="C95">
        <v>22</v>
      </c>
      <c r="D95">
        <v>10.95</v>
      </c>
      <c r="E95">
        <v>2.68</v>
      </c>
      <c r="F95">
        <v>7</v>
      </c>
      <c r="G95">
        <v>4.2849097336210961E-3</v>
      </c>
    </row>
    <row r="96" spans="1:7" x14ac:dyDescent="0.3">
      <c r="A96" t="s">
        <v>5</v>
      </c>
      <c r="B96" t="s">
        <v>8</v>
      </c>
      <c r="C96">
        <v>23</v>
      </c>
      <c r="D96">
        <v>2.5299999999999998</v>
      </c>
      <c r="E96">
        <v>0.3</v>
      </c>
      <c r="F96">
        <v>7</v>
      </c>
      <c r="G96">
        <v>2.3651046104279567E-3</v>
      </c>
    </row>
    <row r="97" spans="1:7" x14ac:dyDescent="0.3">
      <c r="A97" t="s">
        <v>5</v>
      </c>
      <c r="B97" t="s">
        <v>8</v>
      </c>
      <c r="C97">
        <v>24</v>
      </c>
      <c r="D97">
        <v>2.91</v>
      </c>
      <c r="E97">
        <v>0.34</v>
      </c>
      <c r="F97">
        <v>6</v>
      </c>
      <c r="G97">
        <v>9.0345388036309029E-4</v>
      </c>
    </row>
    <row r="98" spans="1:7" x14ac:dyDescent="0.3">
      <c r="A98" t="s">
        <v>5</v>
      </c>
      <c r="B98" t="s">
        <v>8</v>
      </c>
      <c r="C98">
        <v>25</v>
      </c>
      <c r="D98">
        <v>26.96</v>
      </c>
      <c r="E98">
        <v>6</v>
      </c>
      <c r="F98">
        <v>3</v>
      </c>
      <c r="G98">
        <v>5.6829265517816452E-4</v>
      </c>
    </row>
    <row r="99" spans="1:7" x14ac:dyDescent="0.3">
      <c r="A99" t="s">
        <v>5</v>
      </c>
      <c r="B99" t="s">
        <v>8</v>
      </c>
      <c r="C99">
        <v>27</v>
      </c>
      <c r="D99">
        <v>8.1999999999999993</v>
      </c>
      <c r="E99">
        <v>1.52</v>
      </c>
      <c r="F99">
        <v>10</v>
      </c>
      <c r="G99">
        <v>1.9798844513138872E-3</v>
      </c>
    </row>
    <row r="100" spans="1:7" x14ac:dyDescent="0.3">
      <c r="A100" t="s">
        <v>5</v>
      </c>
      <c r="B100" t="s">
        <v>8</v>
      </c>
      <c r="C100">
        <v>28</v>
      </c>
      <c r="D100">
        <v>4.18</v>
      </c>
      <c r="E100">
        <v>0.51</v>
      </c>
      <c r="F100">
        <v>24</v>
      </c>
      <c r="G100">
        <v>5.3009152685060471E-3</v>
      </c>
    </row>
    <row r="101" spans="1:7" x14ac:dyDescent="0.3">
      <c r="A101" t="s">
        <v>5</v>
      </c>
      <c r="B101" t="s">
        <v>8</v>
      </c>
      <c r="C101">
        <v>29</v>
      </c>
      <c r="D101">
        <v>36.74</v>
      </c>
      <c r="E101">
        <v>10.18</v>
      </c>
      <c r="F101">
        <v>5</v>
      </c>
      <c r="G101">
        <v>7.2209884799847462E-4</v>
      </c>
    </row>
    <row r="102" spans="1:7" x14ac:dyDescent="0.3">
      <c r="A102" t="s">
        <v>5</v>
      </c>
      <c r="B102" t="s">
        <v>8</v>
      </c>
      <c r="C102">
        <v>30</v>
      </c>
      <c r="D102">
        <v>4.2699999999999996</v>
      </c>
      <c r="E102">
        <v>0.49</v>
      </c>
      <c r="F102">
        <v>8</v>
      </c>
      <c r="G102">
        <v>1.3721868348287886E-3</v>
      </c>
    </row>
    <row r="103" spans="1:7" x14ac:dyDescent="0.3">
      <c r="A103" t="s">
        <v>5</v>
      </c>
      <c r="B103" t="s">
        <v>8</v>
      </c>
      <c r="C103">
        <v>31</v>
      </c>
      <c r="D103">
        <v>6.38</v>
      </c>
      <c r="E103">
        <v>0.96</v>
      </c>
      <c r="F103">
        <v>34</v>
      </c>
      <c r="G103">
        <v>5.330089392592407E-3</v>
      </c>
    </row>
    <row r="104" spans="1:7" x14ac:dyDescent="0.3">
      <c r="A104" t="s">
        <v>5</v>
      </c>
      <c r="B104" t="s">
        <v>8</v>
      </c>
      <c r="C104">
        <v>32</v>
      </c>
      <c r="D104">
        <v>6.12</v>
      </c>
      <c r="E104">
        <v>0.79</v>
      </c>
      <c r="F104">
        <v>8</v>
      </c>
      <c r="G104">
        <v>1.5435553173897938E-3</v>
      </c>
    </row>
    <row r="105" spans="1:7" x14ac:dyDescent="0.3">
      <c r="A105" t="s">
        <v>5</v>
      </c>
      <c r="B105" t="s">
        <v>8</v>
      </c>
      <c r="C105">
        <v>33</v>
      </c>
      <c r="D105">
        <v>1.82</v>
      </c>
      <c r="E105">
        <v>0.15</v>
      </c>
      <c r="F105">
        <v>21</v>
      </c>
      <c r="G105">
        <v>3.4098325718928566E-3</v>
      </c>
    </row>
    <row r="106" spans="1:7" x14ac:dyDescent="0.3">
      <c r="A106" t="s">
        <v>5</v>
      </c>
      <c r="B106" t="s">
        <v>9</v>
      </c>
      <c r="C106">
        <v>1</v>
      </c>
      <c r="D106">
        <v>9.0299999999999994</v>
      </c>
      <c r="E106">
        <v>1.53</v>
      </c>
      <c r="F106">
        <v>46</v>
      </c>
      <c r="G106">
        <v>6.3525295148387749E-3</v>
      </c>
    </row>
    <row r="107" spans="1:7" x14ac:dyDescent="0.3">
      <c r="A107" t="s">
        <v>5</v>
      </c>
      <c r="B107" t="s">
        <v>9</v>
      </c>
      <c r="C107">
        <v>2</v>
      </c>
      <c r="D107">
        <v>1.2</v>
      </c>
      <c r="E107">
        <v>0.1</v>
      </c>
      <c r="F107">
        <v>4</v>
      </c>
      <c r="G107">
        <v>7.1161968444983289E-4</v>
      </c>
    </row>
    <row r="108" spans="1:7" x14ac:dyDescent="0.3">
      <c r="A108" t="s">
        <v>5</v>
      </c>
      <c r="B108" t="s">
        <v>9</v>
      </c>
      <c r="C108">
        <v>3</v>
      </c>
      <c r="D108">
        <v>12.88</v>
      </c>
      <c r="E108">
        <v>2.37</v>
      </c>
      <c r="F108">
        <v>30</v>
      </c>
      <c r="G108">
        <v>4.1184579512079369E-3</v>
      </c>
    </row>
    <row r="109" spans="1:7" x14ac:dyDescent="0.3">
      <c r="A109" t="s">
        <v>5</v>
      </c>
      <c r="B109" t="s">
        <v>9</v>
      </c>
      <c r="C109">
        <v>4</v>
      </c>
      <c r="D109">
        <v>4.3099999999999996</v>
      </c>
      <c r="E109">
        <v>0.51</v>
      </c>
      <c r="F109">
        <v>11</v>
      </c>
      <c r="G109">
        <v>1.42587341234078E-3</v>
      </c>
    </row>
    <row r="110" spans="1:7" x14ac:dyDescent="0.3">
      <c r="A110" t="s">
        <v>5</v>
      </c>
      <c r="B110" t="s">
        <v>9</v>
      </c>
      <c r="C110">
        <v>5</v>
      </c>
      <c r="D110">
        <v>2.12</v>
      </c>
      <c r="E110">
        <v>0.28000000000000003</v>
      </c>
      <c r="F110">
        <v>22</v>
      </c>
      <c r="G110">
        <v>4.0706443265485044E-3</v>
      </c>
    </row>
    <row r="111" spans="1:7" x14ac:dyDescent="0.3">
      <c r="A111" t="s">
        <v>5</v>
      </c>
      <c r="B111" t="s">
        <v>9</v>
      </c>
      <c r="C111">
        <v>6</v>
      </c>
      <c r="D111">
        <v>7.4</v>
      </c>
      <c r="E111">
        <v>1.05</v>
      </c>
      <c r="F111">
        <v>18</v>
      </c>
      <c r="G111">
        <v>2.4251178103733388E-3</v>
      </c>
    </row>
    <row r="112" spans="1:7" x14ac:dyDescent="0.3">
      <c r="A112" t="s">
        <v>5</v>
      </c>
      <c r="B112" t="s">
        <v>9</v>
      </c>
      <c r="C112">
        <v>7</v>
      </c>
      <c r="D112">
        <v>4.88</v>
      </c>
      <c r="E112">
        <v>0.74</v>
      </c>
      <c r="F112">
        <v>111</v>
      </c>
      <c r="G112">
        <v>1.1584014988776151E-2</v>
      </c>
    </row>
    <row r="113" spans="1:7" x14ac:dyDescent="0.3">
      <c r="A113" t="s">
        <v>5</v>
      </c>
      <c r="B113" t="s">
        <v>9</v>
      </c>
      <c r="C113">
        <v>8</v>
      </c>
      <c r="D113">
        <v>7.55</v>
      </c>
      <c r="E113">
        <v>1.1200000000000001</v>
      </c>
      <c r="F113">
        <v>96</v>
      </c>
      <c r="G113">
        <v>1.5681917921022821E-2</v>
      </c>
    </row>
    <row r="114" spans="1:7" x14ac:dyDescent="0.3">
      <c r="A114" t="s">
        <v>5</v>
      </c>
      <c r="B114" t="s">
        <v>9</v>
      </c>
      <c r="C114">
        <v>9</v>
      </c>
      <c r="D114">
        <v>6.28</v>
      </c>
      <c r="E114">
        <v>0.93</v>
      </c>
      <c r="F114">
        <v>7</v>
      </c>
      <c r="G114">
        <v>9.1855800489406376E-4</v>
      </c>
    </row>
    <row r="115" spans="1:7" x14ac:dyDescent="0.3">
      <c r="A115" t="s">
        <v>5</v>
      </c>
      <c r="B115" t="s">
        <v>9</v>
      </c>
      <c r="C115">
        <v>10</v>
      </c>
      <c r="D115">
        <v>1.2</v>
      </c>
      <c r="E115">
        <v>0.09</v>
      </c>
      <c r="F115">
        <v>2</v>
      </c>
      <c r="G115">
        <v>2.1026404770201315E-4</v>
      </c>
    </row>
    <row r="116" spans="1:7" x14ac:dyDescent="0.3">
      <c r="A116" t="s">
        <v>5</v>
      </c>
      <c r="B116" t="s">
        <v>9</v>
      </c>
      <c r="C116">
        <v>11</v>
      </c>
      <c r="D116">
        <v>13.24</v>
      </c>
      <c r="E116">
        <v>2.63</v>
      </c>
      <c r="F116">
        <v>20</v>
      </c>
      <c r="G116">
        <v>3.884400395950892E-3</v>
      </c>
    </row>
    <row r="117" spans="1:7" x14ac:dyDescent="0.3">
      <c r="A117" t="s">
        <v>5</v>
      </c>
      <c r="B117" t="s">
        <v>9</v>
      </c>
      <c r="C117">
        <v>12</v>
      </c>
      <c r="D117">
        <v>2.17</v>
      </c>
      <c r="E117">
        <v>0.19</v>
      </c>
      <c r="F117">
        <v>22</v>
      </c>
      <c r="G117">
        <v>4.1290360420051702E-3</v>
      </c>
    </row>
    <row r="118" spans="1:7" x14ac:dyDescent="0.3">
      <c r="A118" t="s">
        <v>5</v>
      </c>
      <c r="B118" t="s">
        <v>9</v>
      </c>
      <c r="C118">
        <v>13</v>
      </c>
      <c r="D118">
        <v>6.66</v>
      </c>
      <c r="E118">
        <v>1.01</v>
      </c>
      <c r="F118">
        <v>66</v>
      </c>
      <c r="G118">
        <v>7.6175439304403186E-3</v>
      </c>
    </row>
    <row r="119" spans="1:7" x14ac:dyDescent="0.3">
      <c r="A119" t="s">
        <v>5</v>
      </c>
      <c r="B119" t="s">
        <v>9</v>
      </c>
      <c r="C119">
        <v>14</v>
      </c>
      <c r="D119">
        <v>9.3800000000000008</v>
      </c>
      <c r="E119">
        <v>1.64</v>
      </c>
      <c r="F119">
        <v>16</v>
      </c>
      <c r="G119">
        <v>3.3328193609465338E-3</v>
      </c>
    </row>
    <row r="120" spans="1:7" x14ac:dyDescent="0.3">
      <c r="A120" t="s">
        <v>5</v>
      </c>
      <c r="B120" t="s">
        <v>9</v>
      </c>
      <c r="C120">
        <v>16</v>
      </c>
      <c r="D120">
        <v>11</v>
      </c>
      <c r="E120">
        <v>1.9</v>
      </c>
      <c r="F120">
        <v>9</v>
      </c>
      <c r="G120">
        <v>1.8300011169440412E-3</v>
      </c>
    </row>
    <row r="121" spans="1:7" x14ac:dyDescent="0.3">
      <c r="A121" t="s">
        <v>5</v>
      </c>
      <c r="B121" t="s">
        <v>9</v>
      </c>
      <c r="C121">
        <v>18</v>
      </c>
      <c r="D121">
        <v>3.33</v>
      </c>
      <c r="E121">
        <v>0.37</v>
      </c>
      <c r="F121">
        <v>12</v>
      </c>
      <c r="G121">
        <v>4.1723891435371642E-3</v>
      </c>
    </row>
    <row r="122" spans="1:7" x14ac:dyDescent="0.3">
      <c r="A122" t="s">
        <v>5</v>
      </c>
      <c r="B122" t="s">
        <v>9</v>
      </c>
      <c r="C122">
        <v>20</v>
      </c>
      <c r="D122">
        <v>3.56</v>
      </c>
      <c r="E122">
        <v>0.43</v>
      </c>
      <c r="F122">
        <v>55</v>
      </c>
      <c r="G122">
        <v>8.3828304094019871E-3</v>
      </c>
    </row>
    <row r="123" spans="1:7" x14ac:dyDescent="0.3">
      <c r="A123" t="s">
        <v>5</v>
      </c>
      <c r="B123" t="s">
        <v>9</v>
      </c>
      <c r="C123">
        <v>21</v>
      </c>
      <c r="D123">
        <v>9.16</v>
      </c>
      <c r="E123">
        <v>1.24</v>
      </c>
      <c r="F123">
        <v>13</v>
      </c>
      <c r="G123">
        <v>1.4592017622667437E-3</v>
      </c>
    </row>
    <row r="124" spans="1:7" x14ac:dyDescent="0.3">
      <c r="A124" t="s">
        <v>5</v>
      </c>
      <c r="B124" t="s">
        <v>9</v>
      </c>
      <c r="C124">
        <v>22</v>
      </c>
      <c r="D124">
        <v>4.92</v>
      </c>
      <c r="E124">
        <v>0.65</v>
      </c>
      <c r="F124">
        <v>15</v>
      </c>
      <c r="G124">
        <v>2.5775719523924473E-3</v>
      </c>
    </row>
    <row r="125" spans="1:7" x14ac:dyDescent="0.3">
      <c r="A125" t="s">
        <v>5</v>
      </c>
      <c r="B125" t="s">
        <v>9</v>
      </c>
      <c r="C125">
        <v>23</v>
      </c>
      <c r="D125">
        <v>1.9</v>
      </c>
      <c r="E125">
        <v>0.17</v>
      </c>
      <c r="F125">
        <v>2</v>
      </c>
      <c r="G125">
        <v>2.3493865955793677E-4</v>
      </c>
    </row>
    <row r="126" spans="1:7" x14ac:dyDescent="0.3">
      <c r="A126" t="s">
        <v>5</v>
      </c>
      <c r="B126" t="s">
        <v>9</v>
      </c>
      <c r="C126">
        <v>30</v>
      </c>
      <c r="D126">
        <v>6.39</v>
      </c>
      <c r="E126">
        <v>0.93</v>
      </c>
      <c r="F126">
        <v>8</v>
      </c>
      <c r="G126">
        <v>2.1588014277551582E-3</v>
      </c>
    </row>
    <row r="127" spans="1:7" x14ac:dyDescent="0.3">
      <c r="A127" t="s">
        <v>5</v>
      </c>
      <c r="B127" t="s">
        <v>9</v>
      </c>
      <c r="C127">
        <v>31</v>
      </c>
      <c r="D127">
        <v>4.4400000000000004</v>
      </c>
      <c r="E127">
        <v>0.45</v>
      </c>
      <c r="F127">
        <v>3</v>
      </c>
      <c r="G127">
        <v>6.4192403355641165E-4</v>
      </c>
    </row>
    <row r="128" spans="1:7" x14ac:dyDescent="0.3">
      <c r="A128" t="s">
        <v>5</v>
      </c>
      <c r="B128" t="s">
        <v>9</v>
      </c>
      <c r="C128">
        <v>33</v>
      </c>
      <c r="D128">
        <v>2.19</v>
      </c>
      <c r="E128">
        <v>0.25</v>
      </c>
      <c r="F128">
        <v>4</v>
      </c>
      <c r="G128">
        <v>1.1085153586954484E-3</v>
      </c>
    </row>
    <row r="129" spans="1:7" x14ac:dyDescent="0.3">
      <c r="A129" t="s">
        <v>5</v>
      </c>
      <c r="B129" t="s">
        <v>9</v>
      </c>
      <c r="C129">
        <v>34</v>
      </c>
      <c r="D129">
        <v>1.5679299831390381</v>
      </c>
      <c r="E129">
        <v>0.12755900621414185</v>
      </c>
      <c r="F129">
        <v>1</v>
      </c>
      <c r="G129">
        <v>2.1484954447280663E-4</v>
      </c>
    </row>
    <row r="130" spans="1:7" x14ac:dyDescent="0.3">
      <c r="A130" t="s">
        <v>5</v>
      </c>
      <c r="B130" t="s">
        <v>9</v>
      </c>
      <c r="C130">
        <v>35</v>
      </c>
      <c r="D130">
        <v>3.22</v>
      </c>
      <c r="E130">
        <v>0.39</v>
      </c>
      <c r="F130">
        <v>8</v>
      </c>
      <c r="G130">
        <v>1.3640633903169482E-3</v>
      </c>
    </row>
    <row r="131" spans="1:7" x14ac:dyDescent="0.3">
      <c r="A131" t="s">
        <v>5</v>
      </c>
      <c r="B131" t="s">
        <v>9</v>
      </c>
      <c r="C131">
        <v>36</v>
      </c>
      <c r="D131">
        <v>4.05</v>
      </c>
      <c r="E131">
        <v>0.66</v>
      </c>
      <c r="F131">
        <v>34</v>
      </c>
      <c r="G131">
        <v>5.6337750119521109E-3</v>
      </c>
    </row>
    <row r="132" spans="1:7" x14ac:dyDescent="0.3">
      <c r="A132" t="s">
        <v>5</v>
      </c>
      <c r="B132" t="s">
        <v>9</v>
      </c>
      <c r="C132">
        <v>37</v>
      </c>
      <c r="D132">
        <v>6.58</v>
      </c>
      <c r="E132">
        <v>0.53</v>
      </c>
      <c r="F132">
        <v>16</v>
      </c>
      <c r="G132">
        <v>5.3411490234856196E-3</v>
      </c>
    </row>
    <row r="133" spans="1:7" x14ac:dyDescent="0.3">
      <c r="A133" t="s">
        <v>5</v>
      </c>
      <c r="B133" t="s">
        <v>9</v>
      </c>
      <c r="C133">
        <v>38</v>
      </c>
      <c r="D133">
        <v>1.79</v>
      </c>
      <c r="E133">
        <v>0.14000000000000001</v>
      </c>
      <c r="F133">
        <v>8</v>
      </c>
      <c r="G133">
        <v>6.4585925534761527E-4</v>
      </c>
    </row>
    <row r="134" spans="1:7" x14ac:dyDescent="0.3">
      <c r="A134" t="s">
        <v>5</v>
      </c>
      <c r="B134" t="s">
        <v>9</v>
      </c>
      <c r="C134">
        <v>39</v>
      </c>
      <c r="D134">
        <v>6.65</v>
      </c>
      <c r="E134">
        <v>0.9</v>
      </c>
      <c r="F134">
        <v>7</v>
      </c>
      <c r="G134">
        <v>6.461558459751243E-4</v>
      </c>
    </row>
    <row r="135" spans="1:7" x14ac:dyDescent="0.3">
      <c r="A135" t="s">
        <v>5</v>
      </c>
      <c r="B135" t="s">
        <v>9</v>
      </c>
      <c r="C135">
        <v>42</v>
      </c>
      <c r="D135">
        <v>2</v>
      </c>
      <c r="E135">
        <v>0.22</v>
      </c>
      <c r="F135">
        <v>6</v>
      </c>
      <c r="G135">
        <v>1.3948331240175552E-3</v>
      </c>
    </row>
    <row r="136" spans="1:7" x14ac:dyDescent="0.3">
      <c r="A136" t="s">
        <v>5</v>
      </c>
      <c r="B136" t="s">
        <v>10</v>
      </c>
      <c r="C136">
        <v>1</v>
      </c>
      <c r="D136">
        <v>11.16</v>
      </c>
      <c r="E136">
        <v>1.87</v>
      </c>
      <c r="F136">
        <v>49</v>
      </c>
      <c r="G136">
        <v>5.7721352517492355E-3</v>
      </c>
    </row>
    <row r="137" spans="1:7" x14ac:dyDescent="0.3">
      <c r="A137" t="s">
        <v>5</v>
      </c>
      <c r="B137" t="s">
        <v>10</v>
      </c>
      <c r="C137">
        <v>2</v>
      </c>
      <c r="D137">
        <v>5.19</v>
      </c>
      <c r="E137">
        <v>0.68</v>
      </c>
      <c r="F137">
        <v>81</v>
      </c>
      <c r="G137">
        <v>9.3462577558704827E-3</v>
      </c>
    </row>
    <row r="138" spans="1:7" x14ac:dyDescent="0.3">
      <c r="A138" t="s">
        <v>5</v>
      </c>
      <c r="B138" t="s">
        <v>10</v>
      </c>
      <c r="C138">
        <v>3</v>
      </c>
      <c r="D138">
        <v>5.09</v>
      </c>
      <c r="E138">
        <v>0.69</v>
      </c>
      <c r="F138">
        <v>64</v>
      </c>
      <c r="G138">
        <v>8.212108497350953E-3</v>
      </c>
    </row>
    <row r="139" spans="1:7" x14ac:dyDescent="0.3">
      <c r="A139" t="s">
        <v>5</v>
      </c>
      <c r="B139" t="s">
        <v>10</v>
      </c>
      <c r="C139">
        <v>4</v>
      </c>
      <c r="D139">
        <v>23.6</v>
      </c>
      <c r="E139">
        <v>5.2</v>
      </c>
      <c r="F139">
        <v>55</v>
      </c>
      <c r="G139">
        <v>7.9944300171542419E-3</v>
      </c>
    </row>
    <row r="140" spans="1:7" x14ac:dyDescent="0.3">
      <c r="A140" t="s">
        <v>5</v>
      </c>
      <c r="B140" t="s">
        <v>10</v>
      </c>
      <c r="C140">
        <v>5</v>
      </c>
      <c r="D140">
        <v>17.850000000000001</v>
      </c>
      <c r="E140">
        <v>3.36</v>
      </c>
      <c r="F140">
        <v>62</v>
      </c>
      <c r="G140">
        <v>9.3380807205360045E-3</v>
      </c>
    </row>
    <row r="141" spans="1:7" x14ac:dyDescent="0.3">
      <c r="A141" t="s">
        <v>5</v>
      </c>
      <c r="B141" t="s">
        <v>10</v>
      </c>
      <c r="C141">
        <v>6</v>
      </c>
      <c r="D141">
        <v>7.29</v>
      </c>
      <c r="E141">
        <v>1.1000000000000001</v>
      </c>
      <c r="F141">
        <v>20</v>
      </c>
      <c r="G141">
        <v>1.6803333229953451E-3</v>
      </c>
    </row>
    <row r="142" spans="1:7" x14ac:dyDescent="0.3">
      <c r="A142" t="s">
        <v>5</v>
      </c>
      <c r="B142" t="s">
        <v>10</v>
      </c>
      <c r="C142">
        <v>7</v>
      </c>
      <c r="D142">
        <v>7.78</v>
      </c>
      <c r="E142">
        <v>1.21</v>
      </c>
      <c r="F142">
        <v>178</v>
      </c>
      <c r="G142">
        <v>1.9534164532725235E-2</v>
      </c>
    </row>
    <row r="143" spans="1:7" x14ac:dyDescent="0.3">
      <c r="A143" t="s">
        <v>5</v>
      </c>
      <c r="B143" t="s">
        <v>10</v>
      </c>
      <c r="C143">
        <v>8</v>
      </c>
      <c r="D143">
        <v>9.2100000000000009</v>
      </c>
      <c r="E143">
        <v>1.62</v>
      </c>
      <c r="F143">
        <v>135</v>
      </c>
      <c r="G143">
        <v>1.4698341109752398E-2</v>
      </c>
    </row>
    <row r="144" spans="1:7" x14ac:dyDescent="0.3">
      <c r="A144" t="s">
        <v>5</v>
      </c>
      <c r="B144" t="s">
        <v>10</v>
      </c>
      <c r="C144">
        <v>9</v>
      </c>
      <c r="D144">
        <v>10.62</v>
      </c>
      <c r="E144">
        <v>1.66</v>
      </c>
      <c r="F144">
        <v>155</v>
      </c>
      <c r="G144">
        <v>2.3456168612492702E-2</v>
      </c>
    </row>
    <row r="145" spans="1:7" x14ac:dyDescent="0.3">
      <c r="A145" t="s">
        <v>5</v>
      </c>
      <c r="B145" t="s">
        <v>10</v>
      </c>
      <c r="C145">
        <v>10</v>
      </c>
      <c r="D145">
        <v>2.82</v>
      </c>
      <c r="E145">
        <v>0.34</v>
      </c>
      <c r="F145">
        <v>5</v>
      </c>
      <c r="G145">
        <v>1.2432336945469513E-3</v>
      </c>
    </row>
    <row r="146" spans="1:7" x14ac:dyDescent="0.3">
      <c r="A146" t="s">
        <v>11</v>
      </c>
      <c r="B146" t="s">
        <v>12</v>
      </c>
      <c r="C146">
        <v>1</v>
      </c>
      <c r="D146">
        <v>2.5099999999999998</v>
      </c>
      <c r="E146">
        <v>0.28999999999999998</v>
      </c>
      <c r="F146">
        <v>44</v>
      </c>
      <c r="G146">
        <v>4.5206143163288226E-3</v>
      </c>
    </row>
    <row r="147" spans="1:7" x14ac:dyDescent="0.3">
      <c r="A147" t="s">
        <v>11</v>
      </c>
      <c r="B147" t="s">
        <v>12</v>
      </c>
      <c r="C147">
        <v>2</v>
      </c>
      <c r="D147">
        <v>3.17</v>
      </c>
      <c r="E147">
        <v>0.35</v>
      </c>
      <c r="F147">
        <v>55</v>
      </c>
      <c r="G147">
        <v>4.3190776928609675E-3</v>
      </c>
    </row>
    <row r="148" spans="1:7" x14ac:dyDescent="0.3">
      <c r="A148" t="s">
        <v>11</v>
      </c>
      <c r="B148" t="s">
        <v>12</v>
      </c>
      <c r="C148">
        <v>3</v>
      </c>
      <c r="D148">
        <v>2.5299999999999998</v>
      </c>
      <c r="E148">
        <v>0.33</v>
      </c>
      <c r="F148">
        <v>5</v>
      </c>
      <c r="G148">
        <v>2.7943418942800042E-4</v>
      </c>
    </row>
    <row r="149" spans="1:7" x14ac:dyDescent="0.3">
      <c r="A149" t="s">
        <v>11</v>
      </c>
      <c r="B149" t="s">
        <v>12</v>
      </c>
      <c r="C149">
        <v>4</v>
      </c>
      <c r="D149">
        <v>2.34</v>
      </c>
      <c r="E149">
        <v>0.24</v>
      </c>
      <c r="F149">
        <v>13</v>
      </c>
      <c r="G149">
        <v>6.7364146020287982E-4</v>
      </c>
    </row>
    <row r="150" spans="1:7" x14ac:dyDescent="0.3">
      <c r="A150" t="s">
        <v>11</v>
      </c>
      <c r="B150" t="s">
        <v>13</v>
      </c>
      <c r="C150">
        <v>1</v>
      </c>
      <c r="D150">
        <v>11.29</v>
      </c>
      <c r="E150">
        <v>1.96</v>
      </c>
      <c r="F150">
        <v>11</v>
      </c>
      <c r="G150">
        <v>1.5824947754772315E-3</v>
      </c>
    </row>
    <row r="151" spans="1:7" x14ac:dyDescent="0.3">
      <c r="A151" t="s">
        <v>11</v>
      </c>
      <c r="B151" t="s">
        <v>13</v>
      </c>
      <c r="C151">
        <v>2</v>
      </c>
      <c r="D151">
        <v>8.2100000000000009</v>
      </c>
      <c r="E151">
        <v>1.24</v>
      </c>
      <c r="F151">
        <v>20</v>
      </c>
      <c r="G151">
        <v>2.4704808897205318E-3</v>
      </c>
    </row>
    <row r="152" spans="1:7" x14ac:dyDescent="0.3">
      <c r="A152" t="s">
        <v>11</v>
      </c>
      <c r="B152" t="s">
        <v>13</v>
      </c>
      <c r="C152">
        <v>3</v>
      </c>
      <c r="D152">
        <v>2.67</v>
      </c>
      <c r="E152">
        <v>0.3</v>
      </c>
      <c r="F152">
        <v>25</v>
      </c>
      <c r="G152">
        <v>2.8482953397437781E-3</v>
      </c>
    </row>
    <row r="153" spans="1:7" x14ac:dyDescent="0.3">
      <c r="A153" t="s">
        <v>11</v>
      </c>
      <c r="B153" t="s">
        <v>13</v>
      </c>
      <c r="C153">
        <v>4</v>
      </c>
      <c r="D153">
        <v>1.75</v>
      </c>
      <c r="E153">
        <v>0.18</v>
      </c>
      <c r="F153">
        <v>23</v>
      </c>
      <c r="G153">
        <v>1.7770360047474146E-3</v>
      </c>
    </row>
    <row r="154" spans="1:7" x14ac:dyDescent="0.3">
      <c r="A154" t="s">
        <v>11</v>
      </c>
      <c r="B154" t="s">
        <v>13</v>
      </c>
      <c r="C154">
        <v>5</v>
      </c>
      <c r="D154">
        <v>7.96</v>
      </c>
      <c r="E154">
        <v>1.1399999999999999</v>
      </c>
      <c r="F154">
        <v>38</v>
      </c>
      <c r="G154">
        <v>4.9245507369393001E-3</v>
      </c>
    </row>
    <row r="155" spans="1:7" x14ac:dyDescent="0.3">
      <c r="A155" t="s">
        <v>11</v>
      </c>
      <c r="B155" t="s">
        <v>13</v>
      </c>
      <c r="C155">
        <v>6</v>
      </c>
      <c r="D155">
        <v>6.52</v>
      </c>
      <c r="E155">
        <v>0.96</v>
      </c>
      <c r="F155">
        <v>34</v>
      </c>
      <c r="G155">
        <v>5.0242568743684686E-3</v>
      </c>
    </row>
    <row r="156" spans="1:7" x14ac:dyDescent="0.3">
      <c r="A156" t="s">
        <v>11</v>
      </c>
      <c r="B156" t="s">
        <v>13</v>
      </c>
      <c r="C156">
        <v>7</v>
      </c>
      <c r="D156">
        <v>3.24</v>
      </c>
      <c r="E156">
        <v>0.4</v>
      </c>
      <c r="F156">
        <v>61</v>
      </c>
      <c r="G156">
        <v>6.6867778132232575E-3</v>
      </c>
    </row>
    <row r="157" spans="1:7" x14ac:dyDescent="0.3">
      <c r="A157" t="s">
        <v>11</v>
      </c>
      <c r="B157" t="s">
        <v>13</v>
      </c>
      <c r="C157">
        <v>8</v>
      </c>
      <c r="D157">
        <v>4.68</v>
      </c>
      <c r="E157">
        <v>0.56999999999999995</v>
      </c>
      <c r="F157">
        <v>85</v>
      </c>
      <c r="G157">
        <v>1.4222441833456416E-2</v>
      </c>
    </row>
    <row r="158" spans="1:7" x14ac:dyDescent="0.3">
      <c r="A158" t="s">
        <v>11</v>
      </c>
      <c r="B158" t="s">
        <v>13</v>
      </c>
      <c r="C158">
        <v>9</v>
      </c>
      <c r="D158">
        <v>4.09</v>
      </c>
      <c r="E158">
        <v>0.49</v>
      </c>
      <c r="F158">
        <v>18</v>
      </c>
      <c r="G158">
        <v>1.7836263449894489E-3</v>
      </c>
    </row>
    <row r="159" spans="1:7" x14ac:dyDescent="0.3">
      <c r="A159" t="s">
        <v>11</v>
      </c>
      <c r="B159" t="s">
        <v>13</v>
      </c>
      <c r="C159">
        <v>10</v>
      </c>
      <c r="D159">
        <v>8.65</v>
      </c>
      <c r="E159">
        <v>1.37</v>
      </c>
      <c r="F159">
        <v>33</v>
      </c>
      <c r="G159">
        <v>3.642709605911038E-3</v>
      </c>
    </row>
    <row r="160" spans="1:7" x14ac:dyDescent="0.3">
      <c r="A160" t="s">
        <v>11</v>
      </c>
      <c r="B160" t="s">
        <v>13</v>
      </c>
      <c r="C160">
        <v>11</v>
      </c>
      <c r="D160">
        <v>8.4600000000000009</v>
      </c>
      <c r="E160">
        <v>1.49</v>
      </c>
      <c r="F160">
        <v>63</v>
      </c>
      <c r="G160">
        <v>6.9393499608671949E-3</v>
      </c>
    </row>
    <row r="161" spans="1:7" x14ac:dyDescent="0.3">
      <c r="A161" t="s">
        <v>11</v>
      </c>
      <c r="B161" t="s">
        <v>13</v>
      </c>
      <c r="C161">
        <v>12</v>
      </c>
      <c r="D161">
        <v>14.57</v>
      </c>
      <c r="E161">
        <v>2.31</v>
      </c>
      <c r="F161">
        <v>18</v>
      </c>
      <c r="G161">
        <v>2.7390548700364382E-3</v>
      </c>
    </row>
    <row r="162" spans="1:7" x14ac:dyDescent="0.3">
      <c r="A162" t="s">
        <v>11</v>
      </c>
      <c r="B162" t="s">
        <v>13</v>
      </c>
      <c r="C162">
        <v>13</v>
      </c>
      <c r="D162">
        <v>12.85</v>
      </c>
      <c r="E162">
        <v>2.02</v>
      </c>
      <c r="F162">
        <v>10</v>
      </c>
      <c r="G162">
        <v>2.3694267132731051E-3</v>
      </c>
    </row>
    <row r="163" spans="1:7" x14ac:dyDescent="0.3">
      <c r="A163" t="s">
        <v>11</v>
      </c>
      <c r="B163" t="s">
        <v>13</v>
      </c>
      <c r="C163">
        <v>14</v>
      </c>
      <c r="D163">
        <v>17.29</v>
      </c>
      <c r="E163">
        <v>2.61</v>
      </c>
      <c r="F163">
        <v>3</v>
      </c>
      <c r="G163">
        <v>8.8704645797541611E-4</v>
      </c>
    </row>
    <row r="164" spans="1:7" x14ac:dyDescent="0.3">
      <c r="A164" t="s">
        <v>11</v>
      </c>
      <c r="B164" t="s">
        <v>13</v>
      </c>
      <c r="C164">
        <v>15</v>
      </c>
      <c r="D164">
        <v>5.23</v>
      </c>
      <c r="E164">
        <v>0.73</v>
      </c>
      <c r="F164">
        <v>16</v>
      </c>
      <c r="G164">
        <v>2.3693418388039162E-3</v>
      </c>
    </row>
    <row r="165" spans="1:7" x14ac:dyDescent="0.3">
      <c r="A165" t="s">
        <v>11</v>
      </c>
      <c r="B165" t="s">
        <v>13</v>
      </c>
      <c r="C165">
        <v>16</v>
      </c>
      <c r="D165">
        <v>7.3</v>
      </c>
      <c r="E165">
        <v>1.1299999999999999</v>
      </c>
      <c r="F165">
        <v>49</v>
      </c>
      <c r="G165">
        <v>5.1846311891689811E-3</v>
      </c>
    </row>
    <row r="166" spans="1:7" x14ac:dyDescent="0.3">
      <c r="A166" t="s">
        <v>11</v>
      </c>
      <c r="B166" t="s">
        <v>13</v>
      </c>
      <c r="C166">
        <v>17</v>
      </c>
      <c r="D166">
        <v>11.19</v>
      </c>
      <c r="E166">
        <v>1.85</v>
      </c>
      <c r="F166">
        <v>25</v>
      </c>
      <c r="G166">
        <v>4.0023695278345256E-3</v>
      </c>
    </row>
    <row r="167" spans="1:7" x14ac:dyDescent="0.3">
      <c r="A167" t="s">
        <v>11</v>
      </c>
      <c r="B167" t="s">
        <v>13</v>
      </c>
      <c r="C167">
        <v>18</v>
      </c>
      <c r="D167">
        <v>11.66</v>
      </c>
      <c r="E167">
        <v>2.0499999999999998</v>
      </c>
      <c r="F167">
        <v>29</v>
      </c>
      <c r="G167">
        <v>2.3852607336733015E-3</v>
      </c>
    </row>
    <row r="168" spans="1:7" x14ac:dyDescent="0.3">
      <c r="A168" t="s">
        <v>11</v>
      </c>
      <c r="B168" t="s">
        <v>13</v>
      </c>
      <c r="C168">
        <v>19</v>
      </c>
      <c r="D168">
        <v>10.5</v>
      </c>
      <c r="E168">
        <v>1.54</v>
      </c>
      <c r="F168">
        <v>54</v>
      </c>
      <c r="G168">
        <v>5.7494575311540725E-3</v>
      </c>
    </row>
    <row r="169" spans="1:7" x14ac:dyDescent="0.3">
      <c r="A169" t="s">
        <v>11</v>
      </c>
      <c r="B169" t="s">
        <v>13</v>
      </c>
      <c r="C169">
        <v>20</v>
      </c>
      <c r="D169">
        <v>5.89</v>
      </c>
      <c r="E169">
        <v>0.8</v>
      </c>
      <c r="F169">
        <v>33</v>
      </c>
      <c r="G169">
        <v>4.0520329863208511E-3</v>
      </c>
    </row>
    <row r="170" spans="1:7" x14ac:dyDescent="0.3">
      <c r="A170" t="s">
        <v>11</v>
      </c>
      <c r="B170" t="s">
        <v>14</v>
      </c>
      <c r="C170">
        <v>1</v>
      </c>
      <c r="D170">
        <v>2.3199999999999998</v>
      </c>
      <c r="E170">
        <v>0.27</v>
      </c>
      <c r="F170">
        <v>51</v>
      </c>
      <c r="G170">
        <v>4.1722570789119347E-3</v>
      </c>
    </row>
    <row r="171" spans="1:7" x14ac:dyDescent="0.3">
      <c r="A171" t="s">
        <v>11</v>
      </c>
      <c r="B171" t="s">
        <v>14</v>
      </c>
      <c r="C171">
        <v>2</v>
      </c>
      <c r="D171">
        <v>7.32</v>
      </c>
      <c r="E171">
        <v>1.23</v>
      </c>
      <c r="F171">
        <v>46</v>
      </c>
      <c r="G171">
        <v>6.7051188950788534E-3</v>
      </c>
    </row>
    <row r="172" spans="1:7" x14ac:dyDescent="0.3">
      <c r="A172" t="s">
        <v>11</v>
      </c>
      <c r="B172" t="s">
        <v>14</v>
      </c>
      <c r="C172">
        <v>3</v>
      </c>
      <c r="D172">
        <v>19.88</v>
      </c>
      <c r="E172">
        <v>4.6100000000000003</v>
      </c>
      <c r="F172">
        <v>38</v>
      </c>
      <c r="G172">
        <v>3.6883894784595288E-3</v>
      </c>
    </row>
    <row r="173" spans="1:7" x14ac:dyDescent="0.3">
      <c r="A173" t="s">
        <v>11</v>
      </c>
      <c r="B173" t="s">
        <v>14</v>
      </c>
      <c r="C173">
        <v>4</v>
      </c>
      <c r="D173">
        <v>5.94</v>
      </c>
      <c r="E173">
        <v>0.85</v>
      </c>
      <c r="F173">
        <v>42</v>
      </c>
      <c r="G173">
        <v>1.9779133014669525E-3</v>
      </c>
    </row>
    <row r="174" spans="1:7" x14ac:dyDescent="0.3">
      <c r="A174" t="s">
        <v>11</v>
      </c>
      <c r="B174" t="s">
        <v>14</v>
      </c>
      <c r="C174">
        <v>5</v>
      </c>
      <c r="D174">
        <v>3.86</v>
      </c>
      <c r="E174">
        <v>0.48</v>
      </c>
      <c r="F174">
        <v>68</v>
      </c>
      <c r="G174">
        <v>7.5680934951697322E-3</v>
      </c>
    </row>
    <row r="175" spans="1:7" x14ac:dyDescent="0.3">
      <c r="A175" t="s">
        <v>11</v>
      </c>
      <c r="B175" t="s">
        <v>14</v>
      </c>
      <c r="C175">
        <v>6</v>
      </c>
      <c r="D175">
        <v>2.88</v>
      </c>
      <c r="E175">
        <v>0.34</v>
      </c>
      <c r="F175">
        <v>62</v>
      </c>
      <c r="G175">
        <v>5.6167051682746751E-3</v>
      </c>
    </row>
    <row r="176" spans="1:7" x14ac:dyDescent="0.3">
      <c r="A176" t="s">
        <v>11</v>
      </c>
      <c r="B176" t="s">
        <v>14</v>
      </c>
      <c r="C176">
        <v>7</v>
      </c>
      <c r="D176">
        <v>18.64</v>
      </c>
      <c r="E176">
        <v>4.38</v>
      </c>
      <c r="F176">
        <v>16</v>
      </c>
      <c r="G176">
        <v>2.2110503123257013E-3</v>
      </c>
    </row>
    <row r="177" spans="1:7" x14ac:dyDescent="0.3">
      <c r="A177" t="s">
        <v>11</v>
      </c>
      <c r="B177" t="s">
        <v>14</v>
      </c>
      <c r="C177">
        <v>8</v>
      </c>
      <c r="D177">
        <v>2.66</v>
      </c>
      <c r="E177">
        <v>0.26</v>
      </c>
      <c r="F177">
        <v>19</v>
      </c>
      <c r="G177">
        <v>1.6554416390029401E-3</v>
      </c>
    </row>
    <row r="178" spans="1:7" x14ac:dyDescent="0.3">
      <c r="A178" t="s">
        <v>11</v>
      </c>
      <c r="B178" t="s">
        <v>14</v>
      </c>
      <c r="C178">
        <v>9</v>
      </c>
      <c r="D178">
        <v>13.61</v>
      </c>
      <c r="E178">
        <v>2.83</v>
      </c>
      <c r="F178">
        <v>93</v>
      </c>
      <c r="G178">
        <v>9.6366367053129197E-3</v>
      </c>
    </row>
    <row r="179" spans="1:7" x14ac:dyDescent="0.3">
      <c r="A179" t="s">
        <v>11</v>
      </c>
      <c r="B179" t="s">
        <v>14</v>
      </c>
      <c r="C179">
        <v>10</v>
      </c>
      <c r="D179">
        <v>3.35</v>
      </c>
      <c r="E179">
        <v>0.38</v>
      </c>
      <c r="F179">
        <v>38</v>
      </c>
      <c r="G179">
        <v>5.7279208171472562E-3</v>
      </c>
    </row>
    <row r="180" spans="1:7" x14ac:dyDescent="0.3">
      <c r="A180" t="s">
        <v>11</v>
      </c>
      <c r="B180" t="s">
        <v>14</v>
      </c>
      <c r="C180">
        <v>11</v>
      </c>
      <c r="D180">
        <v>4.2300000000000004</v>
      </c>
      <c r="E180">
        <v>0.47</v>
      </c>
      <c r="F180">
        <v>24</v>
      </c>
      <c r="G180">
        <v>3.0534195602981407E-3</v>
      </c>
    </row>
    <row r="181" spans="1:7" x14ac:dyDescent="0.3">
      <c r="A181" t="s">
        <v>11</v>
      </c>
      <c r="B181" t="s">
        <v>14</v>
      </c>
      <c r="C181">
        <v>12</v>
      </c>
      <c r="D181">
        <v>4.26</v>
      </c>
      <c r="E181">
        <v>0.47</v>
      </c>
      <c r="F181">
        <v>25</v>
      </c>
      <c r="G181">
        <v>3.0075876973215433E-3</v>
      </c>
    </row>
    <row r="182" spans="1:7" x14ac:dyDescent="0.3">
      <c r="A182" t="s">
        <v>11</v>
      </c>
      <c r="B182" t="s">
        <v>14</v>
      </c>
      <c r="C182">
        <v>13</v>
      </c>
      <c r="D182">
        <v>4.99</v>
      </c>
      <c r="E182">
        <v>0.61</v>
      </c>
      <c r="F182">
        <v>23</v>
      </c>
      <c r="G182">
        <v>2.3421779589836429E-3</v>
      </c>
    </row>
    <row r="183" spans="1:7" x14ac:dyDescent="0.3">
      <c r="A183" t="s">
        <v>11</v>
      </c>
      <c r="B183" t="s">
        <v>14</v>
      </c>
      <c r="C183">
        <v>14</v>
      </c>
      <c r="D183">
        <v>7.01</v>
      </c>
      <c r="E183">
        <v>1.0900000000000001</v>
      </c>
      <c r="F183">
        <v>70</v>
      </c>
      <c r="G183">
        <v>1.2441082544274278E-2</v>
      </c>
    </row>
    <row r="184" spans="1:7" x14ac:dyDescent="0.3">
      <c r="A184" t="s">
        <v>11</v>
      </c>
      <c r="B184" t="s">
        <v>14</v>
      </c>
      <c r="C184">
        <v>15</v>
      </c>
      <c r="D184">
        <v>7.94</v>
      </c>
      <c r="E184">
        <v>1.21</v>
      </c>
      <c r="F184">
        <v>27</v>
      </c>
      <c r="G184">
        <v>3.6423040814080256E-3</v>
      </c>
    </row>
    <row r="185" spans="1:7" x14ac:dyDescent="0.3">
      <c r="A185" t="s">
        <v>11</v>
      </c>
      <c r="B185" t="s">
        <v>14</v>
      </c>
      <c r="C185">
        <v>16</v>
      </c>
      <c r="D185">
        <v>16.86</v>
      </c>
      <c r="E185">
        <v>4.2300000000000004</v>
      </c>
      <c r="F185">
        <v>70</v>
      </c>
      <c r="G185">
        <v>5.7400574005740061E-3</v>
      </c>
    </row>
    <row r="186" spans="1:7" x14ac:dyDescent="0.3">
      <c r="A186" t="s">
        <v>11</v>
      </c>
      <c r="B186" t="s">
        <v>14</v>
      </c>
      <c r="C186">
        <v>17</v>
      </c>
      <c r="D186">
        <v>20.440000000000001</v>
      </c>
      <c r="E186">
        <v>4.91</v>
      </c>
      <c r="F186">
        <v>12</v>
      </c>
      <c r="G186">
        <v>1.9843270780791848E-3</v>
      </c>
    </row>
    <row r="187" spans="1:7" x14ac:dyDescent="0.3">
      <c r="A187" t="s">
        <v>11</v>
      </c>
      <c r="B187" t="s">
        <v>14</v>
      </c>
      <c r="C187">
        <v>18</v>
      </c>
      <c r="D187">
        <v>10.5</v>
      </c>
      <c r="E187">
        <v>1.84</v>
      </c>
      <c r="F187">
        <v>63</v>
      </c>
      <c r="G187">
        <v>5.0912381411014488E-3</v>
      </c>
    </row>
    <row r="188" spans="1:7" x14ac:dyDescent="0.3">
      <c r="A188" t="s">
        <v>11</v>
      </c>
      <c r="B188" t="s">
        <v>14</v>
      </c>
      <c r="C188">
        <v>19</v>
      </c>
      <c r="D188">
        <v>5.0999999999999996</v>
      </c>
      <c r="E188">
        <v>0.72</v>
      </c>
      <c r="F188">
        <v>52</v>
      </c>
      <c r="G188">
        <v>1.0236422173596056E-2</v>
      </c>
    </row>
    <row r="189" spans="1:7" x14ac:dyDescent="0.3">
      <c r="A189" t="s">
        <v>11</v>
      </c>
      <c r="B189" t="s">
        <v>14</v>
      </c>
      <c r="C189">
        <v>20</v>
      </c>
      <c r="D189">
        <v>9.8800000000000008</v>
      </c>
      <c r="E189">
        <v>1.76</v>
      </c>
      <c r="F189">
        <v>43</v>
      </c>
      <c r="G189">
        <v>2.80627565119304E-3</v>
      </c>
    </row>
    <row r="190" spans="1:7" x14ac:dyDescent="0.3">
      <c r="A190" t="s">
        <v>11</v>
      </c>
      <c r="B190" t="s">
        <v>14</v>
      </c>
      <c r="C190">
        <v>21</v>
      </c>
      <c r="D190">
        <v>4.13</v>
      </c>
      <c r="E190">
        <v>0.54</v>
      </c>
      <c r="F190">
        <v>56</v>
      </c>
      <c r="G190">
        <v>7.1260330100952965E-3</v>
      </c>
    </row>
    <row r="191" spans="1:7" x14ac:dyDescent="0.3">
      <c r="A191" t="s">
        <v>11</v>
      </c>
      <c r="B191" t="s">
        <v>14</v>
      </c>
      <c r="C191">
        <v>22</v>
      </c>
      <c r="D191">
        <v>4.62</v>
      </c>
      <c r="E191">
        <v>0.66</v>
      </c>
      <c r="F191">
        <v>14</v>
      </c>
      <c r="G191">
        <v>1.8363569731416141E-3</v>
      </c>
    </row>
    <row r="192" spans="1:7" x14ac:dyDescent="0.3">
      <c r="A192" t="s">
        <v>11</v>
      </c>
      <c r="B192" t="s">
        <v>14</v>
      </c>
      <c r="C192">
        <v>23</v>
      </c>
      <c r="D192">
        <v>2.0099999999999998</v>
      </c>
      <c r="E192">
        <v>0.2</v>
      </c>
      <c r="F192">
        <v>28</v>
      </c>
      <c r="G192">
        <v>4.0041756714766022E-3</v>
      </c>
    </row>
    <row r="193" spans="1:7" x14ac:dyDescent="0.3">
      <c r="A193" t="s">
        <v>11</v>
      </c>
      <c r="B193" t="s">
        <v>14</v>
      </c>
      <c r="C193">
        <v>24</v>
      </c>
      <c r="D193">
        <v>6.55</v>
      </c>
      <c r="E193">
        <v>0.88</v>
      </c>
      <c r="F193">
        <v>77</v>
      </c>
      <c r="G193">
        <v>5.2837077947690166E-3</v>
      </c>
    </row>
    <row r="194" spans="1:7" x14ac:dyDescent="0.3">
      <c r="A194" t="s">
        <v>11</v>
      </c>
      <c r="B194" t="s">
        <v>14</v>
      </c>
      <c r="C194">
        <v>25</v>
      </c>
      <c r="D194">
        <v>4.0199999999999996</v>
      </c>
      <c r="E194">
        <v>0.49</v>
      </c>
      <c r="F194">
        <v>37</v>
      </c>
      <c r="G194">
        <v>2.6589245699985332E-3</v>
      </c>
    </row>
    <row r="195" spans="1:7" x14ac:dyDescent="0.3">
      <c r="A195" t="s">
        <v>11</v>
      </c>
      <c r="B195" t="s">
        <v>15</v>
      </c>
      <c r="C195">
        <v>1</v>
      </c>
      <c r="D195">
        <v>65.84</v>
      </c>
      <c r="E195">
        <v>18.77</v>
      </c>
      <c r="F195">
        <v>8</v>
      </c>
      <c r="G195">
        <v>1.4952599602164477E-3</v>
      </c>
    </row>
    <row r="196" spans="1:7" x14ac:dyDescent="0.3">
      <c r="A196" t="s">
        <v>11</v>
      </c>
      <c r="B196" t="s">
        <v>15</v>
      </c>
      <c r="C196">
        <v>2</v>
      </c>
      <c r="D196">
        <v>10.26</v>
      </c>
      <c r="E196">
        <v>1.79</v>
      </c>
      <c r="F196">
        <v>29</v>
      </c>
      <c r="G196">
        <v>2.9774891552657922E-3</v>
      </c>
    </row>
    <row r="197" spans="1:7" x14ac:dyDescent="0.3">
      <c r="A197" t="s">
        <v>11</v>
      </c>
      <c r="B197" t="s">
        <v>15</v>
      </c>
      <c r="C197">
        <v>3</v>
      </c>
      <c r="D197">
        <v>9.85</v>
      </c>
      <c r="E197">
        <v>1.93</v>
      </c>
      <c r="F197">
        <v>70</v>
      </c>
      <c r="G197">
        <v>4.5745654162854532E-3</v>
      </c>
    </row>
    <row r="198" spans="1:7" x14ac:dyDescent="0.3">
      <c r="A198" t="s">
        <v>11</v>
      </c>
      <c r="B198" t="s">
        <v>15</v>
      </c>
      <c r="C198">
        <v>4</v>
      </c>
      <c r="D198">
        <v>15.47</v>
      </c>
      <c r="E198">
        <v>2.95</v>
      </c>
      <c r="F198">
        <v>45</v>
      </c>
      <c r="G198">
        <v>3.334543745697042E-3</v>
      </c>
    </row>
    <row r="199" spans="1:7" x14ac:dyDescent="0.3">
      <c r="A199" t="s">
        <v>11</v>
      </c>
      <c r="B199" t="s">
        <v>15</v>
      </c>
      <c r="C199">
        <v>5</v>
      </c>
      <c r="D199">
        <v>7.3</v>
      </c>
      <c r="E199">
        <v>1.24</v>
      </c>
      <c r="F199">
        <v>74</v>
      </c>
      <c r="G199">
        <v>4.2678845517403275E-3</v>
      </c>
    </row>
    <row r="200" spans="1:7" x14ac:dyDescent="0.3">
      <c r="A200" t="s">
        <v>11</v>
      </c>
      <c r="B200" t="s">
        <v>15</v>
      </c>
      <c r="C200">
        <v>6</v>
      </c>
      <c r="D200">
        <v>9.4600000000000009</v>
      </c>
      <c r="E200">
        <v>1.61</v>
      </c>
      <c r="F200">
        <v>26</v>
      </c>
      <c r="G200">
        <v>2.2942256501562674E-3</v>
      </c>
    </row>
    <row r="201" spans="1:7" x14ac:dyDescent="0.3">
      <c r="A201" t="s">
        <v>11</v>
      </c>
      <c r="B201" t="s">
        <v>15</v>
      </c>
      <c r="C201">
        <v>7</v>
      </c>
      <c r="D201">
        <v>4.8899999999999997</v>
      </c>
      <c r="E201">
        <v>0.65</v>
      </c>
      <c r="F201">
        <v>54</v>
      </c>
      <c r="G201">
        <v>4.697041023848934E-3</v>
      </c>
    </row>
    <row r="202" spans="1:7" x14ac:dyDescent="0.3">
      <c r="A202" t="s">
        <v>11</v>
      </c>
      <c r="B202" t="s">
        <v>15</v>
      </c>
      <c r="C202">
        <v>8</v>
      </c>
      <c r="D202">
        <v>13.22</v>
      </c>
      <c r="E202">
        <v>2.35</v>
      </c>
      <c r="F202">
        <v>27</v>
      </c>
      <c r="G202">
        <v>4.1732291605897009E-3</v>
      </c>
    </row>
    <row r="203" spans="1:7" x14ac:dyDescent="0.3">
      <c r="A203" t="s">
        <v>11</v>
      </c>
      <c r="B203" t="s">
        <v>15</v>
      </c>
      <c r="C203">
        <v>9</v>
      </c>
      <c r="D203">
        <v>4.4000000000000004</v>
      </c>
      <c r="E203">
        <v>0.54</v>
      </c>
      <c r="F203">
        <v>35</v>
      </c>
      <c r="G203">
        <v>4.1789100530420752E-3</v>
      </c>
    </row>
    <row r="204" spans="1:7" x14ac:dyDescent="0.3">
      <c r="A204" t="s">
        <v>11</v>
      </c>
      <c r="B204" t="s">
        <v>15</v>
      </c>
      <c r="C204">
        <v>10</v>
      </c>
      <c r="D204">
        <v>2.79</v>
      </c>
      <c r="E204">
        <v>0.28999999999999998</v>
      </c>
      <c r="F204">
        <v>19</v>
      </c>
      <c r="G204">
        <v>3.6854417851358645E-3</v>
      </c>
    </row>
    <row r="205" spans="1:7" x14ac:dyDescent="0.3">
      <c r="A205" t="s">
        <v>11</v>
      </c>
      <c r="B205" t="s">
        <v>15</v>
      </c>
      <c r="C205">
        <v>11</v>
      </c>
      <c r="D205">
        <v>6.84</v>
      </c>
      <c r="E205">
        <v>1.01</v>
      </c>
      <c r="F205">
        <v>5</v>
      </c>
      <c r="G205">
        <v>1.1342781515874135E-3</v>
      </c>
    </row>
    <row r="206" spans="1:7" x14ac:dyDescent="0.3">
      <c r="A206" t="s">
        <v>11</v>
      </c>
      <c r="B206" t="s">
        <v>15</v>
      </c>
      <c r="C206">
        <v>12</v>
      </c>
      <c r="D206">
        <v>7.49</v>
      </c>
      <c r="E206">
        <v>1.1299999999999999</v>
      </c>
      <c r="F206">
        <v>90</v>
      </c>
      <c r="G206">
        <v>7.0560564484515873E-3</v>
      </c>
    </row>
    <row r="207" spans="1:7" x14ac:dyDescent="0.3">
      <c r="A207" t="s">
        <v>11</v>
      </c>
      <c r="B207" t="s">
        <v>15</v>
      </c>
      <c r="C207">
        <v>13</v>
      </c>
      <c r="D207">
        <v>22.39</v>
      </c>
      <c r="E207">
        <v>5.12</v>
      </c>
      <c r="F207">
        <v>14</v>
      </c>
      <c r="G207">
        <v>8.8631715130644303E-4</v>
      </c>
    </row>
    <row r="208" spans="1:7" x14ac:dyDescent="0.3">
      <c r="A208" t="s">
        <v>11</v>
      </c>
      <c r="B208" t="s">
        <v>15</v>
      </c>
      <c r="C208">
        <v>14</v>
      </c>
      <c r="D208">
        <v>2.7</v>
      </c>
      <c r="E208">
        <v>0.28999999999999998</v>
      </c>
      <c r="F208">
        <v>29</v>
      </c>
      <c r="G208">
        <v>3.5281435865095554E-3</v>
      </c>
    </row>
    <row r="209" spans="1:7" x14ac:dyDescent="0.3">
      <c r="A209" t="s">
        <v>11</v>
      </c>
      <c r="B209" t="s">
        <v>15</v>
      </c>
      <c r="C209">
        <v>15</v>
      </c>
      <c r="D209">
        <v>5.76</v>
      </c>
      <c r="E209">
        <v>0.82</v>
      </c>
      <c r="F209">
        <v>48</v>
      </c>
      <c r="G209">
        <v>3.1865738606419811E-3</v>
      </c>
    </row>
    <row r="210" spans="1:7" x14ac:dyDescent="0.3">
      <c r="A210" t="s">
        <v>11</v>
      </c>
      <c r="B210" t="s">
        <v>15</v>
      </c>
      <c r="C210">
        <v>16</v>
      </c>
      <c r="D210">
        <v>5.24</v>
      </c>
      <c r="E210">
        <v>0.74</v>
      </c>
      <c r="F210">
        <v>108</v>
      </c>
      <c r="G210">
        <v>5.9725261206209201E-3</v>
      </c>
    </row>
    <row r="211" spans="1:7" x14ac:dyDescent="0.3">
      <c r="A211" t="s">
        <v>11</v>
      </c>
      <c r="B211" t="s">
        <v>15</v>
      </c>
      <c r="C211">
        <v>17</v>
      </c>
      <c r="D211">
        <v>0.77486300468444824</v>
      </c>
      <c r="E211">
        <v>4.925139993429184E-2</v>
      </c>
      <c r="F211">
        <v>1</v>
      </c>
      <c r="G211">
        <v>9.5192765349833415E-5</v>
      </c>
    </row>
    <row r="212" spans="1:7" x14ac:dyDescent="0.3">
      <c r="A212" t="s">
        <v>11</v>
      </c>
      <c r="B212" t="s">
        <v>15</v>
      </c>
      <c r="C212">
        <v>18</v>
      </c>
      <c r="D212">
        <v>3.5</v>
      </c>
      <c r="E212">
        <v>0.49</v>
      </c>
      <c r="F212">
        <v>174</v>
      </c>
      <c r="G212">
        <v>1.0173951176728549E-2</v>
      </c>
    </row>
    <row r="213" spans="1:7" x14ac:dyDescent="0.3">
      <c r="A213" t="s">
        <v>11</v>
      </c>
      <c r="B213" t="s">
        <v>15</v>
      </c>
      <c r="C213">
        <v>19</v>
      </c>
      <c r="D213">
        <v>16.63</v>
      </c>
      <c r="E213">
        <v>3.38</v>
      </c>
      <c r="F213">
        <v>18</v>
      </c>
      <c r="G213">
        <v>1.7073100696280913E-3</v>
      </c>
    </row>
    <row r="214" spans="1:7" x14ac:dyDescent="0.3">
      <c r="A214" t="s">
        <v>11</v>
      </c>
      <c r="B214" t="s">
        <v>15</v>
      </c>
      <c r="C214">
        <v>20</v>
      </c>
      <c r="D214">
        <v>13.84</v>
      </c>
      <c r="E214">
        <v>2.58</v>
      </c>
      <c r="F214">
        <v>49</v>
      </c>
      <c r="G214">
        <v>4.6300235099926233E-3</v>
      </c>
    </row>
    <row r="215" spans="1:7" x14ac:dyDescent="0.3">
      <c r="A215" t="s">
        <v>11</v>
      </c>
      <c r="B215" t="s">
        <v>15</v>
      </c>
      <c r="C215">
        <v>21</v>
      </c>
      <c r="D215">
        <v>12.04</v>
      </c>
      <c r="E215">
        <v>2.14</v>
      </c>
      <c r="F215">
        <v>22</v>
      </c>
      <c r="G215">
        <v>2.0203875470658464E-3</v>
      </c>
    </row>
    <row r="216" spans="1:7" x14ac:dyDescent="0.3">
      <c r="A216" t="s">
        <v>11</v>
      </c>
      <c r="B216" t="s">
        <v>15</v>
      </c>
      <c r="C216">
        <v>22</v>
      </c>
      <c r="D216">
        <v>4.78</v>
      </c>
      <c r="E216">
        <v>0.64</v>
      </c>
      <c r="F216">
        <v>29</v>
      </c>
      <c r="G216">
        <v>2.4593987194165287E-3</v>
      </c>
    </row>
    <row r="217" spans="1:7" x14ac:dyDescent="0.3">
      <c r="A217" t="s">
        <v>11</v>
      </c>
      <c r="B217" t="s">
        <v>15</v>
      </c>
      <c r="C217">
        <v>23</v>
      </c>
      <c r="D217">
        <v>9.42</v>
      </c>
      <c r="E217">
        <v>1.63</v>
      </c>
      <c r="F217">
        <v>57</v>
      </c>
      <c r="G217">
        <v>4.9560478507235124E-3</v>
      </c>
    </row>
    <row r="218" spans="1:7" x14ac:dyDescent="0.3">
      <c r="A218" t="s">
        <v>11</v>
      </c>
      <c r="B218" t="s">
        <v>15</v>
      </c>
      <c r="C218">
        <v>24</v>
      </c>
      <c r="D218">
        <v>5.1100000000000003</v>
      </c>
      <c r="E218">
        <v>0.71</v>
      </c>
      <c r="F218">
        <v>56</v>
      </c>
      <c r="G218">
        <v>7.6685963863558256E-3</v>
      </c>
    </row>
    <row r="219" spans="1:7" x14ac:dyDescent="0.3">
      <c r="A219" t="s">
        <v>11</v>
      </c>
      <c r="B219" t="s">
        <v>15</v>
      </c>
      <c r="C219">
        <v>25</v>
      </c>
      <c r="D219">
        <v>11.93</v>
      </c>
      <c r="E219">
        <v>2</v>
      </c>
      <c r="F219">
        <v>55</v>
      </c>
      <c r="G219">
        <v>4.4223595188265545E-3</v>
      </c>
    </row>
    <row r="220" spans="1:7" x14ac:dyDescent="0.3">
      <c r="A220" t="s">
        <v>11</v>
      </c>
      <c r="B220" t="s">
        <v>15</v>
      </c>
      <c r="C220">
        <v>26</v>
      </c>
      <c r="D220">
        <v>24.93</v>
      </c>
      <c r="E220">
        <v>6.21</v>
      </c>
      <c r="F220">
        <v>16</v>
      </c>
      <c r="G220">
        <v>1.811733629155465E-3</v>
      </c>
    </row>
    <row r="221" spans="1:7" x14ac:dyDescent="0.3">
      <c r="A221" t="s">
        <v>11</v>
      </c>
      <c r="B221" t="s">
        <v>15</v>
      </c>
      <c r="C221">
        <v>27</v>
      </c>
      <c r="D221">
        <v>16.399999999999999</v>
      </c>
      <c r="E221">
        <v>3.08</v>
      </c>
      <c r="F221">
        <v>20</v>
      </c>
      <c r="G221">
        <v>1.1979993411003623E-3</v>
      </c>
    </row>
    <row r="222" spans="1:7" x14ac:dyDescent="0.3">
      <c r="A222" t="s">
        <v>11</v>
      </c>
      <c r="B222" t="s">
        <v>15</v>
      </c>
      <c r="C222">
        <v>28</v>
      </c>
      <c r="D222">
        <v>21</v>
      </c>
      <c r="E222">
        <v>4.43</v>
      </c>
      <c r="F222">
        <v>30</v>
      </c>
      <c r="G222">
        <v>4.6516892468677377E-3</v>
      </c>
    </row>
    <row r="223" spans="1:7" x14ac:dyDescent="0.3">
      <c r="A223" t="s">
        <v>11</v>
      </c>
      <c r="B223" t="s">
        <v>15</v>
      </c>
      <c r="C223">
        <v>29</v>
      </c>
      <c r="D223">
        <v>2.89</v>
      </c>
      <c r="E223">
        <v>0.38</v>
      </c>
      <c r="F223">
        <v>10</v>
      </c>
      <c r="G223">
        <v>8.4754383204528464E-4</v>
      </c>
    </row>
    <row r="224" spans="1:7" x14ac:dyDescent="0.3">
      <c r="A224" t="s">
        <v>11</v>
      </c>
      <c r="B224" t="s">
        <v>15</v>
      </c>
      <c r="C224">
        <v>30</v>
      </c>
      <c r="D224">
        <v>4.42</v>
      </c>
      <c r="E224">
        <v>0.54</v>
      </c>
      <c r="F224">
        <v>8</v>
      </c>
      <c r="G224">
        <v>1.5327021040415102E-3</v>
      </c>
    </row>
    <row r="225" spans="1:7" x14ac:dyDescent="0.3">
      <c r="A225" t="s">
        <v>11</v>
      </c>
      <c r="B225" t="s">
        <v>15</v>
      </c>
      <c r="C225">
        <v>31</v>
      </c>
      <c r="D225">
        <v>7.54</v>
      </c>
      <c r="E225">
        <v>1.2</v>
      </c>
      <c r="F225">
        <v>3</v>
      </c>
      <c r="G225">
        <v>3.8217387766902798E-4</v>
      </c>
    </row>
    <row r="226" spans="1:7" x14ac:dyDescent="0.3">
      <c r="A226" t="s">
        <v>11</v>
      </c>
      <c r="B226" t="s">
        <v>15</v>
      </c>
      <c r="C226">
        <v>32</v>
      </c>
      <c r="D226">
        <v>3.14</v>
      </c>
      <c r="E226">
        <v>0.33</v>
      </c>
      <c r="F226">
        <v>20</v>
      </c>
      <c r="G226">
        <v>2.4007875708601596E-3</v>
      </c>
    </row>
    <row r="227" spans="1:7" x14ac:dyDescent="0.3">
      <c r="A227" t="s">
        <v>11</v>
      </c>
      <c r="B227" t="s">
        <v>16</v>
      </c>
      <c r="C227">
        <v>1</v>
      </c>
      <c r="D227">
        <v>2.62</v>
      </c>
      <c r="E227">
        <v>0.32</v>
      </c>
      <c r="F227">
        <v>23</v>
      </c>
      <c r="G227">
        <v>2.8189729133472241E-3</v>
      </c>
    </row>
    <row r="228" spans="1:7" x14ac:dyDescent="0.3">
      <c r="A228" t="s">
        <v>11</v>
      </c>
      <c r="B228" t="s">
        <v>16</v>
      </c>
      <c r="C228">
        <v>2</v>
      </c>
      <c r="D228">
        <v>14.27</v>
      </c>
      <c r="E228">
        <v>2.84</v>
      </c>
      <c r="F228">
        <v>37</v>
      </c>
      <c r="G228">
        <v>4.7242687548812385E-3</v>
      </c>
    </row>
    <row r="229" spans="1:7" x14ac:dyDescent="0.3">
      <c r="A229" t="s">
        <v>11</v>
      </c>
      <c r="B229" t="s">
        <v>16</v>
      </c>
      <c r="C229">
        <v>3</v>
      </c>
      <c r="D229">
        <v>6.67</v>
      </c>
      <c r="E229">
        <v>1.05</v>
      </c>
      <c r="F229">
        <v>35</v>
      </c>
      <c r="G229">
        <v>2.3471817053951649E-3</v>
      </c>
    </row>
    <row r="230" spans="1:7" x14ac:dyDescent="0.3">
      <c r="A230" t="s">
        <v>11</v>
      </c>
      <c r="B230" t="s">
        <v>16</v>
      </c>
      <c r="C230">
        <v>4</v>
      </c>
      <c r="D230">
        <v>10.63</v>
      </c>
      <c r="E230">
        <v>1.87</v>
      </c>
      <c r="F230">
        <v>52</v>
      </c>
      <c r="G230">
        <v>2.9171200014024615E-3</v>
      </c>
    </row>
    <row r="231" spans="1:7" x14ac:dyDescent="0.3">
      <c r="A231" t="s">
        <v>11</v>
      </c>
      <c r="B231" t="s">
        <v>16</v>
      </c>
      <c r="C231">
        <v>5</v>
      </c>
      <c r="D231">
        <v>16.18</v>
      </c>
      <c r="E231">
        <v>3.65</v>
      </c>
      <c r="F231">
        <v>36</v>
      </c>
      <c r="G231">
        <v>2.8601392378222379E-3</v>
      </c>
    </row>
    <row r="232" spans="1:7" x14ac:dyDescent="0.3">
      <c r="A232" t="s">
        <v>11</v>
      </c>
      <c r="B232" t="s">
        <v>16</v>
      </c>
      <c r="C232">
        <v>6</v>
      </c>
      <c r="D232">
        <v>8.5</v>
      </c>
      <c r="E232">
        <v>1.42</v>
      </c>
      <c r="F232">
        <v>59</v>
      </c>
      <c r="G232">
        <v>3.1016064633503119E-3</v>
      </c>
    </row>
    <row r="233" spans="1:7" x14ac:dyDescent="0.3">
      <c r="A233" t="s">
        <v>11</v>
      </c>
      <c r="B233" t="s">
        <v>16</v>
      </c>
      <c r="C233">
        <v>7</v>
      </c>
      <c r="D233">
        <v>10.99</v>
      </c>
      <c r="E233">
        <v>1.99</v>
      </c>
      <c r="F233">
        <v>22</v>
      </c>
      <c r="G233">
        <v>3.1387318648299994E-3</v>
      </c>
    </row>
    <row r="234" spans="1:7" x14ac:dyDescent="0.3">
      <c r="A234" t="s">
        <v>11</v>
      </c>
      <c r="B234" t="s">
        <v>16</v>
      </c>
      <c r="C234">
        <v>8</v>
      </c>
      <c r="D234">
        <v>14.41</v>
      </c>
      <c r="E234">
        <v>3.33</v>
      </c>
      <c r="F234">
        <v>50</v>
      </c>
      <c r="G234">
        <v>6.0645385348122279E-3</v>
      </c>
    </row>
    <row r="235" spans="1:7" x14ac:dyDescent="0.3">
      <c r="A235" t="s">
        <v>11</v>
      </c>
      <c r="B235" t="s">
        <v>16</v>
      </c>
      <c r="C235">
        <v>9</v>
      </c>
      <c r="D235">
        <v>1.34</v>
      </c>
      <c r="E235">
        <v>0.13</v>
      </c>
      <c r="F235">
        <v>62</v>
      </c>
      <c r="G235">
        <v>8.0703947709211306E-3</v>
      </c>
    </row>
    <row r="236" spans="1:7" x14ac:dyDescent="0.3">
      <c r="A236" t="s">
        <v>11</v>
      </c>
      <c r="B236" t="s">
        <v>16</v>
      </c>
      <c r="C236">
        <v>10</v>
      </c>
      <c r="D236">
        <v>7.34</v>
      </c>
      <c r="E236">
        <v>1.0900000000000001</v>
      </c>
      <c r="F236">
        <v>132</v>
      </c>
      <c r="G236">
        <v>6.0592987157880125E-3</v>
      </c>
    </row>
    <row r="237" spans="1:7" x14ac:dyDescent="0.3">
      <c r="A237" t="s">
        <v>11</v>
      </c>
      <c r="B237" t="s">
        <v>16</v>
      </c>
      <c r="C237">
        <v>11</v>
      </c>
      <c r="D237">
        <v>10.31</v>
      </c>
      <c r="E237">
        <v>1.58</v>
      </c>
      <c r="F237">
        <v>28</v>
      </c>
      <c r="G237">
        <v>2.1067679921748616E-3</v>
      </c>
    </row>
    <row r="238" spans="1:7" x14ac:dyDescent="0.3">
      <c r="A238" t="s">
        <v>11</v>
      </c>
      <c r="B238" t="s">
        <v>16</v>
      </c>
      <c r="C238">
        <v>12</v>
      </c>
      <c r="D238">
        <v>3.45</v>
      </c>
      <c r="E238">
        <v>0.45</v>
      </c>
      <c r="F238">
        <v>79</v>
      </c>
      <c r="G238">
        <v>2.076002781057424E-2</v>
      </c>
    </row>
    <row r="239" spans="1:7" x14ac:dyDescent="0.3">
      <c r="A239" t="s">
        <v>11</v>
      </c>
      <c r="B239" t="s">
        <v>16</v>
      </c>
      <c r="C239">
        <v>13</v>
      </c>
      <c r="D239">
        <v>4.47</v>
      </c>
      <c r="E239">
        <v>0.56000000000000005</v>
      </c>
      <c r="F239">
        <v>54</v>
      </c>
      <c r="G239">
        <v>7.961337638909655E-3</v>
      </c>
    </row>
    <row r="240" spans="1:7" x14ac:dyDescent="0.3">
      <c r="A240" t="s">
        <v>11</v>
      </c>
      <c r="B240" t="s">
        <v>16</v>
      </c>
      <c r="C240">
        <v>14</v>
      </c>
      <c r="D240">
        <v>9.8699999999999992</v>
      </c>
      <c r="E240">
        <v>1.82</v>
      </c>
      <c r="F240">
        <v>37</v>
      </c>
      <c r="G240">
        <v>2.9892226877015751E-3</v>
      </c>
    </row>
    <row r="241" spans="1:7" x14ac:dyDescent="0.3">
      <c r="A241" t="s">
        <v>11</v>
      </c>
      <c r="B241" t="s">
        <v>16</v>
      </c>
      <c r="C241">
        <v>15</v>
      </c>
      <c r="D241">
        <v>5.37</v>
      </c>
      <c r="E241">
        <v>0.75</v>
      </c>
      <c r="F241">
        <v>60</v>
      </c>
      <c r="G241">
        <v>1.1234061880408987E-2</v>
      </c>
    </row>
    <row r="242" spans="1:7" x14ac:dyDescent="0.3">
      <c r="A242" t="s">
        <v>11</v>
      </c>
      <c r="B242" t="s">
        <v>16</v>
      </c>
      <c r="C242">
        <v>16</v>
      </c>
      <c r="D242">
        <v>2.94</v>
      </c>
      <c r="E242">
        <v>0.36</v>
      </c>
      <c r="F242">
        <v>12</v>
      </c>
      <c r="G242">
        <v>1.5557644313356886E-3</v>
      </c>
    </row>
    <row r="243" spans="1:7" x14ac:dyDescent="0.3">
      <c r="A243" t="s">
        <v>11</v>
      </c>
      <c r="B243" t="s">
        <v>16</v>
      </c>
      <c r="C243">
        <v>17</v>
      </c>
      <c r="D243">
        <v>6.56</v>
      </c>
      <c r="E243">
        <v>0.91</v>
      </c>
      <c r="F243">
        <v>48</v>
      </c>
      <c r="G243">
        <v>2.3492214858175887E-3</v>
      </c>
    </row>
    <row r="244" spans="1:7" x14ac:dyDescent="0.3">
      <c r="A244" t="s">
        <v>11</v>
      </c>
      <c r="B244" t="s">
        <v>16</v>
      </c>
      <c r="C244">
        <v>18</v>
      </c>
      <c r="D244">
        <v>2.1</v>
      </c>
      <c r="E244">
        <v>0.2</v>
      </c>
      <c r="F244">
        <v>82</v>
      </c>
      <c r="G244">
        <v>1.0683691084980945E-2</v>
      </c>
    </row>
    <row r="245" spans="1:7" x14ac:dyDescent="0.3">
      <c r="A245" t="s">
        <v>11</v>
      </c>
      <c r="B245" t="s">
        <v>16</v>
      </c>
      <c r="C245">
        <v>19</v>
      </c>
      <c r="D245">
        <v>7.61</v>
      </c>
      <c r="E245">
        <v>1.24</v>
      </c>
      <c r="F245">
        <v>146</v>
      </c>
      <c r="G245">
        <v>7.8364435931108662E-3</v>
      </c>
    </row>
    <row r="246" spans="1:7" x14ac:dyDescent="0.3">
      <c r="A246" t="s">
        <v>11</v>
      </c>
      <c r="B246" t="s">
        <v>16</v>
      </c>
      <c r="C246">
        <v>20</v>
      </c>
      <c r="D246">
        <v>1.36</v>
      </c>
      <c r="E246">
        <v>0.12</v>
      </c>
      <c r="F246">
        <v>17</v>
      </c>
      <c r="G246">
        <v>2.079963533727568E-3</v>
      </c>
    </row>
    <row r="247" spans="1:7" x14ac:dyDescent="0.3">
      <c r="A247" t="s">
        <v>11</v>
      </c>
      <c r="B247" t="s">
        <v>16</v>
      </c>
      <c r="C247">
        <v>21</v>
      </c>
      <c r="D247">
        <v>13.29</v>
      </c>
      <c r="E247">
        <v>2.9</v>
      </c>
      <c r="F247">
        <v>39</v>
      </c>
      <c r="G247">
        <v>4.7048151431525066E-3</v>
      </c>
    </row>
    <row r="248" spans="1:7" x14ac:dyDescent="0.3">
      <c r="A248" t="s">
        <v>11</v>
      </c>
      <c r="B248" t="s">
        <v>16</v>
      </c>
      <c r="C248">
        <v>22</v>
      </c>
      <c r="D248">
        <v>4.0599999999999996</v>
      </c>
      <c r="E248">
        <v>0.51</v>
      </c>
      <c r="F248">
        <v>29</v>
      </c>
      <c r="G248">
        <v>4.0181398120786261E-3</v>
      </c>
    </row>
    <row r="249" spans="1:7" x14ac:dyDescent="0.3">
      <c r="A249" t="s">
        <v>11</v>
      </c>
      <c r="B249" t="s">
        <v>16</v>
      </c>
      <c r="C249">
        <v>23</v>
      </c>
      <c r="D249">
        <v>1.94</v>
      </c>
      <c r="E249">
        <v>0.18</v>
      </c>
      <c r="F249">
        <v>23</v>
      </c>
      <c r="G249">
        <v>4.4405914403225768E-3</v>
      </c>
    </row>
    <row r="250" spans="1:7" x14ac:dyDescent="0.3">
      <c r="A250" t="s">
        <v>11</v>
      </c>
      <c r="B250" t="s">
        <v>16</v>
      </c>
      <c r="C250">
        <v>24</v>
      </c>
      <c r="D250">
        <v>1.94</v>
      </c>
      <c r="E250">
        <v>0.2</v>
      </c>
      <c r="F250">
        <v>10</v>
      </c>
      <c r="G250">
        <v>1.0502844178408861E-3</v>
      </c>
    </row>
    <row r="251" spans="1:7" x14ac:dyDescent="0.3">
      <c r="A251" t="s">
        <v>11</v>
      </c>
      <c r="B251" t="s">
        <v>16</v>
      </c>
      <c r="C251">
        <v>25</v>
      </c>
      <c r="D251">
        <v>6.61</v>
      </c>
      <c r="E251">
        <v>0.91</v>
      </c>
      <c r="F251">
        <v>37</v>
      </c>
      <c r="G251">
        <v>6.5841687652024731E-3</v>
      </c>
    </row>
    <row r="252" spans="1:7" x14ac:dyDescent="0.3">
      <c r="A252" t="s">
        <v>11</v>
      </c>
      <c r="B252" t="s">
        <v>16</v>
      </c>
      <c r="C252">
        <v>26</v>
      </c>
      <c r="D252">
        <v>5.47</v>
      </c>
      <c r="E252">
        <v>0.82</v>
      </c>
      <c r="F252">
        <v>86</v>
      </c>
      <c r="G252">
        <v>9.0406309962936734E-3</v>
      </c>
    </row>
    <row r="253" spans="1:7" x14ac:dyDescent="0.3">
      <c r="A253" t="s">
        <v>11</v>
      </c>
      <c r="B253" t="s">
        <v>16</v>
      </c>
      <c r="C253">
        <v>27</v>
      </c>
      <c r="D253">
        <v>14.09</v>
      </c>
      <c r="E253">
        <v>3</v>
      </c>
      <c r="F253">
        <v>53</v>
      </c>
      <c r="G253">
        <v>3.7163250836741496E-3</v>
      </c>
    </row>
    <row r="254" spans="1:7" x14ac:dyDescent="0.3">
      <c r="A254" t="s">
        <v>11</v>
      </c>
      <c r="B254" t="s">
        <v>16</v>
      </c>
      <c r="C254">
        <v>28</v>
      </c>
      <c r="D254">
        <v>4.51</v>
      </c>
      <c r="E254">
        <v>0.64</v>
      </c>
      <c r="F254">
        <v>31</v>
      </c>
      <c r="G254">
        <v>4.3127915081048254E-3</v>
      </c>
    </row>
    <row r="255" spans="1:7" x14ac:dyDescent="0.3">
      <c r="A255" t="s">
        <v>11</v>
      </c>
      <c r="B255" t="s">
        <v>16</v>
      </c>
      <c r="C255">
        <v>29</v>
      </c>
      <c r="D255">
        <v>17.190000000000001</v>
      </c>
      <c r="E255">
        <v>3.93</v>
      </c>
      <c r="F255">
        <v>21</v>
      </c>
      <c r="G255">
        <v>1.2501488272413383E-3</v>
      </c>
    </row>
    <row r="256" spans="1:7" x14ac:dyDescent="0.3">
      <c r="A256" t="s">
        <v>11</v>
      </c>
      <c r="B256" t="s">
        <v>16</v>
      </c>
      <c r="C256">
        <v>30</v>
      </c>
      <c r="D256">
        <v>6.33</v>
      </c>
      <c r="E256">
        <v>1</v>
      </c>
      <c r="F256">
        <v>71</v>
      </c>
      <c r="G256">
        <v>3.7555010931677713E-3</v>
      </c>
    </row>
    <row r="257" spans="1:7" x14ac:dyDescent="0.3">
      <c r="A257" t="s">
        <v>11</v>
      </c>
      <c r="B257" t="s">
        <v>16</v>
      </c>
      <c r="C257">
        <v>31</v>
      </c>
      <c r="D257">
        <v>11.32</v>
      </c>
      <c r="E257">
        <v>2.06</v>
      </c>
      <c r="F257">
        <v>43</v>
      </c>
      <c r="G257">
        <v>2.4169794563333184E-3</v>
      </c>
    </row>
    <row r="258" spans="1:7" x14ac:dyDescent="0.3">
      <c r="A258" t="s">
        <v>11</v>
      </c>
      <c r="B258" t="s">
        <v>17</v>
      </c>
      <c r="C258">
        <v>1</v>
      </c>
      <c r="D258">
        <v>14.87</v>
      </c>
      <c r="E258">
        <v>2.85</v>
      </c>
      <c r="F258">
        <v>39</v>
      </c>
      <c r="G258">
        <v>2.0516812422206572E-3</v>
      </c>
    </row>
    <row r="259" spans="1:7" x14ac:dyDescent="0.3">
      <c r="A259" t="s">
        <v>11</v>
      </c>
      <c r="B259" t="s">
        <v>17</v>
      </c>
      <c r="C259">
        <v>2</v>
      </c>
      <c r="D259">
        <v>6.55</v>
      </c>
      <c r="E259">
        <v>1</v>
      </c>
      <c r="F259">
        <v>44</v>
      </c>
      <c r="G259">
        <v>3.2938075453165369E-3</v>
      </c>
    </row>
    <row r="260" spans="1:7" x14ac:dyDescent="0.3">
      <c r="A260" t="s">
        <v>11</v>
      </c>
      <c r="B260" t="s">
        <v>17</v>
      </c>
      <c r="C260">
        <v>3</v>
      </c>
      <c r="D260">
        <v>2.94</v>
      </c>
      <c r="E260">
        <v>0.31</v>
      </c>
      <c r="F260">
        <v>16</v>
      </c>
      <c r="G260">
        <v>1.749802394294431E-3</v>
      </c>
    </row>
    <row r="261" spans="1:7" x14ac:dyDescent="0.3">
      <c r="A261" t="s">
        <v>11</v>
      </c>
      <c r="B261" t="s">
        <v>17</v>
      </c>
      <c r="C261">
        <v>4</v>
      </c>
      <c r="D261">
        <v>3.74</v>
      </c>
      <c r="E261">
        <v>0.43</v>
      </c>
      <c r="F261">
        <v>34</v>
      </c>
      <c r="G261">
        <v>3.00592343736186E-3</v>
      </c>
    </row>
    <row r="262" spans="1:7" x14ac:dyDescent="0.3">
      <c r="A262" t="s">
        <v>11</v>
      </c>
      <c r="B262" t="s">
        <v>17</v>
      </c>
      <c r="C262">
        <v>5</v>
      </c>
      <c r="D262">
        <v>3.68</v>
      </c>
      <c r="E262">
        <v>0.45</v>
      </c>
      <c r="F262">
        <v>128</v>
      </c>
      <c r="G262">
        <v>1.3473570638076447E-2</v>
      </c>
    </row>
    <row r="263" spans="1:7" x14ac:dyDescent="0.3">
      <c r="A263" t="s">
        <v>11</v>
      </c>
      <c r="B263" t="s">
        <v>17</v>
      </c>
      <c r="C263">
        <v>6</v>
      </c>
      <c r="D263">
        <v>4.08</v>
      </c>
      <c r="E263">
        <v>0.36</v>
      </c>
      <c r="F263">
        <v>4</v>
      </c>
      <c r="G263">
        <v>4.6013874036795148E-4</v>
      </c>
    </row>
    <row r="264" spans="1:7" x14ac:dyDescent="0.3">
      <c r="A264" t="s">
        <v>11</v>
      </c>
      <c r="B264" t="s">
        <v>17</v>
      </c>
      <c r="C264">
        <v>7</v>
      </c>
      <c r="D264">
        <v>6.34</v>
      </c>
      <c r="E264">
        <v>0.87</v>
      </c>
      <c r="F264">
        <v>60</v>
      </c>
      <c r="G264">
        <v>5.819479628269373E-3</v>
      </c>
    </row>
    <row r="265" spans="1:7" x14ac:dyDescent="0.3">
      <c r="A265" t="s">
        <v>11</v>
      </c>
      <c r="B265" t="s">
        <v>17</v>
      </c>
      <c r="C265">
        <v>8</v>
      </c>
      <c r="D265">
        <v>4.45</v>
      </c>
      <c r="E265">
        <v>0.6</v>
      </c>
      <c r="F265">
        <v>51</v>
      </c>
      <c r="G265">
        <v>3.8268752249179523E-3</v>
      </c>
    </row>
    <row r="266" spans="1:7" x14ac:dyDescent="0.3">
      <c r="A266" t="s">
        <v>11</v>
      </c>
      <c r="B266" t="s">
        <v>17</v>
      </c>
      <c r="C266">
        <v>9</v>
      </c>
      <c r="D266">
        <v>3.27</v>
      </c>
      <c r="E266">
        <v>0.35</v>
      </c>
      <c r="F266">
        <v>38</v>
      </c>
      <c r="G266">
        <v>5.9245030851965532E-3</v>
      </c>
    </row>
    <row r="267" spans="1:7" x14ac:dyDescent="0.3">
      <c r="A267" t="s">
        <v>11</v>
      </c>
      <c r="B267" t="s">
        <v>17</v>
      </c>
      <c r="C267">
        <v>10</v>
      </c>
      <c r="D267">
        <v>13.21</v>
      </c>
      <c r="E267">
        <v>2.04</v>
      </c>
      <c r="F267">
        <v>14</v>
      </c>
      <c r="G267">
        <v>1.1291870837569951E-3</v>
      </c>
    </row>
    <row r="268" spans="1:7" x14ac:dyDescent="0.3">
      <c r="A268" t="s">
        <v>11</v>
      </c>
      <c r="B268" t="s">
        <v>17</v>
      </c>
      <c r="C268">
        <v>11</v>
      </c>
      <c r="D268">
        <v>3.92</v>
      </c>
      <c r="E268">
        <v>0.41</v>
      </c>
      <c r="F268">
        <v>35</v>
      </c>
      <c r="G268">
        <v>3.6900331011618867E-3</v>
      </c>
    </row>
    <row r="269" spans="1:7" x14ac:dyDescent="0.3">
      <c r="A269" t="s">
        <v>11</v>
      </c>
      <c r="B269" t="s">
        <v>17</v>
      </c>
      <c r="C269">
        <v>12</v>
      </c>
      <c r="D269">
        <v>3.9</v>
      </c>
      <c r="E269">
        <v>0.48</v>
      </c>
      <c r="F269">
        <v>77</v>
      </c>
      <c r="G269">
        <v>5.2284565218112073E-3</v>
      </c>
    </row>
    <row r="270" spans="1:7" x14ac:dyDescent="0.3">
      <c r="A270" t="s">
        <v>11</v>
      </c>
      <c r="B270" t="s">
        <v>17</v>
      </c>
      <c r="C270">
        <v>13</v>
      </c>
      <c r="D270">
        <v>2.13</v>
      </c>
      <c r="E270">
        <v>0.22</v>
      </c>
      <c r="F270">
        <v>23</v>
      </c>
      <c r="G270">
        <v>1.4576612595017674E-3</v>
      </c>
    </row>
    <row r="271" spans="1:7" x14ac:dyDescent="0.3">
      <c r="A271" t="s">
        <v>11</v>
      </c>
      <c r="B271" t="s">
        <v>17</v>
      </c>
      <c r="C271">
        <v>14</v>
      </c>
      <c r="D271">
        <v>7.75</v>
      </c>
      <c r="E271">
        <v>1.08</v>
      </c>
      <c r="F271">
        <v>14</v>
      </c>
      <c r="G271">
        <v>2.914650806596471E-3</v>
      </c>
    </row>
    <row r="272" spans="1:7" x14ac:dyDescent="0.3">
      <c r="A272" t="s">
        <v>11</v>
      </c>
      <c r="B272" t="s">
        <v>17</v>
      </c>
      <c r="C272">
        <v>15</v>
      </c>
      <c r="D272">
        <v>2.58</v>
      </c>
      <c r="E272">
        <v>0.3</v>
      </c>
      <c r="F272">
        <v>27</v>
      </c>
      <c r="G272">
        <v>3.1411492598053549E-3</v>
      </c>
    </row>
    <row r="273" spans="1:7" x14ac:dyDescent="0.3">
      <c r="A273" t="s">
        <v>11</v>
      </c>
      <c r="B273" t="s">
        <v>17</v>
      </c>
      <c r="C273">
        <v>17</v>
      </c>
      <c r="D273">
        <v>2.46</v>
      </c>
      <c r="E273">
        <v>0.27</v>
      </c>
      <c r="F273">
        <v>9</v>
      </c>
      <c r="G273">
        <v>6.7857950689889169E-4</v>
      </c>
    </row>
    <row r="274" spans="1:7" x14ac:dyDescent="0.3">
      <c r="A274" t="s">
        <v>11</v>
      </c>
      <c r="B274" t="s">
        <v>17</v>
      </c>
      <c r="C274">
        <v>19</v>
      </c>
      <c r="D274">
        <v>2.58</v>
      </c>
      <c r="E274">
        <v>0.34</v>
      </c>
      <c r="F274">
        <v>3</v>
      </c>
      <c r="G274">
        <v>2.2661177625863958E-4</v>
      </c>
    </row>
    <row r="275" spans="1:7" x14ac:dyDescent="0.3">
      <c r="A275" t="s">
        <v>11</v>
      </c>
      <c r="B275" t="s">
        <v>17</v>
      </c>
      <c r="C275">
        <v>20</v>
      </c>
      <c r="D275">
        <v>1.34</v>
      </c>
      <c r="E275">
        <v>0.11</v>
      </c>
      <c r="F275">
        <v>5</v>
      </c>
      <c r="G275">
        <v>5.1917141863995746E-4</v>
      </c>
    </row>
    <row r="276" spans="1:7" x14ac:dyDescent="0.3">
      <c r="A276" t="s">
        <v>11</v>
      </c>
      <c r="B276" t="s">
        <v>17</v>
      </c>
      <c r="C276">
        <v>21</v>
      </c>
      <c r="D276">
        <v>24.78</v>
      </c>
      <c r="E276">
        <v>5.42</v>
      </c>
      <c r="F276">
        <v>30</v>
      </c>
      <c r="G276">
        <v>4.5048493119106631E-3</v>
      </c>
    </row>
    <row r="277" spans="1:7" x14ac:dyDescent="0.3">
      <c r="A277" t="s">
        <v>11</v>
      </c>
      <c r="B277" t="s">
        <v>17</v>
      </c>
      <c r="C277">
        <v>22</v>
      </c>
      <c r="D277">
        <v>18.350000000000001</v>
      </c>
      <c r="E277">
        <v>3.63</v>
      </c>
      <c r="F277">
        <v>43</v>
      </c>
      <c r="G277">
        <v>6.6477850768910584E-3</v>
      </c>
    </row>
    <row r="278" spans="1:7" x14ac:dyDescent="0.3">
      <c r="A278" t="s">
        <v>11</v>
      </c>
      <c r="B278" t="s">
        <v>17</v>
      </c>
      <c r="C278">
        <v>23</v>
      </c>
      <c r="D278">
        <v>13.08</v>
      </c>
      <c r="E278">
        <v>2.41</v>
      </c>
      <c r="F278">
        <v>41</v>
      </c>
      <c r="G278">
        <v>2.0214170834780159E-3</v>
      </c>
    </row>
    <row r="279" spans="1:7" x14ac:dyDescent="0.3">
      <c r="A279" t="s">
        <v>11</v>
      </c>
      <c r="B279" t="s">
        <v>17</v>
      </c>
      <c r="C279">
        <v>24</v>
      </c>
      <c r="D279">
        <v>3.28</v>
      </c>
      <c r="E279">
        <v>0.35</v>
      </c>
      <c r="F279">
        <v>21</v>
      </c>
      <c r="G279">
        <v>2.8847421168123359E-3</v>
      </c>
    </row>
    <row r="280" spans="1:7" x14ac:dyDescent="0.3">
      <c r="A280" t="s">
        <v>11</v>
      </c>
      <c r="B280" t="s">
        <v>17</v>
      </c>
      <c r="C280">
        <v>25</v>
      </c>
      <c r="D280">
        <v>3.59</v>
      </c>
      <c r="E280">
        <v>0.43</v>
      </c>
      <c r="F280">
        <v>24</v>
      </c>
      <c r="G280">
        <v>2.5978215760836358E-3</v>
      </c>
    </row>
    <row r="281" spans="1:7" x14ac:dyDescent="0.3">
      <c r="A281" t="s">
        <v>11</v>
      </c>
      <c r="B281" t="s">
        <v>17</v>
      </c>
      <c r="C281">
        <v>27</v>
      </c>
      <c r="D281">
        <v>2.27</v>
      </c>
      <c r="E281">
        <v>0.24</v>
      </c>
      <c r="F281">
        <v>9</v>
      </c>
      <c r="G281">
        <v>1.0687680824287384E-3</v>
      </c>
    </row>
    <row r="282" spans="1:7" x14ac:dyDescent="0.3">
      <c r="A282" t="s">
        <v>11</v>
      </c>
      <c r="B282" t="s">
        <v>17</v>
      </c>
      <c r="C282">
        <v>28</v>
      </c>
      <c r="D282">
        <v>2.39</v>
      </c>
      <c r="E282">
        <v>0.23</v>
      </c>
      <c r="F282">
        <v>16</v>
      </c>
      <c r="G282">
        <v>1.267286541809859E-3</v>
      </c>
    </row>
    <row r="283" spans="1:7" x14ac:dyDescent="0.3">
      <c r="A283" t="s">
        <v>11</v>
      </c>
      <c r="B283" t="s">
        <v>17</v>
      </c>
      <c r="C283">
        <v>29</v>
      </c>
      <c r="D283">
        <v>3.44</v>
      </c>
      <c r="E283">
        <v>0.42</v>
      </c>
      <c r="F283">
        <v>24</v>
      </c>
      <c r="G283">
        <v>4.3028027395351168E-3</v>
      </c>
    </row>
    <row r="284" spans="1:7" x14ac:dyDescent="0.3">
      <c r="A284" t="s">
        <v>11</v>
      </c>
      <c r="B284" t="s">
        <v>17</v>
      </c>
      <c r="C284">
        <v>30</v>
      </c>
      <c r="D284">
        <v>2.78</v>
      </c>
      <c r="E284">
        <v>0.36</v>
      </c>
      <c r="F284">
        <v>135</v>
      </c>
      <c r="G284">
        <v>2.420326540988503E-2</v>
      </c>
    </row>
    <row r="285" spans="1:7" x14ac:dyDescent="0.3">
      <c r="A285" t="s">
        <v>11</v>
      </c>
      <c r="B285" t="s">
        <v>17</v>
      </c>
      <c r="C285">
        <v>31</v>
      </c>
      <c r="D285">
        <v>6.54</v>
      </c>
      <c r="E285">
        <v>0.87</v>
      </c>
      <c r="F285">
        <v>47</v>
      </c>
      <c r="G285">
        <v>4.3042263839919411E-3</v>
      </c>
    </row>
    <row r="286" spans="1:7" x14ac:dyDescent="0.3">
      <c r="A286" t="s">
        <v>11</v>
      </c>
      <c r="B286" t="s">
        <v>17</v>
      </c>
      <c r="C286">
        <v>32</v>
      </c>
      <c r="D286">
        <v>30.53</v>
      </c>
      <c r="E286">
        <v>7.85</v>
      </c>
      <c r="F286">
        <v>15</v>
      </c>
      <c r="G286">
        <v>1.8001411985752633E-3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abSelected="1" zoomScale="70" zoomScaleNormal="70" workbookViewId="0">
      <selection activeCell="J1" sqref="J1:J1048576"/>
    </sheetView>
  </sheetViews>
  <sheetFormatPr defaultColWidth="11.19921875" defaultRowHeight="15.6" x14ac:dyDescent="0.3"/>
  <cols>
    <col min="1" max="1" width="10.296875" bestFit="1" customWidth="1"/>
    <col min="2" max="2" width="8.5" bestFit="1" customWidth="1"/>
    <col min="3" max="3" width="5.69921875" bestFit="1" customWidth="1"/>
    <col min="4" max="4" width="26" bestFit="1" customWidth="1"/>
    <col min="5" max="5" width="28.69921875" bestFit="1" customWidth="1"/>
    <col min="6" max="6" width="13.296875" bestFit="1" customWidth="1"/>
    <col min="7" max="7" width="16.5" bestFit="1" customWidth="1"/>
    <col min="9" max="9" width="32.19921875" bestFit="1" customWidth="1"/>
  </cols>
  <sheetData>
    <row r="1" spans="1:9" x14ac:dyDescent="0.3">
      <c r="A1" s="1" t="s">
        <v>0</v>
      </c>
      <c r="B1" s="2" t="s">
        <v>1</v>
      </c>
      <c r="C1" s="3" t="s">
        <v>2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88</v>
      </c>
      <c r="I1" t="s">
        <v>85</v>
      </c>
    </row>
    <row r="2" spans="1:9" x14ac:dyDescent="0.3">
      <c r="A2" t="s">
        <v>5</v>
      </c>
      <c r="B2" t="s">
        <v>6</v>
      </c>
      <c r="C2">
        <v>1</v>
      </c>
      <c r="D2">
        <v>4.2699999999999996</v>
      </c>
      <c r="E2">
        <v>0.61</v>
      </c>
      <c r="F2">
        <v>49</v>
      </c>
      <c r="G2">
        <v>0.61920677583205452</v>
      </c>
      <c r="H2" t="s">
        <v>87</v>
      </c>
      <c r="I2">
        <v>1352.28</v>
      </c>
    </row>
    <row r="3" spans="1:9" x14ac:dyDescent="0.3">
      <c r="A3" t="s">
        <v>5</v>
      </c>
      <c r="B3" t="s">
        <v>6</v>
      </c>
      <c r="C3">
        <v>2</v>
      </c>
      <c r="D3">
        <v>4.6399999999999997</v>
      </c>
      <c r="E3">
        <v>0.73</v>
      </c>
      <c r="F3">
        <v>30</v>
      </c>
      <c r="G3">
        <v>0.57315897633284418</v>
      </c>
      <c r="H3" t="s">
        <v>87</v>
      </c>
      <c r="I3">
        <v>953.01</v>
      </c>
    </row>
    <row r="4" spans="1:9" x14ac:dyDescent="0.3">
      <c r="A4" t="s">
        <v>5</v>
      </c>
      <c r="B4" t="s">
        <v>6</v>
      </c>
      <c r="C4">
        <v>3</v>
      </c>
      <c r="D4">
        <v>3.14</v>
      </c>
      <c r="E4">
        <v>0.4</v>
      </c>
      <c r="F4">
        <v>10</v>
      </c>
      <c r="G4">
        <v>0.10519583169735325</v>
      </c>
      <c r="H4" t="s">
        <v>87</v>
      </c>
      <c r="I4">
        <v>2423.4699999999998</v>
      </c>
    </row>
    <row r="5" spans="1:9" x14ac:dyDescent="0.3">
      <c r="A5" t="s">
        <v>5</v>
      </c>
      <c r="B5" t="s">
        <v>6</v>
      </c>
      <c r="C5">
        <v>4</v>
      </c>
      <c r="D5">
        <v>1.1499999999999999</v>
      </c>
      <c r="E5">
        <v>0.09</v>
      </c>
      <c r="F5">
        <v>2</v>
      </c>
      <c r="G5">
        <v>3.6199488523144828E-2</v>
      </c>
      <c r="H5" t="s">
        <v>87</v>
      </c>
      <c r="I5">
        <v>834.71</v>
      </c>
    </row>
    <row r="6" spans="1:9" x14ac:dyDescent="0.3">
      <c r="A6" t="s">
        <v>5</v>
      </c>
      <c r="B6" t="s">
        <v>6</v>
      </c>
      <c r="C6">
        <v>5</v>
      </c>
      <c r="D6">
        <v>3.58</v>
      </c>
      <c r="E6">
        <v>0.55000000000000004</v>
      </c>
      <c r="F6">
        <v>19</v>
      </c>
      <c r="G6">
        <v>0.26459962714518004</v>
      </c>
      <c r="H6" t="s">
        <v>87</v>
      </c>
      <c r="I6">
        <v>293.61</v>
      </c>
    </row>
    <row r="7" spans="1:9" x14ac:dyDescent="0.3">
      <c r="A7" t="s">
        <v>5</v>
      </c>
      <c r="B7" t="s">
        <v>6</v>
      </c>
      <c r="C7">
        <v>6</v>
      </c>
      <c r="D7">
        <v>6.63</v>
      </c>
      <c r="E7">
        <v>0.95</v>
      </c>
      <c r="F7">
        <v>21</v>
      </c>
      <c r="G7">
        <v>0.18293957455829801</v>
      </c>
      <c r="H7" t="s">
        <v>87</v>
      </c>
      <c r="I7">
        <v>619.04999999999995</v>
      </c>
    </row>
    <row r="8" spans="1:9" x14ac:dyDescent="0.3">
      <c r="A8" t="s">
        <v>5</v>
      </c>
      <c r="B8" t="s">
        <v>6</v>
      </c>
      <c r="C8">
        <v>7</v>
      </c>
      <c r="D8">
        <v>3.29</v>
      </c>
      <c r="E8">
        <v>0.41</v>
      </c>
      <c r="F8">
        <v>28</v>
      </c>
      <c r="G8">
        <v>0.4132664408249358</v>
      </c>
      <c r="H8" t="s">
        <v>87</v>
      </c>
      <c r="I8">
        <v>382.8</v>
      </c>
    </row>
    <row r="9" spans="1:9" x14ac:dyDescent="0.3">
      <c r="A9" t="s">
        <v>5</v>
      </c>
      <c r="B9" t="s">
        <v>6</v>
      </c>
      <c r="C9">
        <v>8</v>
      </c>
      <c r="D9">
        <v>1.84</v>
      </c>
      <c r="E9">
        <v>0.19</v>
      </c>
      <c r="F9">
        <v>12</v>
      </c>
      <c r="G9">
        <v>0.11846001974333661</v>
      </c>
      <c r="H9" t="s">
        <v>87</v>
      </c>
      <c r="I9">
        <v>807.11</v>
      </c>
    </row>
    <row r="10" spans="1:9" x14ac:dyDescent="0.3">
      <c r="A10" t="s">
        <v>5</v>
      </c>
      <c r="B10" t="s">
        <v>6</v>
      </c>
      <c r="C10">
        <v>9</v>
      </c>
      <c r="D10">
        <v>2.8061199188232422</v>
      </c>
      <c r="E10">
        <v>0.32143700122833252</v>
      </c>
      <c r="F10">
        <v>1</v>
      </c>
      <c r="G10">
        <v>1.5710573192745183E-2</v>
      </c>
      <c r="H10" t="s">
        <v>87</v>
      </c>
      <c r="I10">
        <v>2075.06</v>
      </c>
    </row>
    <row r="11" spans="1:9" x14ac:dyDescent="0.3">
      <c r="A11" t="s">
        <v>5</v>
      </c>
      <c r="B11" t="s">
        <v>6</v>
      </c>
      <c r="C11">
        <v>10</v>
      </c>
      <c r="D11">
        <v>10.61</v>
      </c>
      <c r="E11">
        <v>1.96</v>
      </c>
      <c r="F11">
        <v>20</v>
      </c>
      <c r="G11">
        <v>0.25854825156744876</v>
      </c>
      <c r="H11" t="s">
        <v>86</v>
      </c>
      <c r="I11">
        <v>9871.3799999999992</v>
      </c>
    </row>
    <row r="12" spans="1:9" x14ac:dyDescent="0.3">
      <c r="A12" t="s">
        <v>5</v>
      </c>
      <c r="B12" t="s">
        <v>6</v>
      </c>
      <c r="C12">
        <v>11</v>
      </c>
      <c r="D12">
        <v>1.31</v>
      </c>
      <c r="E12">
        <v>0.11</v>
      </c>
      <c r="F12">
        <v>4</v>
      </c>
      <c r="G12">
        <v>5.6994590105789257E-2</v>
      </c>
      <c r="H12" t="s">
        <v>87</v>
      </c>
      <c r="I12">
        <v>2151.29</v>
      </c>
    </row>
    <row r="13" spans="1:9" x14ac:dyDescent="0.3">
      <c r="A13" t="s">
        <v>5</v>
      </c>
      <c r="B13" t="s">
        <v>6</v>
      </c>
      <c r="C13">
        <v>12</v>
      </c>
      <c r="D13">
        <v>6.43</v>
      </c>
      <c r="E13">
        <v>1.17</v>
      </c>
      <c r="F13">
        <v>18</v>
      </c>
      <c r="G13">
        <v>0.1149483995063056</v>
      </c>
      <c r="H13" t="s">
        <v>87</v>
      </c>
      <c r="I13">
        <v>1865.96</v>
      </c>
    </row>
    <row r="14" spans="1:9" x14ac:dyDescent="0.3">
      <c r="A14" t="s">
        <v>5</v>
      </c>
      <c r="B14" t="s">
        <v>6</v>
      </c>
      <c r="C14">
        <v>13</v>
      </c>
      <c r="D14">
        <v>5.53</v>
      </c>
      <c r="E14">
        <v>1.29</v>
      </c>
      <c r="F14">
        <v>2</v>
      </c>
      <c r="G14">
        <v>4.23155927070481E-2</v>
      </c>
      <c r="H14" t="s">
        <v>86</v>
      </c>
      <c r="I14">
        <v>6753.55</v>
      </c>
    </row>
    <row r="15" spans="1:9" x14ac:dyDescent="0.3">
      <c r="A15" t="s">
        <v>5</v>
      </c>
      <c r="B15" t="s">
        <v>6</v>
      </c>
      <c r="C15">
        <v>14</v>
      </c>
      <c r="D15">
        <v>3.1</v>
      </c>
      <c r="E15">
        <v>0.39</v>
      </c>
      <c r="F15">
        <v>32</v>
      </c>
      <c r="G15">
        <v>0.63941559662414016</v>
      </c>
      <c r="H15" t="s">
        <v>86</v>
      </c>
      <c r="I15">
        <v>5738.29</v>
      </c>
    </row>
    <row r="16" spans="1:9" x14ac:dyDescent="0.3">
      <c r="A16" t="s">
        <v>5</v>
      </c>
      <c r="B16" t="s">
        <v>6</v>
      </c>
      <c r="C16">
        <v>15</v>
      </c>
      <c r="D16">
        <v>2.34</v>
      </c>
      <c r="E16">
        <v>0.24</v>
      </c>
      <c r="F16">
        <v>21</v>
      </c>
      <c r="G16">
        <v>0.30097558835205995</v>
      </c>
      <c r="H16" t="s">
        <v>87</v>
      </c>
      <c r="I16">
        <v>368.01</v>
      </c>
    </row>
    <row r="17" spans="1:9" x14ac:dyDescent="0.3">
      <c r="A17" t="s">
        <v>5</v>
      </c>
      <c r="B17" t="s">
        <v>6</v>
      </c>
      <c r="C17">
        <v>16</v>
      </c>
      <c r="D17">
        <v>11.88</v>
      </c>
      <c r="E17">
        <v>2</v>
      </c>
      <c r="F17">
        <v>7</v>
      </c>
      <c r="G17">
        <v>6.4522075767351833E-2</v>
      </c>
      <c r="H17" t="s">
        <v>87</v>
      </c>
      <c r="I17">
        <v>1757.42</v>
      </c>
    </row>
    <row r="18" spans="1:9" x14ac:dyDescent="0.3">
      <c r="A18" t="s">
        <v>5</v>
      </c>
      <c r="B18" t="s">
        <v>6</v>
      </c>
      <c r="C18">
        <v>17</v>
      </c>
      <c r="D18">
        <v>11.39</v>
      </c>
      <c r="E18">
        <v>2.21</v>
      </c>
      <c r="F18">
        <v>6</v>
      </c>
      <c r="G18">
        <v>0.1004372387409839</v>
      </c>
      <c r="H18" t="s">
        <v>87</v>
      </c>
      <c r="I18">
        <v>2369.44</v>
      </c>
    </row>
    <row r="19" spans="1:9" x14ac:dyDescent="0.3">
      <c r="A19" t="s">
        <v>5</v>
      </c>
      <c r="B19" t="s">
        <v>6</v>
      </c>
      <c r="C19">
        <v>18</v>
      </c>
      <c r="D19">
        <v>3.98</v>
      </c>
      <c r="E19">
        <v>0.46</v>
      </c>
      <c r="F19">
        <v>13</v>
      </c>
      <c r="G19">
        <v>0.26273879536078132</v>
      </c>
      <c r="H19" t="s">
        <v>87</v>
      </c>
      <c r="I19">
        <v>518.15</v>
      </c>
    </row>
    <row r="20" spans="1:9" x14ac:dyDescent="0.3">
      <c r="A20" t="s">
        <v>5</v>
      </c>
      <c r="B20" t="s">
        <v>6</v>
      </c>
      <c r="C20">
        <v>19</v>
      </c>
      <c r="D20">
        <v>5.6</v>
      </c>
      <c r="E20">
        <v>0.89</v>
      </c>
      <c r="F20">
        <v>53</v>
      </c>
      <c r="G20">
        <v>0.86378162775375944</v>
      </c>
      <c r="H20" t="s">
        <v>87</v>
      </c>
      <c r="I20">
        <v>958.88</v>
      </c>
    </row>
    <row r="21" spans="1:9" x14ac:dyDescent="0.3">
      <c r="A21" t="s">
        <v>5</v>
      </c>
      <c r="B21" t="s">
        <v>6</v>
      </c>
      <c r="C21">
        <v>20</v>
      </c>
      <c r="D21">
        <v>2.95</v>
      </c>
      <c r="E21">
        <v>0.38</v>
      </c>
      <c r="F21">
        <v>23</v>
      </c>
      <c r="G21">
        <v>0.25186295925930557</v>
      </c>
      <c r="H21" t="s">
        <v>87</v>
      </c>
      <c r="I21">
        <v>1316.69</v>
      </c>
    </row>
    <row r="22" spans="1:9" x14ac:dyDescent="0.3">
      <c r="A22" t="s">
        <v>5</v>
      </c>
      <c r="B22" t="s">
        <v>6</v>
      </c>
      <c r="C22">
        <v>21</v>
      </c>
      <c r="D22">
        <v>4.4000000000000004</v>
      </c>
      <c r="E22">
        <v>0.67</v>
      </c>
      <c r="F22">
        <v>93</v>
      </c>
      <c r="G22">
        <v>1.3881301115436708</v>
      </c>
      <c r="H22" t="s">
        <v>87</v>
      </c>
      <c r="I22">
        <v>2463.8000000000002</v>
      </c>
    </row>
    <row r="23" spans="1:9" x14ac:dyDescent="0.3">
      <c r="A23" t="s">
        <v>5</v>
      </c>
      <c r="B23" t="s">
        <v>6</v>
      </c>
      <c r="C23">
        <v>22</v>
      </c>
      <c r="D23">
        <v>3.35</v>
      </c>
      <c r="E23">
        <v>0.43</v>
      </c>
      <c r="F23">
        <v>38</v>
      </c>
      <c r="G23">
        <v>0.3593890386343217</v>
      </c>
      <c r="H23" t="s">
        <v>87</v>
      </c>
      <c r="I23">
        <v>1667.99</v>
      </c>
    </row>
    <row r="24" spans="1:9" x14ac:dyDescent="0.3">
      <c r="A24" t="s">
        <v>5</v>
      </c>
      <c r="B24" t="s">
        <v>6</v>
      </c>
      <c r="C24">
        <v>23</v>
      </c>
      <c r="D24">
        <v>4.9400000000000004</v>
      </c>
      <c r="E24">
        <v>0.77</v>
      </c>
      <c r="F24">
        <v>51</v>
      </c>
      <c r="G24">
        <v>0.62608874541821036</v>
      </c>
      <c r="H24" t="s">
        <v>86</v>
      </c>
      <c r="I24">
        <v>3089.97</v>
      </c>
    </row>
    <row r="25" spans="1:9" x14ac:dyDescent="0.3">
      <c r="A25" t="s">
        <v>5</v>
      </c>
      <c r="B25" t="s">
        <v>6</v>
      </c>
      <c r="C25">
        <v>24</v>
      </c>
      <c r="D25">
        <v>6.35</v>
      </c>
      <c r="E25">
        <v>1.1000000000000001</v>
      </c>
      <c r="F25">
        <v>90</v>
      </c>
      <c r="G25">
        <v>1.013749862501375</v>
      </c>
      <c r="H25" t="s">
        <v>87</v>
      </c>
      <c r="I25">
        <v>2145.0300000000002</v>
      </c>
    </row>
    <row r="26" spans="1:9" x14ac:dyDescent="0.3">
      <c r="A26" t="s">
        <v>5</v>
      </c>
      <c r="B26" t="s">
        <v>6</v>
      </c>
      <c r="C26">
        <v>25</v>
      </c>
      <c r="D26">
        <v>6.7</v>
      </c>
      <c r="E26">
        <v>1.24</v>
      </c>
      <c r="F26">
        <v>6</v>
      </c>
      <c r="G26">
        <v>0.12804699057789645</v>
      </c>
      <c r="H26" t="s">
        <v>87</v>
      </c>
      <c r="I26">
        <v>2665.75</v>
      </c>
    </row>
    <row r="27" spans="1:9" x14ac:dyDescent="0.3">
      <c r="A27" t="s">
        <v>5</v>
      </c>
      <c r="B27" t="s">
        <v>6</v>
      </c>
      <c r="C27">
        <v>26</v>
      </c>
      <c r="D27">
        <v>6.11</v>
      </c>
      <c r="E27">
        <v>0.98</v>
      </c>
      <c r="F27">
        <v>104</v>
      </c>
      <c r="G27">
        <v>1.4611256687988012</v>
      </c>
      <c r="H27" t="s">
        <v>86</v>
      </c>
      <c r="I27">
        <v>3729.28</v>
      </c>
    </row>
    <row r="28" spans="1:9" x14ac:dyDescent="0.3">
      <c r="A28" t="s">
        <v>5</v>
      </c>
      <c r="B28" t="s">
        <v>6</v>
      </c>
      <c r="C28">
        <v>27</v>
      </c>
      <c r="D28">
        <v>6.29</v>
      </c>
      <c r="E28">
        <v>1</v>
      </c>
      <c r="F28">
        <v>69</v>
      </c>
      <c r="G28">
        <v>1.115135323161343</v>
      </c>
      <c r="H28" t="s">
        <v>87</v>
      </c>
      <c r="I28">
        <v>2034.19</v>
      </c>
    </row>
    <row r="29" spans="1:9" x14ac:dyDescent="0.3">
      <c r="A29" t="s">
        <v>5</v>
      </c>
      <c r="B29" t="s">
        <v>6</v>
      </c>
      <c r="C29">
        <v>28</v>
      </c>
      <c r="D29">
        <v>5.25</v>
      </c>
      <c r="E29">
        <v>0.81</v>
      </c>
      <c r="F29">
        <v>9</v>
      </c>
      <c r="G29">
        <v>0.13656848707352448</v>
      </c>
      <c r="H29" t="s">
        <v>87</v>
      </c>
      <c r="I29">
        <v>809.12</v>
      </c>
    </row>
    <row r="30" spans="1:9" x14ac:dyDescent="0.3">
      <c r="A30" t="s">
        <v>5</v>
      </c>
      <c r="B30" t="s">
        <v>6</v>
      </c>
      <c r="C30">
        <v>29</v>
      </c>
      <c r="D30">
        <v>4.29</v>
      </c>
      <c r="E30">
        <v>0.66</v>
      </c>
      <c r="F30">
        <v>62</v>
      </c>
      <c r="G30">
        <v>0.9797244355276955</v>
      </c>
      <c r="H30" t="s">
        <v>87</v>
      </c>
      <c r="I30">
        <v>856.61</v>
      </c>
    </row>
    <row r="31" spans="1:9" x14ac:dyDescent="0.3">
      <c r="A31" t="s">
        <v>5</v>
      </c>
      <c r="B31" t="s">
        <v>6</v>
      </c>
      <c r="C31">
        <v>30</v>
      </c>
      <c r="D31">
        <v>2.2799999999999998</v>
      </c>
      <c r="E31">
        <v>0.24</v>
      </c>
      <c r="F31">
        <v>5</v>
      </c>
      <c r="G31">
        <v>0.12185343839701801</v>
      </c>
      <c r="H31" t="s">
        <v>87</v>
      </c>
      <c r="I31">
        <v>1731.18</v>
      </c>
    </row>
    <row r="32" spans="1:9" x14ac:dyDescent="0.3">
      <c r="A32" t="s">
        <v>5</v>
      </c>
      <c r="B32" t="s">
        <v>6</v>
      </c>
      <c r="C32">
        <v>31</v>
      </c>
      <c r="D32">
        <v>6.48</v>
      </c>
      <c r="E32">
        <v>1.02</v>
      </c>
      <c r="F32">
        <v>34</v>
      </c>
      <c r="G32">
        <v>0.4024149520456286</v>
      </c>
      <c r="H32" t="s">
        <v>87</v>
      </c>
      <c r="I32">
        <v>488.65</v>
      </c>
    </row>
    <row r="33" spans="1:9" x14ac:dyDescent="0.3">
      <c r="A33" t="s">
        <v>5</v>
      </c>
      <c r="B33" t="s">
        <v>7</v>
      </c>
      <c r="C33">
        <v>1</v>
      </c>
      <c r="D33">
        <v>4.47</v>
      </c>
      <c r="E33">
        <v>0.55000000000000004</v>
      </c>
      <c r="F33">
        <v>2</v>
      </c>
      <c r="G33">
        <v>1.8051518398886728E-2</v>
      </c>
      <c r="H33" t="s">
        <v>87</v>
      </c>
      <c r="I33">
        <v>186.87</v>
      </c>
    </row>
    <row r="34" spans="1:9" x14ac:dyDescent="0.3">
      <c r="A34" t="s">
        <v>5</v>
      </c>
      <c r="B34" t="s">
        <v>7</v>
      </c>
      <c r="C34">
        <v>4</v>
      </c>
      <c r="D34">
        <v>2.25</v>
      </c>
      <c r="E34">
        <v>0.28999999999999998</v>
      </c>
      <c r="F34">
        <v>5</v>
      </c>
      <c r="G34">
        <v>2.0566398617938013E-2</v>
      </c>
      <c r="H34" t="s">
        <v>87</v>
      </c>
      <c r="I34">
        <v>407.48</v>
      </c>
    </row>
    <row r="35" spans="1:9" x14ac:dyDescent="0.3">
      <c r="A35" t="s">
        <v>5</v>
      </c>
      <c r="B35" t="s">
        <v>7</v>
      </c>
      <c r="C35">
        <v>7</v>
      </c>
      <c r="D35">
        <v>10.24</v>
      </c>
      <c r="E35">
        <v>1.92</v>
      </c>
      <c r="F35">
        <v>14</v>
      </c>
      <c r="G35">
        <v>0.20870135885169414</v>
      </c>
      <c r="H35" t="s">
        <v>87</v>
      </c>
      <c r="I35">
        <v>210.44</v>
      </c>
    </row>
    <row r="36" spans="1:9" x14ac:dyDescent="0.3">
      <c r="A36" t="s">
        <v>5</v>
      </c>
      <c r="B36" t="s">
        <v>7</v>
      </c>
      <c r="C36">
        <v>9</v>
      </c>
      <c r="D36">
        <v>3.8</v>
      </c>
      <c r="E36">
        <v>0.42</v>
      </c>
      <c r="F36">
        <v>24</v>
      </c>
      <c r="G36">
        <v>0.30776609726515713</v>
      </c>
      <c r="H36" t="s">
        <v>87</v>
      </c>
      <c r="I36">
        <v>1506.84</v>
      </c>
    </row>
    <row r="37" spans="1:9" x14ac:dyDescent="0.3">
      <c r="A37" t="s">
        <v>5</v>
      </c>
      <c r="B37" t="s">
        <v>7</v>
      </c>
      <c r="C37">
        <v>10</v>
      </c>
      <c r="D37">
        <v>14.79</v>
      </c>
      <c r="E37">
        <v>2.4500000000000002</v>
      </c>
      <c r="F37">
        <v>12</v>
      </c>
      <c r="G37">
        <v>0.12248872202635899</v>
      </c>
      <c r="H37" t="s">
        <v>87</v>
      </c>
      <c r="I37">
        <v>151.11000000000001</v>
      </c>
    </row>
    <row r="38" spans="1:9" x14ac:dyDescent="0.3">
      <c r="A38" t="s">
        <v>5</v>
      </c>
      <c r="B38" t="s">
        <v>7</v>
      </c>
      <c r="C38">
        <v>11</v>
      </c>
      <c r="D38">
        <v>3.88</v>
      </c>
      <c r="E38">
        <v>0.46</v>
      </c>
      <c r="F38">
        <v>38</v>
      </c>
      <c r="G38">
        <v>0.40497438260192087</v>
      </c>
      <c r="H38" t="s">
        <v>87</v>
      </c>
      <c r="I38">
        <v>215.1</v>
      </c>
    </row>
    <row r="39" spans="1:9" x14ac:dyDescent="0.3">
      <c r="A39" t="s">
        <v>5</v>
      </c>
      <c r="B39" t="s">
        <v>7</v>
      </c>
      <c r="C39">
        <v>12</v>
      </c>
      <c r="D39">
        <v>3.07</v>
      </c>
      <c r="E39">
        <v>0.25</v>
      </c>
      <c r="F39">
        <v>8</v>
      </c>
      <c r="G39">
        <v>0.11120671709205295</v>
      </c>
      <c r="H39" t="s">
        <v>87</v>
      </c>
      <c r="I39">
        <v>279.89</v>
      </c>
    </row>
    <row r="40" spans="1:9" x14ac:dyDescent="0.3">
      <c r="A40" t="s">
        <v>5</v>
      </c>
      <c r="B40" t="s">
        <v>7</v>
      </c>
      <c r="C40">
        <v>14</v>
      </c>
      <c r="D40">
        <v>1.6642099618911743</v>
      </c>
      <c r="E40">
        <v>0.14138400554656982</v>
      </c>
      <c r="F40">
        <v>1</v>
      </c>
      <c r="G40">
        <v>1.6404173196029548E-2</v>
      </c>
      <c r="H40" t="s">
        <v>87</v>
      </c>
      <c r="I40">
        <v>1479.3</v>
      </c>
    </row>
    <row r="41" spans="1:9" x14ac:dyDescent="0.3">
      <c r="A41" t="s">
        <v>5</v>
      </c>
      <c r="B41" t="s">
        <v>7</v>
      </c>
      <c r="C41">
        <v>15</v>
      </c>
      <c r="D41">
        <v>2.88</v>
      </c>
      <c r="E41">
        <v>0.31</v>
      </c>
      <c r="F41">
        <v>7</v>
      </c>
      <c r="G41">
        <v>5.1636126097609862E-2</v>
      </c>
      <c r="H41" t="s">
        <v>87</v>
      </c>
      <c r="I41">
        <v>95.99</v>
      </c>
    </row>
    <row r="42" spans="1:9" x14ac:dyDescent="0.3">
      <c r="A42" t="s">
        <v>5</v>
      </c>
      <c r="B42" t="s">
        <v>7</v>
      </c>
      <c r="C42">
        <v>16</v>
      </c>
      <c r="D42">
        <v>7.98</v>
      </c>
      <c r="E42">
        <v>1.06</v>
      </c>
      <c r="F42">
        <v>21</v>
      </c>
      <c r="G42">
        <v>0.31851867486810781</v>
      </c>
      <c r="H42" t="s">
        <v>87</v>
      </c>
      <c r="I42">
        <v>755.33</v>
      </c>
    </row>
    <row r="43" spans="1:9" x14ac:dyDescent="0.3">
      <c r="A43" t="s">
        <v>5</v>
      </c>
      <c r="B43" t="s">
        <v>7</v>
      </c>
      <c r="C43">
        <v>17</v>
      </c>
      <c r="D43">
        <v>4.16</v>
      </c>
      <c r="E43">
        <v>0.5</v>
      </c>
      <c r="F43">
        <v>7</v>
      </c>
      <c r="G43">
        <v>8.7485892472661572E-2</v>
      </c>
      <c r="H43" t="s">
        <v>87</v>
      </c>
      <c r="I43">
        <v>79.37</v>
      </c>
    </row>
    <row r="44" spans="1:9" x14ac:dyDescent="0.3">
      <c r="A44" t="s">
        <v>5</v>
      </c>
      <c r="B44" t="s">
        <v>7</v>
      </c>
      <c r="C44">
        <v>18</v>
      </c>
      <c r="D44">
        <v>6.08</v>
      </c>
      <c r="E44">
        <v>0.82</v>
      </c>
      <c r="F44">
        <v>3</v>
      </c>
      <c r="G44">
        <v>2.7635507092663689E-2</v>
      </c>
      <c r="H44" t="s">
        <v>87</v>
      </c>
      <c r="I44">
        <v>172.03</v>
      </c>
    </row>
    <row r="45" spans="1:9" x14ac:dyDescent="0.3">
      <c r="A45" t="s">
        <v>5</v>
      </c>
      <c r="B45" t="s">
        <v>7</v>
      </c>
      <c r="C45">
        <v>19</v>
      </c>
      <c r="D45">
        <v>4.78</v>
      </c>
      <c r="E45">
        <v>0.64</v>
      </c>
      <c r="F45">
        <v>10</v>
      </c>
      <c r="G45">
        <v>7.5473405832516993E-2</v>
      </c>
      <c r="H45" t="s">
        <v>87</v>
      </c>
      <c r="I45">
        <v>1044.81</v>
      </c>
    </row>
    <row r="46" spans="1:9" x14ac:dyDescent="0.3">
      <c r="A46" t="s">
        <v>5</v>
      </c>
      <c r="B46" t="s">
        <v>7</v>
      </c>
      <c r="C46">
        <v>20</v>
      </c>
      <c r="D46">
        <v>3.96</v>
      </c>
      <c r="E46">
        <v>0.54</v>
      </c>
      <c r="F46">
        <v>31</v>
      </c>
      <c r="G46">
        <v>0.18933263526467056</v>
      </c>
      <c r="H46" t="s">
        <v>87</v>
      </c>
      <c r="I46">
        <v>143.34</v>
      </c>
    </row>
    <row r="47" spans="1:9" x14ac:dyDescent="0.3">
      <c r="A47" t="s">
        <v>5</v>
      </c>
      <c r="B47" t="s">
        <v>7</v>
      </c>
      <c r="C47">
        <v>21</v>
      </c>
      <c r="D47">
        <v>12.51</v>
      </c>
      <c r="E47">
        <v>2.86</v>
      </c>
      <c r="F47">
        <v>6</v>
      </c>
      <c r="G47">
        <v>6.9020338082825303E-2</v>
      </c>
      <c r="H47" t="s">
        <v>87</v>
      </c>
      <c r="I47">
        <v>255.25</v>
      </c>
    </row>
    <row r="48" spans="1:9" x14ac:dyDescent="0.3">
      <c r="A48" t="s">
        <v>5</v>
      </c>
      <c r="B48" t="s">
        <v>7</v>
      </c>
      <c r="C48">
        <v>23</v>
      </c>
      <c r="D48">
        <v>5.91</v>
      </c>
      <c r="E48">
        <v>0.78</v>
      </c>
      <c r="F48">
        <v>12</v>
      </c>
      <c r="G48">
        <v>0.18593754976889831</v>
      </c>
      <c r="H48" t="s">
        <v>87</v>
      </c>
      <c r="I48">
        <v>2715.7</v>
      </c>
    </row>
    <row r="49" spans="1:9" x14ac:dyDescent="0.3">
      <c r="A49" t="s">
        <v>5</v>
      </c>
      <c r="B49" t="s">
        <v>7</v>
      </c>
      <c r="C49">
        <v>24</v>
      </c>
      <c r="D49">
        <v>1.22</v>
      </c>
      <c r="E49">
        <v>0.1</v>
      </c>
      <c r="F49">
        <v>2</v>
      </c>
      <c r="G49">
        <v>1.8049074799842989E-2</v>
      </c>
      <c r="H49" t="s">
        <v>87</v>
      </c>
      <c r="I49">
        <v>56.22</v>
      </c>
    </row>
    <row r="50" spans="1:9" x14ac:dyDescent="0.3">
      <c r="A50" t="s">
        <v>5</v>
      </c>
      <c r="B50" t="s">
        <v>7</v>
      </c>
      <c r="C50">
        <v>25</v>
      </c>
      <c r="D50">
        <v>4.34</v>
      </c>
      <c r="E50">
        <v>0.56999999999999995</v>
      </c>
      <c r="F50">
        <v>22</v>
      </c>
      <c r="G50">
        <v>0.22657802016190351</v>
      </c>
      <c r="H50" t="s">
        <v>86</v>
      </c>
      <c r="I50">
        <v>3011.1</v>
      </c>
    </row>
    <row r="51" spans="1:9" x14ac:dyDescent="0.3">
      <c r="A51" t="s">
        <v>5</v>
      </c>
      <c r="B51" t="s">
        <v>7</v>
      </c>
      <c r="C51">
        <v>26</v>
      </c>
      <c r="D51">
        <v>3.53</v>
      </c>
      <c r="E51">
        <v>0.51</v>
      </c>
      <c r="F51">
        <v>5</v>
      </c>
      <c r="G51">
        <v>0.11965415275862416</v>
      </c>
      <c r="H51" t="s">
        <v>87</v>
      </c>
      <c r="I51">
        <v>646.37</v>
      </c>
    </row>
    <row r="52" spans="1:9" x14ac:dyDescent="0.3">
      <c r="A52" t="s">
        <v>5</v>
      </c>
      <c r="B52" t="s">
        <v>7</v>
      </c>
      <c r="C52">
        <v>27</v>
      </c>
      <c r="D52">
        <v>2.94</v>
      </c>
      <c r="E52">
        <v>0.26</v>
      </c>
      <c r="F52">
        <v>5</v>
      </c>
      <c r="G52">
        <v>6.2034510209977731E-2</v>
      </c>
      <c r="H52" t="s">
        <v>87</v>
      </c>
      <c r="I52">
        <v>915.78</v>
      </c>
    </row>
    <row r="53" spans="1:9" x14ac:dyDescent="0.3">
      <c r="A53" t="s">
        <v>5</v>
      </c>
      <c r="B53" t="s">
        <v>7</v>
      </c>
      <c r="C53">
        <v>28</v>
      </c>
      <c r="D53">
        <v>1.87</v>
      </c>
      <c r="E53">
        <v>0.19</v>
      </c>
      <c r="F53">
        <v>9</v>
      </c>
      <c r="G53">
        <v>7.176804344084782E-2</v>
      </c>
      <c r="H53" t="s">
        <v>87</v>
      </c>
      <c r="I53">
        <v>118.61</v>
      </c>
    </row>
    <row r="54" spans="1:9" x14ac:dyDescent="0.3">
      <c r="A54" t="s">
        <v>5</v>
      </c>
      <c r="B54" t="s">
        <v>7</v>
      </c>
      <c r="C54">
        <v>29</v>
      </c>
      <c r="D54">
        <v>6.41</v>
      </c>
      <c r="E54">
        <v>0.95</v>
      </c>
      <c r="F54">
        <v>45</v>
      </c>
      <c r="G54">
        <v>0.28613394173225043</v>
      </c>
      <c r="H54" t="s">
        <v>87</v>
      </c>
      <c r="I54">
        <v>124.28</v>
      </c>
    </row>
    <row r="55" spans="1:9" x14ac:dyDescent="0.3">
      <c r="A55" t="s">
        <v>5</v>
      </c>
      <c r="B55" t="s">
        <v>7</v>
      </c>
      <c r="C55">
        <v>30</v>
      </c>
      <c r="D55">
        <v>3.05</v>
      </c>
      <c r="E55">
        <v>0.43</v>
      </c>
      <c r="F55">
        <v>6</v>
      </c>
      <c r="G55">
        <v>4.42915578301116E-2</v>
      </c>
      <c r="H55" t="s">
        <v>87</v>
      </c>
      <c r="I55">
        <v>60.14</v>
      </c>
    </row>
    <row r="56" spans="1:9" x14ac:dyDescent="0.3">
      <c r="A56" t="s">
        <v>5</v>
      </c>
      <c r="B56" t="s">
        <v>7</v>
      </c>
      <c r="C56">
        <v>31</v>
      </c>
      <c r="D56">
        <v>3.38</v>
      </c>
      <c r="E56">
        <v>0.42</v>
      </c>
      <c r="F56">
        <v>92</v>
      </c>
      <c r="G56">
        <v>0.48979157239066207</v>
      </c>
      <c r="H56" t="s">
        <v>87</v>
      </c>
      <c r="I56">
        <v>180.52</v>
      </c>
    </row>
    <row r="57" spans="1:9" x14ac:dyDescent="0.3">
      <c r="A57" t="s">
        <v>5</v>
      </c>
      <c r="B57" t="s">
        <v>7</v>
      </c>
      <c r="C57">
        <v>32</v>
      </c>
      <c r="D57">
        <v>4.34</v>
      </c>
      <c r="E57">
        <v>0.59</v>
      </c>
      <c r="F57">
        <v>14</v>
      </c>
      <c r="G57">
        <v>0.31270732319935624</v>
      </c>
      <c r="H57" t="s">
        <v>87</v>
      </c>
      <c r="I57">
        <v>365.2</v>
      </c>
    </row>
    <row r="58" spans="1:9" x14ac:dyDescent="0.3">
      <c r="A58" t="s">
        <v>5</v>
      </c>
      <c r="B58" t="s">
        <v>7</v>
      </c>
      <c r="C58">
        <v>33</v>
      </c>
      <c r="D58">
        <v>2.58</v>
      </c>
      <c r="E58">
        <v>0.27</v>
      </c>
      <c r="F58">
        <v>8</v>
      </c>
      <c r="G58">
        <v>7.8888458537624453E-2</v>
      </c>
      <c r="H58" t="s">
        <v>87</v>
      </c>
      <c r="I58">
        <v>59.78</v>
      </c>
    </row>
    <row r="59" spans="1:9" x14ac:dyDescent="0.3">
      <c r="A59" t="s">
        <v>5</v>
      </c>
      <c r="B59" t="s">
        <v>7</v>
      </c>
      <c r="C59">
        <v>34</v>
      </c>
      <c r="D59">
        <v>5.91</v>
      </c>
      <c r="E59">
        <v>0.95</v>
      </c>
      <c r="F59">
        <v>37</v>
      </c>
      <c r="G59">
        <v>0.15250122864759408</v>
      </c>
      <c r="H59" t="s">
        <v>87</v>
      </c>
      <c r="I59">
        <v>347.01</v>
      </c>
    </row>
    <row r="60" spans="1:9" x14ac:dyDescent="0.3">
      <c r="A60" t="s">
        <v>5</v>
      </c>
      <c r="B60" t="s">
        <v>7</v>
      </c>
      <c r="C60">
        <v>35</v>
      </c>
      <c r="D60">
        <v>3.86</v>
      </c>
      <c r="E60">
        <v>0.54</v>
      </c>
      <c r="F60">
        <v>8</v>
      </c>
      <c r="G60">
        <v>0.12641026256284926</v>
      </c>
      <c r="H60" t="s">
        <v>87</v>
      </c>
      <c r="I60">
        <v>211.29</v>
      </c>
    </row>
    <row r="61" spans="1:9" x14ac:dyDescent="0.3">
      <c r="A61" t="s">
        <v>5</v>
      </c>
      <c r="B61" t="s">
        <v>7</v>
      </c>
      <c r="C61">
        <v>36</v>
      </c>
      <c r="D61">
        <v>27.52</v>
      </c>
      <c r="E61">
        <v>7.7</v>
      </c>
      <c r="F61">
        <v>16</v>
      </c>
      <c r="G61">
        <v>0.14144646449019488</v>
      </c>
      <c r="H61" t="s">
        <v>86</v>
      </c>
      <c r="I61">
        <v>4502.6899999999996</v>
      </c>
    </row>
    <row r="62" spans="1:9" x14ac:dyDescent="0.3">
      <c r="A62" t="s">
        <v>5</v>
      </c>
      <c r="B62" t="s">
        <v>7</v>
      </c>
      <c r="C62">
        <v>38</v>
      </c>
      <c r="D62">
        <v>6.59</v>
      </c>
      <c r="E62">
        <v>0.82</v>
      </c>
      <c r="F62">
        <v>9</v>
      </c>
      <c r="G62">
        <v>0.2302750182338536</v>
      </c>
      <c r="H62" t="s">
        <v>87</v>
      </c>
      <c r="I62">
        <v>333.6</v>
      </c>
    </row>
    <row r="63" spans="1:9" x14ac:dyDescent="0.3">
      <c r="A63" t="s">
        <v>5</v>
      </c>
      <c r="B63" t="s">
        <v>7</v>
      </c>
      <c r="C63">
        <v>39</v>
      </c>
      <c r="D63">
        <v>1.0832600593566895</v>
      </c>
      <c r="E63">
        <v>8.0498397350311279E-2</v>
      </c>
      <c r="F63">
        <v>1</v>
      </c>
      <c r="G63">
        <v>1.0149584456783633E-2</v>
      </c>
      <c r="H63" t="s">
        <v>87</v>
      </c>
      <c r="I63">
        <v>198.73</v>
      </c>
    </row>
    <row r="64" spans="1:9" x14ac:dyDescent="0.3">
      <c r="A64" t="s">
        <v>5</v>
      </c>
      <c r="B64" t="s">
        <v>7</v>
      </c>
      <c r="C64">
        <v>40</v>
      </c>
      <c r="D64">
        <v>24.9</v>
      </c>
      <c r="E64">
        <v>6.64</v>
      </c>
      <c r="F64">
        <v>17</v>
      </c>
      <c r="G64">
        <v>0.21521111625745792</v>
      </c>
      <c r="H64" t="s">
        <v>87</v>
      </c>
      <c r="I64">
        <v>767.47</v>
      </c>
    </row>
    <row r="65" spans="1:9" x14ac:dyDescent="0.3">
      <c r="A65" t="s">
        <v>5</v>
      </c>
      <c r="B65" t="s">
        <v>7</v>
      </c>
      <c r="C65">
        <v>41</v>
      </c>
      <c r="D65">
        <v>8.39</v>
      </c>
      <c r="E65">
        <v>1.53</v>
      </c>
      <c r="F65">
        <v>11</v>
      </c>
      <c r="G65">
        <v>9.2257110673395828E-2</v>
      </c>
      <c r="H65" t="s">
        <v>87</v>
      </c>
      <c r="I65">
        <v>1649.67</v>
      </c>
    </row>
    <row r="66" spans="1:9" x14ac:dyDescent="0.3">
      <c r="A66" t="s">
        <v>5</v>
      </c>
      <c r="B66" t="s">
        <v>7</v>
      </c>
      <c r="C66">
        <v>43</v>
      </c>
      <c r="D66">
        <v>9.83</v>
      </c>
      <c r="E66">
        <v>2.0499999999999998</v>
      </c>
      <c r="F66">
        <v>19</v>
      </c>
      <c r="G66">
        <v>0.14149643240774476</v>
      </c>
      <c r="H66" t="s">
        <v>87</v>
      </c>
      <c r="I66">
        <v>215.69</v>
      </c>
    </row>
    <row r="67" spans="1:9" x14ac:dyDescent="0.3">
      <c r="A67" t="s">
        <v>5</v>
      </c>
      <c r="B67" t="s">
        <v>7</v>
      </c>
      <c r="C67">
        <v>44</v>
      </c>
      <c r="D67">
        <v>6.94</v>
      </c>
      <c r="E67">
        <v>1.1200000000000001</v>
      </c>
      <c r="F67">
        <v>26</v>
      </c>
      <c r="G67">
        <v>0.32531514905064279</v>
      </c>
      <c r="H67" t="s">
        <v>87</v>
      </c>
      <c r="I67">
        <v>220.96</v>
      </c>
    </row>
    <row r="68" spans="1:9" x14ac:dyDescent="0.3">
      <c r="A68" t="s">
        <v>5</v>
      </c>
      <c r="B68" t="s">
        <v>7</v>
      </c>
      <c r="C68">
        <v>45</v>
      </c>
      <c r="D68">
        <v>2.46</v>
      </c>
      <c r="E68">
        <v>0.28000000000000003</v>
      </c>
      <c r="F68">
        <v>2</v>
      </c>
      <c r="G68">
        <v>2.2515829518670274E-2</v>
      </c>
      <c r="H68" t="s">
        <v>87</v>
      </c>
      <c r="I68">
        <v>152.63</v>
      </c>
    </row>
    <row r="69" spans="1:9" x14ac:dyDescent="0.3">
      <c r="A69" t="s">
        <v>5</v>
      </c>
      <c r="B69" t="s">
        <v>7</v>
      </c>
      <c r="C69">
        <v>46</v>
      </c>
      <c r="D69">
        <v>12.12</v>
      </c>
      <c r="E69">
        <v>1.67</v>
      </c>
      <c r="F69">
        <v>4</v>
      </c>
      <c r="G69">
        <v>3.7336418449368226E-2</v>
      </c>
      <c r="H69" t="s">
        <v>87</v>
      </c>
      <c r="I69">
        <v>2092.31</v>
      </c>
    </row>
    <row r="70" spans="1:9" x14ac:dyDescent="0.3">
      <c r="A70" t="s">
        <v>5</v>
      </c>
      <c r="B70" t="s">
        <v>7</v>
      </c>
      <c r="C70">
        <v>47</v>
      </c>
      <c r="D70">
        <v>11.92</v>
      </c>
      <c r="E70">
        <v>2.12</v>
      </c>
      <c r="F70">
        <v>8</v>
      </c>
      <c r="G70">
        <v>5.3767777677065295E-2</v>
      </c>
      <c r="H70" t="s">
        <v>87</v>
      </c>
      <c r="I70">
        <v>331.4</v>
      </c>
    </row>
    <row r="71" spans="1:9" x14ac:dyDescent="0.3">
      <c r="A71" t="s">
        <v>5</v>
      </c>
      <c r="B71" t="s">
        <v>7</v>
      </c>
      <c r="C71">
        <v>48</v>
      </c>
      <c r="D71">
        <v>1.68</v>
      </c>
      <c r="E71">
        <v>0.13</v>
      </c>
      <c r="F71">
        <v>4</v>
      </c>
      <c r="G71">
        <v>5.8342974072986262E-2</v>
      </c>
      <c r="H71" t="s">
        <v>87</v>
      </c>
      <c r="I71">
        <v>372.45</v>
      </c>
    </row>
    <row r="72" spans="1:9" x14ac:dyDescent="0.3">
      <c r="A72" t="s">
        <v>5</v>
      </c>
      <c r="B72" t="s">
        <v>7</v>
      </c>
      <c r="C72">
        <v>49</v>
      </c>
      <c r="D72">
        <v>2.61</v>
      </c>
      <c r="E72">
        <v>0.36</v>
      </c>
      <c r="F72">
        <v>5</v>
      </c>
      <c r="G72">
        <v>9.3711929528628987E-2</v>
      </c>
      <c r="H72" t="s">
        <v>87</v>
      </c>
      <c r="I72">
        <v>287.69</v>
      </c>
    </row>
    <row r="73" spans="1:9" x14ac:dyDescent="0.3">
      <c r="A73" t="s">
        <v>5</v>
      </c>
      <c r="B73" t="s">
        <v>7</v>
      </c>
      <c r="C73">
        <v>50</v>
      </c>
      <c r="D73">
        <v>4.96</v>
      </c>
      <c r="E73">
        <v>0.56000000000000005</v>
      </c>
      <c r="F73">
        <v>15</v>
      </c>
      <c r="G73">
        <v>0.21035213234545436</v>
      </c>
      <c r="H73" t="s">
        <v>87</v>
      </c>
      <c r="I73">
        <v>825.06</v>
      </c>
    </row>
    <row r="74" spans="1:9" x14ac:dyDescent="0.3">
      <c r="A74" t="s">
        <v>5</v>
      </c>
      <c r="B74" t="s">
        <v>7</v>
      </c>
      <c r="C74">
        <v>51</v>
      </c>
      <c r="D74">
        <v>4.1100000000000003</v>
      </c>
      <c r="E74">
        <v>0.51</v>
      </c>
      <c r="F74">
        <v>24</v>
      </c>
      <c r="G74">
        <v>0.22734376799538875</v>
      </c>
      <c r="H74" t="s">
        <v>87</v>
      </c>
      <c r="I74">
        <v>100.79</v>
      </c>
    </row>
    <row r="75" spans="1:9" x14ac:dyDescent="0.3">
      <c r="A75" t="s">
        <v>5</v>
      </c>
      <c r="B75" t="s">
        <v>7</v>
      </c>
      <c r="C75">
        <v>52</v>
      </c>
      <c r="D75">
        <v>3.78</v>
      </c>
      <c r="E75">
        <v>0.51</v>
      </c>
      <c r="F75">
        <v>2</v>
      </c>
      <c r="G75">
        <v>2.6450058595662032E-2</v>
      </c>
      <c r="H75" t="s">
        <v>87</v>
      </c>
      <c r="I75">
        <v>58.79</v>
      </c>
    </row>
    <row r="76" spans="1:9" x14ac:dyDescent="0.3">
      <c r="A76" t="s">
        <v>5</v>
      </c>
      <c r="B76" t="s">
        <v>7</v>
      </c>
      <c r="C76">
        <v>53</v>
      </c>
      <c r="D76">
        <v>2.4900000000000002</v>
      </c>
      <c r="E76">
        <v>0.28000000000000003</v>
      </c>
      <c r="F76">
        <v>10</v>
      </c>
      <c r="G76">
        <v>8.4953830413902698E-2</v>
      </c>
      <c r="H76" t="s">
        <v>87</v>
      </c>
      <c r="I76">
        <v>204.82</v>
      </c>
    </row>
    <row r="77" spans="1:9" x14ac:dyDescent="0.3">
      <c r="A77" t="s">
        <v>5</v>
      </c>
      <c r="B77" t="s">
        <v>8</v>
      </c>
      <c r="C77">
        <v>1</v>
      </c>
      <c r="D77">
        <v>14.31</v>
      </c>
      <c r="E77">
        <v>2.87</v>
      </c>
      <c r="F77">
        <v>8</v>
      </c>
      <c r="G77">
        <v>0.23199300169548598</v>
      </c>
      <c r="H77" t="s">
        <v>86</v>
      </c>
      <c r="I77">
        <v>5985.35</v>
      </c>
    </row>
    <row r="78" spans="1:9" x14ac:dyDescent="0.3">
      <c r="A78" t="s">
        <v>5</v>
      </c>
      <c r="B78" t="s">
        <v>8</v>
      </c>
      <c r="C78">
        <v>3</v>
      </c>
      <c r="D78">
        <v>5.93</v>
      </c>
      <c r="E78">
        <v>0.84</v>
      </c>
      <c r="F78">
        <v>9</v>
      </c>
      <c r="G78">
        <v>9.1575555646309675E-2</v>
      </c>
      <c r="H78" t="s">
        <v>87</v>
      </c>
      <c r="I78">
        <v>670.47</v>
      </c>
    </row>
    <row r="79" spans="1:9" x14ac:dyDescent="0.3">
      <c r="A79" t="s">
        <v>5</v>
      </c>
      <c r="B79" t="s">
        <v>8</v>
      </c>
      <c r="C79">
        <v>4</v>
      </c>
      <c r="D79">
        <v>15.57</v>
      </c>
      <c r="E79">
        <v>3.05</v>
      </c>
      <c r="F79">
        <v>12</v>
      </c>
      <c r="G79">
        <v>0.2386459174710058</v>
      </c>
      <c r="H79" t="s">
        <v>86</v>
      </c>
      <c r="I79">
        <v>3307.05</v>
      </c>
    </row>
    <row r="80" spans="1:9" x14ac:dyDescent="0.3">
      <c r="A80" t="s">
        <v>5</v>
      </c>
      <c r="B80" t="s">
        <v>8</v>
      </c>
      <c r="C80">
        <v>5</v>
      </c>
      <c r="D80">
        <v>2.92</v>
      </c>
      <c r="E80">
        <v>0.31</v>
      </c>
      <c r="F80">
        <v>31</v>
      </c>
      <c r="G80">
        <v>0.52016388832993699</v>
      </c>
      <c r="H80" t="s">
        <v>87</v>
      </c>
      <c r="I80">
        <v>2553.69</v>
      </c>
    </row>
    <row r="81" spans="1:9" x14ac:dyDescent="0.3">
      <c r="A81" t="s">
        <v>5</v>
      </c>
      <c r="B81" t="s">
        <v>8</v>
      </c>
      <c r="C81">
        <v>6</v>
      </c>
      <c r="D81">
        <v>2.71</v>
      </c>
      <c r="E81">
        <v>0.3</v>
      </c>
      <c r="F81">
        <v>3</v>
      </c>
      <c r="G81">
        <v>5.758002512940745E-2</v>
      </c>
      <c r="H81" t="s">
        <v>87</v>
      </c>
      <c r="I81">
        <v>2082.87</v>
      </c>
    </row>
    <row r="82" spans="1:9" x14ac:dyDescent="0.3">
      <c r="A82" t="s">
        <v>5</v>
      </c>
      <c r="B82" t="s">
        <v>8</v>
      </c>
      <c r="C82">
        <v>7</v>
      </c>
      <c r="D82">
        <v>2.1800000000000002</v>
      </c>
      <c r="E82">
        <v>0.16</v>
      </c>
      <c r="F82">
        <v>15</v>
      </c>
      <c r="G82">
        <v>0.88501840583322766</v>
      </c>
      <c r="H82" t="s">
        <v>86</v>
      </c>
      <c r="I82">
        <v>3823.25</v>
      </c>
    </row>
    <row r="83" spans="1:9" x14ac:dyDescent="0.3">
      <c r="A83" t="s">
        <v>5</v>
      </c>
      <c r="B83" t="s">
        <v>8</v>
      </c>
      <c r="C83">
        <v>9</v>
      </c>
      <c r="D83">
        <v>2.56</v>
      </c>
      <c r="E83">
        <v>0.32</v>
      </c>
      <c r="F83">
        <v>8</v>
      </c>
      <c r="G83">
        <v>0.21919189311077367</v>
      </c>
      <c r="H83" t="s">
        <v>87</v>
      </c>
      <c r="I83">
        <v>583.99</v>
      </c>
    </row>
    <row r="84" spans="1:9" x14ac:dyDescent="0.3">
      <c r="A84" t="s">
        <v>5</v>
      </c>
      <c r="B84" t="s">
        <v>8</v>
      </c>
      <c r="C84">
        <v>10</v>
      </c>
      <c r="D84">
        <v>29.06</v>
      </c>
      <c r="E84">
        <v>4.99</v>
      </c>
      <c r="F84">
        <v>5</v>
      </c>
      <c r="G84">
        <v>6.1652054708251219E-2</v>
      </c>
      <c r="H84" t="s">
        <v>87</v>
      </c>
      <c r="I84">
        <v>1600.8</v>
      </c>
    </row>
    <row r="85" spans="1:9" x14ac:dyDescent="0.3">
      <c r="A85" t="s">
        <v>5</v>
      </c>
      <c r="B85" t="s">
        <v>8</v>
      </c>
      <c r="C85">
        <v>11</v>
      </c>
      <c r="D85">
        <v>0.7606160044670105</v>
      </c>
      <c r="E85">
        <v>4.1269600391387939E-2</v>
      </c>
      <c r="F85">
        <v>1</v>
      </c>
      <c r="G85">
        <v>1.4227543718782595E-2</v>
      </c>
      <c r="H85" t="s">
        <v>87</v>
      </c>
      <c r="I85">
        <v>202.28</v>
      </c>
    </row>
    <row r="86" spans="1:9" x14ac:dyDescent="0.3">
      <c r="A86" t="s">
        <v>5</v>
      </c>
      <c r="B86" t="s">
        <v>8</v>
      </c>
      <c r="C86">
        <v>12</v>
      </c>
      <c r="D86">
        <v>16.04</v>
      </c>
      <c r="E86">
        <v>3.11</v>
      </c>
      <c r="F86">
        <v>5</v>
      </c>
      <c r="G86">
        <v>8.2307642658475774E-2</v>
      </c>
      <c r="H86" t="s">
        <v>86</v>
      </c>
      <c r="I86">
        <v>7388.75</v>
      </c>
    </row>
    <row r="87" spans="1:9" x14ac:dyDescent="0.3">
      <c r="A87" t="s">
        <v>5</v>
      </c>
      <c r="B87" t="s">
        <v>8</v>
      </c>
      <c r="C87">
        <v>13</v>
      </c>
      <c r="D87">
        <v>7.2</v>
      </c>
      <c r="E87">
        <v>1.08</v>
      </c>
      <c r="F87">
        <v>10</v>
      </c>
      <c r="G87">
        <v>0.27723331708242527</v>
      </c>
      <c r="H87" t="s">
        <v>87</v>
      </c>
      <c r="I87">
        <v>850.32</v>
      </c>
    </row>
    <row r="88" spans="1:9" x14ac:dyDescent="0.3">
      <c r="A88" t="s">
        <v>5</v>
      </c>
      <c r="B88" t="s">
        <v>8</v>
      </c>
      <c r="C88">
        <v>14</v>
      </c>
      <c r="D88">
        <v>1.1499999999999999</v>
      </c>
      <c r="E88">
        <v>0.09</v>
      </c>
      <c r="F88">
        <v>4</v>
      </c>
      <c r="G88">
        <v>8.8185756751560526E-2</v>
      </c>
      <c r="H88" t="s">
        <v>87</v>
      </c>
      <c r="I88">
        <v>2128.5700000000002</v>
      </c>
    </row>
    <row r="89" spans="1:9" x14ac:dyDescent="0.3">
      <c r="A89" t="s">
        <v>5</v>
      </c>
      <c r="B89" t="s">
        <v>8</v>
      </c>
      <c r="C89">
        <v>15</v>
      </c>
      <c r="D89">
        <v>2.6</v>
      </c>
      <c r="E89">
        <v>0.28000000000000003</v>
      </c>
      <c r="F89">
        <v>2</v>
      </c>
      <c r="G89">
        <v>1.1716118449957529E-2</v>
      </c>
      <c r="H89" t="s">
        <v>87</v>
      </c>
      <c r="I89">
        <v>340.97</v>
      </c>
    </row>
    <row r="90" spans="1:9" x14ac:dyDescent="0.3">
      <c r="A90" t="s">
        <v>5</v>
      </c>
      <c r="B90" t="s">
        <v>8</v>
      </c>
      <c r="C90">
        <v>16</v>
      </c>
      <c r="D90">
        <v>1.36</v>
      </c>
      <c r="E90">
        <v>0.14000000000000001</v>
      </c>
      <c r="F90">
        <v>7</v>
      </c>
      <c r="G90">
        <v>0.10818646922032314</v>
      </c>
      <c r="H90" t="s">
        <v>87</v>
      </c>
      <c r="I90">
        <v>2392.1999999999998</v>
      </c>
    </row>
    <row r="91" spans="1:9" x14ac:dyDescent="0.3">
      <c r="A91" t="s">
        <v>5</v>
      </c>
      <c r="B91" t="s">
        <v>8</v>
      </c>
      <c r="C91">
        <v>18</v>
      </c>
      <c r="D91">
        <v>3.4</v>
      </c>
      <c r="E91">
        <v>0.42</v>
      </c>
      <c r="F91">
        <v>43</v>
      </c>
      <c r="G91">
        <v>0.38020797804685769</v>
      </c>
      <c r="H91" t="s">
        <v>87</v>
      </c>
      <c r="I91">
        <v>1007.76</v>
      </c>
    </row>
    <row r="92" spans="1:9" x14ac:dyDescent="0.3">
      <c r="A92" t="s">
        <v>5</v>
      </c>
      <c r="B92" t="s">
        <v>8</v>
      </c>
      <c r="C92">
        <v>19</v>
      </c>
      <c r="D92">
        <v>1.19</v>
      </c>
      <c r="E92">
        <v>7.0000000000000007E-2</v>
      </c>
      <c r="F92">
        <v>3</v>
      </c>
      <c r="G92">
        <v>3.7138778681833282E-2</v>
      </c>
      <c r="H92" t="s">
        <v>87</v>
      </c>
      <c r="I92">
        <v>154.38</v>
      </c>
    </row>
    <row r="93" spans="1:9" x14ac:dyDescent="0.3">
      <c r="A93" t="s">
        <v>5</v>
      </c>
      <c r="B93" t="s">
        <v>8</v>
      </c>
      <c r="C93">
        <v>20</v>
      </c>
      <c r="D93">
        <v>4.7300000000000004</v>
      </c>
      <c r="E93">
        <v>0.59</v>
      </c>
      <c r="F93">
        <v>15</v>
      </c>
      <c r="G93">
        <v>0.25476538571039858</v>
      </c>
      <c r="H93" t="s">
        <v>87</v>
      </c>
      <c r="I93">
        <v>268.81</v>
      </c>
    </row>
    <row r="94" spans="1:9" x14ac:dyDescent="0.3">
      <c r="A94" t="s">
        <v>5</v>
      </c>
      <c r="B94" t="s">
        <v>8</v>
      </c>
      <c r="C94">
        <v>21</v>
      </c>
      <c r="D94">
        <v>31.71</v>
      </c>
      <c r="E94">
        <v>7.22</v>
      </c>
      <c r="F94">
        <v>2</v>
      </c>
      <c r="G94">
        <v>4.4100754288706835E-2</v>
      </c>
      <c r="H94" t="s">
        <v>86</v>
      </c>
      <c r="I94">
        <v>6852.76</v>
      </c>
    </row>
    <row r="95" spans="1:9" x14ac:dyDescent="0.3">
      <c r="A95" t="s">
        <v>5</v>
      </c>
      <c r="B95" t="s">
        <v>8</v>
      </c>
      <c r="C95">
        <v>22</v>
      </c>
      <c r="D95">
        <v>10.95</v>
      </c>
      <c r="E95">
        <v>2.68</v>
      </c>
      <c r="F95">
        <v>7</v>
      </c>
      <c r="G95">
        <v>0.42849097336210962</v>
      </c>
      <c r="H95" t="s">
        <v>86</v>
      </c>
      <c r="I95">
        <v>12291.4</v>
      </c>
    </row>
    <row r="96" spans="1:9" x14ac:dyDescent="0.3">
      <c r="A96" t="s">
        <v>5</v>
      </c>
      <c r="B96" t="s">
        <v>8</v>
      </c>
      <c r="C96">
        <v>23</v>
      </c>
      <c r="D96">
        <v>2.5299999999999998</v>
      </c>
      <c r="E96">
        <v>0.3</v>
      </c>
      <c r="F96">
        <v>7</v>
      </c>
      <c r="G96">
        <v>0.23651046104279566</v>
      </c>
      <c r="H96" t="s">
        <v>87</v>
      </c>
      <c r="I96">
        <v>1530.55</v>
      </c>
    </row>
    <row r="97" spans="1:9" x14ac:dyDescent="0.3">
      <c r="A97" t="s">
        <v>5</v>
      </c>
      <c r="B97" t="s">
        <v>8</v>
      </c>
      <c r="C97">
        <v>24</v>
      </c>
      <c r="D97">
        <v>2.91</v>
      </c>
      <c r="E97">
        <v>0.34</v>
      </c>
      <c r="F97">
        <v>6</v>
      </c>
      <c r="G97">
        <v>9.0345388036309024E-2</v>
      </c>
      <c r="H97" t="s">
        <v>87</v>
      </c>
      <c r="I97">
        <v>1758.05</v>
      </c>
    </row>
    <row r="98" spans="1:9" x14ac:dyDescent="0.3">
      <c r="A98" t="s">
        <v>5</v>
      </c>
      <c r="B98" t="s">
        <v>8</v>
      </c>
      <c r="C98">
        <v>25</v>
      </c>
      <c r="D98">
        <v>26.96</v>
      </c>
      <c r="E98">
        <v>6</v>
      </c>
      <c r="F98">
        <v>3</v>
      </c>
      <c r="G98">
        <v>5.6829265517816453E-2</v>
      </c>
      <c r="H98" t="s">
        <v>87</v>
      </c>
      <c r="I98">
        <v>2567.0300000000002</v>
      </c>
    </row>
    <row r="99" spans="1:9" x14ac:dyDescent="0.3">
      <c r="A99" t="s">
        <v>5</v>
      </c>
      <c r="B99" t="s">
        <v>8</v>
      </c>
      <c r="C99">
        <v>27</v>
      </c>
      <c r="D99">
        <v>8.1999999999999993</v>
      </c>
      <c r="E99">
        <v>1.52</v>
      </c>
      <c r="F99">
        <v>10</v>
      </c>
      <c r="G99">
        <v>0.19798844513138872</v>
      </c>
      <c r="H99" t="s">
        <v>86</v>
      </c>
      <c r="I99">
        <v>7052.43</v>
      </c>
    </row>
    <row r="100" spans="1:9" x14ac:dyDescent="0.3">
      <c r="A100" t="s">
        <v>5</v>
      </c>
      <c r="B100" t="s">
        <v>8</v>
      </c>
      <c r="C100">
        <v>28</v>
      </c>
      <c r="D100">
        <v>4.18</v>
      </c>
      <c r="E100">
        <v>0.51</v>
      </c>
      <c r="F100">
        <v>24</v>
      </c>
      <c r="G100">
        <v>0.53009152685060468</v>
      </c>
      <c r="H100" t="s">
        <v>86</v>
      </c>
      <c r="I100">
        <v>9407.9599999999991</v>
      </c>
    </row>
    <row r="101" spans="1:9" x14ac:dyDescent="0.3">
      <c r="A101" t="s">
        <v>5</v>
      </c>
      <c r="B101" t="s">
        <v>8</v>
      </c>
      <c r="C101">
        <v>29</v>
      </c>
      <c r="D101">
        <v>36.74</v>
      </c>
      <c r="E101">
        <v>10.18</v>
      </c>
      <c r="F101">
        <v>5</v>
      </c>
      <c r="G101">
        <v>7.2209884799847468E-2</v>
      </c>
      <c r="H101" t="s">
        <v>86</v>
      </c>
      <c r="I101">
        <v>9273.4699999999993</v>
      </c>
    </row>
    <row r="102" spans="1:9" x14ac:dyDescent="0.3">
      <c r="A102" t="s">
        <v>5</v>
      </c>
      <c r="B102" t="s">
        <v>8</v>
      </c>
      <c r="C102">
        <v>30</v>
      </c>
      <c r="D102">
        <v>4.2699999999999996</v>
      </c>
      <c r="E102">
        <v>0.49</v>
      </c>
      <c r="F102">
        <v>8</v>
      </c>
      <c r="G102">
        <v>0.13721868348287886</v>
      </c>
      <c r="H102" t="s">
        <v>87</v>
      </c>
      <c r="I102">
        <v>1960.97</v>
      </c>
    </row>
    <row r="103" spans="1:9" x14ac:dyDescent="0.3">
      <c r="A103" t="s">
        <v>5</v>
      </c>
      <c r="B103" t="s">
        <v>8</v>
      </c>
      <c r="C103">
        <v>31</v>
      </c>
      <c r="D103">
        <v>6.38</v>
      </c>
      <c r="E103">
        <v>0.96</v>
      </c>
      <c r="F103">
        <v>34</v>
      </c>
      <c r="G103">
        <v>0.53300893925924075</v>
      </c>
      <c r="H103" t="s">
        <v>86</v>
      </c>
      <c r="I103">
        <v>3557.67</v>
      </c>
    </row>
    <row r="104" spans="1:9" x14ac:dyDescent="0.3">
      <c r="A104" t="s">
        <v>5</v>
      </c>
      <c r="B104" t="s">
        <v>8</v>
      </c>
      <c r="C104">
        <v>32</v>
      </c>
      <c r="D104">
        <v>6.12</v>
      </c>
      <c r="E104">
        <v>0.79</v>
      </c>
      <c r="F104">
        <v>8</v>
      </c>
      <c r="G104">
        <v>0.15435553173897937</v>
      </c>
      <c r="H104" t="s">
        <v>87</v>
      </c>
      <c r="I104">
        <v>1339.11</v>
      </c>
    </row>
    <row r="105" spans="1:9" x14ac:dyDescent="0.3">
      <c r="A105" t="s">
        <v>5</v>
      </c>
      <c r="B105" t="s">
        <v>8</v>
      </c>
      <c r="C105">
        <v>33</v>
      </c>
      <c r="D105">
        <v>1.82</v>
      </c>
      <c r="E105">
        <v>0.15</v>
      </c>
      <c r="F105">
        <v>21</v>
      </c>
      <c r="G105">
        <v>0.34098325718928568</v>
      </c>
      <c r="H105" t="s">
        <v>87</v>
      </c>
      <c r="I105">
        <v>216.93</v>
      </c>
    </row>
    <row r="106" spans="1:9" x14ac:dyDescent="0.3">
      <c r="A106" t="s">
        <v>5</v>
      </c>
      <c r="B106" t="s">
        <v>9</v>
      </c>
      <c r="C106">
        <v>1</v>
      </c>
      <c r="D106">
        <v>9.0299999999999994</v>
      </c>
      <c r="E106">
        <v>1.53</v>
      </c>
      <c r="F106">
        <v>46</v>
      </c>
      <c r="G106">
        <v>0.6352529514838775</v>
      </c>
      <c r="H106" t="s">
        <v>87</v>
      </c>
      <c r="I106">
        <v>247.2</v>
      </c>
    </row>
    <row r="107" spans="1:9" x14ac:dyDescent="0.3">
      <c r="A107" t="s">
        <v>5</v>
      </c>
      <c r="B107" t="s">
        <v>9</v>
      </c>
      <c r="C107">
        <v>2</v>
      </c>
      <c r="D107">
        <v>1.2</v>
      </c>
      <c r="E107">
        <v>0.1</v>
      </c>
      <c r="F107">
        <v>4</v>
      </c>
      <c r="G107">
        <v>7.1161968444983292E-2</v>
      </c>
      <c r="H107" t="s">
        <v>87</v>
      </c>
      <c r="I107">
        <v>148.51</v>
      </c>
    </row>
    <row r="108" spans="1:9" x14ac:dyDescent="0.3">
      <c r="A108" t="s">
        <v>5</v>
      </c>
      <c r="B108" t="s">
        <v>9</v>
      </c>
      <c r="C108">
        <v>3</v>
      </c>
      <c r="D108">
        <v>12.88</v>
      </c>
      <c r="E108">
        <v>2.37</v>
      </c>
      <c r="F108">
        <v>30</v>
      </c>
      <c r="G108">
        <v>0.41184579512079367</v>
      </c>
      <c r="H108" t="s">
        <v>87</v>
      </c>
      <c r="I108">
        <v>230.44</v>
      </c>
    </row>
    <row r="109" spans="1:9" x14ac:dyDescent="0.3">
      <c r="A109" t="s">
        <v>5</v>
      </c>
      <c r="B109" t="s">
        <v>9</v>
      </c>
      <c r="C109">
        <v>4</v>
      </c>
      <c r="D109">
        <v>4.3099999999999996</v>
      </c>
      <c r="E109">
        <v>0.51</v>
      </c>
      <c r="F109">
        <v>11</v>
      </c>
      <c r="G109">
        <v>0.14258734123407801</v>
      </c>
      <c r="H109" t="s">
        <v>87</v>
      </c>
      <c r="I109">
        <v>1536.39</v>
      </c>
    </row>
    <row r="110" spans="1:9" x14ac:dyDescent="0.3">
      <c r="A110" t="s">
        <v>5</v>
      </c>
      <c r="B110" t="s">
        <v>9</v>
      </c>
      <c r="C110">
        <v>5</v>
      </c>
      <c r="D110">
        <v>2.12</v>
      </c>
      <c r="E110">
        <v>0.28000000000000003</v>
      </c>
      <c r="F110">
        <v>22</v>
      </c>
      <c r="G110">
        <v>0.40706443265485043</v>
      </c>
      <c r="H110" t="s">
        <v>87</v>
      </c>
      <c r="I110">
        <v>333.98</v>
      </c>
    </row>
    <row r="111" spans="1:9" x14ac:dyDescent="0.3">
      <c r="A111" t="s">
        <v>5</v>
      </c>
      <c r="B111" t="s">
        <v>9</v>
      </c>
      <c r="C111">
        <v>6</v>
      </c>
      <c r="D111">
        <v>7.4</v>
      </c>
      <c r="E111">
        <v>1.05</v>
      </c>
      <c r="F111">
        <v>18</v>
      </c>
      <c r="G111">
        <v>0.2425117810373339</v>
      </c>
      <c r="H111" t="s">
        <v>87</v>
      </c>
      <c r="I111">
        <v>61.16</v>
      </c>
    </row>
    <row r="112" spans="1:9" x14ac:dyDescent="0.3">
      <c r="A112" t="s">
        <v>5</v>
      </c>
      <c r="B112" t="s">
        <v>9</v>
      </c>
      <c r="C112">
        <v>7</v>
      </c>
      <c r="D112">
        <v>4.88</v>
      </c>
      <c r="E112">
        <v>0.74</v>
      </c>
      <c r="F112">
        <v>111</v>
      </c>
      <c r="G112">
        <v>1.1584014988776152</v>
      </c>
      <c r="H112" t="s">
        <v>87</v>
      </c>
      <c r="I112">
        <v>348.74</v>
      </c>
    </row>
    <row r="113" spans="1:9" x14ac:dyDescent="0.3">
      <c r="A113" t="s">
        <v>5</v>
      </c>
      <c r="B113" t="s">
        <v>9</v>
      </c>
      <c r="C113">
        <v>8</v>
      </c>
      <c r="D113">
        <v>7.55</v>
      </c>
      <c r="E113">
        <v>1.1200000000000001</v>
      </c>
      <c r="F113">
        <v>96</v>
      </c>
      <c r="G113">
        <v>1.5681917921022821</v>
      </c>
      <c r="H113" t="s">
        <v>87</v>
      </c>
      <c r="I113">
        <v>324.41000000000003</v>
      </c>
    </row>
    <row r="114" spans="1:9" x14ac:dyDescent="0.3">
      <c r="A114" t="s">
        <v>5</v>
      </c>
      <c r="B114" t="s">
        <v>9</v>
      </c>
      <c r="C114">
        <v>9</v>
      </c>
      <c r="D114">
        <v>6.28</v>
      </c>
      <c r="E114">
        <v>0.93</v>
      </c>
      <c r="F114">
        <v>7</v>
      </c>
      <c r="G114">
        <v>9.1855800489406378E-2</v>
      </c>
      <c r="H114" t="s">
        <v>87</v>
      </c>
      <c r="I114">
        <v>744.35</v>
      </c>
    </row>
    <row r="115" spans="1:9" x14ac:dyDescent="0.3">
      <c r="A115" t="s">
        <v>5</v>
      </c>
      <c r="B115" t="s">
        <v>9</v>
      </c>
      <c r="C115">
        <v>10</v>
      </c>
      <c r="D115">
        <v>1.2</v>
      </c>
      <c r="E115">
        <v>0.09</v>
      </c>
      <c r="F115">
        <v>2</v>
      </c>
      <c r="G115">
        <v>2.1026404770201314E-2</v>
      </c>
      <c r="H115" t="s">
        <v>87</v>
      </c>
      <c r="I115">
        <v>61.99</v>
      </c>
    </row>
    <row r="116" spans="1:9" x14ac:dyDescent="0.3">
      <c r="A116" t="s">
        <v>5</v>
      </c>
      <c r="B116" t="s">
        <v>9</v>
      </c>
      <c r="C116">
        <v>11</v>
      </c>
      <c r="D116">
        <v>13.24</v>
      </c>
      <c r="E116">
        <v>2.63</v>
      </c>
      <c r="F116">
        <v>20</v>
      </c>
      <c r="G116">
        <v>0.38844003959508921</v>
      </c>
      <c r="H116" t="s">
        <v>86</v>
      </c>
      <c r="I116">
        <v>4937.1499999999996</v>
      </c>
    </row>
    <row r="117" spans="1:9" x14ac:dyDescent="0.3">
      <c r="A117" t="s">
        <v>5</v>
      </c>
      <c r="B117" t="s">
        <v>9</v>
      </c>
      <c r="C117">
        <v>12</v>
      </c>
      <c r="D117">
        <v>2.17</v>
      </c>
      <c r="E117">
        <v>0.19</v>
      </c>
      <c r="F117">
        <v>22</v>
      </c>
      <c r="G117">
        <v>0.41290360420051703</v>
      </c>
      <c r="H117" t="s">
        <v>87</v>
      </c>
      <c r="I117">
        <v>167.28</v>
      </c>
    </row>
    <row r="118" spans="1:9" x14ac:dyDescent="0.3">
      <c r="A118" t="s">
        <v>5</v>
      </c>
      <c r="B118" t="s">
        <v>9</v>
      </c>
      <c r="C118">
        <v>13</v>
      </c>
      <c r="D118">
        <v>6.66</v>
      </c>
      <c r="E118">
        <v>1.01</v>
      </c>
      <c r="F118">
        <v>66</v>
      </c>
      <c r="G118">
        <v>0.76175439304403181</v>
      </c>
      <c r="H118" t="s">
        <v>87</v>
      </c>
      <c r="I118">
        <v>129.84</v>
      </c>
    </row>
    <row r="119" spans="1:9" x14ac:dyDescent="0.3">
      <c r="A119" t="s">
        <v>5</v>
      </c>
      <c r="B119" t="s">
        <v>9</v>
      </c>
      <c r="C119">
        <v>14</v>
      </c>
      <c r="D119">
        <v>9.3800000000000008</v>
      </c>
      <c r="E119">
        <v>1.64</v>
      </c>
      <c r="F119">
        <v>16</v>
      </c>
      <c r="G119">
        <v>0.3332819360946534</v>
      </c>
      <c r="H119" t="s">
        <v>87</v>
      </c>
      <c r="I119">
        <v>1713.02</v>
      </c>
    </row>
    <row r="120" spans="1:9" x14ac:dyDescent="0.3">
      <c r="A120" t="s">
        <v>5</v>
      </c>
      <c r="B120" t="s">
        <v>9</v>
      </c>
      <c r="C120">
        <v>16</v>
      </c>
      <c r="D120">
        <v>11</v>
      </c>
      <c r="E120">
        <v>1.9</v>
      </c>
      <c r="F120">
        <v>9</v>
      </c>
      <c r="G120">
        <v>0.18300011169440411</v>
      </c>
      <c r="H120" t="s">
        <v>87</v>
      </c>
      <c r="I120">
        <v>1154.18</v>
      </c>
    </row>
    <row r="121" spans="1:9" x14ac:dyDescent="0.3">
      <c r="A121" t="s">
        <v>5</v>
      </c>
      <c r="B121" t="s">
        <v>9</v>
      </c>
      <c r="C121">
        <v>18</v>
      </c>
      <c r="D121">
        <v>3.33</v>
      </c>
      <c r="E121">
        <v>0.37</v>
      </c>
      <c r="F121">
        <v>12</v>
      </c>
      <c r="G121">
        <v>0.41723891435371641</v>
      </c>
      <c r="H121" t="s">
        <v>87</v>
      </c>
      <c r="I121">
        <v>456.45</v>
      </c>
    </row>
    <row r="122" spans="1:9" x14ac:dyDescent="0.3">
      <c r="A122" t="s">
        <v>5</v>
      </c>
      <c r="B122" t="s">
        <v>9</v>
      </c>
      <c r="C122">
        <v>20</v>
      </c>
      <c r="D122">
        <v>3.56</v>
      </c>
      <c r="E122">
        <v>0.43</v>
      </c>
      <c r="F122">
        <v>55</v>
      </c>
      <c r="G122">
        <v>0.83828304094019868</v>
      </c>
      <c r="H122" t="s">
        <v>87</v>
      </c>
      <c r="I122">
        <v>298.25</v>
      </c>
    </row>
    <row r="123" spans="1:9" x14ac:dyDescent="0.3">
      <c r="A123" t="s">
        <v>5</v>
      </c>
      <c r="B123" t="s">
        <v>9</v>
      </c>
      <c r="C123">
        <v>21</v>
      </c>
      <c r="D123">
        <v>9.16</v>
      </c>
      <c r="E123">
        <v>1.24</v>
      </c>
      <c r="F123">
        <v>13</v>
      </c>
      <c r="G123">
        <v>0.14592017622667436</v>
      </c>
      <c r="H123" t="s">
        <v>87</v>
      </c>
      <c r="I123">
        <v>164.04</v>
      </c>
    </row>
    <row r="124" spans="1:9" x14ac:dyDescent="0.3">
      <c r="A124" t="s">
        <v>5</v>
      </c>
      <c r="B124" t="s">
        <v>9</v>
      </c>
      <c r="C124">
        <v>22</v>
      </c>
      <c r="D124">
        <v>4.92</v>
      </c>
      <c r="E124">
        <v>0.65</v>
      </c>
      <c r="F124">
        <v>15</v>
      </c>
      <c r="G124">
        <v>0.25775719523924473</v>
      </c>
      <c r="H124" t="s">
        <v>87</v>
      </c>
      <c r="I124">
        <v>915.27</v>
      </c>
    </row>
    <row r="125" spans="1:9" x14ac:dyDescent="0.3">
      <c r="A125" t="s">
        <v>5</v>
      </c>
      <c r="B125" t="s">
        <v>9</v>
      </c>
      <c r="C125">
        <v>23</v>
      </c>
      <c r="D125">
        <v>1.9</v>
      </c>
      <c r="E125">
        <v>0.17</v>
      </c>
      <c r="F125">
        <v>2</v>
      </c>
      <c r="G125">
        <v>2.3493865955793676E-2</v>
      </c>
      <c r="H125" t="s">
        <v>87</v>
      </c>
      <c r="I125">
        <v>54.07</v>
      </c>
    </row>
    <row r="126" spans="1:9" x14ac:dyDescent="0.3">
      <c r="A126" t="s">
        <v>5</v>
      </c>
      <c r="B126" t="s">
        <v>9</v>
      </c>
      <c r="C126">
        <v>30</v>
      </c>
      <c r="D126">
        <v>6.39</v>
      </c>
      <c r="E126">
        <v>0.93</v>
      </c>
      <c r="F126">
        <v>8</v>
      </c>
      <c r="G126">
        <v>0.21588014277551582</v>
      </c>
      <c r="H126" t="s">
        <v>87</v>
      </c>
      <c r="I126">
        <v>191.71</v>
      </c>
    </row>
    <row r="127" spans="1:9" x14ac:dyDescent="0.3">
      <c r="A127" t="s">
        <v>5</v>
      </c>
      <c r="B127" t="s">
        <v>9</v>
      </c>
      <c r="C127">
        <v>31</v>
      </c>
      <c r="D127">
        <v>4.4400000000000004</v>
      </c>
      <c r="E127">
        <v>0.45</v>
      </c>
      <c r="F127">
        <v>3</v>
      </c>
      <c r="G127">
        <v>6.4192403355641164E-2</v>
      </c>
      <c r="H127" t="s">
        <v>87</v>
      </c>
      <c r="I127">
        <v>1759.84</v>
      </c>
    </row>
    <row r="128" spans="1:9" x14ac:dyDescent="0.3">
      <c r="A128" t="s">
        <v>5</v>
      </c>
      <c r="B128" t="s">
        <v>9</v>
      </c>
      <c r="C128">
        <v>33</v>
      </c>
      <c r="D128">
        <v>2.19</v>
      </c>
      <c r="E128">
        <v>0.25</v>
      </c>
      <c r="F128">
        <v>4</v>
      </c>
      <c r="G128">
        <v>0.11085153586954484</v>
      </c>
      <c r="H128" t="s">
        <v>87</v>
      </c>
      <c r="I128">
        <v>1594.61</v>
      </c>
    </row>
    <row r="129" spans="1:9" x14ac:dyDescent="0.3">
      <c r="A129" t="s">
        <v>5</v>
      </c>
      <c r="B129" t="s">
        <v>9</v>
      </c>
      <c r="C129">
        <v>34</v>
      </c>
      <c r="D129">
        <v>1.5679299831390381</v>
      </c>
      <c r="E129">
        <v>0.12755900621414185</v>
      </c>
      <c r="F129">
        <v>1</v>
      </c>
      <c r="G129">
        <v>2.1484954447280664E-2</v>
      </c>
      <c r="H129" t="s">
        <v>87</v>
      </c>
      <c r="I129">
        <v>51.78</v>
      </c>
    </row>
    <row r="130" spans="1:9" x14ac:dyDescent="0.3">
      <c r="A130" t="s">
        <v>5</v>
      </c>
      <c r="B130" t="s">
        <v>9</v>
      </c>
      <c r="C130">
        <v>35</v>
      </c>
      <c r="D130">
        <v>3.22</v>
      </c>
      <c r="E130">
        <v>0.39</v>
      </c>
      <c r="F130">
        <v>8</v>
      </c>
      <c r="G130">
        <v>0.13640633903169483</v>
      </c>
      <c r="H130" t="s">
        <v>87</v>
      </c>
      <c r="I130">
        <v>152.1</v>
      </c>
    </row>
    <row r="131" spans="1:9" x14ac:dyDescent="0.3">
      <c r="A131" t="s">
        <v>5</v>
      </c>
      <c r="B131" t="s">
        <v>9</v>
      </c>
      <c r="C131">
        <v>36</v>
      </c>
      <c r="D131">
        <v>4.05</v>
      </c>
      <c r="E131">
        <v>0.66</v>
      </c>
      <c r="F131">
        <v>34</v>
      </c>
      <c r="G131">
        <v>0.56337750119521113</v>
      </c>
      <c r="H131" t="s">
        <v>87</v>
      </c>
      <c r="I131">
        <v>306</v>
      </c>
    </row>
    <row r="132" spans="1:9" x14ac:dyDescent="0.3">
      <c r="A132" t="s">
        <v>5</v>
      </c>
      <c r="B132" t="s">
        <v>9</v>
      </c>
      <c r="C132">
        <v>37</v>
      </c>
      <c r="D132">
        <v>6.58</v>
      </c>
      <c r="E132">
        <v>0.53</v>
      </c>
      <c r="F132">
        <v>16</v>
      </c>
      <c r="G132">
        <v>0.53411490234856196</v>
      </c>
      <c r="H132" t="s">
        <v>87</v>
      </c>
      <c r="I132">
        <v>324.04000000000002</v>
      </c>
    </row>
    <row r="133" spans="1:9" x14ac:dyDescent="0.3">
      <c r="A133" t="s">
        <v>5</v>
      </c>
      <c r="B133" t="s">
        <v>9</v>
      </c>
      <c r="C133">
        <v>38</v>
      </c>
      <c r="D133">
        <v>1.79</v>
      </c>
      <c r="E133">
        <v>0.14000000000000001</v>
      </c>
      <c r="F133">
        <v>8</v>
      </c>
      <c r="G133">
        <v>6.4585925534761529E-2</v>
      </c>
      <c r="H133" t="s">
        <v>87</v>
      </c>
      <c r="I133">
        <v>95.07</v>
      </c>
    </row>
    <row r="134" spans="1:9" x14ac:dyDescent="0.3">
      <c r="A134" t="s">
        <v>5</v>
      </c>
      <c r="B134" t="s">
        <v>9</v>
      </c>
      <c r="C134">
        <v>39</v>
      </c>
      <c r="D134">
        <v>6.65</v>
      </c>
      <c r="E134">
        <v>0.9</v>
      </c>
      <c r="F134">
        <v>7</v>
      </c>
      <c r="G134">
        <v>6.4615584597512432E-2</v>
      </c>
      <c r="H134" t="s">
        <v>87</v>
      </c>
      <c r="I134">
        <v>126.31</v>
      </c>
    </row>
    <row r="135" spans="1:9" x14ac:dyDescent="0.3">
      <c r="A135" t="s">
        <v>5</v>
      </c>
      <c r="B135" t="s">
        <v>9</v>
      </c>
      <c r="C135">
        <v>42</v>
      </c>
      <c r="D135">
        <v>2</v>
      </c>
      <c r="E135">
        <v>0.22</v>
      </c>
      <c r="F135">
        <v>6</v>
      </c>
      <c r="G135">
        <v>0.13948331240175552</v>
      </c>
      <c r="H135" t="s">
        <v>87</v>
      </c>
      <c r="I135">
        <v>674.97</v>
      </c>
    </row>
    <row r="136" spans="1:9" x14ac:dyDescent="0.3">
      <c r="A136" t="s">
        <v>5</v>
      </c>
      <c r="B136" t="s">
        <v>10</v>
      </c>
      <c r="C136">
        <v>1</v>
      </c>
      <c r="D136">
        <v>11.16</v>
      </c>
      <c r="E136">
        <v>1.87</v>
      </c>
      <c r="F136">
        <v>49</v>
      </c>
      <c r="G136">
        <v>0.57721352517492353</v>
      </c>
      <c r="H136" t="s">
        <v>87</v>
      </c>
      <c r="I136">
        <v>106.33</v>
      </c>
    </row>
    <row r="137" spans="1:9" x14ac:dyDescent="0.3">
      <c r="A137" t="s">
        <v>5</v>
      </c>
      <c r="B137" t="s">
        <v>10</v>
      </c>
      <c r="C137">
        <v>2</v>
      </c>
      <c r="D137">
        <v>5.19</v>
      </c>
      <c r="E137">
        <v>0.68</v>
      </c>
      <c r="F137">
        <v>81</v>
      </c>
      <c r="G137">
        <v>0.93462577558704829</v>
      </c>
      <c r="H137" t="s">
        <v>87</v>
      </c>
      <c r="I137">
        <v>223.17</v>
      </c>
    </row>
    <row r="138" spans="1:9" x14ac:dyDescent="0.3">
      <c r="A138" t="s">
        <v>5</v>
      </c>
      <c r="B138" t="s">
        <v>10</v>
      </c>
      <c r="C138">
        <v>3</v>
      </c>
      <c r="D138">
        <v>5.09</v>
      </c>
      <c r="E138">
        <v>0.69</v>
      </c>
      <c r="F138">
        <v>64</v>
      </c>
      <c r="G138">
        <v>0.82121084973509528</v>
      </c>
      <c r="H138" t="s">
        <v>87</v>
      </c>
      <c r="I138">
        <v>130.61000000000001</v>
      </c>
    </row>
    <row r="139" spans="1:9" x14ac:dyDescent="0.3">
      <c r="A139" t="s">
        <v>5</v>
      </c>
      <c r="B139" t="s">
        <v>10</v>
      </c>
      <c r="C139">
        <v>4</v>
      </c>
      <c r="D139">
        <v>23.6</v>
      </c>
      <c r="E139">
        <v>5.2</v>
      </c>
      <c r="F139">
        <v>55</v>
      </c>
      <c r="G139">
        <v>0.79944300171542415</v>
      </c>
      <c r="H139" t="s">
        <v>86</v>
      </c>
      <c r="I139">
        <v>8260.0300000000007</v>
      </c>
    </row>
    <row r="140" spans="1:9" x14ac:dyDescent="0.3">
      <c r="A140" t="s">
        <v>5</v>
      </c>
      <c r="B140" t="s">
        <v>10</v>
      </c>
      <c r="C140">
        <v>5</v>
      </c>
      <c r="D140">
        <v>17.850000000000001</v>
      </c>
      <c r="E140">
        <v>3.36</v>
      </c>
      <c r="F140">
        <v>62</v>
      </c>
      <c r="G140">
        <v>0.93380807205360039</v>
      </c>
      <c r="H140" t="s">
        <v>87</v>
      </c>
      <c r="I140">
        <v>226.62</v>
      </c>
    </row>
    <row r="141" spans="1:9" x14ac:dyDescent="0.3">
      <c r="A141" t="s">
        <v>5</v>
      </c>
      <c r="B141" t="s">
        <v>10</v>
      </c>
      <c r="C141">
        <v>6</v>
      </c>
      <c r="D141">
        <v>7.29</v>
      </c>
      <c r="E141">
        <v>1.1000000000000001</v>
      </c>
      <c r="F141">
        <v>20</v>
      </c>
      <c r="G141">
        <v>0.16803333229953452</v>
      </c>
      <c r="H141" t="s">
        <v>87</v>
      </c>
      <c r="I141">
        <v>59.44</v>
      </c>
    </row>
    <row r="142" spans="1:9" x14ac:dyDescent="0.3">
      <c r="A142" t="s">
        <v>5</v>
      </c>
      <c r="B142" t="s">
        <v>10</v>
      </c>
      <c r="C142">
        <v>7</v>
      </c>
      <c r="D142">
        <v>7.78</v>
      </c>
      <c r="E142">
        <v>1.21</v>
      </c>
      <c r="F142">
        <v>178</v>
      </c>
      <c r="G142">
        <v>1.9534164532725236</v>
      </c>
      <c r="H142" t="s">
        <v>87</v>
      </c>
      <c r="I142">
        <v>321.70999999999998</v>
      </c>
    </row>
    <row r="143" spans="1:9" x14ac:dyDescent="0.3">
      <c r="A143" t="s">
        <v>5</v>
      </c>
      <c r="B143" t="s">
        <v>10</v>
      </c>
      <c r="C143">
        <v>8</v>
      </c>
      <c r="D143">
        <v>9.2100000000000009</v>
      </c>
      <c r="E143">
        <v>1.62</v>
      </c>
      <c r="F143">
        <v>135</v>
      </c>
      <c r="G143">
        <v>1.4698341109752397</v>
      </c>
      <c r="H143" t="s">
        <v>87</v>
      </c>
      <c r="I143">
        <v>1882.19</v>
      </c>
    </row>
    <row r="144" spans="1:9" x14ac:dyDescent="0.3">
      <c r="A144" t="s">
        <v>5</v>
      </c>
      <c r="B144" t="s">
        <v>10</v>
      </c>
      <c r="C144">
        <v>9</v>
      </c>
      <c r="D144">
        <v>10.62</v>
      </c>
      <c r="E144">
        <v>1.66</v>
      </c>
      <c r="F144">
        <v>155</v>
      </c>
      <c r="G144">
        <v>2.3456168612492703</v>
      </c>
      <c r="H144" t="s">
        <v>87</v>
      </c>
      <c r="I144">
        <v>494.17</v>
      </c>
    </row>
    <row r="145" spans="1:9" x14ac:dyDescent="0.3">
      <c r="A145" t="s">
        <v>5</v>
      </c>
      <c r="B145" t="s">
        <v>10</v>
      </c>
      <c r="C145">
        <v>10</v>
      </c>
      <c r="D145">
        <v>2.82</v>
      </c>
      <c r="E145">
        <v>0.34</v>
      </c>
      <c r="F145">
        <v>5</v>
      </c>
      <c r="G145">
        <v>0.12432336945469513</v>
      </c>
      <c r="H145" t="s">
        <v>87</v>
      </c>
      <c r="I145">
        <v>1343.54</v>
      </c>
    </row>
    <row r="146" spans="1:9" x14ac:dyDescent="0.3">
      <c r="A146" t="s">
        <v>11</v>
      </c>
      <c r="B146" t="s">
        <v>12</v>
      </c>
      <c r="C146">
        <v>1</v>
      </c>
      <c r="D146">
        <v>2.5099999999999998</v>
      </c>
      <c r="E146">
        <v>0.28999999999999998</v>
      </c>
      <c r="F146">
        <v>44</v>
      </c>
      <c r="G146">
        <v>0.45206143163288226</v>
      </c>
      <c r="H146" t="s">
        <v>87</v>
      </c>
      <c r="I146">
        <v>163.81</v>
      </c>
    </row>
    <row r="147" spans="1:9" x14ac:dyDescent="0.3">
      <c r="A147" t="s">
        <v>11</v>
      </c>
      <c r="B147" t="s">
        <v>12</v>
      </c>
      <c r="C147">
        <v>2</v>
      </c>
      <c r="D147">
        <v>3.17</v>
      </c>
      <c r="E147">
        <v>0.35</v>
      </c>
      <c r="F147">
        <v>55</v>
      </c>
      <c r="G147">
        <v>0.43190776928609675</v>
      </c>
      <c r="H147" t="s">
        <v>87</v>
      </c>
      <c r="I147">
        <v>247.47</v>
      </c>
    </row>
    <row r="148" spans="1:9" x14ac:dyDescent="0.3">
      <c r="A148" t="s">
        <v>11</v>
      </c>
      <c r="B148" t="s">
        <v>12</v>
      </c>
      <c r="C148">
        <v>3</v>
      </c>
      <c r="D148">
        <v>2.5299999999999998</v>
      </c>
      <c r="E148">
        <v>0.33</v>
      </c>
      <c r="F148">
        <v>5</v>
      </c>
      <c r="G148">
        <v>2.7943418942800041E-2</v>
      </c>
      <c r="H148" t="s">
        <v>87</v>
      </c>
      <c r="I148">
        <v>62.75</v>
      </c>
    </row>
    <row r="149" spans="1:9" x14ac:dyDescent="0.3">
      <c r="A149" t="s">
        <v>11</v>
      </c>
      <c r="B149" t="s">
        <v>12</v>
      </c>
      <c r="C149">
        <v>4</v>
      </c>
      <c r="D149">
        <v>2.34</v>
      </c>
      <c r="E149">
        <v>0.24</v>
      </c>
      <c r="F149">
        <v>13</v>
      </c>
      <c r="G149">
        <v>6.7364146020287979E-2</v>
      </c>
      <c r="H149" t="s">
        <v>87</v>
      </c>
      <c r="I149">
        <v>87.68</v>
      </c>
    </row>
    <row r="150" spans="1:9" x14ac:dyDescent="0.3">
      <c r="A150" t="s">
        <v>11</v>
      </c>
      <c r="B150" t="s">
        <v>13</v>
      </c>
      <c r="C150">
        <v>1</v>
      </c>
      <c r="D150">
        <v>11.29</v>
      </c>
      <c r="E150">
        <v>1.96</v>
      </c>
      <c r="F150">
        <v>11</v>
      </c>
      <c r="G150">
        <v>0.15824947754772314</v>
      </c>
      <c r="H150" t="s">
        <v>87</v>
      </c>
      <c r="I150">
        <v>2293.13</v>
      </c>
    </row>
    <row r="151" spans="1:9" x14ac:dyDescent="0.3">
      <c r="A151" t="s">
        <v>11</v>
      </c>
      <c r="B151" t="s">
        <v>13</v>
      </c>
      <c r="C151">
        <v>2</v>
      </c>
      <c r="D151">
        <v>8.2100000000000009</v>
      </c>
      <c r="E151">
        <v>1.24</v>
      </c>
      <c r="F151">
        <v>20</v>
      </c>
      <c r="G151">
        <v>0.24704808897205319</v>
      </c>
      <c r="H151" t="s">
        <v>87</v>
      </c>
      <c r="I151">
        <v>323.08999999999997</v>
      </c>
    </row>
    <row r="152" spans="1:9" x14ac:dyDescent="0.3">
      <c r="A152" t="s">
        <v>11</v>
      </c>
      <c r="B152" t="s">
        <v>13</v>
      </c>
      <c r="C152">
        <v>3</v>
      </c>
      <c r="D152">
        <v>2.67</v>
      </c>
      <c r="E152">
        <v>0.3</v>
      </c>
      <c r="F152">
        <v>25</v>
      </c>
      <c r="G152">
        <v>0.28482953397437782</v>
      </c>
      <c r="H152" t="s">
        <v>87</v>
      </c>
      <c r="I152">
        <v>381.7</v>
      </c>
    </row>
    <row r="153" spans="1:9" x14ac:dyDescent="0.3">
      <c r="A153" t="s">
        <v>11</v>
      </c>
      <c r="B153" t="s">
        <v>13</v>
      </c>
      <c r="C153">
        <v>4</v>
      </c>
      <c r="D153">
        <v>1.75</v>
      </c>
      <c r="E153">
        <v>0.18</v>
      </c>
      <c r="F153">
        <v>23</v>
      </c>
      <c r="G153">
        <v>0.17770360047474146</v>
      </c>
      <c r="H153" t="s">
        <v>87</v>
      </c>
      <c r="I153">
        <v>97.04</v>
      </c>
    </row>
    <row r="154" spans="1:9" x14ac:dyDescent="0.3">
      <c r="A154" t="s">
        <v>11</v>
      </c>
      <c r="B154" t="s">
        <v>13</v>
      </c>
      <c r="C154">
        <v>5</v>
      </c>
      <c r="D154">
        <v>7.96</v>
      </c>
      <c r="E154">
        <v>1.1399999999999999</v>
      </c>
      <c r="F154">
        <v>38</v>
      </c>
      <c r="G154">
        <v>0.49245507369392999</v>
      </c>
      <c r="H154" t="s">
        <v>87</v>
      </c>
      <c r="I154">
        <v>208.85</v>
      </c>
    </row>
    <row r="155" spans="1:9" x14ac:dyDescent="0.3">
      <c r="A155" t="s">
        <v>11</v>
      </c>
      <c r="B155" t="s">
        <v>13</v>
      </c>
      <c r="C155">
        <v>6</v>
      </c>
      <c r="D155">
        <v>6.52</v>
      </c>
      <c r="E155">
        <v>0.96</v>
      </c>
      <c r="F155">
        <v>34</v>
      </c>
      <c r="G155">
        <v>0.5024256874368469</v>
      </c>
      <c r="H155" t="s">
        <v>87</v>
      </c>
      <c r="I155">
        <v>861.92</v>
      </c>
    </row>
    <row r="156" spans="1:9" x14ac:dyDescent="0.3">
      <c r="A156" t="s">
        <v>11</v>
      </c>
      <c r="B156" t="s">
        <v>13</v>
      </c>
      <c r="C156">
        <v>7</v>
      </c>
      <c r="D156">
        <v>3.24</v>
      </c>
      <c r="E156">
        <v>0.4</v>
      </c>
      <c r="F156">
        <v>61</v>
      </c>
      <c r="G156">
        <v>0.66867778132232569</v>
      </c>
      <c r="H156" t="s">
        <v>87</v>
      </c>
      <c r="I156">
        <v>1791.62</v>
      </c>
    </row>
    <row r="157" spans="1:9" x14ac:dyDescent="0.3">
      <c r="A157" t="s">
        <v>11</v>
      </c>
      <c r="B157" t="s">
        <v>13</v>
      </c>
      <c r="C157">
        <v>8</v>
      </c>
      <c r="D157">
        <v>4.68</v>
      </c>
      <c r="E157">
        <v>0.56999999999999995</v>
      </c>
      <c r="F157">
        <v>85</v>
      </c>
      <c r="G157">
        <v>1.4222441833456416</v>
      </c>
      <c r="H157" t="s">
        <v>87</v>
      </c>
      <c r="I157">
        <v>2736.08</v>
      </c>
    </row>
    <row r="158" spans="1:9" x14ac:dyDescent="0.3">
      <c r="A158" t="s">
        <v>11</v>
      </c>
      <c r="B158" t="s">
        <v>13</v>
      </c>
      <c r="C158">
        <v>9</v>
      </c>
      <c r="D158">
        <v>4.09</v>
      </c>
      <c r="E158">
        <v>0.49</v>
      </c>
      <c r="F158">
        <v>18</v>
      </c>
      <c r="G158">
        <v>0.17836263449894488</v>
      </c>
      <c r="H158" t="s">
        <v>86</v>
      </c>
      <c r="I158">
        <v>5349.34</v>
      </c>
    </row>
    <row r="159" spans="1:9" x14ac:dyDescent="0.3">
      <c r="A159" t="s">
        <v>11</v>
      </c>
      <c r="B159" t="s">
        <v>13</v>
      </c>
      <c r="C159">
        <v>10</v>
      </c>
      <c r="D159">
        <v>8.65</v>
      </c>
      <c r="E159">
        <v>1.37</v>
      </c>
      <c r="F159">
        <v>33</v>
      </c>
      <c r="G159">
        <v>0.36427096059110381</v>
      </c>
      <c r="H159" t="s">
        <v>86</v>
      </c>
      <c r="I159">
        <v>6527.2</v>
      </c>
    </row>
    <row r="160" spans="1:9" x14ac:dyDescent="0.3">
      <c r="A160" t="s">
        <v>11</v>
      </c>
      <c r="B160" t="s">
        <v>13</v>
      </c>
      <c r="C160">
        <v>11</v>
      </c>
      <c r="D160">
        <v>8.4600000000000009</v>
      </c>
      <c r="E160">
        <v>1.49</v>
      </c>
      <c r="F160">
        <v>63</v>
      </c>
      <c r="G160">
        <v>0.69393499608671949</v>
      </c>
      <c r="H160" t="s">
        <v>87</v>
      </c>
      <c r="I160">
        <v>2264.29</v>
      </c>
    </row>
    <row r="161" spans="1:9" x14ac:dyDescent="0.3">
      <c r="A161" t="s">
        <v>11</v>
      </c>
      <c r="B161" t="s">
        <v>13</v>
      </c>
      <c r="C161">
        <v>12</v>
      </c>
      <c r="D161">
        <v>14.57</v>
      </c>
      <c r="E161">
        <v>2.31</v>
      </c>
      <c r="F161">
        <v>18</v>
      </c>
      <c r="G161">
        <v>0.27390548700364381</v>
      </c>
      <c r="H161" t="s">
        <v>87</v>
      </c>
      <c r="I161">
        <v>2423.2199999999998</v>
      </c>
    </row>
    <row r="162" spans="1:9" x14ac:dyDescent="0.3">
      <c r="A162" t="s">
        <v>11</v>
      </c>
      <c r="B162" t="s">
        <v>13</v>
      </c>
      <c r="C162">
        <v>13</v>
      </c>
      <c r="D162">
        <v>12.85</v>
      </c>
      <c r="E162">
        <v>2.02</v>
      </c>
      <c r="F162">
        <v>10</v>
      </c>
      <c r="G162">
        <v>0.23694267132731051</v>
      </c>
      <c r="H162" t="s">
        <v>86</v>
      </c>
      <c r="I162">
        <v>4228.8</v>
      </c>
    </row>
    <row r="163" spans="1:9" x14ac:dyDescent="0.3">
      <c r="A163" t="s">
        <v>11</v>
      </c>
      <c r="B163" t="s">
        <v>13</v>
      </c>
      <c r="C163">
        <v>14</v>
      </c>
      <c r="D163">
        <v>17.29</v>
      </c>
      <c r="E163">
        <v>2.61</v>
      </c>
      <c r="F163">
        <v>3</v>
      </c>
      <c r="G163">
        <v>8.8704645797541615E-2</v>
      </c>
      <c r="H163" t="s">
        <v>86</v>
      </c>
      <c r="I163">
        <v>3272.34</v>
      </c>
    </row>
    <row r="164" spans="1:9" x14ac:dyDescent="0.3">
      <c r="A164" t="s">
        <v>11</v>
      </c>
      <c r="B164" t="s">
        <v>13</v>
      </c>
      <c r="C164">
        <v>15</v>
      </c>
      <c r="D164">
        <v>5.23</v>
      </c>
      <c r="E164">
        <v>0.73</v>
      </c>
      <c r="F164">
        <v>16</v>
      </c>
      <c r="G164">
        <v>0.23693418388039161</v>
      </c>
      <c r="H164" t="s">
        <v>87</v>
      </c>
      <c r="I164">
        <v>2592.73</v>
      </c>
    </row>
    <row r="165" spans="1:9" x14ac:dyDescent="0.3">
      <c r="A165" t="s">
        <v>11</v>
      </c>
      <c r="B165" t="s">
        <v>13</v>
      </c>
      <c r="C165">
        <v>16</v>
      </c>
      <c r="D165">
        <v>7.3</v>
      </c>
      <c r="E165">
        <v>1.1299999999999999</v>
      </c>
      <c r="F165">
        <v>49</v>
      </c>
      <c r="G165">
        <v>0.51846311891689811</v>
      </c>
      <c r="H165" t="s">
        <v>87</v>
      </c>
      <c r="I165">
        <v>215.95</v>
      </c>
    </row>
    <row r="166" spans="1:9" x14ac:dyDescent="0.3">
      <c r="A166" t="s">
        <v>11</v>
      </c>
      <c r="B166" t="s">
        <v>13</v>
      </c>
      <c r="C166">
        <v>17</v>
      </c>
      <c r="D166">
        <v>11.19</v>
      </c>
      <c r="E166">
        <v>1.85</v>
      </c>
      <c r="F166">
        <v>25</v>
      </c>
      <c r="G166">
        <v>0.40023695278345256</v>
      </c>
      <c r="H166" t="s">
        <v>87</v>
      </c>
      <c r="I166">
        <v>2552.44</v>
      </c>
    </row>
    <row r="167" spans="1:9" x14ac:dyDescent="0.3">
      <c r="A167" t="s">
        <v>11</v>
      </c>
      <c r="B167" t="s">
        <v>13</v>
      </c>
      <c r="C167">
        <v>18</v>
      </c>
      <c r="D167">
        <v>11.66</v>
      </c>
      <c r="E167">
        <v>2.0499999999999998</v>
      </c>
      <c r="F167">
        <v>29</v>
      </c>
      <c r="G167">
        <v>0.23852607336733014</v>
      </c>
      <c r="H167" t="s">
        <v>87</v>
      </c>
      <c r="I167">
        <v>173.19</v>
      </c>
    </row>
    <row r="168" spans="1:9" x14ac:dyDescent="0.3">
      <c r="A168" t="s">
        <v>11</v>
      </c>
      <c r="B168" t="s">
        <v>13</v>
      </c>
      <c r="C168">
        <v>19</v>
      </c>
      <c r="D168">
        <v>10.5</v>
      </c>
      <c r="E168">
        <v>1.54</v>
      </c>
      <c r="F168">
        <v>54</v>
      </c>
      <c r="G168">
        <v>0.5749457531154073</v>
      </c>
      <c r="H168" t="s">
        <v>87</v>
      </c>
      <c r="I168">
        <v>356.03</v>
      </c>
    </row>
    <row r="169" spans="1:9" x14ac:dyDescent="0.3">
      <c r="A169" t="s">
        <v>11</v>
      </c>
      <c r="B169" t="s">
        <v>13</v>
      </c>
      <c r="C169">
        <v>20</v>
      </c>
      <c r="D169">
        <v>5.89</v>
      </c>
      <c r="E169">
        <v>0.8</v>
      </c>
      <c r="F169">
        <v>33</v>
      </c>
      <c r="G169">
        <v>0.4052032986320851</v>
      </c>
      <c r="H169" t="s">
        <v>86</v>
      </c>
      <c r="I169">
        <v>4763.09</v>
      </c>
    </row>
    <row r="170" spans="1:9" x14ac:dyDescent="0.3">
      <c r="A170" t="s">
        <v>11</v>
      </c>
      <c r="B170" t="s">
        <v>14</v>
      </c>
      <c r="C170">
        <v>1</v>
      </c>
      <c r="D170">
        <v>2.3199999999999998</v>
      </c>
      <c r="E170">
        <v>0.27</v>
      </c>
      <c r="F170">
        <v>51</v>
      </c>
      <c r="G170">
        <v>0.41722570789119345</v>
      </c>
      <c r="H170" t="s">
        <v>87</v>
      </c>
      <c r="I170">
        <v>135.71</v>
      </c>
    </row>
    <row r="171" spans="1:9" x14ac:dyDescent="0.3">
      <c r="A171" t="s">
        <v>11</v>
      </c>
      <c r="B171" t="s">
        <v>14</v>
      </c>
      <c r="C171">
        <v>2</v>
      </c>
      <c r="D171">
        <v>7.32</v>
      </c>
      <c r="E171">
        <v>1.23</v>
      </c>
      <c r="F171">
        <v>46</v>
      </c>
      <c r="G171">
        <v>0.67051188950788532</v>
      </c>
      <c r="H171" t="s">
        <v>86</v>
      </c>
      <c r="I171">
        <v>6966.59</v>
      </c>
    </row>
    <row r="172" spans="1:9" x14ac:dyDescent="0.3">
      <c r="A172" t="s">
        <v>11</v>
      </c>
      <c r="B172" t="s">
        <v>14</v>
      </c>
      <c r="C172">
        <v>3</v>
      </c>
      <c r="D172">
        <v>19.88</v>
      </c>
      <c r="E172">
        <v>4.6100000000000003</v>
      </c>
      <c r="F172">
        <v>38</v>
      </c>
      <c r="G172">
        <v>0.36883894784595289</v>
      </c>
      <c r="H172" t="s">
        <v>87</v>
      </c>
      <c r="I172">
        <v>351.09</v>
      </c>
    </row>
    <row r="173" spans="1:9" x14ac:dyDescent="0.3">
      <c r="A173" t="s">
        <v>11</v>
      </c>
      <c r="B173" t="s">
        <v>14</v>
      </c>
      <c r="C173">
        <v>4</v>
      </c>
      <c r="D173">
        <v>5.94</v>
      </c>
      <c r="E173">
        <v>0.85</v>
      </c>
      <c r="F173">
        <v>42</v>
      </c>
      <c r="G173">
        <v>0.19779133014669525</v>
      </c>
      <c r="H173" t="s">
        <v>87</v>
      </c>
      <c r="I173">
        <v>988.63</v>
      </c>
    </row>
    <row r="174" spans="1:9" x14ac:dyDescent="0.3">
      <c r="A174" t="s">
        <v>11</v>
      </c>
      <c r="B174" t="s">
        <v>14</v>
      </c>
      <c r="C174">
        <v>5</v>
      </c>
      <c r="D174">
        <v>3.86</v>
      </c>
      <c r="E174">
        <v>0.48</v>
      </c>
      <c r="F174">
        <v>68</v>
      </c>
      <c r="G174">
        <v>0.75680934951697321</v>
      </c>
      <c r="H174" t="s">
        <v>87</v>
      </c>
      <c r="I174">
        <v>252.1</v>
      </c>
    </row>
    <row r="175" spans="1:9" x14ac:dyDescent="0.3">
      <c r="A175" t="s">
        <v>11</v>
      </c>
      <c r="B175" t="s">
        <v>14</v>
      </c>
      <c r="C175">
        <v>6</v>
      </c>
      <c r="D175">
        <v>2.88</v>
      </c>
      <c r="E175">
        <v>0.34</v>
      </c>
      <c r="F175">
        <v>62</v>
      </c>
      <c r="G175">
        <v>0.56167051682746749</v>
      </c>
      <c r="H175" t="s">
        <v>87</v>
      </c>
      <c r="I175">
        <v>752.48</v>
      </c>
    </row>
    <row r="176" spans="1:9" x14ac:dyDescent="0.3">
      <c r="A176" t="s">
        <v>11</v>
      </c>
      <c r="B176" t="s">
        <v>14</v>
      </c>
      <c r="C176">
        <v>7</v>
      </c>
      <c r="D176">
        <v>18.64</v>
      </c>
      <c r="E176">
        <v>4.38</v>
      </c>
      <c r="F176">
        <v>16</v>
      </c>
      <c r="G176">
        <v>0.22110503123257014</v>
      </c>
      <c r="H176" t="s">
        <v>86</v>
      </c>
      <c r="I176">
        <v>2817.91</v>
      </c>
    </row>
    <row r="177" spans="1:9" x14ac:dyDescent="0.3">
      <c r="A177" t="s">
        <v>11</v>
      </c>
      <c r="B177" t="s">
        <v>14</v>
      </c>
      <c r="C177">
        <v>8</v>
      </c>
      <c r="D177">
        <v>2.66</v>
      </c>
      <c r="E177">
        <v>0.26</v>
      </c>
      <c r="F177">
        <v>19</v>
      </c>
      <c r="G177">
        <v>0.165544163900294</v>
      </c>
      <c r="H177" t="s">
        <v>87</v>
      </c>
      <c r="I177">
        <v>192.52</v>
      </c>
    </row>
    <row r="178" spans="1:9" x14ac:dyDescent="0.3">
      <c r="A178" t="s">
        <v>11</v>
      </c>
      <c r="B178" t="s">
        <v>14</v>
      </c>
      <c r="C178">
        <v>9</v>
      </c>
      <c r="D178">
        <v>13.61</v>
      </c>
      <c r="E178">
        <v>2.83</v>
      </c>
      <c r="F178">
        <v>93</v>
      </c>
      <c r="G178">
        <v>0.96366367053129198</v>
      </c>
      <c r="H178" t="s">
        <v>86</v>
      </c>
      <c r="I178">
        <v>4252.34</v>
      </c>
    </row>
    <row r="179" spans="1:9" x14ac:dyDescent="0.3">
      <c r="A179" t="s">
        <v>11</v>
      </c>
      <c r="B179" t="s">
        <v>14</v>
      </c>
      <c r="C179">
        <v>10</v>
      </c>
      <c r="D179">
        <v>3.35</v>
      </c>
      <c r="E179">
        <v>0.38</v>
      </c>
      <c r="F179">
        <v>38</v>
      </c>
      <c r="G179">
        <v>0.57279208171472562</v>
      </c>
      <c r="H179" t="s">
        <v>87</v>
      </c>
      <c r="I179">
        <v>292.20999999999998</v>
      </c>
    </row>
    <row r="180" spans="1:9" x14ac:dyDescent="0.3">
      <c r="A180" t="s">
        <v>11</v>
      </c>
      <c r="B180" t="s">
        <v>14</v>
      </c>
      <c r="C180">
        <v>11</v>
      </c>
      <c r="D180">
        <v>4.2300000000000004</v>
      </c>
      <c r="E180">
        <v>0.47</v>
      </c>
      <c r="F180">
        <v>24</v>
      </c>
      <c r="G180">
        <v>0.30534195602981407</v>
      </c>
      <c r="H180" t="s">
        <v>87</v>
      </c>
      <c r="I180">
        <v>2100.4299999999998</v>
      </c>
    </row>
    <row r="181" spans="1:9" x14ac:dyDescent="0.3">
      <c r="A181" t="s">
        <v>11</v>
      </c>
      <c r="B181" t="s">
        <v>14</v>
      </c>
      <c r="C181">
        <v>12</v>
      </c>
      <c r="D181">
        <v>4.26</v>
      </c>
      <c r="E181">
        <v>0.47</v>
      </c>
      <c r="F181">
        <v>25</v>
      </c>
      <c r="G181">
        <v>0.30075876973215432</v>
      </c>
      <c r="H181" t="s">
        <v>87</v>
      </c>
      <c r="I181">
        <v>1854.55</v>
      </c>
    </row>
    <row r="182" spans="1:9" x14ac:dyDescent="0.3">
      <c r="A182" t="s">
        <v>11</v>
      </c>
      <c r="B182" t="s">
        <v>14</v>
      </c>
      <c r="C182">
        <v>13</v>
      </c>
      <c r="D182">
        <v>4.99</v>
      </c>
      <c r="E182">
        <v>0.61</v>
      </c>
      <c r="F182">
        <v>23</v>
      </c>
      <c r="G182">
        <v>0.23421779589836428</v>
      </c>
      <c r="H182" t="s">
        <v>87</v>
      </c>
      <c r="I182">
        <v>2092.85</v>
      </c>
    </row>
    <row r="183" spans="1:9" x14ac:dyDescent="0.3">
      <c r="A183" t="s">
        <v>11</v>
      </c>
      <c r="B183" t="s">
        <v>14</v>
      </c>
      <c r="C183">
        <v>14</v>
      </c>
      <c r="D183">
        <v>7.01</v>
      </c>
      <c r="E183">
        <v>1.0900000000000001</v>
      </c>
      <c r="F183">
        <v>70</v>
      </c>
      <c r="G183">
        <v>1.2441082544274278</v>
      </c>
      <c r="H183" t="s">
        <v>86</v>
      </c>
      <c r="I183">
        <v>6325.31</v>
      </c>
    </row>
    <row r="184" spans="1:9" x14ac:dyDescent="0.3">
      <c r="A184" t="s">
        <v>11</v>
      </c>
      <c r="B184" t="s">
        <v>14</v>
      </c>
      <c r="C184">
        <v>15</v>
      </c>
      <c r="D184">
        <v>7.94</v>
      </c>
      <c r="E184">
        <v>1.21</v>
      </c>
      <c r="F184">
        <v>27</v>
      </c>
      <c r="G184">
        <v>0.36423040814080254</v>
      </c>
      <c r="H184" t="s">
        <v>87</v>
      </c>
      <c r="I184">
        <v>280.93</v>
      </c>
    </row>
    <row r="185" spans="1:9" x14ac:dyDescent="0.3">
      <c r="A185" t="s">
        <v>11</v>
      </c>
      <c r="B185" t="s">
        <v>14</v>
      </c>
      <c r="C185">
        <v>16</v>
      </c>
      <c r="D185">
        <v>16.86</v>
      </c>
      <c r="E185">
        <v>4.2300000000000004</v>
      </c>
      <c r="F185">
        <v>70</v>
      </c>
      <c r="G185">
        <v>0.57400574005740057</v>
      </c>
      <c r="H185" t="s">
        <v>86</v>
      </c>
      <c r="I185">
        <v>3128.73</v>
      </c>
    </row>
    <row r="186" spans="1:9" x14ac:dyDescent="0.3">
      <c r="A186" t="s">
        <v>11</v>
      </c>
      <c r="B186" t="s">
        <v>14</v>
      </c>
      <c r="C186">
        <v>17</v>
      </c>
      <c r="D186">
        <v>20.440000000000001</v>
      </c>
      <c r="E186">
        <v>4.91</v>
      </c>
      <c r="F186">
        <v>12</v>
      </c>
      <c r="G186">
        <v>0.19843270780791847</v>
      </c>
      <c r="H186" t="s">
        <v>86</v>
      </c>
      <c r="I186">
        <v>6187.91</v>
      </c>
    </row>
    <row r="187" spans="1:9" x14ac:dyDescent="0.3">
      <c r="A187" t="s">
        <v>11</v>
      </c>
      <c r="B187" t="s">
        <v>14</v>
      </c>
      <c r="C187">
        <v>18</v>
      </c>
      <c r="D187">
        <v>10.5</v>
      </c>
      <c r="E187">
        <v>1.84</v>
      </c>
      <c r="F187">
        <v>63</v>
      </c>
      <c r="G187">
        <v>0.50912381411014485</v>
      </c>
      <c r="H187" t="s">
        <v>86</v>
      </c>
      <c r="I187">
        <v>5310.72</v>
      </c>
    </row>
    <row r="188" spans="1:9" x14ac:dyDescent="0.3">
      <c r="A188" t="s">
        <v>11</v>
      </c>
      <c r="B188" t="s">
        <v>14</v>
      </c>
      <c r="C188">
        <v>19</v>
      </c>
      <c r="D188">
        <v>5.0999999999999996</v>
      </c>
      <c r="E188">
        <v>0.72</v>
      </c>
      <c r="F188">
        <v>52</v>
      </c>
      <c r="G188">
        <v>1.0236422173596056</v>
      </c>
      <c r="H188" t="s">
        <v>87</v>
      </c>
      <c r="I188">
        <v>2782.82</v>
      </c>
    </row>
    <row r="189" spans="1:9" x14ac:dyDescent="0.3">
      <c r="A189" t="s">
        <v>11</v>
      </c>
      <c r="B189" t="s">
        <v>14</v>
      </c>
      <c r="C189">
        <v>20</v>
      </c>
      <c r="D189">
        <v>9.8800000000000008</v>
      </c>
      <c r="E189">
        <v>1.76</v>
      </c>
      <c r="F189">
        <v>43</v>
      </c>
      <c r="G189">
        <v>0.28062756511930398</v>
      </c>
      <c r="H189" t="s">
        <v>87</v>
      </c>
      <c r="I189">
        <v>151.91</v>
      </c>
    </row>
    <row r="190" spans="1:9" x14ac:dyDescent="0.3">
      <c r="A190" t="s">
        <v>11</v>
      </c>
      <c r="B190" t="s">
        <v>14</v>
      </c>
      <c r="C190">
        <v>21</v>
      </c>
      <c r="D190">
        <v>4.13</v>
      </c>
      <c r="E190">
        <v>0.54</v>
      </c>
      <c r="F190">
        <v>56</v>
      </c>
      <c r="G190">
        <v>0.71260330100952962</v>
      </c>
      <c r="H190" t="s">
        <v>87</v>
      </c>
      <c r="I190">
        <v>692.39</v>
      </c>
    </row>
    <row r="191" spans="1:9" x14ac:dyDescent="0.3">
      <c r="A191" t="s">
        <v>11</v>
      </c>
      <c r="B191" t="s">
        <v>14</v>
      </c>
      <c r="C191">
        <v>22</v>
      </c>
      <c r="D191">
        <v>4.62</v>
      </c>
      <c r="E191">
        <v>0.66</v>
      </c>
      <c r="F191">
        <v>14</v>
      </c>
      <c r="G191">
        <v>0.18363569731416141</v>
      </c>
      <c r="H191" t="s">
        <v>87</v>
      </c>
      <c r="I191">
        <v>1536.97</v>
      </c>
    </row>
    <row r="192" spans="1:9" x14ac:dyDescent="0.3">
      <c r="A192" t="s">
        <v>11</v>
      </c>
      <c r="B192" t="s">
        <v>14</v>
      </c>
      <c r="C192">
        <v>23</v>
      </c>
      <c r="D192">
        <v>2.0099999999999998</v>
      </c>
      <c r="E192">
        <v>0.2</v>
      </c>
      <c r="F192">
        <v>28</v>
      </c>
      <c r="G192">
        <v>0.40041756714766019</v>
      </c>
      <c r="H192" t="s">
        <v>87</v>
      </c>
      <c r="I192">
        <v>1470.12</v>
      </c>
    </row>
    <row r="193" spans="1:9" x14ac:dyDescent="0.3">
      <c r="A193" t="s">
        <v>11</v>
      </c>
      <c r="B193" t="s">
        <v>14</v>
      </c>
      <c r="C193">
        <v>24</v>
      </c>
      <c r="D193">
        <v>6.55</v>
      </c>
      <c r="E193">
        <v>0.88</v>
      </c>
      <c r="F193">
        <v>77</v>
      </c>
      <c r="G193">
        <v>0.5283707794769017</v>
      </c>
      <c r="H193" t="s">
        <v>87</v>
      </c>
      <c r="I193">
        <v>212.21</v>
      </c>
    </row>
    <row r="194" spans="1:9" x14ac:dyDescent="0.3">
      <c r="A194" t="s">
        <v>11</v>
      </c>
      <c r="B194" t="s">
        <v>14</v>
      </c>
      <c r="C194">
        <v>25</v>
      </c>
      <c r="D194">
        <v>4.0199999999999996</v>
      </c>
      <c r="E194">
        <v>0.49</v>
      </c>
      <c r="F194">
        <v>37</v>
      </c>
      <c r="G194">
        <v>0.26589245699985331</v>
      </c>
      <c r="H194" t="s">
        <v>87</v>
      </c>
      <c r="I194">
        <v>1128.28</v>
      </c>
    </row>
    <row r="195" spans="1:9" x14ac:dyDescent="0.3">
      <c r="A195" t="s">
        <v>11</v>
      </c>
      <c r="B195" t="s">
        <v>15</v>
      </c>
      <c r="C195">
        <v>1</v>
      </c>
      <c r="D195">
        <v>65.84</v>
      </c>
      <c r="E195">
        <v>18.77</v>
      </c>
      <c r="F195">
        <v>8</v>
      </c>
      <c r="G195">
        <v>0.14952599602164476</v>
      </c>
      <c r="H195" t="s">
        <v>87</v>
      </c>
      <c r="I195">
        <v>2304.48</v>
      </c>
    </row>
    <row r="196" spans="1:9" x14ac:dyDescent="0.3">
      <c r="A196" t="s">
        <v>11</v>
      </c>
      <c r="B196" t="s">
        <v>15</v>
      </c>
      <c r="C196">
        <v>2</v>
      </c>
      <c r="D196">
        <v>10.26</v>
      </c>
      <c r="E196">
        <v>1.79</v>
      </c>
      <c r="F196">
        <v>29</v>
      </c>
      <c r="G196">
        <v>0.29774891552657923</v>
      </c>
      <c r="H196" t="s">
        <v>87</v>
      </c>
      <c r="I196">
        <v>115.02</v>
      </c>
    </row>
    <row r="197" spans="1:9" x14ac:dyDescent="0.3">
      <c r="A197" t="s">
        <v>11</v>
      </c>
      <c r="B197" t="s">
        <v>15</v>
      </c>
      <c r="C197">
        <v>3</v>
      </c>
      <c r="D197">
        <v>9.85</v>
      </c>
      <c r="E197">
        <v>1.93</v>
      </c>
      <c r="F197">
        <v>70</v>
      </c>
      <c r="G197">
        <v>0.45745654162854532</v>
      </c>
      <c r="H197" t="s">
        <v>87</v>
      </c>
      <c r="I197">
        <v>240.18</v>
      </c>
    </row>
    <row r="198" spans="1:9" x14ac:dyDescent="0.3">
      <c r="A198" t="s">
        <v>11</v>
      </c>
      <c r="B198" t="s">
        <v>15</v>
      </c>
      <c r="C198">
        <v>4</v>
      </c>
      <c r="D198">
        <v>15.47</v>
      </c>
      <c r="E198">
        <v>2.95</v>
      </c>
      <c r="F198">
        <v>45</v>
      </c>
      <c r="G198">
        <v>0.33345437456970423</v>
      </c>
      <c r="H198" t="s">
        <v>86</v>
      </c>
      <c r="I198">
        <v>3712.66</v>
      </c>
    </row>
    <row r="199" spans="1:9" x14ac:dyDescent="0.3">
      <c r="A199" t="s">
        <v>11</v>
      </c>
      <c r="B199" t="s">
        <v>15</v>
      </c>
      <c r="C199">
        <v>5</v>
      </c>
      <c r="D199">
        <v>7.3</v>
      </c>
      <c r="E199">
        <v>1.24</v>
      </c>
      <c r="F199">
        <v>74</v>
      </c>
      <c r="G199">
        <v>0.42678845517403274</v>
      </c>
      <c r="H199" t="s">
        <v>87</v>
      </c>
      <c r="I199">
        <v>154.07</v>
      </c>
    </row>
    <row r="200" spans="1:9" x14ac:dyDescent="0.3">
      <c r="A200" t="s">
        <v>11</v>
      </c>
      <c r="B200" t="s">
        <v>15</v>
      </c>
      <c r="C200">
        <v>6</v>
      </c>
      <c r="D200">
        <v>9.4600000000000009</v>
      </c>
      <c r="E200">
        <v>1.61</v>
      </c>
      <c r="F200">
        <v>26</v>
      </c>
      <c r="G200">
        <v>0.22942256501562674</v>
      </c>
      <c r="H200" t="s">
        <v>87</v>
      </c>
      <c r="I200">
        <v>2138.7800000000002</v>
      </c>
    </row>
    <row r="201" spans="1:9" x14ac:dyDescent="0.3">
      <c r="A201" t="s">
        <v>11</v>
      </c>
      <c r="B201" t="s">
        <v>15</v>
      </c>
      <c r="C201">
        <v>7</v>
      </c>
      <c r="D201">
        <v>4.8899999999999997</v>
      </c>
      <c r="E201">
        <v>0.65</v>
      </c>
      <c r="F201">
        <v>54</v>
      </c>
      <c r="G201">
        <v>0.46970410238489341</v>
      </c>
      <c r="H201" t="s">
        <v>87</v>
      </c>
      <c r="I201">
        <v>854.54</v>
      </c>
    </row>
    <row r="202" spans="1:9" x14ac:dyDescent="0.3">
      <c r="A202" t="s">
        <v>11</v>
      </c>
      <c r="B202" t="s">
        <v>15</v>
      </c>
      <c r="C202">
        <v>8</v>
      </c>
      <c r="D202">
        <v>13.22</v>
      </c>
      <c r="E202">
        <v>2.35</v>
      </c>
      <c r="F202">
        <v>27</v>
      </c>
      <c r="G202">
        <v>0.41732291605897009</v>
      </c>
      <c r="H202" t="s">
        <v>87</v>
      </c>
      <c r="I202">
        <v>169.41</v>
      </c>
    </row>
    <row r="203" spans="1:9" x14ac:dyDescent="0.3">
      <c r="A203" t="s">
        <v>11</v>
      </c>
      <c r="B203" t="s">
        <v>15</v>
      </c>
      <c r="C203">
        <v>9</v>
      </c>
      <c r="D203">
        <v>4.4000000000000004</v>
      </c>
      <c r="E203">
        <v>0.54</v>
      </c>
      <c r="F203">
        <v>35</v>
      </c>
      <c r="G203">
        <v>0.41789100530420753</v>
      </c>
      <c r="H203" t="s">
        <v>87</v>
      </c>
      <c r="I203">
        <v>626.04</v>
      </c>
    </row>
    <row r="204" spans="1:9" x14ac:dyDescent="0.3">
      <c r="A204" t="s">
        <v>11</v>
      </c>
      <c r="B204" t="s">
        <v>15</v>
      </c>
      <c r="C204">
        <v>10</v>
      </c>
      <c r="D204">
        <v>2.79</v>
      </c>
      <c r="E204">
        <v>0.28999999999999998</v>
      </c>
      <c r="F204">
        <v>19</v>
      </c>
      <c r="G204">
        <v>0.36854417851358645</v>
      </c>
      <c r="H204" t="s">
        <v>87</v>
      </c>
      <c r="I204">
        <v>105.76</v>
      </c>
    </row>
    <row r="205" spans="1:9" x14ac:dyDescent="0.3">
      <c r="A205" t="s">
        <v>11</v>
      </c>
      <c r="B205" t="s">
        <v>15</v>
      </c>
      <c r="C205">
        <v>11</v>
      </c>
      <c r="D205">
        <v>6.84</v>
      </c>
      <c r="E205">
        <v>1.01</v>
      </c>
      <c r="F205">
        <v>5</v>
      </c>
      <c r="G205">
        <v>0.11342781515874134</v>
      </c>
      <c r="H205" t="s">
        <v>87</v>
      </c>
      <c r="I205">
        <v>2659.78</v>
      </c>
    </row>
    <row r="206" spans="1:9" x14ac:dyDescent="0.3">
      <c r="A206" t="s">
        <v>11</v>
      </c>
      <c r="B206" t="s">
        <v>15</v>
      </c>
      <c r="C206">
        <v>12</v>
      </c>
      <c r="D206">
        <v>7.49</v>
      </c>
      <c r="E206">
        <v>1.1299999999999999</v>
      </c>
      <c r="F206">
        <v>90</v>
      </c>
      <c r="G206">
        <v>0.70560564484515875</v>
      </c>
      <c r="H206" t="s">
        <v>87</v>
      </c>
      <c r="I206">
        <v>226.93</v>
      </c>
    </row>
    <row r="207" spans="1:9" x14ac:dyDescent="0.3">
      <c r="A207" t="s">
        <v>11</v>
      </c>
      <c r="B207" t="s">
        <v>15</v>
      </c>
      <c r="C207">
        <v>13</v>
      </c>
      <c r="D207">
        <v>22.39</v>
      </c>
      <c r="E207">
        <v>5.12</v>
      </c>
      <c r="F207">
        <v>14</v>
      </c>
      <c r="G207">
        <v>8.8631715130644301E-2</v>
      </c>
      <c r="H207" t="s">
        <v>87</v>
      </c>
      <c r="I207">
        <v>1710.41</v>
      </c>
    </row>
    <row r="208" spans="1:9" x14ac:dyDescent="0.3">
      <c r="A208" t="s">
        <v>11</v>
      </c>
      <c r="B208" t="s">
        <v>15</v>
      </c>
      <c r="C208">
        <v>14</v>
      </c>
      <c r="D208">
        <v>2.7</v>
      </c>
      <c r="E208">
        <v>0.28999999999999998</v>
      </c>
      <c r="F208">
        <v>29</v>
      </c>
      <c r="G208">
        <v>0.35281435865095556</v>
      </c>
      <c r="H208" t="s">
        <v>87</v>
      </c>
      <c r="I208">
        <v>632.04</v>
      </c>
    </row>
    <row r="209" spans="1:9" x14ac:dyDescent="0.3">
      <c r="A209" t="s">
        <v>11</v>
      </c>
      <c r="B209" t="s">
        <v>15</v>
      </c>
      <c r="C209">
        <v>15</v>
      </c>
      <c r="D209">
        <v>5.76</v>
      </c>
      <c r="E209">
        <v>0.82</v>
      </c>
      <c r="F209">
        <v>48</v>
      </c>
      <c r="G209">
        <v>0.31865738606419813</v>
      </c>
      <c r="H209" t="s">
        <v>86</v>
      </c>
      <c r="I209">
        <v>3740.5</v>
      </c>
    </row>
    <row r="210" spans="1:9" x14ac:dyDescent="0.3">
      <c r="A210" t="s">
        <v>11</v>
      </c>
      <c r="B210" t="s">
        <v>15</v>
      </c>
      <c r="C210">
        <v>16</v>
      </c>
      <c r="D210">
        <v>5.24</v>
      </c>
      <c r="E210">
        <v>0.74</v>
      </c>
      <c r="F210">
        <v>108</v>
      </c>
      <c r="G210">
        <v>0.59725261206209201</v>
      </c>
      <c r="H210" t="s">
        <v>87</v>
      </c>
      <c r="I210">
        <v>338.84</v>
      </c>
    </row>
    <row r="211" spans="1:9" x14ac:dyDescent="0.3">
      <c r="A211" t="s">
        <v>11</v>
      </c>
      <c r="B211" t="s">
        <v>15</v>
      </c>
      <c r="C211">
        <v>17</v>
      </c>
      <c r="D211">
        <v>0.77486300468444824</v>
      </c>
      <c r="E211">
        <v>4.925139993429184E-2</v>
      </c>
      <c r="F211">
        <v>1</v>
      </c>
      <c r="G211">
        <v>9.5192765349833407E-3</v>
      </c>
      <c r="H211" t="s">
        <v>87</v>
      </c>
      <c r="I211">
        <v>137.06</v>
      </c>
    </row>
    <row r="212" spans="1:9" x14ac:dyDescent="0.3">
      <c r="A212" t="s">
        <v>11</v>
      </c>
      <c r="B212" t="s">
        <v>15</v>
      </c>
      <c r="C212">
        <v>18</v>
      </c>
      <c r="D212">
        <v>3.5</v>
      </c>
      <c r="E212">
        <v>0.49</v>
      </c>
      <c r="F212">
        <v>174</v>
      </c>
      <c r="G212">
        <v>1.0173951176728548</v>
      </c>
      <c r="H212" t="s">
        <v>87</v>
      </c>
      <c r="I212">
        <v>282.56</v>
      </c>
    </row>
    <row r="213" spans="1:9" x14ac:dyDescent="0.3">
      <c r="A213" t="s">
        <v>11</v>
      </c>
      <c r="B213" t="s">
        <v>15</v>
      </c>
      <c r="C213">
        <v>19</v>
      </c>
      <c r="D213">
        <v>16.63</v>
      </c>
      <c r="E213">
        <v>3.38</v>
      </c>
      <c r="F213">
        <v>18</v>
      </c>
      <c r="G213">
        <v>0.17073100696280913</v>
      </c>
      <c r="H213" t="s">
        <v>87</v>
      </c>
      <c r="I213">
        <v>328.48</v>
      </c>
    </row>
    <row r="214" spans="1:9" x14ac:dyDescent="0.3">
      <c r="A214" t="s">
        <v>11</v>
      </c>
      <c r="B214" t="s">
        <v>15</v>
      </c>
      <c r="C214">
        <v>20</v>
      </c>
      <c r="D214">
        <v>13.84</v>
      </c>
      <c r="E214">
        <v>2.58</v>
      </c>
      <c r="F214">
        <v>49</v>
      </c>
      <c r="G214">
        <v>0.46300235099926235</v>
      </c>
      <c r="H214" t="s">
        <v>86</v>
      </c>
      <c r="I214">
        <v>3346.54</v>
      </c>
    </row>
    <row r="215" spans="1:9" x14ac:dyDescent="0.3">
      <c r="A215" t="s">
        <v>11</v>
      </c>
      <c r="B215" t="s">
        <v>15</v>
      </c>
      <c r="C215">
        <v>21</v>
      </c>
      <c r="D215">
        <v>12.04</v>
      </c>
      <c r="E215">
        <v>2.14</v>
      </c>
      <c r="F215">
        <v>22</v>
      </c>
      <c r="G215">
        <v>0.20203875470658464</v>
      </c>
      <c r="H215" t="s">
        <v>86</v>
      </c>
      <c r="I215">
        <v>4521.7700000000004</v>
      </c>
    </row>
    <row r="216" spans="1:9" x14ac:dyDescent="0.3">
      <c r="A216" t="s">
        <v>11</v>
      </c>
      <c r="B216" t="s">
        <v>15</v>
      </c>
      <c r="C216">
        <v>22</v>
      </c>
      <c r="D216">
        <v>4.78</v>
      </c>
      <c r="E216">
        <v>0.64</v>
      </c>
      <c r="F216">
        <v>29</v>
      </c>
      <c r="G216">
        <v>0.24593987194165287</v>
      </c>
      <c r="H216" t="s">
        <v>87</v>
      </c>
      <c r="I216">
        <v>1320.05</v>
      </c>
    </row>
    <row r="217" spans="1:9" x14ac:dyDescent="0.3">
      <c r="A217" t="s">
        <v>11</v>
      </c>
      <c r="B217" t="s">
        <v>15</v>
      </c>
      <c r="C217">
        <v>23</v>
      </c>
      <c r="D217">
        <v>9.42</v>
      </c>
      <c r="E217">
        <v>1.63</v>
      </c>
      <c r="F217">
        <v>57</v>
      </c>
      <c r="G217">
        <v>0.49560478507235123</v>
      </c>
      <c r="H217" t="s">
        <v>86</v>
      </c>
      <c r="I217">
        <v>3326</v>
      </c>
    </row>
    <row r="218" spans="1:9" x14ac:dyDescent="0.3">
      <c r="A218" t="s">
        <v>11</v>
      </c>
      <c r="B218" t="s">
        <v>15</v>
      </c>
      <c r="C218">
        <v>24</v>
      </c>
      <c r="D218">
        <v>5.1100000000000003</v>
      </c>
      <c r="E218">
        <v>0.71</v>
      </c>
      <c r="F218">
        <v>56</v>
      </c>
      <c r="G218">
        <v>0.7668596386355826</v>
      </c>
      <c r="H218" t="s">
        <v>87</v>
      </c>
      <c r="I218">
        <v>280.68</v>
      </c>
    </row>
    <row r="219" spans="1:9" x14ac:dyDescent="0.3">
      <c r="A219" t="s">
        <v>11</v>
      </c>
      <c r="B219" t="s">
        <v>15</v>
      </c>
      <c r="C219">
        <v>25</v>
      </c>
      <c r="D219">
        <v>11.93</v>
      </c>
      <c r="E219">
        <v>2</v>
      </c>
      <c r="F219">
        <v>55</v>
      </c>
      <c r="G219">
        <v>0.44223595188265546</v>
      </c>
      <c r="H219" t="s">
        <v>86</v>
      </c>
      <c r="I219">
        <v>3610.5</v>
      </c>
    </row>
    <row r="220" spans="1:9" x14ac:dyDescent="0.3">
      <c r="A220" t="s">
        <v>11</v>
      </c>
      <c r="B220" t="s">
        <v>15</v>
      </c>
      <c r="C220">
        <v>26</v>
      </c>
      <c r="D220">
        <v>24.93</v>
      </c>
      <c r="E220">
        <v>6.21</v>
      </c>
      <c r="F220">
        <v>16</v>
      </c>
      <c r="G220">
        <v>0.1811733629155465</v>
      </c>
      <c r="H220" t="s">
        <v>87</v>
      </c>
      <c r="I220">
        <v>2685.64</v>
      </c>
    </row>
    <row r="221" spans="1:9" x14ac:dyDescent="0.3">
      <c r="A221" t="s">
        <v>11</v>
      </c>
      <c r="B221" t="s">
        <v>15</v>
      </c>
      <c r="C221">
        <v>27</v>
      </c>
      <c r="D221">
        <v>16.399999999999999</v>
      </c>
      <c r="E221">
        <v>3.08</v>
      </c>
      <c r="F221">
        <v>20</v>
      </c>
      <c r="G221">
        <v>0.11979993411003623</v>
      </c>
      <c r="H221" t="s">
        <v>87</v>
      </c>
      <c r="I221">
        <v>500.82</v>
      </c>
    </row>
    <row r="222" spans="1:9" x14ac:dyDescent="0.3">
      <c r="A222" t="s">
        <v>11</v>
      </c>
      <c r="B222" t="s">
        <v>15</v>
      </c>
      <c r="C222">
        <v>28</v>
      </c>
      <c r="D222">
        <v>21</v>
      </c>
      <c r="E222">
        <v>4.43</v>
      </c>
      <c r="F222">
        <v>30</v>
      </c>
      <c r="G222">
        <v>0.46516892468677379</v>
      </c>
      <c r="H222" t="s">
        <v>87</v>
      </c>
      <c r="I222">
        <v>2331.38</v>
      </c>
    </row>
    <row r="223" spans="1:9" x14ac:dyDescent="0.3">
      <c r="A223" t="s">
        <v>11</v>
      </c>
      <c r="B223" t="s">
        <v>15</v>
      </c>
      <c r="C223">
        <v>29</v>
      </c>
      <c r="D223">
        <v>2.89</v>
      </c>
      <c r="E223">
        <v>0.38</v>
      </c>
      <c r="F223">
        <v>10</v>
      </c>
      <c r="G223">
        <v>8.4754383204528466E-2</v>
      </c>
      <c r="H223" t="s">
        <v>87</v>
      </c>
      <c r="I223">
        <v>74.33</v>
      </c>
    </row>
    <row r="224" spans="1:9" x14ac:dyDescent="0.3">
      <c r="A224" t="s">
        <v>11</v>
      </c>
      <c r="B224" t="s">
        <v>15</v>
      </c>
      <c r="C224">
        <v>30</v>
      </c>
      <c r="D224">
        <v>4.42</v>
      </c>
      <c r="E224">
        <v>0.54</v>
      </c>
      <c r="F224">
        <v>8</v>
      </c>
      <c r="G224">
        <v>0.15327021040415101</v>
      </c>
      <c r="H224" t="s">
        <v>87</v>
      </c>
      <c r="I224">
        <v>804.53</v>
      </c>
    </row>
    <row r="225" spans="1:9" x14ac:dyDescent="0.3">
      <c r="A225" t="s">
        <v>11</v>
      </c>
      <c r="B225" t="s">
        <v>15</v>
      </c>
      <c r="C225">
        <v>31</v>
      </c>
      <c r="D225">
        <v>7.54</v>
      </c>
      <c r="E225">
        <v>1.2</v>
      </c>
      <c r="F225">
        <v>3</v>
      </c>
      <c r="G225">
        <v>3.8217387766902797E-2</v>
      </c>
      <c r="H225" t="s">
        <v>87</v>
      </c>
      <c r="I225">
        <v>58.44</v>
      </c>
    </row>
    <row r="226" spans="1:9" x14ac:dyDescent="0.3">
      <c r="A226" t="s">
        <v>11</v>
      </c>
      <c r="B226" t="s">
        <v>15</v>
      </c>
      <c r="C226">
        <v>32</v>
      </c>
      <c r="D226">
        <v>3.14</v>
      </c>
      <c r="E226">
        <v>0.33</v>
      </c>
      <c r="F226">
        <v>20</v>
      </c>
      <c r="G226">
        <v>0.24007875708601598</v>
      </c>
      <c r="H226" t="s">
        <v>87</v>
      </c>
      <c r="I226">
        <v>58.24</v>
      </c>
    </row>
    <row r="227" spans="1:9" x14ac:dyDescent="0.3">
      <c r="A227" t="s">
        <v>11</v>
      </c>
      <c r="B227" t="s">
        <v>16</v>
      </c>
      <c r="C227">
        <v>1</v>
      </c>
      <c r="D227">
        <v>2.62</v>
      </c>
      <c r="E227">
        <v>0.32</v>
      </c>
      <c r="F227">
        <v>23</v>
      </c>
      <c r="G227">
        <v>0.28189729133472241</v>
      </c>
      <c r="H227" t="s">
        <v>87</v>
      </c>
      <c r="I227">
        <v>224.05</v>
      </c>
    </row>
    <row r="228" spans="1:9" x14ac:dyDescent="0.3">
      <c r="A228" t="s">
        <v>11</v>
      </c>
      <c r="B228" t="s">
        <v>16</v>
      </c>
      <c r="C228">
        <v>2</v>
      </c>
      <c r="D228">
        <v>14.27</v>
      </c>
      <c r="E228">
        <v>2.84</v>
      </c>
      <c r="F228">
        <v>37</v>
      </c>
      <c r="G228">
        <v>0.47242687548812384</v>
      </c>
      <c r="H228" t="s">
        <v>86</v>
      </c>
      <c r="I228">
        <v>6098.7</v>
      </c>
    </row>
    <row r="229" spans="1:9" x14ac:dyDescent="0.3">
      <c r="A229" t="s">
        <v>11</v>
      </c>
      <c r="B229" t="s">
        <v>16</v>
      </c>
      <c r="C229">
        <v>3</v>
      </c>
      <c r="D229">
        <v>6.67</v>
      </c>
      <c r="E229">
        <v>1.05</v>
      </c>
      <c r="F229">
        <v>35</v>
      </c>
      <c r="G229">
        <v>0.23471817053951649</v>
      </c>
      <c r="H229" t="s">
        <v>86</v>
      </c>
      <c r="I229">
        <v>3360.42</v>
      </c>
    </row>
    <row r="230" spans="1:9" x14ac:dyDescent="0.3">
      <c r="A230" t="s">
        <v>11</v>
      </c>
      <c r="B230" t="s">
        <v>16</v>
      </c>
      <c r="C230">
        <v>4</v>
      </c>
      <c r="D230">
        <v>10.63</v>
      </c>
      <c r="E230">
        <v>1.87</v>
      </c>
      <c r="F230">
        <v>52</v>
      </c>
      <c r="G230">
        <v>0.29171200014024617</v>
      </c>
      <c r="H230" t="s">
        <v>87</v>
      </c>
      <c r="I230">
        <v>586.41</v>
      </c>
    </row>
    <row r="231" spans="1:9" x14ac:dyDescent="0.3">
      <c r="A231" t="s">
        <v>11</v>
      </c>
      <c r="B231" t="s">
        <v>16</v>
      </c>
      <c r="C231">
        <v>5</v>
      </c>
      <c r="D231">
        <v>16.18</v>
      </c>
      <c r="E231">
        <v>3.65</v>
      </c>
      <c r="F231">
        <v>36</v>
      </c>
      <c r="G231">
        <v>0.28601392378222379</v>
      </c>
      <c r="H231" t="s">
        <v>86</v>
      </c>
      <c r="I231">
        <v>6528.59</v>
      </c>
    </row>
    <row r="232" spans="1:9" x14ac:dyDescent="0.3">
      <c r="A232" t="s">
        <v>11</v>
      </c>
      <c r="B232" t="s">
        <v>16</v>
      </c>
      <c r="C232">
        <v>6</v>
      </c>
      <c r="D232">
        <v>8.5</v>
      </c>
      <c r="E232">
        <v>1.42</v>
      </c>
      <c r="F232">
        <v>59</v>
      </c>
      <c r="G232">
        <v>0.31016064633503121</v>
      </c>
      <c r="H232" t="s">
        <v>87</v>
      </c>
      <c r="I232">
        <v>391.67</v>
      </c>
    </row>
    <row r="233" spans="1:9" x14ac:dyDescent="0.3">
      <c r="A233" t="s">
        <v>11</v>
      </c>
      <c r="B233" t="s">
        <v>16</v>
      </c>
      <c r="C233">
        <v>7</v>
      </c>
      <c r="D233">
        <v>10.99</v>
      </c>
      <c r="E233">
        <v>1.99</v>
      </c>
      <c r="F233">
        <v>22</v>
      </c>
      <c r="G233">
        <v>0.31387318648299994</v>
      </c>
      <c r="H233" t="s">
        <v>87</v>
      </c>
      <c r="I233">
        <v>210.34</v>
      </c>
    </row>
    <row r="234" spans="1:9" x14ac:dyDescent="0.3">
      <c r="A234" t="s">
        <v>11</v>
      </c>
      <c r="B234" t="s">
        <v>16</v>
      </c>
      <c r="C234">
        <v>8</v>
      </c>
      <c r="D234">
        <v>14.41</v>
      </c>
      <c r="E234">
        <v>3.33</v>
      </c>
      <c r="F234">
        <v>50</v>
      </c>
      <c r="G234">
        <v>0.60645385348122283</v>
      </c>
      <c r="H234" t="s">
        <v>87</v>
      </c>
      <c r="I234">
        <v>394.74</v>
      </c>
    </row>
    <row r="235" spans="1:9" x14ac:dyDescent="0.3">
      <c r="A235" t="s">
        <v>11</v>
      </c>
      <c r="B235" t="s">
        <v>16</v>
      </c>
      <c r="C235">
        <v>9</v>
      </c>
      <c r="D235">
        <v>1.34</v>
      </c>
      <c r="E235">
        <v>0.13</v>
      </c>
      <c r="F235">
        <v>62</v>
      </c>
      <c r="G235">
        <v>0.8070394770921131</v>
      </c>
      <c r="H235" t="s">
        <v>87</v>
      </c>
      <c r="I235">
        <v>464.61</v>
      </c>
    </row>
    <row r="236" spans="1:9" x14ac:dyDescent="0.3">
      <c r="A236" t="s">
        <v>11</v>
      </c>
      <c r="B236" t="s">
        <v>16</v>
      </c>
      <c r="C236">
        <v>10</v>
      </c>
      <c r="D236">
        <v>7.34</v>
      </c>
      <c r="E236">
        <v>1.0900000000000001</v>
      </c>
      <c r="F236">
        <v>132</v>
      </c>
      <c r="G236">
        <v>0.60592987157880129</v>
      </c>
      <c r="H236" t="s">
        <v>87</v>
      </c>
      <c r="I236">
        <v>312.29000000000002</v>
      </c>
    </row>
    <row r="237" spans="1:9" x14ac:dyDescent="0.3">
      <c r="A237" t="s">
        <v>11</v>
      </c>
      <c r="B237" t="s">
        <v>16</v>
      </c>
      <c r="C237">
        <v>11</v>
      </c>
      <c r="D237">
        <v>10.31</v>
      </c>
      <c r="E237">
        <v>1.58</v>
      </c>
      <c r="F237">
        <v>28</v>
      </c>
      <c r="G237">
        <v>0.21067679921748617</v>
      </c>
      <c r="H237" t="s">
        <v>87</v>
      </c>
      <c r="I237">
        <v>123.6</v>
      </c>
    </row>
    <row r="238" spans="1:9" x14ac:dyDescent="0.3">
      <c r="A238" t="s">
        <v>11</v>
      </c>
      <c r="B238" t="s">
        <v>16</v>
      </c>
      <c r="C238">
        <v>12</v>
      </c>
      <c r="D238">
        <v>3.45</v>
      </c>
      <c r="E238">
        <v>0.45</v>
      </c>
      <c r="F238">
        <v>79</v>
      </c>
      <c r="G238">
        <v>2.076002781057424</v>
      </c>
      <c r="H238" t="s">
        <v>86</v>
      </c>
      <c r="I238">
        <v>4777.8900000000003</v>
      </c>
    </row>
    <row r="239" spans="1:9" x14ac:dyDescent="0.3">
      <c r="A239" t="s">
        <v>11</v>
      </c>
      <c r="B239" t="s">
        <v>16</v>
      </c>
      <c r="C239">
        <v>13</v>
      </c>
      <c r="D239">
        <v>4.47</v>
      </c>
      <c r="E239">
        <v>0.56000000000000005</v>
      </c>
      <c r="F239">
        <v>54</v>
      </c>
      <c r="G239">
        <v>0.79613376389096546</v>
      </c>
      <c r="H239" t="s">
        <v>87</v>
      </c>
      <c r="I239">
        <v>305.14</v>
      </c>
    </row>
    <row r="240" spans="1:9" x14ac:dyDescent="0.3">
      <c r="A240" t="s">
        <v>11</v>
      </c>
      <c r="B240" t="s">
        <v>16</v>
      </c>
      <c r="C240">
        <v>14</v>
      </c>
      <c r="D240">
        <v>9.8699999999999992</v>
      </c>
      <c r="E240">
        <v>1.82</v>
      </c>
      <c r="F240">
        <v>37</v>
      </c>
      <c r="G240">
        <v>0.29892226877015748</v>
      </c>
      <c r="H240" t="s">
        <v>87</v>
      </c>
      <c r="I240">
        <v>601.96</v>
      </c>
    </row>
    <row r="241" spans="1:9" x14ac:dyDescent="0.3">
      <c r="A241" t="s">
        <v>11</v>
      </c>
      <c r="B241" t="s">
        <v>16</v>
      </c>
      <c r="C241">
        <v>15</v>
      </c>
      <c r="D241">
        <v>5.37</v>
      </c>
      <c r="E241">
        <v>0.75</v>
      </c>
      <c r="F241">
        <v>60</v>
      </c>
      <c r="G241">
        <v>1.1234061880408988</v>
      </c>
      <c r="H241" t="s">
        <v>86</v>
      </c>
      <c r="I241">
        <v>2886.02</v>
      </c>
    </row>
    <row r="242" spans="1:9" x14ac:dyDescent="0.3">
      <c r="A242" t="s">
        <v>11</v>
      </c>
      <c r="B242" t="s">
        <v>16</v>
      </c>
      <c r="C242">
        <v>16</v>
      </c>
      <c r="D242">
        <v>2.94</v>
      </c>
      <c r="E242">
        <v>0.36</v>
      </c>
      <c r="F242">
        <v>12</v>
      </c>
      <c r="G242">
        <v>0.15557644313356886</v>
      </c>
      <c r="H242" t="s">
        <v>87</v>
      </c>
      <c r="I242">
        <v>163.29</v>
      </c>
    </row>
    <row r="243" spans="1:9" x14ac:dyDescent="0.3">
      <c r="A243" t="s">
        <v>11</v>
      </c>
      <c r="B243" t="s">
        <v>16</v>
      </c>
      <c r="C243">
        <v>17</v>
      </c>
      <c r="D243">
        <v>6.56</v>
      </c>
      <c r="E243">
        <v>0.91</v>
      </c>
      <c r="F243">
        <v>48</v>
      </c>
      <c r="G243">
        <v>0.23492214858175886</v>
      </c>
      <c r="H243" t="s">
        <v>87</v>
      </c>
      <c r="I243">
        <v>359.44</v>
      </c>
    </row>
    <row r="244" spans="1:9" x14ac:dyDescent="0.3">
      <c r="A244" t="s">
        <v>11</v>
      </c>
      <c r="B244" t="s">
        <v>16</v>
      </c>
      <c r="C244">
        <v>18</v>
      </c>
      <c r="D244">
        <v>2.1</v>
      </c>
      <c r="E244">
        <v>0.2</v>
      </c>
      <c r="F244">
        <v>82</v>
      </c>
      <c r="G244">
        <v>1.0683691084980944</v>
      </c>
      <c r="H244" t="s">
        <v>87</v>
      </c>
      <c r="I244">
        <v>1173.2</v>
      </c>
    </row>
    <row r="245" spans="1:9" x14ac:dyDescent="0.3">
      <c r="A245" t="s">
        <v>11</v>
      </c>
      <c r="B245" t="s">
        <v>16</v>
      </c>
      <c r="C245">
        <v>19</v>
      </c>
      <c r="D245">
        <v>7.61</v>
      </c>
      <c r="E245">
        <v>1.24</v>
      </c>
      <c r="F245">
        <v>146</v>
      </c>
      <c r="G245">
        <v>0.78364435931108667</v>
      </c>
      <c r="H245" t="s">
        <v>87</v>
      </c>
      <c r="I245">
        <v>339.01</v>
      </c>
    </row>
    <row r="246" spans="1:9" x14ac:dyDescent="0.3">
      <c r="A246" t="s">
        <v>11</v>
      </c>
      <c r="B246" t="s">
        <v>16</v>
      </c>
      <c r="C246">
        <v>20</v>
      </c>
      <c r="D246">
        <v>1.36</v>
      </c>
      <c r="E246">
        <v>0.12</v>
      </c>
      <c r="F246">
        <v>17</v>
      </c>
      <c r="G246">
        <v>0.20799635337275679</v>
      </c>
      <c r="H246" t="s">
        <v>87</v>
      </c>
      <c r="I246">
        <v>434.43</v>
      </c>
    </row>
    <row r="247" spans="1:9" x14ac:dyDescent="0.3">
      <c r="A247" t="s">
        <v>11</v>
      </c>
      <c r="B247" t="s">
        <v>16</v>
      </c>
      <c r="C247">
        <v>21</v>
      </c>
      <c r="D247">
        <v>13.29</v>
      </c>
      <c r="E247">
        <v>2.9</v>
      </c>
      <c r="F247">
        <v>39</v>
      </c>
      <c r="G247">
        <v>0.47048151431525065</v>
      </c>
      <c r="H247" t="s">
        <v>87</v>
      </c>
      <c r="I247">
        <v>2627.55</v>
      </c>
    </row>
    <row r="248" spans="1:9" x14ac:dyDescent="0.3">
      <c r="A248" t="s">
        <v>11</v>
      </c>
      <c r="B248" t="s">
        <v>16</v>
      </c>
      <c r="C248">
        <v>22</v>
      </c>
      <c r="D248">
        <v>4.0599999999999996</v>
      </c>
      <c r="E248">
        <v>0.51</v>
      </c>
      <c r="F248">
        <v>29</v>
      </c>
      <c r="G248">
        <v>0.4018139812078626</v>
      </c>
      <c r="H248" t="s">
        <v>87</v>
      </c>
      <c r="I248">
        <v>799.81</v>
      </c>
    </row>
    <row r="249" spans="1:9" x14ac:dyDescent="0.3">
      <c r="A249" t="s">
        <v>11</v>
      </c>
      <c r="B249" t="s">
        <v>16</v>
      </c>
      <c r="C249">
        <v>23</v>
      </c>
      <c r="D249">
        <v>1.94</v>
      </c>
      <c r="E249">
        <v>0.18</v>
      </c>
      <c r="F249">
        <v>23</v>
      </c>
      <c r="G249">
        <v>0.44405914403225766</v>
      </c>
      <c r="H249" t="s">
        <v>86</v>
      </c>
      <c r="I249">
        <v>2851.39</v>
      </c>
    </row>
    <row r="250" spans="1:9" x14ac:dyDescent="0.3">
      <c r="A250" t="s">
        <v>11</v>
      </c>
      <c r="B250" t="s">
        <v>16</v>
      </c>
      <c r="C250">
        <v>24</v>
      </c>
      <c r="D250">
        <v>1.94</v>
      </c>
      <c r="E250">
        <v>0.2</v>
      </c>
      <c r="F250">
        <v>10</v>
      </c>
      <c r="G250">
        <v>0.10502844178408861</v>
      </c>
      <c r="H250" t="s">
        <v>87</v>
      </c>
      <c r="I250">
        <v>334.27</v>
      </c>
    </row>
    <row r="251" spans="1:9" x14ac:dyDescent="0.3">
      <c r="A251" t="s">
        <v>11</v>
      </c>
      <c r="B251" t="s">
        <v>16</v>
      </c>
      <c r="C251">
        <v>25</v>
      </c>
      <c r="D251">
        <v>6.61</v>
      </c>
      <c r="E251">
        <v>0.91</v>
      </c>
      <c r="F251">
        <v>37</v>
      </c>
      <c r="G251">
        <v>0.65841687652024727</v>
      </c>
      <c r="H251" t="s">
        <v>87</v>
      </c>
      <c r="I251">
        <v>654.83000000000004</v>
      </c>
    </row>
    <row r="252" spans="1:9" x14ac:dyDescent="0.3">
      <c r="A252" t="s">
        <v>11</v>
      </c>
      <c r="B252" t="s">
        <v>16</v>
      </c>
      <c r="C252">
        <v>26</v>
      </c>
      <c r="D252">
        <v>5.47</v>
      </c>
      <c r="E252">
        <v>0.82</v>
      </c>
      <c r="F252">
        <v>86</v>
      </c>
      <c r="G252">
        <v>0.90406309962936737</v>
      </c>
      <c r="H252" t="s">
        <v>86</v>
      </c>
      <c r="I252">
        <v>11987.4</v>
      </c>
    </row>
    <row r="253" spans="1:9" x14ac:dyDescent="0.3">
      <c r="A253" t="s">
        <v>11</v>
      </c>
      <c r="B253" t="s">
        <v>16</v>
      </c>
      <c r="C253">
        <v>27</v>
      </c>
      <c r="D253">
        <v>14.09</v>
      </c>
      <c r="E253">
        <v>3</v>
      </c>
      <c r="F253">
        <v>53</v>
      </c>
      <c r="G253">
        <v>0.37163250836741496</v>
      </c>
      <c r="H253" t="s">
        <v>86</v>
      </c>
      <c r="I253">
        <v>4045.84</v>
      </c>
    </row>
    <row r="254" spans="1:9" x14ac:dyDescent="0.3">
      <c r="A254" t="s">
        <v>11</v>
      </c>
      <c r="B254" t="s">
        <v>16</v>
      </c>
      <c r="C254">
        <v>28</v>
      </c>
      <c r="D254">
        <v>4.51</v>
      </c>
      <c r="E254">
        <v>0.64</v>
      </c>
      <c r="F254">
        <v>31</v>
      </c>
      <c r="G254">
        <v>0.43127915081048251</v>
      </c>
      <c r="H254" t="s">
        <v>87</v>
      </c>
      <c r="I254">
        <v>480.77</v>
      </c>
    </row>
    <row r="255" spans="1:9" x14ac:dyDescent="0.3">
      <c r="A255" t="s">
        <v>11</v>
      </c>
      <c r="B255" t="s">
        <v>16</v>
      </c>
      <c r="C255">
        <v>29</v>
      </c>
      <c r="D255">
        <v>17.190000000000001</v>
      </c>
      <c r="E255">
        <v>3.93</v>
      </c>
      <c r="F255">
        <v>21</v>
      </c>
      <c r="G255">
        <v>0.12501488272413383</v>
      </c>
      <c r="H255" t="s">
        <v>87</v>
      </c>
      <c r="I255">
        <v>1051.69</v>
      </c>
    </row>
    <row r="256" spans="1:9" x14ac:dyDescent="0.3">
      <c r="A256" t="s">
        <v>11</v>
      </c>
      <c r="B256" t="s">
        <v>16</v>
      </c>
      <c r="C256">
        <v>30</v>
      </c>
      <c r="D256">
        <v>6.33</v>
      </c>
      <c r="E256">
        <v>1</v>
      </c>
      <c r="F256">
        <v>71</v>
      </c>
      <c r="G256">
        <v>0.37555010931677713</v>
      </c>
      <c r="H256" t="s">
        <v>87</v>
      </c>
      <c r="I256">
        <v>353.94</v>
      </c>
    </row>
    <row r="257" spans="1:9" x14ac:dyDescent="0.3">
      <c r="A257" t="s">
        <v>11</v>
      </c>
      <c r="B257" t="s">
        <v>16</v>
      </c>
      <c r="C257">
        <v>31</v>
      </c>
      <c r="D257">
        <v>11.32</v>
      </c>
      <c r="E257">
        <v>2.06</v>
      </c>
      <c r="F257">
        <v>43</v>
      </c>
      <c r="G257">
        <v>0.24169794563333186</v>
      </c>
      <c r="H257" t="s">
        <v>87</v>
      </c>
      <c r="I257">
        <v>219.11</v>
      </c>
    </row>
    <row r="258" spans="1:9" x14ac:dyDescent="0.3">
      <c r="A258" t="s">
        <v>11</v>
      </c>
      <c r="B258" t="s">
        <v>17</v>
      </c>
      <c r="C258">
        <v>1</v>
      </c>
      <c r="D258">
        <v>14.87</v>
      </c>
      <c r="E258">
        <v>2.85</v>
      </c>
      <c r="F258">
        <v>39</v>
      </c>
      <c r="G258">
        <v>0.20516812422206573</v>
      </c>
      <c r="H258" t="s">
        <v>87</v>
      </c>
      <c r="I258">
        <v>269.20999999999998</v>
      </c>
    </row>
    <row r="259" spans="1:9" x14ac:dyDescent="0.3">
      <c r="A259" t="s">
        <v>11</v>
      </c>
      <c r="B259" t="s">
        <v>17</v>
      </c>
      <c r="C259">
        <v>2</v>
      </c>
      <c r="D259">
        <v>6.55</v>
      </c>
      <c r="E259">
        <v>1</v>
      </c>
      <c r="F259">
        <v>44</v>
      </c>
      <c r="G259">
        <v>0.32938075453165366</v>
      </c>
      <c r="H259" t="s">
        <v>87</v>
      </c>
      <c r="I259">
        <v>155.25</v>
      </c>
    </row>
    <row r="260" spans="1:9" x14ac:dyDescent="0.3">
      <c r="A260" t="s">
        <v>11</v>
      </c>
      <c r="B260" t="s">
        <v>17</v>
      </c>
      <c r="C260">
        <v>3</v>
      </c>
      <c r="D260">
        <v>2.94</v>
      </c>
      <c r="E260">
        <v>0.31</v>
      </c>
      <c r="F260">
        <v>16</v>
      </c>
      <c r="G260">
        <v>0.1749802394294431</v>
      </c>
      <c r="H260" t="s">
        <v>87</v>
      </c>
      <c r="I260">
        <v>113.84</v>
      </c>
    </row>
    <row r="261" spans="1:9" x14ac:dyDescent="0.3">
      <c r="A261" t="s">
        <v>11</v>
      </c>
      <c r="B261" t="s">
        <v>17</v>
      </c>
      <c r="C261">
        <v>4</v>
      </c>
      <c r="D261">
        <v>3.74</v>
      </c>
      <c r="E261">
        <v>0.43</v>
      </c>
      <c r="F261">
        <v>34</v>
      </c>
      <c r="G261">
        <v>0.30059234373618599</v>
      </c>
      <c r="H261" t="s">
        <v>87</v>
      </c>
      <c r="I261">
        <v>992.09</v>
      </c>
    </row>
    <row r="262" spans="1:9" x14ac:dyDescent="0.3">
      <c r="A262" t="s">
        <v>11</v>
      </c>
      <c r="B262" t="s">
        <v>17</v>
      </c>
      <c r="C262">
        <v>5</v>
      </c>
      <c r="D262">
        <v>3.68</v>
      </c>
      <c r="E262">
        <v>0.45</v>
      </c>
      <c r="F262">
        <v>128</v>
      </c>
      <c r="G262">
        <v>1.3473570638076446</v>
      </c>
      <c r="H262" t="s">
        <v>87</v>
      </c>
      <c r="I262">
        <v>316.44</v>
      </c>
    </row>
    <row r="263" spans="1:9" x14ac:dyDescent="0.3">
      <c r="A263" t="s">
        <v>11</v>
      </c>
      <c r="B263" t="s">
        <v>17</v>
      </c>
      <c r="C263">
        <v>6</v>
      </c>
      <c r="D263">
        <v>4.08</v>
      </c>
      <c r="E263">
        <v>0.36</v>
      </c>
      <c r="F263">
        <v>4</v>
      </c>
      <c r="G263">
        <v>4.6013874036795147E-2</v>
      </c>
      <c r="H263" t="s">
        <v>87</v>
      </c>
      <c r="I263">
        <v>65.72</v>
      </c>
    </row>
    <row r="264" spans="1:9" x14ac:dyDescent="0.3">
      <c r="A264" t="s">
        <v>11</v>
      </c>
      <c r="B264" t="s">
        <v>17</v>
      </c>
      <c r="C264">
        <v>7</v>
      </c>
      <c r="D264">
        <v>6.34</v>
      </c>
      <c r="E264">
        <v>0.87</v>
      </c>
      <c r="F264">
        <v>60</v>
      </c>
      <c r="G264">
        <v>0.58194796282693728</v>
      </c>
      <c r="H264" t="s">
        <v>87</v>
      </c>
      <c r="I264">
        <v>185.95</v>
      </c>
    </row>
    <row r="265" spans="1:9" x14ac:dyDescent="0.3">
      <c r="A265" t="s">
        <v>11</v>
      </c>
      <c r="B265" t="s">
        <v>17</v>
      </c>
      <c r="C265">
        <v>8</v>
      </c>
      <c r="D265">
        <v>4.45</v>
      </c>
      <c r="E265">
        <v>0.6</v>
      </c>
      <c r="F265">
        <v>51</v>
      </c>
      <c r="G265">
        <v>0.38268752249179522</v>
      </c>
      <c r="H265" t="s">
        <v>87</v>
      </c>
      <c r="I265">
        <v>301.69</v>
      </c>
    </row>
    <row r="266" spans="1:9" x14ac:dyDescent="0.3">
      <c r="A266" t="s">
        <v>11</v>
      </c>
      <c r="B266" t="s">
        <v>17</v>
      </c>
      <c r="C266">
        <v>9</v>
      </c>
      <c r="D266">
        <v>3.27</v>
      </c>
      <c r="E266">
        <v>0.35</v>
      </c>
      <c r="F266">
        <v>38</v>
      </c>
      <c r="G266">
        <v>0.5924503085196553</v>
      </c>
      <c r="H266" t="s">
        <v>87</v>
      </c>
      <c r="I266">
        <v>417.71</v>
      </c>
    </row>
    <row r="267" spans="1:9" x14ac:dyDescent="0.3">
      <c r="A267" t="s">
        <v>11</v>
      </c>
      <c r="B267" t="s">
        <v>17</v>
      </c>
      <c r="C267">
        <v>10</v>
      </c>
      <c r="D267">
        <v>13.21</v>
      </c>
      <c r="E267">
        <v>2.04</v>
      </c>
      <c r="F267">
        <v>14</v>
      </c>
      <c r="G267">
        <v>0.11291870837569951</v>
      </c>
      <c r="H267" t="s">
        <v>87</v>
      </c>
      <c r="I267">
        <v>228.93</v>
      </c>
    </row>
    <row r="268" spans="1:9" x14ac:dyDescent="0.3">
      <c r="A268" t="s">
        <v>11</v>
      </c>
      <c r="B268" t="s">
        <v>17</v>
      </c>
      <c r="C268">
        <v>11</v>
      </c>
      <c r="D268">
        <v>3.92</v>
      </c>
      <c r="E268">
        <v>0.41</v>
      </c>
      <c r="F268">
        <v>35</v>
      </c>
      <c r="G268">
        <v>0.3690033101161887</v>
      </c>
      <c r="H268" t="s">
        <v>87</v>
      </c>
      <c r="I268">
        <v>176.24</v>
      </c>
    </row>
    <row r="269" spans="1:9" x14ac:dyDescent="0.3">
      <c r="A269" t="s">
        <v>11</v>
      </c>
      <c r="B269" t="s">
        <v>17</v>
      </c>
      <c r="C269">
        <v>12</v>
      </c>
      <c r="D269">
        <v>3.9</v>
      </c>
      <c r="E269">
        <v>0.48</v>
      </c>
      <c r="F269">
        <v>77</v>
      </c>
      <c r="G269">
        <v>0.52284565218112078</v>
      </c>
      <c r="H269" t="s">
        <v>87</v>
      </c>
      <c r="I269">
        <v>248.05</v>
      </c>
    </row>
    <row r="270" spans="1:9" x14ac:dyDescent="0.3">
      <c r="A270" t="s">
        <v>11</v>
      </c>
      <c r="B270" t="s">
        <v>17</v>
      </c>
      <c r="C270">
        <v>13</v>
      </c>
      <c r="D270">
        <v>2.13</v>
      </c>
      <c r="E270">
        <v>0.22</v>
      </c>
      <c r="F270">
        <v>23</v>
      </c>
      <c r="G270">
        <v>0.14576612595017674</v>
      </c>
      <c r="H270" t="s">
        <v>87</v>
      </c>
      <c r="I270">
        <v>256.38</v>
      </c>
    </row>
    <row r="271" spans="1:9" x14ac:dyDescent="0.3">
      <c r="A271" t="s">
        <v>11</v>
      </c>
      <c r="B271" t="s">
        <v>17</v>
      </c>
      <c r="C271">
        <v>14</v>
      </c>
      <c r="D271">
        <v>7.75</v>
      </c>
      <c r="E271">
        <v>1.08</v>
      </c>
      <c r="F271">
        <v>14</v>
      </c>
      <c r="G271">
        <v>0.2914650806596471</v>
      </c>
      <c r="H271" t="s">
        <v>87</v>
      </c>
      <c r="I271">
        <v>455.73</v>
      </c>
    </row>
    <row r="272" spans="1:9" x14ac:dyDescent="0.3">
      <c r="A272" t="s">
        <v>11</v>
      </c>
      <c r="B272" t="s">
        <v>17</v>
      </c>
      <c r="C272">
        <v>15</v>
      </c>
      <c r="D272">
        <v>2.58</v>
      </c>
      <c r="E272">
        <v>0.3</v>
      </c>
      <c r="F272">
        <v>27</v>
      </c>
      <c r="G272">
        <v>0.31411492598053548</v>
      </c>
      <c r="H272" t="s">
        <v>87</v>
      </c>
      <c r="I272">
        <v>193.45</v>
      </c>
    </row>
    <row r="273" spans="1:9" x14ac:dyDescent="0.3">
      <c r="A273" t="s">
        <v>11</v>
      </c>
      <c r="B273" t="s">
        <v>17</v>
      </c>
      <c r="C273">
        <v>17</v>
      </c>
      <c r="D273">
        <v>2.46</v>
      </c>
      <c r="E273">
        <v>0.27</v>
      </c>
      <c r="F273">
        <v>9</v>
      </c>
      <c r="G273">
        <v>6.7857950689889174E-2</v>
      </c>
      <c r="H273" t="s">
        <v>87</v>
      </c>
      <c r="I273">
        <v>186.56</v>
      </c>
    </row>
    <row r="274" spans="1:9" x14ac:dyDescent="0.3">
      <c r="A274" t="s">
        <v>11</v>
      </c>
      <c r="B274" t="s">
        <v>17</v>
      </c>
      <c r="C274">
        <v>19</v>
      </c>
      <c r="D274">
        <v>2.58</v>
      </c>
      <c r="E274">
        <v>0.34</v>
      </c>
      <c r="F274">
        <v>3</v>
      </c>
      <c r="G274">
        <v>2.2661177625863959E-2</v>
      </c>
      <c r="H274" t="s">
        <v>87</v>
      </c>
      <c r="I274">
        <v>105.3</v>
      </c>
    </row>
    <row r="275" spans="1:9" x14ac:dyDescent="0.3">
      <c r="A275" t="s">
        <v>11</v>
      </c>
      <c r="B275" t="s">
        <v>17</v>
      </c>
      <c r="C275">
        <v>20</v>
      </c>
      <c r="D275">
        <v>1.34</v>
      </c>
      <c r="E275">
        <v>0.11</v>
      </c>
      <c r="F275">
        <v>5</v>
      </c>
      <c r="G275">
        <v>5.191714186399575E-2</v>
      </c>
      <c r="H275" t="s">
        <v>87</v>
      </c>
      <c r="I275">
        <v>61.34</v>
      </c>
    </row>
    <row r="276" spans="1:9" x14ac:dyDescent="0.3">
      <c r="A276" t="s">
        <v>11</v>
      </c>
      <c r="B276" t="s">
        <v>17</v>
      </c>
      <c r="C276">
        <v>21</v>
      </c>
      <c r="D276">
        <v>24.78</v>
      </c>
      <c r="E276">
        <v>5.42</v>
      </c>
      <c r="F276">
        <v>30</v>
      </c>
      <c r="G276">
        <v>0.45048493119106631</v>
      </c>
      <c r="H276" t="s">
        <v>86</v>
      </c>
      <c r="I276">
        <v>4541.4799999999996</v>
      </c>
    </row>
    <row r="277" spans="1:9" x14ac:dyDescent="0.3">
      <c r="A277" t="s">
        <v>11</v>
      </c>
      <c r="B277" t="s">
        <v>17</v>
      </c>
      <c r="C277">
        <v>22</v>
      </c>
      <c r="D277">
        <v>18.350000000000001</v>
      </c>
      <c r="E277">
        <v>3.63</v>
      </c>
      <c r="F277">
        <v>43</v>
      </c>
      <c r="G277">
        <v>0.66477850768910585</v>
      </c>
      <c r="H277" t="s">
        <v>87</v>
      </c>
      <c r="I277">
        <v>826.04</v>
      </c>
    </row>
    <row r="278" spans="1:9" x14ac:dyDescent="0.3">
      <c r="A278" t="s">
        <v>11</v>
      </c>
      <c r="B278" t="s">
        <v>17</v>
      </c>
      <c r="C278">
        <v>23</v>
      </c>
      <c r="D278">
        <v>13.08</v>
      </c>
      <c r="E278">
        <v>2.41</v>
      </c>
      <c r="F278">
        <v>41</v>
      </c>
      <c r="G278">
        <v>0.2021417083478016</v>
      </c>
      <c r="H278" t="s">
        <v>87</v>
      </c>
      <c r="I278">
        <v>506.4</v>
      </c>
    </row>
    <row r="279" spans="1:9" x14ac:dyDescent="0.3">
      <c r="A279" t="s">
        <v>11</v>
      </c>
      <c r="B279" t="s">
        <v>17</v>
      </c>
      <c r="C279">
        <v>24</v>
      </c>
      <c r="D279">
        <v>3.28</v>
      </c>
      <c r="E279">
        <v>0.35</v>
      </c>
      <c r="F279">
        <v>21</v>
      </c>
      <c r="G279">
        <v>0.28847421168123361</v>
      </c>
      <c r="H279" t="s">
        <v>87</v>
      </c>
      <c r="I279">
        <v>613.48</v>
      </c>
    </row>
    <row r="280" spans="1:9" x14ac:dyDescent="0.3">
      <c r="A280" t="s">
        <v>11</v>
      </c>
      <c r="B280" t="s">
        <v>17</v>
      </c>
      <c r="C280">
        <v>25</v>
      </c>
      <c r="D280">
        <v>3.59</v>
      </c>
      <c r="E280">
        <v>0.43</v>
      </c>
      <c r="F280">
        <v>24</v>
      </c>
      <c r="G280">
        <v>0.2597821576083636</v>
      </c>
      <c r="H280" t="s">
        <v>87</v>
      </c>
      <c r="I280">
        <v>278.88</v>
      </c>
    </row>
    <row r="281" spans="1:9" x14ac:dyDescent="0.3">
      <c r="A281" t="s">
        <v>11</v>
      </c>
      <c r="B281" t="s">
        <v>17</v>
      </c>
      <c r="C281">
        <v>27</v>
      </c>
      <c r="D281">
        <v>2.27</v>
      </c>
      <c r="E281">
        <v>0.24</v>
      </c>
      <c r="F281">
        <v>9</v>
      </c>
      <c r="G281">
        <v>0.10687680824287384</v>
      </c>
      <c r="H281" t="s">
        <v>87</v>
      </c>
      <c r="I281">
        <v>203.35</v>
      </c>
    </row>
    <row r="282" spans="1:9" x14ac:dyDescent="0.3">
      <c r="A282" t="s">
        <v>11</v>
      </c>
      <c r="B282" t="s">
        <v>17</v>
      </c>
      <c r="C282">
        <v>28</v>
      </c>
      <c r="D282">
        <v>2.39</v>
      </c>
      <c r="E282">
        <v>0.23</v>
      </c>
      <c r="F282">
        <v>16</v>
      </c>
      <c r="G282">
        <v>0.12672865418098589</v>
      </c>
      <c r="H282" t="s">
        <v>87</v>
      </c>
      <c r="I282">
        <v>141.66</v>
      </c>
    </row>
    <row r="283" spans="1:9" x14ac:dyDescent="0.3">
      <c r="A283" t="s">
        <v>11</v>
      </c>
      <c r="B283" t="s">
        <v>17</v>
      </c>
      <c r="C283">
        <v>29</v>
      </c>
      <c r="D283">
        <v>3.44</v>
      </c>
      <c r="E283">
        <v>0.42</v>
      </c>
      <c r="F283">
        <v>24</v>
      </c>
      <c r="G283">
        <v>0.4302802739535117</v>
      </c>
      <c r="H283" t="s">
        <v>87</v>
      </c>
      <c r="I283">
        <v>1347.98</v>
      </c>
    </row>
    <row r="284" spans="1:9" x14ac:dyDescent="0.3">
      <c r="A284" t="s">
        <v>11</v>
      </c>
      <c r="B284" t="s">
        <v>17</v>
      </c>
      <c r="C284">
        <v>30</v>
      </c>
      <c r="D284">
        <v>2.78</v>
      </c>
      <c r="E284">
        <v>0.36</v>
      </c>
      <c r="F284">
        <v>135</v>
      </c>
      <c r="G284">
        <v>2.4203265409885031</v>
      </c>
      <c r="H284" t="s">
        <v>87</v>
      </c>
      <c r="I284">
        <v>1347.98</v>
      </c>
    </row>
    <row r="285" spans="1:9" x14ac:dyDescent="0.3">
      <c r="A285" t="s">
        <v>11</v>
      </c>
      <c r="B285" t="s">
        <v>17</v>
      </c>
      <c r="C285">
        <v>31</v>
      </c>
      <c r="D285">
        <v>6.54</v>
      </c>
      <c r="E285">
        <v>0.87</v>
      </c>
      <c r="F285">
        <v>47</v>
      </c>
      <c r="G285">
        <v>0.43042263839919409</v>
      </c>
      <c r="H285" t="s">
        <v>87</v>
      </c>
      <c r="I285">
        <v>220.67</v>
      </c>
    </row>
    <row r="286" spans="1:9" x14ac:dyDescent="0.3">
      <c r="A286" t="s">
        <v>11</v>
      </c>
      <c r="B286" t="s">
        <v>17</v>
      </c>
      <c r="C286">
        <v>32</v>
      </c>
      <c r="D286">
        <v>30.53</v>
      </c>
      <c r="E286">
        <v>7.85</v>
      </c>
      <c r="F286">
        <v>15</v>
      </c>
      <c r="G286">
        <v>0.18001411985752633</v>
      </c>
      <c r="H286" t="s">
        <v>87</v>
      </c>
      <c r="I286">
        <v>157.32</v>
      </c>
    </row>
  </sheetData>
  <conditionalFormatting sqref="I1:I1048576">
    <cfRule type="cellIs" dxfId="1" priority="2" operator="greaterThanOrEqual">
      <formula>2785</formula>
    </cfRule>
  </conditionalFormatting>
  <conditionalFormatting sqref="H1:H1048576">
    <cfRule type="containsText" dxfId="0" priority="1" operator="containsText" text="MEDIAL">
      <formula>NOT(ISERROR(SEARCH("MEDIAL",H1)))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sqref="A1:G1048576"/>
    </sheetView>
  </sheetViews>
  <sheetFormatPr defaultColWidth="11.19921875" defaultRowHeight="15.6" x14ac:dyDescent="0.3"/>
  <cols>
    <col min="1" max="1" width="12.5" style="28" bestFit="1" customWidth="1"/>
    <col min="2" max="2" width="8.5" bestFit="1" customWidth="1"/>
    <col min="3" max="3" width="5.69921875" bestFit="1" customWidth="1"/>
    <col min="4" max="4" width="26" bestFit="1" customWidth="1"/>
    <col min="5" max="5" width="28.69921875" bestFit="1" customWidth="1"/>
    <col min="6" max="6" width="13.296875" bestFit="1" customWidth="1"/>
    <col min="7" max="7" width="16.5" bestFit="1" customWidth="1"/>
    <col min="8" max="8" width="32.19921875" bestFit="1" customWidth="1"/>
  </cols>
  <sheetData>
    <row r="1" spans="1:7" x14ac:dyDescent="0.3">
      <c r="A1" s="28" t="s">
        <v>88</v>
      </c>
      <c r="B1" s="2" t="s">
        <v>1</v>
      </c>
      <c r="C1" s="3" t="s">
        <v>2</v>
      </c>
      <c r="D1" s="7" t="s">
        <v>18</v>
      </c>
      <c r="E1" s="7" t="s">
        <v>19</v>
      </c>
      <c r="F1" s="7" t="s">
        <v>20</v>
      </c>
      <c r="G1" s="7" t="s">
        <v>21</v>
      </c>
    </row>
    <row r="2" spans="1:7" x14ac:dyDescent="0.3">
      <c r="A2" s="28" t="s">
        <v>87</v>
      </c>
      <c r="B2" t="s">
        <v>6</v>
      </c>
      <c r="C2">
        <v>1</v>
      </c>
      <c r="D2">
        <v>4.2699999999999996</v>
      </c>
      <c r="E2">
        <v>0.61</v>
      </c>
      <c r="F2">
        <v>49</v>
      </c>
      <c r="G2">
        <v>6.1920677583205451E-3</v>
      </c>
    </row>
    <row r="3" spans="1:7" x14ac:dyDescent="0.3">
      <c r="A3" s="28" t="s">
        <v>87</v>
      </c>
      <c r="B3" t="s">
        <v>6</v>
      </c>
      <c r="C3">
        <v>2</v>
      </c>
      <c r="D3">
        <v>4.6399999999999997</v>
      </c>
      <c r="E3">
        <v>0.73</v>
      </c>
      <c r="F3">
        <v>30</v>
      </c>
      <c r="G3">
        <v>5.7315897633284417E-3</v>
      </c>
    </row>
    <row r="4" spans="1:7" x14ac:dyDescent="0.3">
      <c r="A4" s="28" t="s">
        <v>87</v>
      </c>
      <c r="B4" t="s">
        <v>6</v>
      </c>
      <c r="C4">
        <v>3</v>
      </c>
      <c r="D4">
        <v>3.14</v>
      </c>
      <c r="E4">
        <v>0.4</v>
      </c>
      <c r="F4">
        <v>10</v>
      </c>
      <c r="G4">
        <v>1.0519583169735325E-3</v>
      </c>
    </row>
    <row r="5" spans="1:7" x14ac:dyDescent="0.3">
      <c r="A5" s="28" t="s">
        <v>87</v>
      </c>
      <c r="B5" t="s">
        <v>6</v>
      </c>
      <c r="C5">
        <v>4</v>
      </c>
      <c r="D5">
        <v>1.1499999999999999</v>
      </c>
      <c r="E5">
        <v>0.09</v>
      </c>
      <c r="F5">
        <v>2</v>
      </c>
      <c r="G5">
        <v>3.6199488523144829E-4</v>
      </c>
    </row>
    <row r="6" spans="1:7" x14ac:dyDescent="0.3">
      <c r="A6" s="28" t="s">
        <v>87</v>
      </c>
      <c r="B6" t="s">
        <v>6</v>
      </c>
      <c r="C6">
        <v>5</v>
      </c>
      <c r="D6">
        <v>3.58</v>
      </c>
      <c r="E6">
        <v>0.55000000000000004</v>
      </c>
      <c r="F6">
        <v>19</v>
      </c>
      <c r="G6">
        <v>2.6459962714518001E-3</v>
      </c>
    </row>
    <row r="7" spans="1:7" x14ac:dyDescent="0.3">
      <c r="A7" s="28" t="s">
        <v>87</v>
      </c>
      <c r="B7" t="s">
        <v>6</v>
      </c>
      <c r="C7">
        <v>6</v>
      </c>
      <c r="D7">
        <v>6.63</v>
      </c>
      <c r="E7">
        <v>0.95</v>
      </c>
      <c r="F7">
        <v>21</v>
      </c>
      <c r="G7">
        <v>1.8293957455829801E-3</v>
      </c>
    </row>
    <row r="8" spans="1:7" x14ac:dyDescent="0.3">
      <c r="A8" s="28" t="s">
        <v>87</v>
      </c>
      <c r="B8" t="s">
        <v>6</v>
      </c>
      <c r="C8">
        <v>7</v>
      </c>
      <c r="D8">
        <v>3.29</v>
      </c>
      <c r="E8">
        <v>0.41</v>
      </c>
      <c r="F8">
        <v>28</v>
      </c>
      <c r="G8">
        <v>4.1326644082493582E-3</v>
      </c>
    </row>
    <row r="9" spans="1:7" x14ac:dyDescent="0.3">
      <c r="A9" s="28" t="s">
        <v>87</v>
      </c>
      <c r="B9" t="s">
        <v>6</v>
      </c>
      <c r="C9">
        <v>8</v>
      </c>
      <c r="D9">
        <v>1.84</v>
      </c>
      <c r="E9">
        <v>0.19</v>
      </c>
      <c r="F9">
        <v>12</v>
      </c>
      <c r="G9">
        <v>1.1846001974333662E-3</v>
      </c>
    </row>
    <row r="10" spans="1:7" x14ac:dyDescent="0.3">
      <c r="A10" s="28" t="s">
        <v>87</v>
      </c>
      <c r="B10" t="s">
        <v>6</v>
      </c>
      <c r="C10">
        <v>9</v>
      </c>
      <c r="D10">
        <v>2.8061199188232422</v>
      </c>
      <c r="E10">
        <v>0.32143700122833252</v>
      </c>
      <c r="F10">
        <v>1</v>
      </c>
      <c r="G10">
        <v>1.5710573192745183E-4</v>
      </c>
    </row>
    <row r="11" spans="1:7" x14ac:dyDescent="0.3">
      <c r="A11" s="28" t="s">
        <v>86</v>
      </c>
      <c r="B11" t="s">
        <v>6</v>
      </c>
      <c r="C11">
        <v>10</v>
      </c>
      <c r="D11">
        <v>10.61</v>
      </c>
      <c r="E11">
        <v>1.96</v>
      </c>
      <c r="F11">
        <v>20</v>
      </c>
      <c r="G11">
        <v>2.5854825156744875E-3</v>
      </c>
    </row>
    <row r="12" spans="1:7" x14ac:dyDescent="0.3">
      <c r="A12" s="28" t="s">
        <v>87</v>
      </c>
      <c r="B12" t="s">
        <v>6</v>
      </c>
      <c r="C12">
        <v>11</v>
      </c>
      <c r="D12">
        <v>1.31</v>
      </c>
      <c r="E12">
        <v>0.11</v>
      </c>
      <c r="F12">
        <v>4</v>
      </c>
      <c r="G12">
        <v>5.6994590105789256E-4</v>
      </c>
    </row>
    <row r="13" spans="1:7" x14ac:dyDescent="0.3">
      <c r="A13" s="28" t="s">
        <v>87</v>
      </c>
      <c r="B13" t="s">
        <v>6</v>
      </c>
      <c r="C13">
        <v>12</v>
      </c>
      <c r="D13">
        <v>6.43</v>
      </c>
      <c r="E13">
        <v>1.17</v>
      </c>
      <c r="F13">
        <v>18</v>
      </c>
      <c r="G13">
        <v>1.149483995063056E-3</v>
      </c>
    </row>
    <row r="14" spans="1:7" x14ac:dyDescent="0.3">
      <c r="A14" s="28" t="s">
        <v>86</v>
      </c>
      <c r="B14" t="s">
        <v>6</v>
      </c>
      <c r="C14">
        <v>13</v>
      </c>
      <c r="D14">
        <v>5.53</v>
      </c>
      <c r="E14">
        <v>1.29</v>
      </c>
      <c r="F14">
        <v>2</v>
      </c>
      <c r="G14">
        <v>4.2315592707048097E-4</v>
      </c>
    </row>
    <row r="15" spans="1:7" x14ac:dyDescent="0.3">
      <c r="A15" s="28" t="s">
        <v>86</v>
      </c>
      <c r="B15" t="s">
        <v>6</v>
      </c>
      <c r="C15">
        <v>14</v>
      </c>
      <c r="D15">
        <v>3.1</v>
      </c>
      <c r="E15">
        <v>0.39</v>
      </c>
      <c r="F15">
        <v>32</v>
      </c>
      <c r="G15">
        <v>6.3941559662414015E-3</v>
      </c>
    </row>
    <row r="16" spans="1:7" x14ac:dyDescent="0.3">
      <c r="A16" s="28" t="s">
        <v>87</v>
      </c>
      <c r="B16" t="s">
        <v>6</v>
      </c>
      <c r="C16">
        <v>15</v>
      </c>
      <c r="D16">
        <v>2.34</v>
      </c>
      <c r="E16">
        <v>0.24</v>
      </c>
      <c r="F16">
        <v>21</v>
      </c>
      <c r="G16">
        <v>3.0097558835205998E-3</v>
      </c>
    </row>
    <row r="17" spans="1:7" x14ac:dyDescent="0.3">
      <c r="A17" s="28" t="s">
        <v>87</v>
      </c>
      <c r="B17" t="s">
        <v>6</v>
      </c>
      <c r="C17">
        <v>16</v>
      </c>
      <c r="D17">
        <v>11.88</v>
      </c>
      <c r="E17">
        <v>2</v>
      </c>
      <c r="F17">
        <v>7</v>
      </c>
      <c r="G17">
        <v>6.4522075767351828E-4</v>
      </c>
    </row>
    <row r="18" spans="1:7" x14ac:dyDescent="0.3">
      <c r="A18" s="28" t="s">
        <v>87</v>
      </c>
      <c r="B18" t="s">
        <v>6</v>
      </c>
      <c r="C18">
        <v>17</v>
      </c>
      <c r="D18">
        <v>11.39</v>
      </c>
      <c r="E18">
        <v>2.21</v>
      </c>
      <c r="F18">
        <v>6</v>
      </c>
      <c r="G18">
        <v>1.0043723874098389E-3</v>
      </c>
    </row>
    <row r="19" spans="1:7" x14ac:dyDescent="0.3">
      <c r="A19" s="28" t="s">
        <v>87</v>
      </c>
      <c r="B19" t="s">
        <v>6</v>
      </c>
      <c r="C19">
        <v>18</v>
      </c>
      <c r="D19">
        <v>3.98</v>
      </c>
      <c r="E19">
        <v>0.46</v>
      </c>
      <c r="F19">
        <v>13</v>
      </c>
      <c r="G19">
        <v>2.6273879536078131E-3</v>
      </c>
    </row>
    <row r="20" spans="1:7" x14ac:dyDescent="0.3">
      <c r="A20" s="28" t="s">
        <v>87</v>
      </c>
      <c r="B20" t="s">
        <v>6</v>
      </c>
      <c r="C20">
        <v>19</v>
      </c>
      <c r="D20">
        <v>5.6</v>
      </c>
      <c r="E20">
        <v>0.89</v>
      </c>
      <c r="F20">
        <v>53</v>
      </c>
      <c r="G20">
        <v>8.6378162775375949E-3</v>
      </c>
    </row>
    <row r="21" spans="1:7" x14ac:dyDescent="0.3">
      <c r="A21" s="28" t="s">
        <v>87</v>
      </c>
      <c r="B21" t="s">
        <v>6</v>
      </c>
      <c r="C21">
        <v>20</v>
      </c>
      <c r="D21">
        <v>2.95</v>
      </c>
      <c r="E21">
        <v>0.38</v>
      </c>
      <c r="F21">
        <v>23</v>
      </c>
      <c r="G21">
        <v>2.5186295925930559E-3</v>
      </c>
    </row>
    <row r="22" spans="1:7" x14ac:dyDescent="0.3">
      <c r="A22" s="28" t="s">
        <v>87</v>
      </c>
      <c r="B22" t="s">
        <v>6</v>
      </c>
      <c r="C22">
        <v>21</v>
      </c>
      <c r="D22">
        <v>4.4000000000000004</v>
      </c>
      <c r="E22">
        <v>0.67</v>
      </c>
      <c r="F22">
        <v>93</v>
      </c>
      <c r="G22">
        <v>1.3881301115436709E-2</v>
      </c>
    </row>
    <row r="23" spans="1:7" x14ac:dyDescent="0.3">
      <c r="A23" s="28" t="s">
        <v>87</v>
      </c>
      <c r="B23" t="s">
        <v>6</v>
      </c>
      <c r="C23">
        <v>22</v>
      </c>
      <c r="D23">
        <v>3.35</v>
      </c>
      <c r="E23">
        <v>0.43</v>
      </c>
      <c r="F23">
        <v>38</v>
      </c>
      <c r="G23">
        <v>3.5938903863432167E-3</v>
      </c>
    </row>
    <row r="24" spans="1:7" x14ac:dyDescent="0.3">
      <c r="A24" s="28" t="s">
        <v>86</v>
      </c>
      <c r="B24" t="s">
        <v>6</v>
      </c>
      <c r="C24">
        <v>23</v>
      </c>
      <c r="D24">
        <v>4.9400000000000004</v>
      </c>
      <c r="E24">
        <v>0.77</v>
      </c>
      <c r="F24">
        <v>51</v>
      </c>
      <c r="G24">
        <v>6.260887454182104E-3</v>
      </c>
    </row>
    <row r="25" spans="1:7" x14ac:dyDescent="0.3">
      <c r="A25" s="28" t="s">
        <v>87</v>
      </c>
      <c r="B25" t="s">
        <v>6</v>
      </c>
      <c r="C25">
        <v>24</v>
      </c>
      <c r="D25">
        <v>6.35</v>
      </c>
      <c r="E25">
        <v>1.1000000000000001</v>
      </c>
      <c r="F25">
        <v>90</v>
      </c>
      <c r="G25">
        <v>1.0137498625013749E-2</v>
      </c>
    </row>
    <row r="26" spans="1:7" x14ac:dyDescent="0.3">
      <c r="A26" s="28" t="s">
        <v>87</v>
      </c>
      <c r="B26" t="s">
        <v>6</v>
      </c>
      <c r="C26">
        <v>25</v>
      </c>
      <c r="D26">
        <v>6.7</v>
      </c>
      <c r="E26">
        <v>1.24</v>
      </c>
      <c r="F26">
        <v>6</v>
      </c>
      <c r="G26">
        <v>1.2804699057789644E-3</v>
      </c>
    </row>
    <row r="27" spans="1:7" x14ac:dyDescent="0.3">
      <c r="A27" s="28" t="s">
        <v>86</v>
      </c>
      <c r="B27" t="s">
        <v>6</v>
      </c>
      <c r="C27">
        <v>26</v>
      </c>
      <c r="D27">
        <v>6.11</v>
      </c>
      <c r="E27">
        <v>0.98</v>
      </c>
      <c r="F27">
        <v>104</v>
      </c>
      <c r="G27">
        <v>1.4611256687988012E-2</v>
      </c>
    </row>
    <row r="28" spans="1:7" x14ac:dyDescent="0.3">
      <c r="A28" s="28" t="s">
        <v>87</v>
      </c>
      <c r="B28" t="s">
        <v>6</v>
      </c>
      <c r="C28">
        <v>27</v>
      </c>
      <c r="D28">
        <v>6.29</v>
      </c>
      <c r="E28">
        <v>1</v>
      </c>
      <c r="F28">
        <v>69</v>
      </c>
      <c r="G28">
        <v>1.1151353231613429E-2</v>
      </c>
    </row>
    <row r="29" spans="1:7" x14ac:dyDescent="0.3">
      <c r="A29" s="28" t="s">
        <v>87</v>
      </c>
      <c r="B29" t="s">
        <v>6</v>
      </c>
      <c r="C29">
        <v>28</v>
      </c>
      <c r="D29">
        <v>5.25</v>
      </c>
      <c r="E29">
        <v>0.81</v>
      </c>
      <c r="F29">
        <v>9</v>
      </c>
      <c r="G29">
        <v>1.3656848707352448E-3</v>
      </c>
    </row>
    <row r="30" spans="1:7" x14ac:dyDescent="0.3">
      <c r="A30" s="28" t="s">
        <v>87</v>
      </c>
      <c r="B30" t="s">
        <v>6</v>
      </c>
      <c r="C30">
        <v>29</v>
      </c>
      <c r="D30">
        <v>4.29</v>
      </c>
      <c r="E30">
        <v>0.66</v>
      </c>
      <c r="F30">
        <v>62</v>
      </c>
      <c r="G30">
        <v>9.7972443552769555E-3</v>
      </c>
    </row>
    <row r="31" spans="1:7" x14ac:dyDescent="0.3">
      <c r="A31" s="28" t="s">
        <v>87</v>
      </c>
      <c r="B31" t="s">
        <v>6</v>
      </c>
      <c r="C31">
        <v>30</v>
      </c>
      <c r="D31">
        <v>2.2799999999999998</v>
      </c>
      <c r="E31">
        <v>0.24</v>
      </c>
      <c r="F31">
        <v>5</v>
      </c>
      <c r="G31">
        <v>1.2185343839701802E-3</v>
      </c>
    </row>
    <row r="32" spans="1:7" x14ac:dyDescent="0.3">
      <c r="A32" s="28" t="s">
        <v>87</v>
      </c>
      <c r="B32" t="s">
        <v>6</v>
      </c>
      <c r="C32">
        <v>31</v>
      </c>
      <c r="D32">
        <v>6.48</v>
      </c>
      <c r="E32">
        <v>1.02</v>
      </c>
      <c r="F32">
        <v>34</v>
      </c>
      <c r="G32">
        <v>4.024149520456286E-3</v>
      </c>
    </row>
    <row r="33" spans="1:7" x14ac:dyDescent="0.3">
      <c r="A33" s="28" t="s">
        <v>87</v>
      </c>
      <c r="B33" t="s">
        <v>7</v>
      </c>
      <c r="C33">
        <v>1</v>
      </c>
      <c r="D33">
        <v>4.47</v>
      </c>
      <c r="E33">
        <v>0.55000000000000004</v>
      </c>
      <c r="F33">
        <v>2</v>
      </c>
      <c r="G33">
        <v>1.8051518398886729E-4</v>
      </c>
    </row>
    <row r="34" spans="1:7" x14ac:dyDescent="0.3">
      <c r="A34" s="28" t="s">
        <v>87</v>
      </c>
      <c r="B34" t="s">
        <v>7</v>
      </c>
      <c r="C34">
        <v>4</v>
      </c>
      <c r="D34">
        <v>2.25</v>
      </c>
      <c r="E34">
        <v>0.28999999999999998</v>
      </c>
      <c r="F34">
        <v>5</v>
      </c>
      <c r="G34">
        <v>2.0566398617938013E-4</v>
      </c>
    </row>
    <row r="35" spans="1:7" x14ac:dyDescent="0.3">
      <c r="A35" s="28" t="s">
        <v>87</v>
      </c>
      <c r="B35" t="s">
        <v>7</v>
      </c>
      <c r="C35">
        <v>7</v>
      </c>
      <c r="D35">
        <v>10.24</v>
      </c>
      <c r="E35">
        <v>1.92</v>
      </c>
      <c r="F35">
        <v>14</v>
      </c>
      <c r="G35">
        <v>2.0870135885169413E-3</v>
      </c>
    </row>
    <row r="36" spans="1:7" x14ac:dyDescent="0.3">
      <c r="A36" s="28" t="s">
        <v>87</v>
      </c>
      <c r="B36" t="s">
        <v>7</v>
      </c>
      <c r="C36">
        <v>9</v>
      </c>
      <c r="D36">
        <v>3.8</v>
      </c>
      <c r="E36">
        <v>0.42</v>
      </c>
      <c r="F36">
        <v>24</v>
      </c>
      <c r="G36">
        <v>3.0776609726515711E-3</v>
      </c>
    </row>
    <row r="37" spans="1:7" x14ac:dyDescent="0.3">
      <c r="A37" s="28" t="s">
        <v>87</v>
      </c>
      <c r="B37" t="s">
        <v>7</v>
      </c>
      <c r="C37">
        <v>10</v>
      </c>
      <c r="D37">
        <v>14.79</v>
      </c>
      <c r="E37">
        <v>2.4500000000000002</v>
      </c>
      <c r="F37">
        <v>12</v>
      </c>
      <c r="G37">
        <v>1.2248872202635899E-3</v>
      </c>
    </row>
    <row r="38" spans="1:7" x14ac:dyDescent="0.3">
      <c r="A38" s="28" t="s">
        <v>87</v>
      </c>
      <c r="B38" t="s">
        <v>7</v>
      </c>
      <c r="C38">
        <v>11</v>
      </c>
      <c r="D38">
        <v>3.88</v>
      </c>
      <c r="E38">
        <v>0.46</v>
      </c>
      <c r="F38">
        <v>38</v>
      </c>
      <c r="G38">
        <v>4.0497438260192085E-3</v>
      </c>
    </row>
    <row r="39" spans="1:7" x14ac:dyDescent="0.3">
      <c r="A39" s="28" t="s">
        <v>87</v>
      </c>
      <c r="B39" t="s">
        <v>7</v>
      </c>
      <c r="C39">
        <v>12</v>
      </c>
      <c r="D39">
        <v>3.07</v>
      </c>
      <c r="E39">
        <v>0.25</v>
      </c>
      <c r="F39">
        <v>8</v>
      </c>
      <c r="G39">
        <v>1.1120671709205295E-3</v>
      </c>
    </row>
    <row r="40" spans="1:7" x14ac:dyDescent="0.3">
      <c r="A40" s="28" t="s">
        <v>87</v>
      </c>
      <c r="B40" t="s">
        <v>7</v>
      </c>
      <c r="C40">
        <v>14</v>
      </c>
      <c r="D40">
        <v>1.6642099618911743</v>
      </c>
      <c r="E40">
        <v>0.14138400554656982</v>
      </c>
      <c r="F40">
        <v>1</v>
      </c>
      <c r="G40">
        <v>1.6404173196029549E-4</v>
      </c>
    </row>
    <row r="41" spans="1:7" x14ac:dyDescent="0.3">
      <c r="A41" s="28" t="s">
        <v>87</v>
      </c>
      <c r="B41" t="s">
        <v>7</v>
      </c>
      <c r="C41">
        <v>15</v>
      </c>
      <c r="D41">
        <v>2.88</v>
      </c>
      <c r="E41">
        <v>0.31</v>
      </c>
      <c r="F41">
        <v>7</v>
      </c>
      <c r="G41">
        <v>5.163612609760986E-4</v>
      </c>
    </row>
    <row r="42" spans="1:7" x14ac:dyDescent="0.3">
      <c r="A42" s="28" t="s">
        <v>87</v>
      </c>
      <c r="B42" t="s">
        <v>7</v>
      </c>
      <c r="C42">
        <v>16</v>
      </c>
      <c r="D42">
        <v>7.98</v>
      </c>
      <c r="E42">
        <v>1.06</v>
      </c>
      <c r="F42">
        <v>21</v>
      </c>
      <c r="G42">
        <v>3.1851867486810781E-3</v>
      </c>
    </row>
    <row r="43" spans="1:7" x14ac:dyDescent="0.3">
      <c r="A43" s="28" t="s">
        <v>87</v>
      </c>
      <c r="B43" t="s">
        <v>7</v>
      </c>
      <c r="C43">
        <v>17</v>
      </c>
      <c r="D43">
        <v>4.16</v>
      </c>
      <c r="E43">
        <v>0.5</v>
      </c>
      <c r="F43">
        <v>7</v>
      </c>
      <c r="G43">
        <v>8.7485892472661576E-4</v>
      </c>
    </row>
    <row r="44" spans="1:7" x14ac:dyDescent="0.3">
      <c r="A44" s="28" t="s">
        <v>87</v>
      </c>
      <c r="B44" t="s">
        <v>7</v>
      </c>
      <c r="C44">
        <v>18</v>
      </c>
      <c r="D44">
        <v>6.08</v>
      </c>
      <c r="E44">
        <v>0.82</v>
      </c>
      <c r="F44">
        <v>3</v>
      </c>
      <c r="G44">
        <v>2.763550709266369E-4</v>
      </c>
    </row>
    <row r="45" spans="1:7" x14ac:dyDescent="0.3">
      <c r="A45" s="28" t="s">
        <v>87</v>
      </c>
      <c r="B45" t="s">
        <v>7</v>
      </c>
      <c r="C45">
        <v>19</v>
      </c>
      <c r="D45">
        <v>4.78</v>
      </c>
      <c r="E45">
        <v>0.64</v>
      </c>
      <c r="F45">
        <v>10</v>
      </c>
      <c r="G45">
        <v>7.5473405832516996E-4</v>
      </c>
    </row>
    <row r="46" spans="1:7" x14ac:dyDescent="0.3">
      <c r="A46" s="28" t="s">
        <v>87</v>
      </c>
      <c r="B46" t="s">
        <v>7</v>
      </c>
      <c r="C46">
        <v>20</v>
      </c>
      <c r="D46">
        <v>3.96</v>
      </c>
      <c r="E46">
        <v>0.54</v>
      </c>
      <c r="F46">
        <v>31</v>
      </c>
      <c r="G46">
        <v>1.8933263526467055E-3</v>
      </c>
    </row>
    <row r="47" spans="1:7" x14ac:dyDescent="0.3">
      <c r="A47" s="28" t="s">
        <v>87</v>
      </c>
      <c r="B47" t="s">
        <v>7</v>
      </c>
      <c r="C47">
        <v>21</v>
      </c>
      <c r="D47">
        <v>12.51</v>
      </c>
      <c r="E47">
        <v>2.86</v>
      </c>
      <c r="F47">
        <v>6</v>
      </c>
      <c r="G47">
        <v>6.9020338082825307E-4</v>
      </c>
    </row>
    <row r="48" spans="1:7" x14ac:dyDescent="0.3">
      <c r="A48" s="28" t="s">
        <v>87</v>
      </c>
      <c r="B48" t="s">
        <v>7</v>
      </c>
      <c r="C48">
        <v>23</v>
      </c>
      <c r="D48">
        <v>5.91</v>
      </c>
      <c r="E48">
        <v>0.78</v>
      </c>
      <c r="F48">
        <v>12</v>
      </c>
      <c r="G48">
        <v>1.859375497688983E-3</v>
      </c>
    </row>
    <row r="49" spans="1:7" x14ac:dyDescent="0.3">
      <c r="A49" s="28" t="s">
        <v>87</v>
      </c>
      <c r="B49" t="s">
        <v>7</v>
      </c>
      <c r="C49">
        <v>24</v>
      </c>
      <c r="D49">
        <v>1.22</v>
      </c>
      <c r="E49">
        <v>0.1</v>
      </c>
      <c r="F49">
        <v>2</v>
      </c>
      <c r="G49">
        <v>1.8049074799842988E-4</v>
      </c>
    </row>
    <row r="50" spans="1:7" x14ac:dyDescent="0.3">
      <c r="A50" s="28" t="s">
        <v>86</v>
      </c>
      <c r="B50" t="s">
        <v>7</v>
      </c>
      <c r="C50">
        <v>25</v>
      </c>
      <c r="D50">
        <v>4.34</v>
      </c>
      <c r="E50">
        <v>0.56999999999999995</v>
      </c>
      <c r="F50">
        <v>22</v>
      </c>
      <c r="G50">
        <v>2.2657802016190351E-3</v>
      </c>
    </row>
    <row r="51" spans="1:7" x14ac:dyDescent="0.3">
      <c r="A51" s="28" t="s">
        <v>87</v>
      </c>
      <c r="B51" t="s">
        <v>7</v>
      </c>
      <c r="C51">
        <v>26</v>
      </c>
      <c r="D51">
        <v>3.53</v>
      </c>
      <c r="E51">
        <v>0.51</v>
      </c>
      <c r="F51">
        <v>5</v>
      </c>
      <c r="G51">
        <v>1.1965415275862416E-3</v>
      </c>
    </row>
    <row r="52" spans="1:7" x14ac:dyDescent="0.3">
      <c r="A52" s="28" t="s">
        <v>87</v>
      </c>
      <c r="B52" t="s">
        <v>7</v>
      </c>
      <c r="C52">
        <v>27</v>
      </c>
      <c r="D52">
        <v>2.94</v>
      </c>
      <c r="E52">
        <v>0.26</v>
      </c>
      <c r="F52">
        <v>5</v>
      </c>
      <c r="G52">
        <v>6.2034510209977732E-4</v>
      </c>
    </row>
    <row r="53" spans="1:7" x14ac:dyDescent="0.3">
      <c r="A53" s="28" t="s">
        <v>87</v>
      </c>
      <c r="B53" t="s">
        <v>7</v>
      </c>
      <c r="C53">
        <v>28</v>
      </c>
      <c r="D53">
        <v>1.87</v>
      </c>
      <c r="E53">
        <v>0.19</v>
      </c>
      <c r="F53">
        <v>9</v>
      </c>
      <c r="G53">
        <v>7.1768043440847821E-4</v>
      </c>
    </row>
    <row r="54" spans="1:7" x14ac:dyDescent="0.3">
      <c r="A54" s="28" t="s">
        <v>87</v>
      </c>
      <c r="B54" t="s">
        <v>7</v>
      </c>
      <c r="C54">
        <v>29</v>
      </c>
      <c r="D54">
        <v>6.41</v>
      </c>
      <c r="E54">
        <v>0.95</v>
      </c>
      <c r="F54">
        <v>45</v>
      </c>
      <c r="G54">
        <v>2.8613394173225043E-3</v>
      </c>
    </row>
    <row r="55" spans="1:7" x14ac:dyDescent="0.3">
      <c r="A55" s="28" t="s">
        <v>87</v>
      </c>
      <c r="B55" t="s">
        <v>7</v>
      </c>
      <c r="C55">
        <v>30</v>
      </c>
      <c r="D55">
        <v>3.05</v>
      </c>
      <c r="E55">
        <v>0.43</v>
      </c>
      <c r="F55">
        <v>6</v>
      </c>
      <c r="G55">
        <v>4.4291557830111598E-4</v>
      </c>
    </row>
    <row r="56" spans="1:7" x14ac:dyDescent="0.3">
      <c r="A56" s="28" t="s">
        <v>87</v>
      </c>
      <c r="B56" t="s">
        <v>7</v>
      </c>
      <c r="C56">
        <v>31</v>
      </c>
      <c r="D56">
        <v>3.38</v>
      </c>
      <c r="E56">
        <v>0.42</v>
      </c>
      <c r="F56">
        <v>92</v>
      </c>
      <c r="G56">
        <v>4.8979157239066205E-3</v>
      </c>
    </row>
    <row r="57" spans="1:7" x14ac:dyDescent="0.3">
      <c r="A57" s="28" t="s">
        <v>87</v>
      </c>
      <c r="B57" t="s">
        <v>7</v>
      </c>
      <c r="C57">
        <v>32</v>
      </c>
      <c r="D57">
        <v>4.34</v>
      </c>
      <c r="E57">
        <v>0.59</v>
      </c>
      <c r="F57">
        <v>14</v>
      </c>
      <c r="G57">
        <v>3.1270732319935626E-3</v>
      </c>
    </row>
    <row r="58" spans="1:7" x14ac:dyDescent="0.3">
      <c r="A58" s="28" t="s">
        <v>87</v>
      </c>
      <c r="B58" t="s">
        <v>7</v>
      </c>
      <c r="C58">
        <v>33</v>
      </c>
      <c r="D58">
        <v>2.58</v>
      </c>
      <c r="E58">
        <v>0.27</v>
      </c>
      <c r="F58">
        <v>8</v>
      </c>
      <c r="G58">
        <v>7.8888458537624455E-4</v>
      </c>
    </row>
    <row r="59" spans="1:7" x14ac:dyDescent="0.3">
      <c r="A59" s="28" t="s">
        <v>87</v>
      </c>
      <c r="B59" t="s">
        <v>7</v>
      </c>
      <c r="C59">
        <v>34</v>
      </c>
      <c r="D59">
        <v>5.91</v>
      </c>
      <c r="E59">
        <v>0.95</v>
      </c>
      <c r="F59">
        <v>37</v>
      </c>
      <c r="G59">
        <v>1.5250122864759409E-3</v>
      </c>
    </row>
    <row r="60" spans="1:7" x14ac:dyDescent="0.3">
      <c r="A60" s="28" t="s">
        <v>87</v>
      </c>
      <c r="B60" t="s">
        <v>7</v>
      </c>
      <c r="C60">
        <v>35</v>
      </c>
      <c r="D60">
        <v>3.86</v>
      </c>
      <c r="E60">
        <v>0.54</v>
      </c>
      <c r="F60">
        <v>8</v>
      </c>
      <c r="G60">
        <v>1.2641026256284926E-3</v>
      </c>
    </row>
    <row r="61" spans="1:7" x14ac:dyDescent="0.3">
      <c r="A61" s="28" t="s">
        <v>86</v>
      </c>
      <c r="B61" t="s">
        <v>7</v>
      </c>
      <c r="C61">
        <v>36</v>
      </c>
      <c r="D61">
        <v>27.52</v>
      </c>
      <c r="E61">
        <v>7.7</v>
      </c>
      <c r="F61">
        <v>16</v>
      </c>
      <c r="G61">
        <v>1.4144646449019487E-3</v>
      </c>
    </row>
    <row r="62" spans="1:7" x14ac:dyDescent="0.3">
      <c r="A62" s="28" t="s">
        <v>87</v>
      </c>
      <c r="B62" t="s">
        <v>7</v>
      </c>
      <c r="C62">
        <v>38</v>
      </c>
      <c r="D62">
        <v>6.59</v>
      </c>
      <c r="E62">
        <v>0.82</v>
      </c>
      <c r="F62">
        <v>9</v>
      </c>
      <c r="G62">
        <v>2.3027501823385359E-3</v>
      </c>
    </row>
    <row r="63" spans="1:7" x14ac:dyDescent="0.3">
      <c r="A63" s="28" t="s">
        <v>87</v>
      </c>
      <c r="B63" t="s">
        <v>7</v>
      </c>
      <c r="C63">
        <v>39</v>
      </c>
      <c r="D63">
        <v>1.0832600593566895</v>
      </c>
      <c r="E63">
        <v>8.0498397350311279E-2</v>
      </c>
      <c r="F63">
        <v>1</v>
      </c>
      <c r="G63">
        <v>1.0149584456783634E-4</v>
      </c>
    </row>
    <row r="64" spans="1:7" x14ac:dyDescent="0.3">
      <c r="A64" s="28" t="s">
        <v>87</v>
      </c>
      <c r="B64" t="s">
        <v>7</v>
      </c>
      <c r="C64">
        <v>40</v>
      </c>
      <c r="D64">
        <v>24.9</v>
      </c>
      <c r="E64">
        <v>6.64</v>
      </c>
      <c r="F64">
        <v>17</v>
      </c>
      <c r="G64">
        <v>2.1521111625745792E-3</v>
      </c>
    </row>
    <row r="65" spans="1:7" x14ac:dyDescent="0.3">
      <c r="A65" s="28" t="s">
        <v>87</v>
      </c>
      <c r="B65" t="s">
        <v>7</v>
      </c>
      <c r="C65">
        <v>41</v>
      </c>
      <c r="D65">
        <v>8.39</v>
      </c>
      <c r="E65">
        <v>1.53</v>
      </c>
      <c r="F65">
        <v>11</v>
      </c>
      <c r="G65">
        <v>9.2257110673395822E-4</v>
      </c>
    </row>
    <row r="66" spans="1:7" x14ac:dyDescent="0.3">
      <c r="A66" s="28" t="s">
        <v>87</v>
      </c>
      <c r="B66" t="s">
        <v>7</v>
      </c>
      <c r="C66">
        <v>43</v>
      </c>
      <c r="D66">
        <v>9.83</v>
      </c>
      <c r="E66">
        <v>2.0499999999999998</v>
      </c>
      <c r="F66">
        <v>19</v>
      </c>
      <c r="G66">
        <v>1.4149643240774477E-3</v>
      </c>
    </row>
    <row r="67" spans="1:7" x14ac:dyDescent="0.3">
      <c r="A67" s="28" t="s">
        <v>87</v>
      </c>
      <c r="B67" t="s">
        <v>7</v>
      </c>
      <c r="C67">
        <v>44</v>
      </c>
      <c r="D67">
        <v>6.94</v>
      </c>
      <c r="E67">
        <v>1.1200000000000001</v>
      </c>
      <c r="F67">
        <v>26</v>
      </c>
      <c r="G67">
        <v>3.2531514905064281E-3</v>
      </c>
    </row>
    <row r="68" spans="1:7" x14ac:dyDescent="0.3">
      <c r="A68" s="28" t="s">
        <v>87</v>
      </c>
      <c r="B68" t="s">
        <v>7</v>
      </c>
      <c r="C68">
        <v>45</v>
      </c>
      <c r="D68">
        <v>2.46</v>
      </c>
      <c r="E68">
        <v>0.28000000000000003</v>
      </c>
      <c r="F68">
        <v>2</v>
      </c>
      <c r="G68">
        <v>2.2515829518670273E-4</v>
      </c>
    </row>
    <row r="69" spans="1:7" x14ac:dyDescent="0.3">
      <c r="A69" s="28" t="s">
        <v>87</v>
      </c>
      <c r="B69" t="s">
        <v>7</v>
      </c>
      <c r="C69">
        <v>46</v>
      </c>
      <c r="D69">
        <v>12.12</v>
      </c>
      <c r="E69">
        <v>1.67</v>
      </c>
      <c r="F69">
        <v>4</v>
      </c>
      <c r="G69">
        <v>3.7336418449368227E-4</v>
      </c>
    </row>
    <row r="70" spans="1:7" x14ac:dyDescent="0.3">
      <c r="A70" s="28" t="s">
        <v>87</v>
      </c>
      <c r="B70" t="s">
        <v>7</v>
      </c>
      <c r="C70">
        <v>47</v>
      </c>
      <c r="D70">
        <v>11.92</v>
      </c>
      <c r="E70">
        <v>2.12</v>
      </c>
      <c r="F70">
        <v>8</v>
      </c>
      <c r="G70">
        <v>5.3767777677065298E-4</v>
      </c>
    </row>
    <row r="71" spans="1:7" x14ac:dyDescent="0.3">
      <c r="A71" s="28" t="s">
        <v>87</v>
      </c>
      <c r="B71" t="s">
        <v>7</v>
      </c>
      <c r="C71">
        <v>48</v>
      </c>
      <c r="D71">
        <v>1.68</v>
      </c>
      <c r="E71">
        <v>0.13</v>
      </c>
      <c r="F71">
        <v>4</v>
      </c>
      <c r="G71">
        <v>5.8342974072986265E-4</v>
      </c>
    </row>
    <row r="72" spans="1:7" x14ac:dyDescent="0.3">
      <c r="A72" s="28" t="s">
        <v>87</v>
      </c>
      <c r="B72" t="s">
        <v>7</v>
      </c>
      <c r="C72">
        <v>49</v>
      </c>
      <c r="D72">
        <v>2.61</v>
      </c>
      <c r="E72">
        <v>0.36</v>
      </c>
      <c r="F72">
        <v>5</v>
      </c>
      <c r="G72">
        <v>9.3711929528628992E-4</v>
      </c>
    </row>
    <row r="73" spans="1:7" x14ac:dyDescent="0.3">
      <c r="A73" s="28" t="s">
        <v>87</v>
      </c>
      <c r="B73" t="s">
        <v>7</v>
      </c>
      <c r="C73">
        <v>50</v>
      </c>
      <c r="D73">
        <v>4.96</v>
      </c>
      <c r="E73">
        <v>0.56000000000000005</v>
      </c>
      <c r="F73">
        <v>15</v>
      </c>
      <c r="G73">
        <v>2.1035213234545437E-3</v>
      </c>
    </row>
    <row r="74" spans="1:7" x14ac:dyDescent="0.3">
      <c r="A74" s="28" t="s">
        <v>87</v>
      </c>
      <c r="B74" t="s">
        <v>7</v>
      </c>
      <c r="C74">
        <v>51</v>
      </c>
      <c r="D74">
        <v>4.1100000000000003</v>
      </c>
      <c r="E74">
        <v>0.51</v>
      </c>
      <c r="F74">
        <v>24</v>
      </c>
      <c r="G74">
        <v>2.2734376799538876E-3</v>
      </c>
    </row>
    <row r="75" spans="1:7" x14ac:dyDescent="0.3">
      <c r="A75" s="28" t="s">
        <v>87</v>
      </c>
      <c r="B75" t="s">
        <v>7</v>
      </c>
      <c r="C75">
        <v>52</v>
      </c>
      <c r="D75">
        <v>3.78</v>
      </c>
      <c r="E75">
        <v>0.51</v>
      </c>
      <c r="F75">
        <v>2</v>
      </c>
      <c r="G75">
        <v>2.6450058595662033E-4</v>
      </c>
    </row>
    <row r="76" spans="1:7" x14ac:dyDescent="0.3">
      <c r="A76" s="28" t="s">
        <v>87</v>
      </c>
      <c r="B76" t="s">
        <v>7</v>
      </c>
      <c r="C76">
        <v>53</v>
      </c>
      <c r="D76">
        <v>2.4900000000000002</v>
      </c>
      <c r="E76">
        <v>0.28000000000000003</v>
      </c>
      <c r="F76">
        <v>10</v>
      </c>
      <c r="G76">
        <v>8.4953830413902695E-4</v>
      </c>
    </row>
    <row r="77" spans="1:7" x14ac:dyDescent="0.3">
      <c r="A77" s="28" t="s">
        <v>86</v>
      </c>
      <c r="B77" t="s">
        <v>8</v>
      </c>
      <c r="C77">
        <v>1</v>
      </c>
      <c r="D77">
        <v>14.31</v>
      </c>
      <c r="E77">
        <v>2.87</v>
      </c>
      <c r="F77">
        <v>8</v>
      </c>
      <c r="G77">
        <v>2.3199300169548598E-3</v>
      </c>
    </row>
    <row r="78" spans="1:7" x14ac:dyDescent="0.3">
      <c r="A78" s="28" t="s">
        <v>87</v>
      </c>
      <c r="B78" t="s">
        <v>8</v>
      </c>
      <c r="C78">
        <v>3</v>
      </c>
      <c r="D78">
        <v>5.93</v>
      </c>
      <c r="E78">
        <v>0.84</v>
      </c>
      <c r="F78">
        <v>9</v>
      </c>
      <c r="G78">
        <v>9.1575555646309682E-4</v>
      </c>
    </row>
    <row r="79" spans="1:7" x14ac:dyDescent="0.3">
      <c r="A79" s="28" t="s">
        <v>86</v>
      </c>
      <c r="B79" t="s">
        <v>8</v>
      </c>
      <c r="C79">
        <v>4</v>
      </c>
      <c r="D79">
        <v>15.57</v>
      </c>
      <c r="E79">
        <v>3.05</v>
      </c>
      <c r="F79">
        <v>12</v>
      </c>
      <c r="G79">
        <v>2.3864591747100581E-3</v>
      </c>
    </row>
    <row r="80" spans="1:7" x14ac:dyDescent="0.3">
      <c r="A80" s="28" t="s">
        <v>87</v>
      </c>
      <c r="B80" t="s">
        <v>8</v>
      </c>
      <c r="C80">
        <v>5</v>
      </c>
      <c r="D80">
        <v>2.92</v>
      </c>
      <c r="E80">
        <v>0.31</v>
      </c>
      <c r="F80">
        <v>31</v>
      </c>
      <c r="G80">
        <v>5.20163888329937E-3</v>
      </c>
    </row>
    <row r="81" spans="1:7" x14ac:dyDescent="0.3">
      <c r="A81" s="28" t="s">
        <v>87</v>
      </c>
      <c r="B81" t="s">
        <v>8</v>
      </c>
      <c r="C81">
        <v>6</v>
      </c>
      <c r="D81">
        <v>2.71</v>
      </c>
      <c r="E81">
        <v>0.3</v>
      </c>
      <c r="F81">
        <v>3</v>
      </c>
      <c r="G81">
        <v>5.7580025129407453E-4</v>
      </c>
    </row>
    <row r="82" spans="1:7" x14ac:dyDescent="0.3">
      <c r="A82" s="28" t="s">
        <v>86</v>
      </c>
      <c r="B82" t="s">
        <v>8</v>
      </c>
      <c r="C82">
        <v>7</v>
      </c>
      <c r="D82">
        <v>2.1800000000000002</v>
      </c>
      <c r="E82">
        <v>0.16</v>
      </c>
      <c r="F82">
        <v>15</v>
      </c>
      <c r="G82">
        <v>8.850184058332277E-3</v>
      </c>
    </row>
    <row r="83" spans="1:7" x14ac:dyDescent="0.3">
      <c r="A83" s="28" t="s">
        <v>87</v>
      </c>
      <c r="B83" t="s">
        <v>8</v>
      </c>
      <c r="C83">
        <v>9</v>
      </c>
      <c r="D83">
        <v>2.56</v>
      </c>
      <c r="E83">
        <v>0.32</v>
      </c>
      <c r="F83">
        <v>8</v>
      </c>
      <c r="G83">
        <v>2.1919189311077367E-3</v>
      </c>
    </row>
    <row r="84" spans="1:7" x14ac:dyDescent="0.3">
      <c r="A84" s="28" t="s">
        <v>87</v>
      </c>
      <c r="B84" t="s">
        <v>8</v>
      </c>
      <c r="C84">
        <v>10</v>
      </c>
      <c r="D84">
        <v>29.06</v>
      </c>
      <c r="E84">
        <v>4.99</v>
      </c>
      <c r="F84">
        <v>5</v>
      </c>
      <c r="G84">
        <v>6.1652054708251217E-4</v>
      </c>
    </row>
    <row r="85" spans="1:7" x14ac:dyDescent="0.3">
      <c r="A85" s="28" t="s">
        <v>87</v>
      </c>
      <c r="B85" t="s">
        <v>8</v>
      </c>
      <c r="C85">
        <v>11</v>
      </c>
      <c r="D85">
        <v>0.7606160044670105</v>
      </c>
      <c r="E85">
        <v>4.1269600391387939E-2</v>
      </c>
      <c r="F85">
        <v>1</v>
      </c>
      <c r="G85">
        <v>1.4227543718782596E-4</v>
      </c>
    </row>
    <row r="86" spans="1:7" x14ac:dyDescent="0.3">
      <c r="A86" s="28" t="s">
        <v>86</v>
      </c>
      <c r="B86" t="s">
        <v>8</v>
      </c>
      <c r="C86">
        <v>12</v>
      </c>
      <c r="D86">
        <v>16.04</v>
      </c>
      <c r="E86">
        <v>3.11</v>
      </c>
      <c r="F86">
        <v>5</v>
      </c>
      <c r="G86">
        <v>8.230764265847577E-4</v>
      </c>
    </row>
    <row r="87" spans="1:7" x14ac:dyDescent="0.3">
      <c r="A87" s="28" t="s">
        <v>87</v>
      </c>
      <c r="B87" t="s">
        <v>8</v>
      </c>
      <c r="C87">
        <v>13</v>
      </c>
      <c r="D87">
        <v>7.2</v>
      </c>
      <c r="E87">
        <v>1.08</v>
      </c>
      <c r="F87">
        <v>10</v>
      </c>
      <c r="G87">
        <v>2.7723331708242528E-3</v>
      </c>
    </row>
    <row r="88" spans="1:7" x14ac:dyDescent="0.3">
      <c r="A88" s="28" t="s">
        <v>87</v>
      </c>
      <c r="B88" t="s">
        <v>8</v>
      </c>
      <c r="C88">
        <v>14</v>
      </c>
      <c r="D88">
        <v>1.1499999999999999</v>
      </c>
      <c r="E88">
        <v>0.09</v>
      </c>
      <c r="F88">
        <v>4</v>
      </c>
      <c r="G88">
        <v>8.8185756751560525E-4</v>
      </c>
    </row>
    <row r="89" spans="1:7" x14ac:dyDescent="0.3">
      <c r="A89" s="28" t="s">
        <v>87</v>
      </c>
      <c r="B89" t="s">
        <v>8</v>
      </c>
      <c r="C89">
        <v>15</v>
      </c>
      <c r="D89">
        <v>2.6</v>
      </c>
      <c r="E89">
        <v>0.28000000000000003</v>
      </c>
      <c r="F89">
        <v>2</v>
      </c>
      <c r="G89">
        <v>1.1716118449957528E-4</v>
      </c>
    </row>
    <row r="90" spans="1:7" x14ac:dyDescent="0.3">
      <c r="A90" s="28" t="s">
        <v>87</v>
      </c>
      <c r="B90" t="s">
        <v>8</v>
      </c>
      <c r="C90">
        <v>16</v>
      </c>
      <c r="D90">
        <v>1.36</v>
      </c>
      <c r="E90">
        <v>0.14000000000000001</v>
      </c>
      <c r="F90">
        <v>7</v>
      </c>
      <c r="G90">
        <v>1.0818646922032315E-3</v>
      </c>
    </row>
    <row r="91" spans="1:7" x14ac:dyDescent="0.3">
      <c r="A91" s="28" t="s">
        <v>87</v>
      </c>
      <c r="B91" t="s">
        <v>8</v>
      </c>
      <c r="C91">
        <v>18</v>
      </c>
      <c r="D91">
        <v>3.4</v>
      </c>
      <c r="E91">
        <v>0.42</v>
      </c>
      <c r="F91">
        <v>43</v>
      </c>
      <c r="G91">
        <v>3.8020797804685768E-3</v>
      </c>
    </row>
    <row r="92" spans="1:7" x14ac:dyDescent="0.3">
      <c r="A92" s="28" t="s">
        <v>87</v>
      </c>
      <c r="B92" t="s">
        <v>8</v>
      </c>
      <c r="C92">
        <v>19</v>
      </c>
      <c r="D92">
        <v>1.19</v>
      </c>
      <c r="E92">
        <v>7.0000000000000007E-2</v>
      </c>
      <c r="F92">
        <v>3</v>
      </c>
      <c r="G92">
        <v>3.713877868183328E-4</v>
      </c>
    </row>
    <row r="93" spans="1:7" x14ac:dyDescent="0.3">
      <c r="A93" s="28" t="s">
        <v>87</v>
      </c>
      <c r="B93" t="s">
        <v>8</v>
      </c>
      <c r="C93">
        <v>20</v>
      </c>
      <c r="D93">
        <v>4.7300000000000004</v>
      </c>
      <c r="E93">
        <v>0.59</v>
      </c>
      <c r="F93">
        <v>15</v>
      </c>
      <c r="G93">
        <v>2.5476538571039859E-3</v>
      </c>
    </row>
    <row r="94" spans="1:7" x14ac:dyDescent="0.3">
      <c r="A94" s="28" t="s">
        <v>86</v>
      </c>
      <c r="B94" t="s">
        <v>8</v>
      </c>
      <c r="C94">
        <v>21</v>
      </c>
      <c r="D94">
        <v>31.71</v>
      </c>
      <c r="E94">
        <v>7.22</v>
      </c>
      <c r="F94">
        <v>2</v>
      </c>
      <c r="G94">
        <v>4.4100754288706835E-4</v>
      </c>
    </row>
    <row r="95" spans="1:7" x14ac:dyDescent="0.3">
      <c r="A95" s="28" t="s">
        <v>86</v>
      </c>
      <c r="B95" t="s">
        <v>8</v>
      </c>
      <c r="C95">
        <v>22</v>
      </c>
      <c r="D95">
        <v>10.95</v>
      </c>
      <c r="E95">
        <v>2.68</v>
      </c>
      <c r="F95">
        <v>7</v>
      </c>
      <c r="G95">
        <v>4.2849097336210961E-3</v>
      </c>
    </row>
    <row r="96" spans="1:7" x14ac:dyDescent="0.3">
      <c r="A96" s="28" t="s">
        <v>87</v>
      </c>
      <c r="B96" t="s">
        <v>8</v>
      </c>
      <c r="C96">
        <v>23</v>
      </c>
      <c r="D96">
        <v>2.5299999999999998</v>
      </c>
      <c r="E96">
        <v>0.3</v>
      </c>
      <c r="F96">
        <v>7</v>
      </c>
      <c r="G96">
        <v>2.3651046104279567E-3</v>
      </c>
    </row>
    <row r="97" spans="1:7" x14ac:dyDescent="0.3">
      <c r="A97" s="28" t="s">
        <v>87</v>
      </c>
      <c r="B97" t="s">
        <v>8</v>
      </c>
      <c r="C97">
        <v>24</v>
      </c>
      <c r="D97">
        <v>2.91</v>
      </c>
      <c r="E97">
        <v>0.34</v>
      </c>
      <c r="F97">
        <v>6</v>
      </c>
      <c r="G97">
        <v>9.0345388036309029E-4</v>
      </c>
    </row>
    <row r="98" spans="1:7" x14ac:dyDescent="0.3">
      <c r="A98" s="28" t="s">
        <v>87</v>
      </c>
      <c r="B98" t="s">
        <v>8</v>
      </c>
      <c r="C98">
        <v>25</v>
      </c>
      <c r="D98">
        <v>26.96</v>
      </c>
      <c r="E98">
        <v>6</v>
      </c>
      <c r="F98">
        <v>3</v>
      </c>
      <c r="G98">
        <v>5.6829265517816452E-4</v>
      </c>
    </row>
    <row r="99" spans="1:7" x14ac:dyDescent="0.3">
      <c r="A99" s="28" t="s">
        <v>86</v>
      </c>
      <c r="B99" t="s">
        <v>8</v>
      </c>
      <c r="C99">
        <v>27</v>
      </c>
      <c r="D99">
        <v>8.1999999999999993</v>
      </c>
      <c r="E99">
        <v>1.52</v>
      </c>
      <c r="F99">
        <v>10</v>
      </c>
      <c r="G99">
        <v>1.9798844513138872E-3</v>
      </c>
    </row>
    <row r="100" spans="1:7" x14ac:dyDescent="0.3">
      <c r="A100" s="28" t="s">
        <v>86</v>
      </c>
      <c r="B100" t="s">
        <v>8</v>
      </c>
      <c r="C100">
        <v>28</v>
      </c>
      <c r="D100">
        <v>4.18</v>
      </c>
      <c r="E100">
        <v>0.51</v>
      </c>
      <c r="F100">
        <v>24</v>
      </c>
      <c r="G100">
        <v>5.3009152685060471E-3</v>
      </c>
    </row>
    <row r="101" spans="1:7" x14ac:dyDescent="0.3">
      <c r="A101" s="28" t="s">
        <v>86</v>
      </c>
      <c r="B101" t="s">
        <v>8</v>
      </c>
      <c r="C101">
        <v>29</v>
      </c>
      <c r="D101">
        <v>36.74</v>
      </c>
      <c r="E101">
        <v>10.18</v>
      </c>
      <c r="F101">
        <v>5</v>
      </c>
      <c r="G101">
        <v>7.2209884799847462E-4</v>
      </c>
    </row>
    <row r="102" spans="1:7" x14ac:dyDescent="0.3">
      <c r="A102" s="28" t="s">
        <v>87</v>
      </c>
      <c r="B102" t="s">
        <v>8</v>
      </c>
      <c r="C102">
        <v>30</v>
      </c>
      <c r="D102">
        <v>4.2699999999999996</v>
      </c>
      <c r="E102">
        <v>0.49</v>
      </c>
      <c r="F102">
        <v>8</v>
      </c>
      <c r="G102">
        <v>1.3721868348287886E-3</v>
      </c>
    </row>
    <row r="103" spans="1:7" x14ac:dyDescent="0.3">
      <c r="A103" s="28" t="s">
        <v>86</v>
      </c>
      <c r="B103" t="s">
        <v>8</v>
      </c>
      <c r="C103">
        <v>31</v>
      </c>
      <c r="D103">
        <v>6.38</v>
      </c>
      <c r="E103">
        <v>0.96</v>
      </c>
      <c r="F103">
        <v>34</v>
      </c>
      <c r="G103">
        <v>5.330089392592407E-3</v>
      </c>
    </row>
    <row r="104" spans="1:7" x14ac:dyDescent="0.3">
      <c r="A104" s="28" t="s">
        <v>87</v>
      </c>
      <c r="B104" t="s">
        <v>8</v>
      </c>
      <c r="C104">
        <v>32</v>
      </c>
      <c r="D104">
        <v>6.12</v>
      </c>
      <c r="E104">
        <v>0.79</v>
      </c>
      <c r="F104">
        <v>8</v>
      </c>
      <c r="G104">
        <v>1.5435553173897938E-3</v>
      </c>
    </row>
    <row r="105" spans="1:7" x14ac:dyDescent="0.3">
      <c r="A105" s="28" t="s">
        <v>87</v>
      </c>
      <c r="B105" t="s">
        <v>8</v>
      </c>
      <c r="C105">
        <v>33</v>
      </c>
      <c r="D105">
        <v>1.82</v>
      </c>
      <c r="E105">
        <v>0.15</v>
      </c>
      <c r="F105">
        <v>21</v>
      </c>
      <c r="G105">
        <v>3.4098325718928566E-3</v>
      </c>
    </row>
    <row r="106" spans="1:7" x14ac:dyDescent="0.3">
      <c r="A106" s="28" t="s">
        <v>87</v>
      </c>
      <c r="B106" t="s">
        <v>9</v>
      </c>
      <c r="C106">
        <v>1</v>
      </c>
      <c r="D106">
        <v>9.0299999999999994</v>
      </c>
      <c r="E106">
        <v>1.53</v>
      </c>
      <c r="F106">
        <v>46</v>
      </c>
      <c r="G106">
        <v>6.3525295148387749E-3</v>
      </c>
    </row>
    <row r="107" spans="1:7" x14ac:dyDescent="0.3">
      <c r="A107" s="28" t="s">
        <v>87</v>
      </c>
      <c r="B107" t="s">
        <v>9</v>
      </c>
      <c r="C107">
        <v>2</v>
      </c>
      <c r="D107">
        <v>1.2</v>
      </c>
      <c r="E107">
        <v>0.1</v>
      </c>
      <c r="F107">
        <v>4</v>
      </c>
      <c r="G107">
        <v>7.1161968444983289E-4</v>
      </c>
    </row>
    <row r="108" spans="1:7" x14ac:dyDescent="0.3">
      <c r="A108" s="28" t="s">
        <v>87</v>
      </c>
      <c r="B108" t="s">
        <v>9</v>
      </c>
      <c r="C108">
        <v>3</v>
      </c>
      <c r="D108">
        <v>12.88</v>
      </c>
      <c r="E108">
        <v>2.37</v>
      </c>
      <c r="F108">
        <v>30</v>
      </c>
      <c r="G108">
        <v>4.1184579512079369E-3</v>
      </c>
    </row>
    <row r="109" spans="1:7" x14ac:dyDescent="0.3">
      <c r="A109" s="28" t="s">
        <v>87</v>
      </c>
      <c r="B109" t="s">
        <v>9</v>
      </c>
      <c r="C109">
        <v>4</v>
      </c>
      <c r="D109">
        <v>4.3099999999999996</v>
      </c>
      <c r="E109">
        <v>0.51</v>
      </c>
      <c r="F109">
        <v>11</v>
      </c>
      <c r="G109">
        <v>1.42587341234078E-3</v>
      </c>
    </row>
    <row r="110" spans="1:7" x14ac:dyDescent="0.3">
      <c r="A110" s="28" t="s">
        <v>87</v>
      </c>
      <c r="B110" t="s">
        <v>9</v>
      </c>
      <c r="C110">
        <v>5</v>
      </c>
      <c r="D110">
        <v>2.12</v>
      </c>
      <c r="E110">
        <v>0.28000000000000003</v>
      </c>
      <c r="F110">
        <v>22</v>
      </c>
      <c r="G110">
        <v>4.0706443265485044E-3</v>
      </c>
    </row>
    <row r="111" spans="1:7" x14ac:dyDescent="0.3">
      <c r="A111" s="28" t="s">
        <v>87</v>
      </c>
      <c r="B111" t="s">
        <v>9</v>
      </c>
      <c r="C111">
        <v>6</v>
      </c>
      <c r="D111">
        <v>7.4</v>
      </c>
      <c r="E111">
        <v>1.05</v>
      </c>
      <c r="F111">
        <v>18</v>
      </c>
      <c r="G111">
        <v>2.4251178103733388E-3</v>
      </c>
    </row>
    <row r="112" spans="1:7" x14ac:dyDescent="0.3">
      <c r="A112" s="28" t="s">
        <v>87</v>
      </c>
      <c r="B112" t="s">
        <v>9</v>
      </c>
      <c r="C112">
        <v>7</v>
      </c>
      <c r="D112">
        <v>4.88</v>
      </c>
      <c r="E112">
        <v>0.74</v>
      </c>
      <c r="F112">
        <v>111</v>
      </c>
      <c r="G112">
        <v>1.1584014988776151E-2</v>
      </c>
    </row>
    <row r="113" spans="1:7" x14ac:dyDescent="0.3">
      <c r="A113" s="28" t="s">
        <v>87</v>
      </c>
      <c r="B113" t="s">
        <v>9</v>
      </c>
      <c r="C113">
        <v>8</v>
      </c>
      <c r="D113">
        <v>7.55</v>
      </c>
      <c r="E113">
        <v>1.1200000000000001</v>
      </c>
      <c r="F113">
        <v>96</v>
      </c>
      <c r="G113">
        <v>1.5681917921022821E-2</v>
      </c>
    </row>
    <row r="114" spans="1:7" x14ac:dyDescent="0.3">
      <c r="A114" s="28" t="s">
        <v>87</v>
      </c>
      <c r="B114" t="s">
        <v>9</v>
      </c>
      <c r="C114">
        <v>9</v>
      </c>
      <c r="D114">
        <v>6.28</v>
      </c>
      <c r="E114">
        <v>0.93</v>
      </c>
      <c r="F114">
        <v>7</v>
      </c>
      <c r="G114">
        <v>9.1855800489406376E-4</v>
      </c>
    </row>
    <row r="115" spans="1:7" x14ac:dyDescent="0.3">
      <c r="A115" s="28" t="s">
        <v>87</v>
      </c>
      <c r="B115" t="s">
        <v>9</v>
      </c>
      <c r="C115">
        <v>10</v>
      </c>
      <c r="D115">
        <v>1.2</v>
      </c>
      <c r="E115">
        <v>0.09</v>
      </c>
      <c r="F115">
        <v>2</v>
      </c>
      <c r="G115">
        <v>2.1026404770201315E-4</v>
      </c>
    </row>
    <row r="116" spans="1:7" x14ac:dyDescent="0.3">
      <c r="A116" s="28" t="s">
        <v>86</v>
      </c>
      <c r="B116" t="s">
        <v>9</v>
      </c>
      <c r="C116">
        <v>11</v>
      </c>
      <c r="D116">
        <v>13.24</v>
      </c>
      <c r="E116">
        <v>2.63</v>
      </c>
      <c r="F116">
        <v>20</v>
      </c>
      <c r="G116">
        <v>3.884400395950892E-3</v>
      </c>
    </row>
    <row r="117" spans="1:7" x14ac:dyDescent="0.3">
      <c r="A117" s="28" t="s">
        <v>87</v>
      </c>
      <c r="B117" t="s">
        <v>9</v>
      </c>
      <c r="C117">
        <v>12</v>
      </c>
      <c r="D117">
        <v>2.17</v>
      </c>
      <c r="E117">
        <v>0.19</v>
      </c>
      <c r="F117">
        <v>22</v>
      </c>
      <c r="G117">
        <v>4.1290360420051702E-3</v>
      </c>
    </row>
    <row r="118" spans="1:7" x14ac:dyDescent="0.3">
      <c r="A118" s="28" t="s">
        <v>87</v>
      </c>
      <c r="B118" t="s">
        <v>9</v>
      </c>
      <c r="C118">
        <v>13</v>
      </c>
      <c r="D118">
        <v>6.66</v>
      </c>
      <c r="E118">
        <v>1.01</v>
      </c>
      <c r="F118">
        <v>66</v>
      </c>
      <c r="G118">
        <v>7.6175439304403186E-3</v>
      </c>
    </row>
    <row r="119" spans="1:7" x14ac:dyDescent="0.3">
      <c r="A119" s="28" t="s">
        <v>87</v>
      </c>
      <c r="B119" t="s">
        <v>9</v>
      </c>
      <c r="C119">
        <v>14</v>
      </c>
      <c r="D119">
        <v>9.3800000000000008</v>
      </c>
      <c r="E119">
        <v>1.64</v>
      </c>
      <c r="F119">
        <v>16</v>
      </c>
      <c r="G119">
        <v>3.3328193609465338E-3</v>
      </c>
    </row>
    <row r="120" spans="1:7" x14ac:dyDescent="0.3">
      <c r="A120" s="28" t="s">
        <v>87</v>
      </c>
      <c r="B120" t="s">
        <v>9</v>
      </c>
      <c r="C120">
        <v>16</v>
      </c>
      <c r="D120">
        <v>11</v>
      </c>
      <c r="E120">
        <v>1.9</v>
      </c>
      <c r="F120">
        <v>9</v>
      </c>
      <c r="G120">
        <v>1.8300011169440412E-3</v>
      </c>
    </row>
    <row r="121" spans="1:7" x14ac:dyDescent="0.3">
      <c r="A121" s="28" t="s">
        <v>87</v>
      </c>
      <c r="B121" t="s">
        <v>9</v>
      </c>
      <c r="C121">
        <v>18</v>
      </c>
      <c r="D121">
        <v>3.33</v>
      </c>
      <c r="E121">
        <v>0.37</v>
      </c>
      <c r="F121">
        <v>12</v>
      </c>
      <c r="G121">
        <v>4.1723891435371642E-3</v>
      </c>
    </row>
    <row r="122" spans="1:7" x14ac:dyDescent="0.3">
      <c r="A122" s="28" t="s">
        <v>87</v>
      </c>
      <c r="B122" t="s">
        <v>9</v>
      </c>
      <c r="C122">
        <v>20</v>
      </c>
      <c r="D122">
        <v>3.56</v>
      </c>
      <c r="E122">
        <v>0.43</v>
      </c>
      <c r="F122">
        <v>55</v>
      </c>
      <c r="G122">
        <v>8.3828304094019871E-3</v>
      </c>
    </row>
    <row r="123" spans="1:7" x14ac:dyDescent="0.3">
      <c r="A123" s="28" t="s">
        <v>87</v>
      </c>
      <c r="B123" t="s">
        <v>9</v>
      </c>
      <c r="C123">
        <v>21</v>
      </c>
      <c r="D123">
        <v>9.16</v>
      </c>
      <c r="E123">
        <v>1.24</v>
      </c>
      <c r="F123">
        <v>13</v>
      </c>
      <c r="G123">
        <v>1.4592017622667437E-3</v>
      </c>
    </row>
    <row r="124" spans="1:7" x14ac:dyDescent="0.3">
      <c r="A124" s="28" t="s">
        <v>87</v>
      </c>
      <c r="B124" t="s">
        <v>9</v>
      </c>
      <c r="C124">
        <v>22</v>
      </c>
      <c r="D124">
        <v>4.92</v>
      </c>
      <c r="E124">
        <v>0.65</v>
      </c>
      <c r="F124">
        <v>15</v>
      </c>
      <c r="G124">
        <v>2.5775719523924473E-3</v>
      </c>
    </row>
    <row r="125" spans="1:7" x14ac:dyDescent="0.3">
      <c r="A125" s="28" t="s">
        <v>87</v>
      </c>
      <c r="B125" t="s">
        <v>9</v>
      </c>
      <c r="C125">
        <v>23</v>
      </c>
      <c r="D125">
        <v>1.9</v>
      </c>
      <c r="E125">
        <v>0.17</v>
      </c>
      <c r="F125">
        <v>2</v>
      </c>
      <c r="G125">
        <v>2.3493865955793677E-4</v>
      </c>
    </row>
    <row r="126" spans="1:7" x14ac:dyDescent="0.3">
      <c r="A126" s="28" t="s">
        <v>87</v>
      </c>
      <c r="B126" t="s">
        <v>9</v>
      </c>
      <c r="C126">
        <v>30</v>
      </c>
      <c r="D126">
        <v>6.39</v>
      </c>
      <c r="E126">
        <v>0.93</v>
      </c>
      <c r="F126">
        <v>8</v>
      </c>
      <c r="G126">
        <v>2.1588014277551582E-3</v>
      </c>
    </row>
    <row r="127" spans="1:7" x14ac:dyDescent="0.3">
      <c r="A127" s="28" t="s">
        <v>87</v>
      </c>
      <c r="B127" t="s">
        <v>9</v>
      </c>
      <c r="C127">
        <v>31</v>
      </c>
      <c r="D127">
        <v>4.4400000000000004</v>
      </c>
      <c r="E127">
        <v>0.45</v>
      </c>
      <c r="F127">
        <v>3</v>
      </c>
      <c r="G127">
        <v>6.4192403355641165E-4</v>
      </c>
    </row>
    <row r="128" spans="1:7" x14ac:dyDescent="0.3">
      <c r="A128" s="28" t="s">
        <v>87</v>
      </c>
      <c r="B128" t="s">
        <v>9</v>
      </c>
      <c r="C128">
        <v>33</v>
      </c>
      <c r="D128">
        <v>2.19</v>
      </c>
      <c r="E128">
        <v>0.25</v>
      </c>
      <c r="F128">
        <v>4</v>
      </c>
      <c r="G128">
        <v>1.1085153586954484E-3</v>
      </c>
    </row>
    <row r="129" spans="1:7" x14ac:dyDescent="0.3">
      <c r="A129" s="28" t="s">
        <v>87</v>
      </c>
      <c r="B129" t="s">
        <v>9</v>
      </c>
      <c r="C129">
        <v>34</v>
      </c>
      <c r="D129">
        <v>1.5679299831390381</v>
      </c>
      <c r="E129">
        <v>0.12755900621414185</v>
      </c>
      <c r="F129">
        <v>1</v>
      </c>
      <c r="G129">
        <v>2.1484954447280663E-4</v>
      </c>
    </row>
    <row r="130" spans="1:7" x14ac:dyDescent="0.3">
      <c r="A130" s="28" t="s">
        <v>87</v>
      </c>
      <c r="B130" t="s">
        <v>9</v>
      </c>
      <c r="C130">
        <v>35</v>
      </c>
      <c r="D130">
        <v>3.22</v>
      </c>
      <c r="E130">
        <v>0.39</v>
      </c>
      <c r="F130">
        <v>8</v>
      </c>
      <c r="G130">
        <v>1.3640633903169482E-3</v>
      </c>
    </row>
    <row r="131" spans="1:7" x14ac:dyDescent="0.3">
      <c r="A131" s="28" t="s">
        <v>87</v>
      </c>
      <c r="B131" t="s">
        <v>9</v>
      </c>
      <c r="C131">
        <v>36</v>
      </c>
      <c r="D131">
        <v>4.05</v>
      </c>
      <c r="E131">
        <v>0.66</v>
      </c>
      <c r="F131">
        <v>34</v>
      </c>
      <c r="G131">
        <v>5.6337750119521109E-3</v>
      </c>
    </row>
    <row r="132" spans="1:7" x14ac:dyDescent="0.3">
      <c r="A132" s="28" t="s">
        <v>87</v>
      </c>
      <c r="B132" t="s">
        <v>9</v>
      </c>
      <c r="C132">
        <v>37</v>
      </c>
      <c r="D132">
        <v>6.58</v>
      </c>
      <c r="E132">
        <v>0.53</v>
      </c>
      <c r="F132">
        <v>16</v>
      </c>
      <c r="G132">
        <v>5.3411490234856196E-3</v>
      </c>
    </row>
    <row r="133" spans="1:7" x14ac:dyDescent="0.3">
      <c r="A133" s="28" t="s">
        <v>87</v>
      </c>
      <c r="B133" t="s">
        <v>9</v>
      </c>
      <c r="C133">
        <v>38</v>
      </c>
      <c r="D133">
        <v>1.79</v>
      </c>
      <c r="E133">
        <v>0.14000000000000001</v>
      </c>
      <c r="F133">
        <v>8</v>
      </c>
      <c r="G133">
        <v>6.4585925534761527E-4</v>
      </c>
    </row>
    <row r="134" spans="1:7" x14ac:dyDescent="0.3">
      <c r="A134" s="28" t="s">
        <v>87</v>
      </c>
      <c r="B134" t="s">
        <v>9</v>
      </c>
      <c r="C134">
        <v>39</v>
      </c>
      <c r="D134">
        <v>6.65</v>
      </c>
      <c r="E134">
        <v>0.9</v>
      </c>
      <c r="F134">
        <v>7</v>
      </c>
      <c r="G134">
        <v>6.461558459751243E-4</v>
      </c>
    </row>
    <row r="135" spans="1:7" x14ac:dyDescent="0.3">
      <c r="A135" s="28" t="s">
        <v>87</v>
      </c>
      <c r="B135" t="s">
        <v>9</v>
      </c>
      <c r="C135">
        <v>42</v>
      </c>
      <c r="D135">
        <v>2</v>
      </c>
      <c r="E135">
        <v>0.22</v>
      </c>
      <c r="F135">
        <v>6</v>
      </c>
      <c r="G135">
        <v>1.3948331240175552E-3</v>
      </c>
    </row>
    <row r="136" spans="1:7" x14ac:dyDescent="0.3">
      <c r="A136" s="28" t="s">
        <v>87</v>
      </c>
      <c r="B136" t="s">
        <v>10</v>
      </c>
      <c r="C136">
        <v>1</v>
      </c>
      <c r="D136">
        <v>11.16</v>
      </c>
      <c r="E136">
        <v>1.87</v>
      </c>
      <c r="F136">
        <v>49</v>
      </c>
      <c r="G136">
        <v>5.7721352517492355E-3</v>
      </c>
    </row>
    <row r="137" spans="1:7" x14ac:dyDescent="0.3">
      <c r="A137" s="28" t="s">
        <v>87</v>
      </c>
      <c r="B137" t="s">
        <v>10</v>
      </c>
      <c r="C137">
        <v>2</v>
      </c>
      <c r="D137">
        <v>5.19</v>
      </c>
      <c r="E137">
        <v>0.68</v>
      </c>
      <c r="F137">
        <v>81</v>
      </c>
      <c r="G137">
        <v>9.3462577558704827E-3</v>
      </c>
    </row>
    <row r="138" spans="1:7" x14ac:dyDescent="0.3">
      <c r="A138" s="28" t="s">
        <v>87</v>
      </c>
      <c r="B138" t="s">
        <v>10</v>
      </c>
      <c r="C138">
        <v>3</v>
      </c>
      <c r="D138">
        <v>5.09</v>
      </c>
      <c r="E138">
        <v>0.69</v>
      </c>
      <c r="F138">
        <v>64</v>
      </c>
      <c r="G138">
        <v>8.212108497350953E-3</v>
      </c>
    </row>
    <row r="139" spans="1:7" x14ac:dyDescent="0.3">
      <c r="A139" s="28" t="s">
        <v>86</v>
      </c>
      <c r="B139" t="s">
        <v>10</v>
      </c>
      <c r="C139">
        <v>4</v>
      </c>
      <c r="D139">
        <v>23.6</v>
      </c>
      <c r="E139">
        <v>5.2</v>
      </c>
      <c r="F139">
        <v>55</v>
      </c>
      <c r="G139">
        <v>7.9944300171542419E-3</v>
      </c>
    </row>
    <row r="140" spans="1:7" x14ac:dyDescent="0.3">
      <c r="A140" s="28" t="s">
        <v>87</v>
      </c>
      <c r="B140" t="s">
        <v>10</v>
      </c>
      <c r="C140">
        <v>5</v>
      </c>
      <c r="D140">
        <v>17.850000000000001</v>
      </c>
      <c r="E140">
        <v>3.36</v>
      </c>
      <c r="F140">
        <v>62</v>
      </c>
      <c r="G140">
        <v>9.3380807205360045E-3</v>
      </c>
    </row>
    <row r="141" spans="1:7" x14ac:dyDescent="0.3">
      <c r="A141" s="28" t="s">
        <v>87</v>
      </c>
      <c r="B141" t="s">
        <v>10</v>
      </c>
      <c r="C141">
        <v>6</v>
      </c>
      <c r="D141">
        <v>7.29</v>
      </c>
      <c r="E141">
        <v>1.1000000000000001</v>
      </c>
      <c r="F141">
        <v>20</v>
      </c>
      <c r="G141">
        <v>1.6803333229953451E-3</v>
      </c>
    </row>
    <row r="142" spans="1:7" x14ac:dyDescent="0.3">
      <c r="A142" s="28" t="s">
        <v>87</v>
      </c>
      <c r="B142" t="s">
        <v>10</v>
      </c>
      <c r="C142">
        <v>7</v>
      </c>
      <c r="D142">
        <v>7.78</v>
      </c>
      <c r="E142">
        <v>1.21</v>
      </c>
      <c r="F142">
        <v>178</v>
      </c>
      <c r="G142">
        <v>1.9534164532725235E-2</v>
      </c>
    </row>
    <row r="143" spans="1:7" x14ac:dyDescent="0.3">
      <c r="A143" s="28" t="s">
        <v>87</v>
      </c>
      <c r="B143" t="s">
        <v>10</v>
      </c>
      <c r="C143">
        <v>8</v>
      </c>
      <c r="D143">
        <v>9.2100000000000009</v>
      </c>
      <c r="E143">
        <v>1.62</v>
      </c>
      <c r="F143">
        <v>135</v>
      </c>
      <c r="G143">
        <v>1.4698341109752398E-2</v>
      </c>
    </row>
    <row r="144" spans="1:7" x14ac:dyDescent="0.3">
      <c r="A144" s="28" t="s">
        <v>87</v>
      </c>
      <c r="B144" t="s">
        <v>10</v>
      </c>
      <c r="C144">
        <v>9</v>
      </c>
      <c r="D144">
        <v>10.62</v>
      </c>
      <c r="E144">
        <v>1.66</v>
      </c>
      <c r="F144">
        <v>155</v>
      </c>
      <c r="G144">
        <v>2.3456168612492702E-2</v>
      </c>
    </row>
    <row r="145" spans="1:7" x14ac:dyDescent="0.3">
      <c r="A145" s="28" t="s">
        <v>87</v>
      </c>
      <c r="B145" t="s">
        <v>10</v>
      </c>
      <c r="C145">
        <v>10</v>
      </c>
      <c r="D145">
        <v>2.82</v>
      </c>
      <c r="E145">
        <v>0.34</v>
      </c>
      <c r="F145">
        <v>5</v>
      </c>
      <c r="G145">
        <v>1.2432336945469513E-3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sqref="A1:G1048576"/>
    </sheetView>
  </sheetViews>
  <sheetFormatPr defaultColWidth="11.19921875" defaultRowHeight="15.6" x14ac:dyDescent="0.3"/>
  <cols>
    <col min="1" max="1" width="12.5" style="28" bestFit="1" customWidth="1"/>
    <col min="2" max="2" width="8.5" bestFit="1" customWidth="1"/>
    <col min="3" max="3" width="5.69921875" bestFit="1" customWidth="1"/>
    <col min="4" max="4" width="26" bestFit="1" customWidth="1"/>
    <col min="5" max="5" width="28.69921875" bestFit="1" customWidth="1"/>
    <col min="6" max="6" width="13.296875" bestFit="1" customWidth="1"/>
    <col min="7" max="7" width="16.5" bestFit="1" customWidth="1"/>
  </cols>
  <sheetData>
    <row r="1" spans="1:15" x14ac:dyDescent="0.3">
      <c r="A1" s="28" t="s">
        <v>88</v>
      </c>
      <c r="B1" s="2" t="s">
        <v>1</v>
      </c>
      <c r="C1" s="3" t="s">
        <v>2</v>
      </c>
      <c r="D1" s="7" t="s">
        <v>18</v>
      </c>
      <c r="E1" s="7" t="s">
        <v>19</v>
      </c>
      <c r="F1" s="7" t="s">
        <v>20</v>
      </c>
      <c r="G1" s="7" t="s">
        <v>21</v>
      </c>
    </row>
    <row r="2" spans="1:15" x14ac:dyDescent="0.3">
      <c r="A2" s="28" t="s">
        <v>87</v>
      </c>
      <c r="B2" t="s">
        <v>6</v>
      </c>
      <c r="C2">
        <v>1</v>
      </c>
      <c r="D2">
        <v>4.2699999999999996</v>
      </c>
      <c r="E2">
        <v>0.61</v>
      </c>
      <c r="F2">
        <v>49</v>
      </c>
      <c r="G2">
        <v>6.1920677583205451E-3</v>
      </c>
    </row>
    <row r="3" spans="1:15" x14ac:dyDescent="0.3">
      <c r="A3" s="28" t="s">
        <v>87</v>
      </c>
      <c r="B3" t="s">
        <v>6</v>
      </c>
      <c r="C3">
        <v>2</v>
      </c>
      <c r="D3">
        <v>4.6399999999999997</v>
      </c>
      <c r="E3">
        <v>0.73</v>
      </c>
      <c r="F3">
        <v>30</v>
      </c>
      <c r="G3">
        <v>5.7315897633284417E-3</v>
      </c>
    </row>
    <row r="4" spans="1:15" x14ac:dyDescent="0.3">
      <c r="A4" s="28" t="s">
        <v>87</v>
      </c>
      <c r="B4" t="s">
        <v>6</v>
      </c>
      <c r="C4">
        <v>3</v>
      </c>
      <c r="D4">
        <v>3.14</v>
      </c>
      <c r="E4">
        <v>0.4</v>
      </c>
      <c r="F4">
        <v>10</v>
      </c>
      <c r="G4">
        <v>1.0519583169735325E-3</v>
      </c>
    </row>
    <row r="5" spans="1:15" x14ac:dyDescent="0.3">
      <c r="A5" s="28" t="s">
        <v>87</v>
      </c>
      <c r="B5" t="s">
        <v>6</v>
      </c>
      <c r="C5">
        <v>4</v>
      </c>
      <c r="D5">
        <v>1.1499999999999999</v>
      </c>
      <c r="E5">
        <v>0.09</v>
      </c>
      <c r="F5">
        <v>2</v>
      </c>
      <c r="G5">
        <v>3.6199488523144829E-4</v>
      </c>
    </row>
    <row r="6" spans="1:15" x14ac:dyDescent="0.3">
      <c r="A6" s="28" t="s">
        <v>87</v>
      </c>
      <c r="B6" t="s">
        <v>6</v>
      </c>
      <c r="C6">
        <v>5</v>
      </c>
      <c r="D6">
        <v>3.58</v>
      </c>
      <c r="E6">
        <v>0.55000000000000004</v>
      </c>
      <c r="F6">
        <v>19</v>
      </c>
      <c r="G6">
        <v>2.6459962714518001E-3</v>
      </c>
    </row>
    <row r="7" spans="1:15" x14ac:dyDescent="0.3">
      <c r="A7" s="28" t="s">
        <v>87</v>
      </c>
      <c r="B7" t="s">
        <v>6</v>
      </c>
      <c r="C7">
        <v>6</v>
      </c>
      <c r="D7">
        <v>6.63</v>
      </c>
      <c r="E7">
        <v>0.95</v>
      </c>
      <c r="F7">
        <v>21</v>
      </c>
      <c r="G7">
        <v>1.8293957455829801E-3</v>
      </c>
    </row>
    <row r="8" spans="1:15" x14ac:dyDescent="0.3">
      <c r="A8" s="28" t="s">
        <v>87</v>
      </c>
      <c r="B8" t="s">
        <v>6</v>
      </c>
      <c r="C8">
        <v>7</v>
      </c>
      <c r="D8">
        <v>3.29</v>
      </c>
      <c r="E8">
        <v>0.41</v>
      </c>
      <c r="F8">
        <v>28</v>
      </c>
      <c r="G8">
        <v>4.1326644082493582E-3</v>
      </c>
    </row>
    <row r="9" spans="1:15" x14ac:dyDescent="0.3">
      <c r="A9" s="28" t="s">
        <v>87</v>
      </c>
      <c r="B9" t="s">
        <v>6</v>
      </c>
      <c r="C9">
        <v>8</v>
      </c>
      <c r="D9">
        <v>1.84</v>
      </c>
      <c r="E9">
        <v>0.19</v>
      </c>
      <c r="F9">
        <v>12</v>
      </c>
      <c r="G9">
        <v>1.1846001974333662E-3</v>
      </c>
      <c r="J9" s="30"/>
      <c r="K9" s="30"/>
      <c r="L9" s="30"/>
      <c r="M9" s="30"/>
      <c r="N9" s="30"/>
      <c r="O9" s="30"/>
    </row>
    <row r="10" spans="1:15" x14ac:dyDescent="0.3">
      <c r="A10" s="28" t="s">
        <v>87</v>
      </c>
      <c r="B10" t="s">
        <v>6</v>
      </c>
      <c r="C10">
        <v>9</v>
      </c>
      <c r="D10">
        <v>2.8061199188232422</v>
      </c>
      <c r="E10">
        <v>0.32143700122833252</v>
      </c>
      <c r="F10">
        <v>1</v>
      </c>
      <c r="G10">
        <v>1.5710573192745183E-4</v>
      </c>
      <c r="J10" s="29" t="s">
        <v>89</v>
      </c>
      <c r="K10" s="31" t="s">
        <v>5</v>
      </c>
      <c r="L10" s="31" t="s">
        <v>81</v>
      </c>
      <c r="M10" s="32">
        <v>0.25</v>
      </c>
      <c r="N10" s="32">
        <v>0.75</v>
      </c>
      <c r="O10" s="30"/>
    </row>
    <row r="11" spans="1:15" x14ac:dyDescent="0.3">
      <c r="A11" s="28" t="s">
        <v>87</v>
      </c>
      <c r="B11" t="s">
        <v>6</v>
      </c>
      <c r="C11">
        <v>11</v>
      </c>
      <c r="D11">
        <v>1.31</v>
      </c>
      <c r="E11">
        <v>0.11</v>
      </c>
      <c r="F11">
        <v>4</v>
      </c>
      <c r="G11">
        <v>5.6994590105789256E-4</v>
      </c>
      <c r="J11" s="30" t="s">
        <v>92</v>
      </c>
      <c r="K11" s="29" t="s">
        <v>90</v>
      </c>
      <c r="L11" s="30">
        <f>MEDIAN(D2:D126)</f>
        <v>4.2699999999999996</v>
      </c>
      <c r="M11" s="30">
        <f>QUARTILE(D2:D126,1)</f>
        <v>2.61</v>
      </c>
      <c r="N11" s="30">
        <f>QUARTILE(D2:D126,3)</f>
        <v>6.63</v>
      </c>
      <c r="O11" s="30"/>
    </row>
    <row r="12" spans="1:15" x14ac:dyDescent="0.3">
      <c r="A12" s="28" t="s">
        <v>87</v>
      </c>
      <c r="B12" t="s">
        <v>6</v>
      </c>
      <c r="C12">
        <v>12</v>
      </c>
      <c r="D12">
        <v>6.43</v>
      </c>
      <c r="E12">
        <v>1.17</v>
      </c>
      <c r="F12">
        <v>18</v>
      </c>
      <c r="G12">
        <v>1.149483995063056E-3</v>
      </c>
      <c r="J12" s="29"/>
      <c r="K12" s="29" t="s">
        <v>91</v>
      </c>
      <c r="L12" s="30">
        <f>MEDIAN(D127:D145)</f>
        <v>10.61</v>
      </c>
      <c r="M12" s="30">
        <f>QUARTILE(D127:D145,1)</f>
        <v>5.2350000000000003</v>
      </c>
      <c r="N12" s="30">
        <f>QUARTILE(D127:D145,3)</f>
        <v>15.805</v>
      </c>
      <c r="O12" s="30"/>
    </row>
    <row r="13" spans="1:15" x14ac:dyDescent="0.3">
      <c r="A13" s="28" t="s">
        <v>87</v>
      </c>
      <c r="B13" t="s">
        <v>6</v>
      </c>
      <c r="C13">
        <v>15</v>
      </c>
      <c r="D13">
        <v>2.34</v>
      </c>
      <c r="E13">
        <v>0.24</v>
      </c>
      <c r="F13">
        <v>21</v>
      </c>
      <c r="G13">
        <v>3.0097558835205998E-3</v>
      </c>
      <c r="J13" s="29"/>
      <c r="K13" s="29"/>
      <c r="L13" s="29"/>
      <c r="M13" s="29"/>
      <c r="N13" s="29"/>
      <c r="O13" s="30"/>
    </row>
    <row r="14" spans="1:15" x14ac:dyDescent="0.3">
      <c r="A14" s="28" t="s">
        <v>87</v>
      </c>
      <c r="B14" t="s">
        <v>6</v>
      </c>
      <c r="C14">
        <v>16</v>
      </c>
      <c r="D14">
        <v>11.88</v>
      </c>
      <c r="E14">
        <v>2</v>
      </c>
      <c r="F14">
        <v>7</v>
      </c>
      <c r="G14">
        <v>6.4522075767351828E-4</v>
      </c>
      <c r="J14" s="30" t="s">
        <v>93</v>
      </c>
      <c r="K14" s="29" t="s">
        <v>90</v>
      </c>
      <c r="L14" s="30">
        <f>MEDIAN(G2:G126)</f>
        <v>1.4592017622667437E-3</v>
      </c>
      <c r="M14" s="30">
        <f>QUARTILE(G2:G126,1)</f>
        <v>7.1161968444983289E-4</v>
      </c>
      <c r="N14" s="30">
        <f>QUARTILE(G2:G126,3)</f>
        <v>3.5938903863432167E-3</v>
      </c>
      <c r="O14" s="30">
        <f>COUNT(G2:G126)</f>
        <v>125</v>
      </c>
    </row>
    <row r="15" spans="1:15" x14ac:dyDescent="0.3">
      <c r="A15" s="28" t="s">
        <v>87</v>
      </c>
      <c r="B15" t="s">
        <v>6</v>
      </c>
      <c r="C15">
        <v>17</v>
      </c>
      <c r="D15">
        <v>11.39</v>
      </c>
      <c r="E15">
        <v>2.21</v>
      </c>
      <c r="F15">
        <v>6</v>
      </c>
      <c r="G15">
        <v>1.0043723874098389E-3</v>
      </c>
      <c r="J15" s="29"/>
      <c r="K15" s="29" t="s">
        <v>91</v>
      </c>
      <c r="L15" s="30">
        <f>MEDIAN(G127:G145)</f>
        <v>2.5854825156744875E-3</v>
      </c>
      <c r="M15" s="30">
        <f>QUARTILE(G127:G145,1)</f>
        <v>1.6971745481079181E-3</v>
      </c>
      <c r="N15" s="30">
        <f>QUARTILE(G127:G145,3)</f>
        <v>5.7954884233872555E-3</v>
      </c>
      <c r="O15" s="30">
        <f>COUNT(G127:G145)</f>
        <v>19</v>
      </c>
    </row>
    <row r="16" spans="1:15" x14ac:dyDescent="0.3">
      <c r="A16" s="28" t="s">
        <v>87</v>
      </c>
      <c r="B16" t="s">
        <v>6</v>
      </c>
      <c r="C16">
        <v>18</v>
      </c>
      <c r="D16">
        <v>3.98</v>
      </c>
      <c r="E16">
        <v>0.46</v>
      </c>
      <c r="F16">
        <v>13</v>
      </c>
      <c r="G16">
        <v>2.6273879536078131E-3</v>
      </c>
      <c r="J16" s="29"/>
      <c r="K16" s="29"/>
      <c r="L16" s="29"/>
      <c r="M16" s="29"/>
      <c r="N16" s="29"/>
      <c r="O16" s="30"/>
    </row>
    <row r="17" spans="1:15" x14ac:dyDescent="0.3">
      <c r="A17" s="28" t="s">
        <v>87</v>
      </c>
      <c r="B17" t="s">
        <v>6</v>
      </c>
      <c r="C17">
        <v>19</v>
      </c>
      <c r="D17">
        <v>5.6</v>
      </c>
      <c r="E17">
        <v>0.89</v>
      </c>
      <c r="F17">
        <v>53</v>
      </c>
      <c r="G17">
        <v>8.6378162775375949E-3</v>
      </c>
      <c r="J17" s="30"/>
      <c r="K17" s="29"/>
      <c r="L17" s="30"/>
      <c r="M17" s="30"/>
      <c r="N17" s="30"/>
      <c r="O17" s="30"/>
    </row>
    <row r="18" spans="1:15" x14ac:dyDescent="0.3">
      <c r="A18" s="28" t="s">
        <v>87</v>
      </c>
      <c r="B18" t="s">
        <v>6</v>
      </c>
      <c r="C18">
        <v>20</v>
      </c>
      <c r="D18">
        <v>2.95</v>
      </c>
      <c r="E18">
        <v>0.38</v>
      </c>
      <c r="F18">
        <v>23</v>
      </c>
      <c r="G18">
        <v>2.5186295925930559E-3</v>
      </c>
      <c r="J18" s="29"/>
      <c r="K18" s="29"/>
      <c r="L18" s="30"/>
      <c r="M18" s="30"/>
      <c r="N18" s="30"/>
      <c r="O18" s="30"/>
    </row>
    <row r="19" spans="1:15" x14ac:dyDescent="0.3">
      <c r="A19" s="28" t="s">
        <v>87</v>
      </c>
      <c r="B19" t="s">
        <v>6</v>
      </c>
      <c r="C19">
        <v>21</v>
      </c>
      <c r="D19">
        <v>4.4000000000000004</v>
      </c>
      <c r="E19">
        <v>0.67</v>
      </c>
      <c r="F19">
        <v>93</v>
      </c>
      <c r="G19">
        <v>1.3881301115436709E-2</v>
      </c>
      <c r="J19" s="30"/>
      <c r="K19" s="30"/>
      <c r="L19" s="30"/>
      <c r="M19" s="30"/>
      <c r="N19" s="30"/>
      <c r="O19" s="30"/>
    </row>
    <row r="20" spans="1:15" x14ac:dyDescent="0.3">
      <c r="A20" s="28" t="s">
        <v>87</v>
      </c>
      <c r="B20" t="s">
        <v>6</v>
      </c>
      <c r="C20">
        <v>22</v>
      </c>
      <c r="D20">
        <v>3.35</v>
      </c>
      <c r="E20">
        <v>0.43</v>
      </c>
      <c r="F20">
        <v>38</v>
      </c>
      <c r="G20">
        <v>3.5938903863432167E-3</v>
      </c>
      <c r="J20" s="30"/>
      <c r="K20" s="30"/>
      <c r="L20" s="30"/>
      <c r="M20" s="30"/>
      <c r="N20" s="30"/>
      <c r="O20" s="30"/>
    </row>
    <row r="21" spans="1:15" x14ac:dyDescent="0.3">
      <c r="A21" s="28" t="s">
        <v>87</v>
      </c>
      <c r="B21" t="s">
        <v>6</v>
      </c>
      <c r="C21">
        <v>24</v>
      </c>
      <c r="D21">
        <v>6.35</v>
      </c>
      <c r="E21">
        <v>1.1000000000000001</v>
      </c>
      <c r="F21">
        <v>90</v>
      </c>
      <c r="G21">
        <v>1.0137498625013749E-2</v>
      </c>
      <c r="J21" s="30"/>
      <c r="K21" s="30"/>
      <c r="L21" s="30"/>
      <c r="M21" s="30"/>
      <c r="N21" s="30"/>
      <c r="O21" s="30"/>
    </row>
    <row r="22" spans="1:15" x14ac:dyDescent="0.3">
      <c r="A22" s="28" t="s">
        <v>87</v>
      </c>
      <c r="B22" t="s">
        <v>6</v>
      </c>
      <c r="C22">
        <v>25</v>
      </c>
      <c r="D22">
        <v>6.7</v>
      </c>
      <c r="E22">
        <v>1.24</v>
      </c>
      <c r="F22">
        <v>6</v>
      </c>
      <c r="G22">
        <v>1.2804699057789644E-3</v>
      </c>
    </row>
    <row r="23" spans="1:15" x14ac:dyDescent="0.3">
      <c r="A23" s="28" t="s">
        <v>87</v>
      </c>
      <c r="B23" t="s">
        <v>6</v>
      </c>
      <c r="C23">
        <v>27</v>
      </c>
      <c r="D23">
        <v>6.29</v>
      </c>
      <c r="E23">
        <v>1</v>
      </c>
      <c r="F23">
        <v>69</v>
      </c>
      <c r="G23">
        <v>1.1151353231613429E-2</v>
      </c>
    </row>
    <row r="24" spans="1:15" x14ac:dyDescent="0.3">
      <c r="A24" s="28" t="s">
        <v>87</v>
      </c>
      <c r="B24" t="s">
        <v>6</v>
      </c>
      <c r="C24">
        <v>28</v>
      </c>
      <c r="D24">
        <v>5.25</v>
      </c>
      <c r="E24">
        <v>0.81</v>
      </c>
      <c r="F24">
        <v>9</v>
      </c>
      <c r="G24">
        <v>1.3656848707352448E-3</v>
      </c>
    </row>
    <row r="25" spans="1:15" x14ac:dyDescent="0.3">
      <c r="A25" s="28" t="s">
        <v>87</v>
      </c>
      <c r="B25" t="s">
        <v>6</v>
      </c>
      <c r="C25">
        <v>29</v>
      </c>
      <c r="D25">
        <v>4.29</v>
      </c>
      <c r="E25">
        <v>0.66</v>
      </c>
      <c r="F25">
        <v>62</v>
      </c>
      <c r="G25">
        <v>9.7972443552769555E-3</v>
      </c>
    </row>
    <row r="26" spans="1:15" x14ac:dyDescent="0.3">
      <c r="A26" s="28" t="s">
        <v>87</v>
      </c>
      <c r="B26" t="s">
        <v>6</v>
      </c>
      <c r="C26">
        <v>30</v>
      </c>
      <c r="D26">
        <v>2.2799999999999998</v>
      </c>
      <c r="E26">
        <v>0.24</v>
      </c>
      <c r="F26">
        <v>5</v>
      </c>
      <c r="G26">
        <v>1.2185343839701802E-3</v>
      </c>
    </row>
    <row r="27" spans="1:15" x14ac:dyDescent="0.3">
      <c r="A27" s="28" t="s">
        <v>87</v>
      </c>
      <c r="B27" t="s">
        <v>6</v>
      </c>
      <c r="C27">
        <v>31</v>
      </c>
      <c r="D27">
        <v>6.48</v>
      </c>
      <c r="E27">
        <v>1.02</v>
      </c>
      <c r="F27">
        <v>34</v>
      </c>
      <c r="G27">
        <v>4.024149520456286E-3</v>
      </c>
    </row>
    <row r="28" spans="1:15" x14ac:dyDescent="0.3">
      <c r="A28" s="28" t="s">
        <v>87</v>
      </c>
      <c r="B28" t="s">
        <v>7</v>
      </c>
      <c r="C28">
        <v>1</v>
      </c>
      <c r="D28">
        <v>4.47</v>
      </c>
      <c r="E28">
        <v>0.55000000000000004</v>
      </c>
      <c r="F28">
        <v>2</v>
      </c>
      <c r="G28">
        <v>1.8051518398886729E-4</v>
      </c>
    </row>
    <row r="29" spans="1:15" x14ac:dyDescent="0.3">
      <c r="A29" s="28" t="s">
        <v>87</v>
      </c>
      <c r="B29" t="s">
        <v>7</v>
      </c>
      <c r="C29">
        <v>4</v>
      </c>
      <c r="D29">
        <v>2.25</v>
      </c>
      <c r="E29">
        <v>0.28999999999999998</v>
      </c>
      <c r="F29">
        <v>5</v>
      </c>
      <c r="G29">
        <v>2.0566398617938013E-4</v>
      </c>
    </row>
    <row r="30" spans="1:15" x14ac:dyDescent="0.3">
      <c r="A30" s="28" t="s">
        <v>87</v>
      </c>
      <c r="B30" t="s">
        <v>7</v>
      </c>
      <c r="C30">
        <v>7</v>
      </c>
      <c r="D30">
        <v>10.24</v>
      </c>
      <c r="E30">
        <v>1.92</v>
      </c>
      <c r="F30">
        <v>14</v>
      </c>
      <c r="G30">
        <v>2.0870135885169413E-3</v>
      </c>
    </row>
    <row r="31" spans="1:15" x14ac:dyDescent="0.3">
      <c r="A31" s="28" t="s">
        <v>87</v>
      </c>
      <c r="B31" t="s">
        <v>7</v>
      </c>
      <c r="C31">
        <v>9</v>
      </c>
      <c r="D31">
        <v>3.8</v>
      </c>
      <c r="E31">
        <v>0.42</v>
      </c>
      <c r="F31">
        <v>24</v>
      </c>
      <c r="G31">
        <v>3.0776609726515711E-3</v>
      </c>
    </row>
    <row r="32" spans="1:15" x14ac:dyDescent="0.3">
      <c r="A32" s="28" t="s">
        <v>87</v>
      </c>
      <c r="B32" t="s">
        <v>7</v>
      </c>
      <c r="C32">
        <v>10</v>
      </c>
      <c r="D32">
        <v>14.79</v>
      </c>
      <c r="E32">
        <v>2.4500000000000002</v>
      </c>
      <c r="F32">
        <v>12</v>
      </c>
      <c r="G32">
        <v>1.2248872202635899E-3</v>
      </c>
    </row>
    <row r="33" spans="1:7" x14ac:dyDescent="0.3">
      <c r="A33" s="28" t="s">
        <v>87</v>
      </c>
      <c r="B33" t="s">
        <v>7</v>
      </c>
      <c r="C33">
        <v>11</v>
      </c>
      <c r="D33">
        <v>3.88</v>
      </c>
      <c r="E33">
        <v>0.46</v>
      </c>
      <c r="F33">
        <v>38</v>
      </c>
      <c r="G33">
        <v>4.0497438260192085E-3</v>
      </c>
    </row>
    <row r="34" spans="1:7" x14ac:dyDescent="0.3">
      <c r="A34" s="28" t="s">
        <v>87</v>
      </c>
      <c r="B34" t="s">
        <v>7</v>
      </c>
      <c r="C34">
        <v>12</v>
      </c>
      <c r="D34">
        <v>3.07</v>
      </c>
      <c r="E34">
        <v>0.25</v>
      </c>
      <c r="F34">
        <v>8</v>
      </c>
      <c r="G34">
        <v>1.1120671709205295E-3</v>
      </c>
    </row>
    <row r="35" spans="1:7" x14ac:dyDescent="0.3">
      <c r="A35" s="28" t="s">
        <v>87</v>
      </c>
      <c r="B35" t="s">
        <v>7</v>
      </c>
      <c r="C35">
        <v>14</v>
      </c>
      <c r="D35">
        <v>1.6642099618911743</v>
      </c>
      <c r="E35">
        <v>0.14138400554656982</v>
      </c>
      <c r="F35">
        <v>1</v>
      </c>
      <c r="G35">
        <v>1.6404173196029549E-4</v>
      </c>
    </row>
    <row r="36" spans="1:7" x14ac:dyDescent="0.3">
      <c r="A36" s="28" t="s">
        <v>87</v>
      </c>
      <c r="B36" t="s">
        <v>7</v>
      </c>
      <c r="C36">
        <v>15</v>
      </c>
      <c r="D36">
        <v>2.88</v>
      </c>
      <c r="E36">
        <v>0.31</v>
      </c>
      <c r="F36">
        <v>7</v>
      </c>
      <c r="G36">
        <v>5.163612609760986E-4</v>
      </c>
    </row>
    <row r="37" spans="1:7" x14ac:dyDescent="0.3">
      <c r="A37" s="28" t="s">
        <v>87</v>
      </c>
      <c r="B37" t="s">
        <v>7</v>
      </c>
      <c r="C37">
        <v>16</v>
      </c>
      <c r="D37">
        <v>7.98</v>
      </c>
      <c r="E37">
        <v>1.06</v>
      </c>
      <c r="F37">
        <v>21</v>
      </c>
      <c r="G37">
        <v>3.1851867486810781E-3</v>
      </c>
    </row>
    <row r="38" spans="1:7" x14ac:dyDescent="0.3">
      <c r="A38" s="28" t="s">
        <v>87</v>
      </c>
      <c r="B38" t="s">
        <v>7</v>
      </c>
      <c r="C38">
        <v>17</v>
      </c>
      <c r="D38">
        <v>4.16</v>
      </c>
      <c r="E38">
        <v>0.5</v>
      </c>
      <c r="F38">
        <v>7</v>
      </c>
      <c r="G38">
        <v>8.7485892472661576E-4</v>
      </c>
    </row>
    <row r="39" spans="1:7" x14ac:dyDescent="0.3">
      <c r="A39" s="28" t="s">
        <v>87</v>
      </c>
      <c r="B39" t="s">
        <v>7</v>
      </c>
      <c r="C39">
        <v>18</v>
      </c>
      <c r="D39">
        <v>6.08</v>
      </c>
      <c r="E39">
        <v>0.82</v>
      </c>
      <c r="F39">
        <v>3</v>
      </c>
      <c r="G39">
        <v>2.763550709266369E-4</v>
      </c>
    </row>
    <row r="40" spans="1:7" x14ac:dyDescent="0.3">
      <c r="A40" s="28" t="s">
        <v>87</v>
      </c>
      <c r="B40" t="s">
        <v>7</v>
      </c>
      <c r="C40">
        <v>19</v>
      </c>
      <c r="D40">
        <v>4.78</v>
      </c>
      <c r="E40">
        <v>0.64</v>
      </c>
      <c r="F40">
        <v>10</v>
      </c>
      <c r="G40">
        <v>7.5473405832516996E-4</v>
      </c>
    </row>
    <row r="41" spans="1:7" x14ac:dyDescent="0.3">
      <c r="A41" s="28" t="s">
        <v>87</v>
      </c>
      <c r="B41" t="s">
        <v>7</v>
      </c>
      <c r="C41">
        <v>20</v>
      </c>
      <c r="D41">
        <v>3.96</v>
      </c>
      <c r="E41">
        <v>0.54</v>
      </c>
      <c r="F41">
        <v>31</v>
      </c>
      <c r="G41">
        <v>1.8933263526467055E-3</v>
      </c>
    </row>
    <row r="42" spans="1:7" x14ac:dyDescent="0.3">
      <c r="A42" s="28" t="s">
        <v>87</v>
      </c>
      <c r="B42" t="s">
        <v>7</v>
      </c>
      <c r="C42">
        <v>21</v>
      </c>
      <c r="D42">
        <v>12.51</v>
      </c>
      <c r="E42">
        <v>2.86</v>
      </c>
      <c r="F42">
        <v>6</v>
      </c>
      <c r="G42">
        <v>6.9020338082825307E-4</v>
      </c>
    </row>
    <row r="43" spans="1:7" x14ac:dyDescent="0.3">
      <c r="A43" s="28" t="s">
        <v>87</v>
      </c>
      <c r="B43" t="s">
        <v>7</v>
      </c>
      <c r="C43">
        <v>23</v>
      </c>
      <c r="D43">
        <v>5.91</v>
      </c>
      <c r="E43">
        <v>0.78</v>
      </c>
      <c r="F43">
        <v>12</v>
      </c>
      <c r="G43">
        <v>1.859375497688983E-3</v>
      </c>
    </row>
    <row r="44" spans="1:7" x14ac:dyDescent="0.3">
      <c r="A44" s="28" t="s">
        <v>87</v>
      </c>
      <c r="B44" t="s">
        <v>7</v>
      </c>
      <c r="C44">
        <v>24</v>
      </c>
      <c r="D44">
        <v>1.22</v>
      </c>
      <c r="E44">
        <v>0.1</v>
      </c>
      <c r="F44">
        <v>2</v>
      </c>
      <c r="G44">
        <v>1.8049074799842988E-4</v>
      </c>
    </row>
    <row r="45" spans="1:7" x14ac:dyDescent="0.3">
      <c r="A45" s="28" t="s">
        <v>87</v>
      </c>
      <c r="B45" t="s">
        <v>7</v>
      </c>
      <c r="C45">
        <v>26</v>
      </c>
      <c r="D45">
        <v>3.53</v>
      </c>
      <c r="E45">
        <v>0.51</v>
      </c>
      <c r="F45">
        <v>5</v>
      </c>
      <c r="G45">
        <v>1.1965415275862416E-3</v>
      </c>
    </row>
    <row r="46" spans="1:7" x14ac:dyDescent="0.3">
      <c r="A46" s="28" t="s">
        <v>87</v>
      </c>
      <c r="B46" t="s">
        <v>7</v>
      </c>
      <c r="C46">
        <v>27</v>
      </c>
      <c r="D46">
        <v>2.94</v>
      </c>
      <c r="E46">
        <v>0.26</v>
      </c>
      <c r="F46">
        <v>5</v>
      </c>
      <c r="G46">
        <v>6.2034510209977732E-4</v>
      </c>
    </row>
    <row r="47" spans="1:7" x14ac:dyDescent="0.3">
      <c r="A47" s="28" t="s">
        <v>87</v>
      </c>
      <c r="B47" t="s">
        <v>7</v>
      </c>
      <c r="C47">
        <v>28</v>
      </c>
      <c r="D47">
        <v>1.87</v>
      </c>
      <c r="E47">
        <v>0.19</v>
      </c>
      <c r="F47">
        <v>9</v>
      </c>
      <c r="G47">
        <v>7.1768043440847821E-4</v>
      </c>
    </row>
    <row r="48" spans="1:7" x14ac:dyDescent="0.3">
      <c r="A48" s="28" t="s">
        <v>87</v>
      </c>
      <c r="B48" t="s">
        <v>7</v>
      </c>
      <c r="C48">
        <v>29</v>
      </c>
      <c r="D48">
        <v>6.41</v>
      </c>
      <c r="E48">
        <v>0.95</v>
      </c>
      <c r="F48">
        <v>45</v>
      </c>
      <c r="G48">
        <v>2.8613394173225043E-3</v>
      </c>
    </row>
    <row r="49" spans="1:7" x14ac:dyDescent="0.3">
      <c r="A49" s="28" t="s">
        <v>87</v>
      </c>
      <c r="B49" t="s">
        <v>7</v>
      </c>
      <c r="C49">
        <v>30</v>
      </c>
      <c r="D49">
        <v>3.05</v>
      </c>
      <c r="E49">
        <v>0.43</v>
      </c>
      <c r="F49">
        <v>6</v>
      </c>
      <c r="G49">
        <v>4.4291557830111598E-4</v>
      </c>
    </row>
    <row r="50" spans="1:7" x14ac:dyDescent="0.3">
      <c r="A50" s="28" t="s">
        <v>87</v>
      </c>
      <c r="B50" t="s">
        <v>7</v>
      </c>
      <c r="C50">
        <v>31</v>
      </c>
      <c r="D50">
        <v>3.38</v>
      </c>
      <c r="E50">
        <v>0.42</v>
      </c>
      <c r="F50">
        <v>92</v>
      </c>
      <c r="G50">
        <v>4.8979157239066205E-3</v>
      </c>
    </row>
    <row r="51" spans="1:7" x14ac:dyDescent="0.3">
      <c r="A51" s="28" t="s">
        <v>87</v>
      </c>
      <c r="B51" t="s">
        <v>7</v>
      </c>
      <c r="C51">
        <v>32</v>
      </c>
      <c r="D51">
        <v>4.34</v>
      </c>
      <c r="E51">
        <v>0.59</v>
      </c>
      <c r="F51">
        <v>14</v>
      </c>
      <c r="G51">
        <v>3.1270732319935626E-3</v>
      </c>
    </row>
    <row r="52" spans="1:7" x14ac:dyDescent="0.3">
      <c r="A52" s="28" t="s">
        <v>87</v>
      </c>
      <c r="B52" t="s">
        <v>7</v>
      </c>
      <c r="C52">
        <v>33</v>
      </c>
      <c r="D52">
        <v>2.58</v>
      </c>
      <c r="E52">
        <v>0.27</v>
      </c>
      <c r="F52">
        <v>8</v>
      </c>
      <c r="G52">
        <v>7.8888458537624455E-4</v>
      </c>
    </row>
    <row r="53" spans="1:7" x14ac:dyDescent="0.3">
      <c r="A53" s="28" t="s">
        <v>87</v>
      </c>
      <c r="B53" t="s">
        <v>7</v>
      </c>
      <c r="C53">
        <v>34</v>
      </c>
      <c r="D53">
        <v>5.91</v>
      </c>
      <c r="E53">
        <v>0.95</v>
      </c>
      <c r="F53">
        <v>37</v>
      </c>
      <c r="G53">
        <v>1.5250122864759409E-3</v>
      </c>
    </row>
    <row r="54" spans="1:7" x14ac:dyDescent="0.3">
      <c r="A54" s="28" t="s">
        <v>87</v>
      </c>
      <c r="B54" t="s">
        <v>7</v>
      </c>
      <c r="C54">
        <v>35</v>
      </c>
      <c r="D54">
        <v>3.86</v>
      </c>
      <c r="E54">
        <v>0.54</v>
      </c>
      <c r="F54">
        <v>8</v>
      </c>
      <c r="G54">
        <v>1.2641026256284926E-3</v>
      </c>
    </row>
    <row r="55" spans="1:7" x14ac:dyDescent="0.3">
      <c r="A55" s="28" t="s">
        <v>87</v>
      </c>
      <c r="B55" t="s">
        <v>7</v>
      </c>
      <c r="C55">
        <v>38</v>
      </c>
      <c r="D55">
        <v>6.59</v>
      </c>
      <c r="E55">
        <v>0.82</v>
      </c>
      <c r="F55">
        <v>9</v>
      </c>
      <c r="G55">
        <v>2.3027501823385359E-3</v>
      </c>
    </row>
    <row r="56" spans="1:7" x14ac:dyDescent="0.3">
      <c r="A56" s="28" t="s">
        <v>87</v>
      </c>
      <c r="B56" t="s">
        <v>7</v>
      </c>
      <c r="C56">
        <v>39</v>
      </c>
      <c r="D56">
        <v>1.0832600593566895</v>
      </c>
      <c r="E56">
        <v>8.0498397350311279E-2</v>
      </c>
      <c r="F56">
        <v>1</v>
      </c>
      <c r="G56">
        <v>1.0149584456783634E-4</v>
      </c>
    </row>
    <row r="57" spans="1:7" x14ac:dyDescent="0.3">
      <c r="A57" s="28" t="s">
        <v>87</v>
      </c>
      <c r="B57" t="s">
        <v>7</v>
      </c>
      <c r="C57">
        <v>40</v>
      </c>
      <c r="D57">
        <v>24.9</v>
      </c>
      <c r="E57">
        <v>6.64</v>
      </c>
      <c r="F57">
        <v>17</v>
      </c>
      <c r="G57">
        <v>2.1521111625745792E-3</v>
      </c>
    </row>
    <row r="58" spans="1:7" x14ac:dyDescent="0.3">
      <c r="A58" s="28" t="s">
        <v>87</v>
      </c>
      <c r="B58" t="s">
        <v>7</v>
      </c>
      <c r="C58">
        <v>41</v>
      </c>
      <c r="D58">
        <v>8.39</v>
      </c>
      <c r="E58">
        <v>1.53</v>
      </c>
      <c r="F58">
        <v>11</v>
      </c>
      <c r="G58">
        <v>9.2257110673395822E-4</v>
      </c>
    </row>
    <row r="59" spans="1:7" x14ac:dyDescent="0.3">
      <c r="A59" s="28" t="s">
        <v>87</v>
      </c>
      <c r="B59" t="s">
        <v>7</v>
      </c>
      <c r="C59">
        <v>43</v>
      </c>
      <c r="D59">
        <v>9.83</v>
      </c>
      <c r="E59">
        <v>2.0499999999999998</v>
      </c>
      <c r="F59">
        <v>19</v>
      </c>
      <c r="G59">
        <v>1.4149643240774477E-3</v>
      </c>
    </row>
    <row r="60" spans="1:7" x14ac:dyDescent="0.3">
      <c r="A60" s="28" t="s">
        <v>87</v>
      </c>
      <c r="B60" t="s">
        <v>7</v>
      </c>
      <c r="C60">
        <v>44</v>
      </c>
      <c r="D60">
        <v>6.94</v>
      </c>
      <c r="E60">
        <v>1.1200000000000001</v>
      </c>
      <c r="F60">
        <v>26</v>
      </c>
      <c r="G60">
        <v>3.2531514905064281E-3</v>
      </c>
    </row>
    <row r="61" spans="1:7" x14ac:dyDescent="0.3">
      <c r="A61" s="28" t="s">
        <v>87</v>
      </c>
      <c r="B61" t="s">
        <v>7</v>
      </c>
      <c r="C61">
        <v>45</v>
      </c>
      <c r="D61">
        <v>2.46</v>
      </c>
      <c r="E61">
        <v>0.28000000000000003</v>
      </c>
      <c r="F61">
        <v>2</v>
      </c>
      <c r="G61">
        <v>2.2515829518670273E-4</v>
      </c>
    </row>
    <row r="62" spans="1:7" x14ac:dyDescent="0.3">
      <c r="A62" s="28" t="s">
        <v>87</v>
      </c>
      <c r="B62" t="s">
        <v>7</v>
      </c>
      <c r="C62">
        <v>46</v>
      </c>
      <c r="D62">
        <v>12.12</v>
      </c>
      <c r="E62">
        <v>1.67</v>
      </c>
      <c r="F62">
        <v>4</v>
      </c>
      <c r="G62">
        <v>3.7336418449368227E-4</v>
      </c>
    </row>
    <row r="63" spans="1:7" x14ac:dyDescent="0.3">
      <c r="A63" s="28" t="s">
        <v>87</v>
      </c>
      <c r="B63" t="s">
        <v>7</v>
      </c>
      <c r="C63">
        <v>47</v>
      </c>
      <c r="D63">
        <v>11.92</v>
      </c>
      <c r="E63">
        <v>2.12</v>
      </c>
      <c r="F63">
        <v>8</v>
      </c>
      <c r="G63">
        <v>5.3767777677065298E-4</v>
      </c>
    </row>
    <row r="64" spans="1:7" x14ac:dyDescent="0.3">
      <c r="A64" s="28" t="s">
        <v>87</v>
      </c>
      <c r="B64" t="s">
        <v>7</v>
      </c>
      <c r="C64">
        <v>48</v>
      </c>
      <c r="D64">
        <v>1.68</v>
      </c>
      <c r="E64">
        <v>0.13</v>
      </c>
      <c r="F64">
        <v>4</v>
      </c>
      <c r="G64">
        <v>5.8342974072986265E-4</v>
      </c>
    </row>
    <row r="65" spans="1:7" x14ac:dyDescent="0.3">
      <c r="A65" s="28" t="s">
        <v>87</v>
      </c>
      <c r="B65" t="s">
        <v>7</v>
      </c>
      <c r="C65">
        <v>49</v>
      </c>
      <c r="D65">
        <v>2.61</v>
      </c>
      <c r="E65">
        <v>0.36</v>
      </c>
      <c r="F65">
        <v>5</v>
      </c>
      <c r="G65">
        <v>9.3711929528628992E-4</v>
      </c>
    </row>
    <row r="66" spans="1:7" x14ac:dyDescent="0.3">
      <c r="A66" s="28" t="s">
        <v>87</v>
      </c>
      <c r="B66" t="s">
        <v>7</v>
      </c>
      <c r="C66">
        <v>50</v>
      </c>
      <c r="D66">
        <v>4.96</v>
      </c>
      <c r="E66">
        <v>0.56000000000000005</v>
      </c>
      <c r="F66">
        <v>15</v>
      </c>
      <c r="G66">
        <v>2.1035213234545437E-3</v>
      </c>
    </row>
    <row r="67" spans="1:7" x14ac:dyDescent="0.3">
      <c r="A67" s="28" t="s">
        <v>87</v>
      </c>
      <c r="B67" t="s">
        <v>7</v>
      </c>
      <c r="C67">
        <v>51</v>
      </c>
      <c r="D67">
        <v>4.1100000000000003</v>
      </c>
      <c r="E67">
        <v>0.51</v>
      </c>
      <c r="F67">
        <v>24</v>
      </c>
      <c r="G67">
        <v>2.2734376799538876E-3</v>
      </c>
    </row>
    <row r="68" spans="1:7" x14ac:dyDescent="0.3">
      <c r="A68" s="28" t="s">
        <v>87</v>
      </c>
      <c r="B68" t="s">
        <v>7</v>
      </c>
      <c r="C68">
        <v>52</v>
      </c>
      <c r="D68">
        <v>3.78</v>
      </c>
      <c r="E68">
        <v>0.51</v>
      </c>
      <c r="F68">
        <v>2</v>
      </c>
      <c r="G68">
        <v>2.6450058595662033E-4</v>
      </c>
    </row>
    <row r="69" spans="1:7" x14ac:dyDescent="0.3">
      <c r="A69" s="28" t="s">
        <v>87</v>
      </c>
      <c r="B69" t="s">
        <v>7</v>
      </c>
      <c r="C69">
        <v>53</v>
      </c>
      <c r="D69">
        <v>2.4900000000000002</v>
      </c>
      <c r="E69">
        <v>0.28000000000000003</v>
      </c>
      <c r="F69">
        <v>10</v>
      </c>
      <c r="G69">
        <v>8.4953830413902695E-4</v>
      </c>
    </row>
    <row r="70" spans="1:7" x14ac:dyDescent="0.3">
      <c r="A70" s="28" t="s">
        <v>87</v>
      </c>
      <c r="B70" t="s">
        <v>8</v>
      </c>
      <c r="C70">
        <v>3</v>
      </c>
      <c r="D70">
        <v>5.93</v>
      </c>
      <c r="E70">
        <v>0.84</v>
      </c>
      <c r="F70">
        <v>9</v>
      </c>
      <c r="G70">
        <v>9.1575555646309682E-4</v>
      </c>
    </row>
    <row r="71" spans="1:7" x14ac:dyDescent="0.3">
      <c r="A71" s="28" t="s">
        <v>87</v>
      </c>
      <c r="B71" t="s">
        <v>8</v>
      </c>
      <c r="C71">
        <v>5</v>
      </c>
      <c r="D71">
        <v>2.92</v>
      </c>
      <c r="E71">
        <v>0.31</v>
      </c>
      <c r="F71">
        <v>31</v>
      </c>
      <c r="G71">
        <v>5.20163888329937E-3</v>
      </c>
    </row>
    <row r="72" spans="1:7" x14ac:dyDescent="0.3">
      <c r="A72" s="28" t="s">
        <v>87</v>
      </c>
      <c r="B72" t="s">
        <v>8</v>
      </c>
      <c r="C72">
        <v>6</v>
      </c>
      <c r="D72">
        <v>2.71</v>
      </c>
      <c r="E72">
        <v>0.3</v>
      </c>
      <c r="F72">
        <v>3</v>
      </c>
      <c r="G72">
        <v>5.7580025129407453E-4</v>
      </c>
    </row>
    <row r="73" spans="1:7" x14ac:dyDescent="0.3">
      <c r="A73" s="28" t="s">
        <v>87</v>
      </c>
      <c r="B73" t="s">
        <v>8</v>
      </c>
      <c r="C73">
        <v>9</v>
      </c>
      <c r="D73">
        <v>2.56</v>
      </c>
      <c r="E73">
        <v>0.32</v>
      </c>
      <c r="F73">
        <v>8</v>
      </c>
      <c r="G73">
        <v>2.1919189311077367E-3</v>
      </c>
    </row>
    <row r="74" spans="1:7" x14ac:dyDescent="0.3">
      <c r="A74" s="28" t="s">
        <v>87</v>
      </c>
      <c r="B74" t="s">
        <v>8</v>
      </c>
      <c r="C74">
        <v>10</v>
      </c>
      <c r="D74">
        <v>29.06</v>
      </c>
      <c r="E74">
        <v>4.99</v>
      </c>
      <c r="F74">
        <v>5</v>
      </c>
      <c r="G74">
        <v>6.1652054708251217E-4</v>
      </c>
    </row>
    <row r="75" spans="1:7" x14ac:dyDescent="0.3">
      <c r="A75" s="28" t="s">
        <v>87</v>
      </c>
      <c r="B75" t="s">
        <v>8</v>
      </c>
      <c r="C75">
        <v>11</v>
      </c>
      <c r="D75">
        <v>0.7606160044670105</v>
      </c>
      <c r="E75">
        <v>4.1269600391387939E-2</v>
      </c>
      <c r="F75">
        <v>1</v>
      </c>
      <c r="G75">
        <v>1.4227543718782596E-4</v>
      </c>
    </row>
    <row r="76" spans="1:7" x14ac:dyDescent="0.3">
      <c r="A76" s="28" t="s">
        <v>87</v>
      </c>
      <c r="B76" t="s">
        <v>8</v>
      </c>
      <c r="C76">
        <v>13</v>
      </c>
      <c r="D76">
        <v>7.2</v>
      </c>
      <c r="E76">
        <v>1.08</v>
      </c>
      <c r="F76">
        <v>10</v>
      </c>
      <c r="G76">
        <v>2.7723331708242528E-3</v>
      </c>
    </row>
    <row r="77" spans="1:7" x14ac:dyDescent="0.3">
      <c r="A77" s="28" t="s">
        <v>87</v>
      </c>
      <c r="B77" t="s">
        <v>8</v>
      </c>
      <c r="C77">
        <v>14</v>
      </c>
      <c r="D77">
        <v>1.1499999999999999</v>
      </c>
      <c r="E77">
        <v>0.09</v>
      </c>
      <c r="F77">
        <v>4</v>
      </c>
      <c r="G77">
        <v>8.8185756751560525E-4</v>
      </c>
    </row>
    <row r="78" spans="1:7" x14ac:dyDescent="0.3">
      <c r="A78" s="28" t="s">
        <v>87</v>
      </c>
      <c r="B78" t="s">
        <v>8</v>
      </c>
      <c r="C78">
        <v>15</v>
      </c>
      <c r="D78">
        <v>2.6</v>
      </c>
      <c r="E78">
        <v>0.28000000000000003</v>
      </c>
      <c r="F78">
        <v>2</v>
      </c>
      <c r="G78">
        <v>1.1716118449957528E-4</v>
      </c>
    </row>
    <row r="79" spans="1:7" x14ac:dyDescent="0.3">
      <c r="A79" s="28" t="s">
        <v>87</v>
      </c>
      <c r="B79" t="s">
        <v>8</v>
      </c>
      <c r="C79">
        <v>16</v>
      </c>
      <c r="D79">
        <v>1.36</v>
      </c>
      <c r="E79">
        <v>0.14000000000000001</v>
      </c>
      <c r="F79">
        <v>7</v>
      </c>
      <c r="G79">
        <v>1.0818646922032315E-3</v>
      </c>
    </row>
    <row r="80" spans="1:7" x14ac:dyDescent="0.3">
      <c r="A80" s="28" t="s">
        <v>87</v>
      </c>
      <c r="B80" t="s">
        <v>8</v>
      </c>
      <c r="C80">
        <v>18</v>
      </c>
      <c r="D80">
        <v>3.4</v>
      </c>
      <c r="E80">
        <v>0.42</v>
      </c>
      <c r="F80">
        <v>43</v>
      </c>
      <c r="G80">
        <v>3.8020797804685768E-3</v>
      </c>
    </row>
    <row r="81" spans="1:7" x14ac:dyDescent="0.3">
      <c r="A81" s="28" t="s">
        <v>87</v>
      </c>
      <c r="B81" t="s">
        <v>8</v>
      </c>
      <c r="C81">
        <v>19</v>
      </c>
      <c r="D81">
        <v>1.19</v>
      </c>
      <c r="E81">
        <v>7.0000000000000007E-2</v>
      </c>
      <c r="F81">
        <v>3</v>
      </c>
      <c r="G81">
        <v>3.713877868183328E-4</v>
      </c>
    </row>
    <row r="82" spans="1:7" x14ac:dyDescent="0.3">
      <c r="A82" s="28" t="s">
        <v>87</v>
      </c>
      <c r="B82" t="s">
        <v>8</v>
      </c>
      <c r="C82">
        <v>20</v>
      </c>
      <c r="D82">
        <v>4.7300000000000004</v>
      </c>
      <c r="E82">
        <v>0.59</v>
      </c>
      <c r="F82">
        <v>15</v>
      </c>
      <c r="G82">
        <v>2.5476538571039859E-3</v>
      </c>
    </row>
    <row r="83" spans="1:7" x14ac:dyDescent="0.3">
      <c r="A83" s="28" t="s">
        <v>87</v>
      </c>
      <c r="B83" t="s">
        <v>8</v>
      </c>
      <c r="C83">
        <v>23</v>
      </c>
      <c r="D83">
        <v>2.5299999999999998</v>
      </c>
      <c r="E83">
        <v>0.3</v>
      </c>
      <c r="F83">
        <v>7</v>
      </c>
      <c r="G83">
        <v>2.3651046104279567E-3</v>
      </c>
    </row>
    <row r="84" spans="1:7" x14ac:dyDescent="0.3">
      <c r="A84" s="28" t="s">
        <v>87</v>
      </c>
      <c r="B84" t="s">
        <v>8</v>
      </c>
      <c r="C84">
        <v>24</v>
      </c>
      <c r="D84">
        <v>2.91</v>
      </c>
      <c r="E84">
        <v>0.34</v>
      </c>
      <c r="F84">
        <v>6</v>
      </c>
      <c r="G84">
        <v>9.0345388036309029E-4</v>
      </c>
    </row>
    <row r="85" spans="1:7" x14ac:dyDescent="0.3">
      <c r="A85" s="28" t="s">
        <v>87</v>
      </c>
      <c r="B85" t="s">
        <v>8</v>
      </c>
      <c r="C85">
        <v>25</v>
      </c>
      <c r="D85">
        <v>26.96</v>
      </c>
      <c r="E85">
        <v>6</v>
      </c>
      <c r="F85">
        <v>3</v>
      </c>
      <c r="G85">
        <v>5.6829265517816452E-4</v>
      </c>
    </row>
    <row r="86" spans="1:7" x14ac:dyDescent="0.3">
      <c r="A86" s="28" t="s">
        <v>87</v>
      </c>
      <c r="B86" t="s">
        <v>8</v>
      </c>
      <c r="C86">
        <v>30</v>
      </c>
      <c r="D86">
        <v>4.2699999999999996</v>
      </c>
      <c r="E86">
        <v>0.49</v>
      </c>
      <c r="F86">
        <v>8</v>
      </c>
      <c r="G86">
        <v>1.3721868348287886E-3</v>
      </c>
    </row>
    <row r="87" spans="1:7" x14ac:dyDescent="0.3">
      <c r="A87" s="28" t="s">
        <v>87</v>
      </c>
      <c r="B87" t="s">
        <v>8</v>
      </c>
      <c r="C87">
        <v>32</v>
      </c>
      <c r="D87">
        <v>6.12</v>
      </c>
      <c r="E87">
        <v>0.79</v>
      </c>
      <c r="F87">
        <v>8</v>
      </c>
      <c r="G87">
        <v>1.5435553173897938E-3</v>
      </c>
    </row>
    <row r="88" spans="1:7" x14ac:dyDescent="0.3">
      <c r="A88" s="28" t="s">
        <v>87</v>
      </c>
      <c r="B88" t="s">
        <v>8</v>
      </c>
      <c r="C88">
        <v>33</v>
      </c>
      <c r="D88">
        <v>1.82</v>
      </c>
      <c r="E88">
        <v>0.15</v>
      </c>
      <c r="F88">
        <v>21</v>
      </c>
      <c r="G88">
        <v>3.4098325718928566E-3</v>
      </c>
    </row>
    <row r="89" spans="1:7" x14ac:dyDescent="0.3">
      <c r="A89" s="28" t="s">
        <v>87</v>
      </c>
      <c r="B89" t="s">
        <v>9</v>
      </c>
      <c r="C89">
        <v>1</v>
      </c>
      <c r="D89">
        <v>9.0299999999999994</v>
      </c>
      <c r="E89">
        <v>1.53</v>
      </c>
      <c r="F89">
        <v>46</v>
      </c>
      <c r="G89">
        <v>6.3525295148387749E-3</v>
      </c>
    </row>
    <row r="90" spans="1:7" x14ac:dyDescent="0.3">
      <c r="A90" s="28" t="s">
        <v>87</v>
      </c>
      <c r="B90" t="s">
        <v>9</v>
      </c>
      <c r="C90">
        <v>2</v>
      </c>
      <c r="D90">
        <v>1.2</v>
      </c>
      <c r="E90">
        <v>0.1</v>
      </c>
      <c r="F90">
        <v>4</v>
      </c>
      <c r="G90">
        <v>7.1161968444983289E-4</v>
      </c>
    </row>
    <row r="91" spans="1:7" x14ac:dyDescent="0.3">
      <c r="A91" s="28" t="s">
        <v>87</v>
      </c>
      <c r="B91" t="s">
        <v>9</v>
      </c>
      <c r="C91">
        <v>3</v>
      </c>
      <c r="D91">
        <v>12.88</v>
      </c>
      <c r="E91">
        <v>2.37</v>
      </c>
      <c r="F91">
        <v>30</v>
      </c>
      <c r="G91">
        <v>4.1184579512079369E-3</v>
      </c>
    </row>
    <row r="92" spans="1:7" x14ac:dyDescent="0.3">
      <c r="A92" s="28" t="s">
        <v>87</v>
      </c>
      <c r="B92" t="s">
        <v>9</v>
      </c>
      <c r="C92">
        <v>4</v>
      </c>
      <c r="D92">
        <v>4.3099999999999996</v>
      </c>
      <c r="E92">
        <v>0.51</v>
      </c>
      <c r="F92">
        <v>11</v>
      </c>
      <c r="G92">
        <v>1.42587341234078E-3</v>
      </c>
    </row>
    <row r="93" spans="1:7" x14ac:dyDescent="0.3">
      <c r="A93" s="28" t="s">
        <v>87</v>
      </c>
      <c r="B93" t="s">
        <v>9</v>
      </c>
      <c r="C93">
        <v>5</v>
      </c>
      <c r="D93">
        <v>2.12</v>
      </c>
      <c r="E93">
        <v>0.28000000000000003</v>
      </c>
      <c r="F93">
        <v>22</v>
      </c>
      <c r="G93">
        <v>4.0706443265485044E-3</v>
      </c>
    </row>
    <row r="94" spans="1:7" x14ac:dyDescent="0.3">
      <c r="A94" s="28" t="s">
        <v>87</v>
      </c>
      <c r="B94" t="s">
        <v>9</v>
      </c>
      <c r="C94">
        <v>6</v>
      </c>
      <c r="D94">
        <v>7.4</v>
      </c>
      <c r="E94">
        <v>1.05</v>
      </c>
      <c r="F94">
        <v>18</v>
      </c>
      <c r="G94">
        <v>2.4251178103733388E-3</v>
      </c>
    </row>
    <row r="95" spans="1:7" x14ac:dyDescent="0.3">
      <c r="A95" s="28" t="s">
        <v>87</v>
      </c>
      <c r="B95" t="s">
        <v>9</v>
      </c>
      <c r="C95">
        <v>7</v>
      </c>
      <c r="D95">
        <v>4.88</v>
      </c>
      <c r="E95">
        <v>0.74</v>
      </c>
      <c r="F95">
        <v>111</v>
      </c>
      <c r="G95">
        <v>1.1584014988776151E-2</v>
      </c>
    </row>
    <row r="96" spans="1:7" x14ac:dyDescent="0.3">
      <c r="A96" s="28" t="s">
        <v>87</v>
      </c>
      <c r="B96" t="s">
        <v>9</v>
      </c>
      <c r="C96">
        <v>8</v>
      </c>
      <c r="D96">
        <v>7.55</v>
      </c>
      <c r="E96">
        <v>1.1200000000000001</v>
      </c>
      <c r="F96">
        <v>96</v>
      </c>
      <c r="G96">
        <v>1.5681917921022821E-2</v>
      </c>
    </row>
    <row r="97" spans="1:7" x14ac:dyDescent="0.3">
      <c r="A97" s="28" t="s">
        <v>87</v>
      </c>
      <c r="B97" t="s">
        <v>9</v>
      </c>
      <c r="C97">
        <v>9</v>
      </c>
      <c r="D97">
        <v>6.28</v>
      </c>
      <c r="E97">
        <v>0.93</v>
      </c>
      <c r="F97">
        <v>7</v>
      </c>
      <c r="G97">
        <v>9.1855800489406376E-4</v>
      </c>
    </row>
    <row r="98" spans="1:7" x14ac:dyDescent="0.3">
      <c r="A98" s="28" t="s">
        <v>87</v>
      </c>
      <c r="B98" t="s">
        <v>9</v>
      </c>
      <c r="C98">
        <v>10</v>
      </c>
      <c r="D98">
        <v>1.2</v>
      </c>
      <c r="E98">
        <v>0.09</v>
      </c>
      <c r="F98">
        <v>2</v>
      </c>
      <c r="G98">
        <v>2.1026404770201315E-4</v>
      </c>
    </row>
    <row r="99" spans="1:7" x14ac:dyDescent="0.3">
      <c r="A99" s="28" t="s">
        <v>87</v>
      </c>
      <c r="B99" t="s">
        <v>9</v>
      </c>
      <c r="C99">
        <v>12</v>
      </c>
      <c r="D99">
        <v>2.17</v>
      </c>
      <c r="E99">
        <v>0.19</v>
      </c>
      <c r="F99">
        <v>22</v>
      </c>
      <c r="G99">
        <v>4.1290360420051702E-3</v>
      </c>
    </row>
    <row r="100" spans="1:7" x14ac:dyDescent="0.3">
      <c r="A100" s="28" t="s">
        <v>87</v>
      </c>
      <c r="B100" t="s">
        <v>9</v>
      </c>
      <c r="C100">
        <v>13</v>
      </c>
      <c r="D100">
        <v>6.66</v>
      </c>
      <c r="E100">
        <v>1.01</v>
      </c>
      <c r="F100">
        <v>66</v>
      </c>
      <c r="G100">
        <v>7.6175439304403186E-3</v>
      </c>
    </row>
    <row r="101" spans="1:7" x14ac:dyDescent="0.3">
      <c r="A101" s="28" t="s">
        <v>87</v>
      </c>
      <c r="B101" t="s">
        <v>9</v>
      </c>
      <c r="C101">
        <v>14</v>
      </c>
      <c r="D101">
        <v>9.3800000000000008</v>
      </c>
      <c r="E101">
        <v>1.64</v>
      </c>
      <c r="F101">
        <v>16</v>
      </c>
      <c r="G101">
        <v>3.3328193609465338E-3</v>
      </c>
    </row>
    <row r="102" spans="1:7" x14ac:dyDescent="0.3">
      <c r="A102" s="28" t="s">
        <v>87</v>
      </c>
      <c r="B102" t="s">
        <v>9</v>
      </c>
      <c r="C102">
        <v>16</v>
      </c>
      <c r="D102">
        <v>11</v>
      </c>
      <c r="E102">
        <v>1.9</v>
      </c>
      <c r="F102">
        <v>9</v>
      </c>
      <c r="G102">
        <v>1.8300011169440412E-3</v>
      </c>
    </row>
    <row r="103" spans="1:7" x14ac:dyDescent="0.3">
      <c r="A103" s="28" t="s">
        <v>87</v>
      </c>
      <c r="B103" t="s">
        <v>9</v>
      </c>
      <c r="C103">
        <v>18</v>
      </c>
      <c r="D103">
        <v>3.33</v>
      </c>
      <c r="E103">
        <v>0.37</v>
      </c>
      <c r="F103">
        <v>12</v>
      </c>
      <c r="G103">
        <v>4.1723891435371642E-3</v>
      </c>
    </row>
    <row r="104" spans="1:7" x14ac:dyDescent="0.3">
      <c r="A104" s="28" t="s">
        <v>87</v>
      </c>
      <c r="B104" t="s">
        <v>9</v>
      </c>
      <c r="C104">
        <v>20</v>
      </c>
      <c r="D104">
        <v>3.56</v>
      </c>
      <c r="E104">
        <v>0.43</v>
      </c>
      <c r="F104">
        <v>55</v>
      </c>
      <c r="G104">
        <v>8.3828304094019871E-3</v>
      </c>
    </row>
    <row r="105" spans="1:7" x14ac:dyDescent="0.3">
      <c r="A105" s="28" t="s">
        <v>87</v>
      </c>
      <c r="B105" t="s">
        <v>9</v>
      </c>
      <c r="C105">
        <v>21</v>
      </c>
      <c r="D105">
        <v>9.16</v>
      </c>
      <c r="E105">
        <v>1.24</v>
      </c>
      <c r="F105">
        <v>13</v>
      </c>
      <c r="G105">
        <v>1.4592017622667437E-3</v>
      </c>
    </row>
    <row r="106" spans="1:7" x14ac:dyDescent="0.3">
      <c r="A106" s="28" t="s">
        <v>87</v>
      </c>
      <c r="B106" t="s">
        <v>9</v>
      </c>
      <c r="C106">
        <v>22</v>
      </c>
      <c r="D106">
        <v>4.92</v>
      </c>
      <c r="E106">
        <v>0.65</v>
      </c>
      <c r="F106">
        <v>15</v>
      </c>
      <c r="G106">
        <v>2.5775719523924473E-3</v>
      </c>
    </row>
    <row r="107" spans="1:7" x14ac:dyDescent="0.3">
      <c r="A107" s="28" t="s">
        <v>87</v>
      </c>
      <c r="B107" t="s">
        <v>9</v>
      </c>
      <c r="C107">
        <v>23</v>
      </c>
      <c r="D107">
        <v>1.9</v>
      </c>
      <c r="E107">
        <v>0.17</v>
      </c>
      <c r="F107">
        <v>2</v>
      </c>
      <c r="G107">
        <v>2.3493865955793677E-4</v>
      </c>
    </row>
    <row r="108" spans="1:7" x14ac:dyDescent="0.3">
      <c r="A108" s="28" t="s">
        <v>87</v>
      </c>
      <c r="B108" t="s">
        <v>9</v>
      </c>
      <c r="C108">
        <v>30</v>
      </c>
      <c r="D108">
        <v>6.39</v>
      </c>
      <c r="E108">
        <v>0.93</v>
      </c>
      <c r="F108">
        <v>8</v>
      </c>
      <c r="G108">
        <v>2.1588014277551582E-3</v>
      </c>
    </row>
    <row r="109" spans="1:7" x14ac:dyDescent="0.3">
      <c r="A109" s="28" t="s">
        <v>87</v>
      </c>
      <c r="B109" t="s">
        <v>9</v>
      </c>
      <c r="C109">
        <v>31</v>
      </c>
      <c r="D109">
        <v>4.4400000000000004</v>
      </c>
      <c r="E109">
        <v>0.45</v>
      </c>
      <c r="F109">
        <v>3</v>
      </c>
      <c r="G109">
        <v>6.4192403355641165E-4</v>
      </c>
    </row>
    <row r="110" spans="1:7" x14ac:dyDescent="0.3">
      <c r="A110" s="28" t="s">
        <v>87</v>
      </c>
      <c r="B110" t="s">
        <v>9</v>
      </c>
      <c r="C110">
        <v>33</v>
      </c>
      <c r="D110">
        <v>2.19</v>
      </c>
      <c r="E110">
        <v>0.25</v>
      </c>
      <c r="F110">
        <v>4</v>
      </c>
      <c r="G110">
        <v>1.1085153586954484E-3</v>
      </c>
    </row>
    <row r="111" spans="1:7" x14ac:dyDescent="0.3">
      <c r="A111" s="28" t="s">
        <v>87</v>
      </c>
      <c r="B111" t="s">
        <v>9</v>
      </c>
      <c r="C111">
        <v>34</v>
      </c>
      <c r="D111">
        <v>1.5679299831390381</v>
      </c>
      <c r="E111">
        <v>0.12755900621414185</v>
      </c>
      <c r="F111">
        <v>1</v>
      </c>
      <c r="G111">
        <v>2.1484954447280663E-4</v>
      </c>
    </row>
    <row r="112" spans="1:7" x14ac:dyDescent="0.3">
      <c r="A112" s="28" t="s">
        <v>87</v>
      </c>
      <c r="B112" t="s">
        <v>9</v>
      </c>
      <c r="C112">
        <v>35</v>
      </c>
      <c r="D112">
        <v>3.22</v>
      </c>
      <c r="E112">
        <v>0.39</v>
      </c>
      <c r="F112">
        <v>8</v>
      </c>
      <c r="G112">
        <v>1.3640633903169482E-3</v>
      </c>
    </row>
    <row r="113" spans="1:7" x14ac:dyDescent="0.3">
      <c r="A113" s="28" t="s">
        <v>87</v>
      </c>
      <c r="B113" t="s">
        <v>9</v>
      </c>
      <c r="C113">
        <v>36</v>
      </c>
      <c r="D113">
        <v>4.05</v>
      </c>
      <c r="E113">
        <v>0.66</v>
      </c>
      <c r="F113">
        <v>34</v>
      </c>
      <c r="G113">
        <v>5.6337750119521109E-3</v>
      </c>
    </row>
    <row r="114" spans="1:7" x14ac:dyDescent="0.3">
      <c r="A114" s="28" t="s">
        <v>87</v>
      </c>
      <c r="B114" t="s">
        <v>9</v>
      </c>
      <c r="C114">
        <v>37</v>
      </c>
      <c r="D114">
        <v>6.58</v>
      </c>
      <c r="E114">
        <v>0.53</v>
      </c>
      <c r="F114">
        <v>16</v>
      </c>
      <c r="G114">
        <v>5.3411490234856196E-3</v>
      </c>
    </row>
    <row r="115" spans="1:7" x14ac:dyDescent="0.3">
      <c r="A115" s="28" t="s">
        <v>87</v>
      </c>
      <c r="B115" t="s">
        <v>9</v>
      </c>
      <c r="C115">
        <v>38</v>
      </c>
      <c r="D115">
        <v>1.79</v>
      </c>
      <c r="E115">
        <v>0.14000000000000001</v>
      </c>
      <c r="F115">
        <v>8</v>
      </c>
      <c r="G115">
        <v>6.4585925534761527E-4</v>
      </c>
    </row>
    <row r="116" spans="1:7" x14ac:dyDescent="0.3">
      <c r="A116" s="28" t="s">
        <v>87</v>
      </c>
      <c r="B116" t="s">
        <v>9</v>
      </c>
      <c r="C116">
        <v>39</v>
      </c>
      <c r="D116">
        <v>6.65</v>
      </c>
      <c r="E116">
        <v>0.9</v>
      </c>
      <c r="F116">
        <v>7</v>
      </c>
      <c r="G116">
        <v>6.461558459751243E-4</v>
      </c>
    </row>
    <row r="117" spans="1:7" x14ac:dyDescent="0.3">
      <c r="A117" s="28" t="s">
        <v>87</v>
      </c>
      <c r="B117" t="s">
        <v>9</v>
      </c>
      <c r="C117">
        <v>42</v>
      </c>
      <c r="D117">
        <v>2</v>
      </c>
      <c r="E117">
        <v>0.22</v>
      </c>
      <c r="F117">
        <v>6</v>
      </c>
      <c r="G117">
        <v>1.3948331240175552E-3</v>
      </c>
    </row>
    <row r="118" spans="1:7" x14ac:dyDescent="0.3">
      <c r="A118" s="28" t="s">
        <v>87</v>
      </c>
      <c r="B118" t="s">
        <v>10</v>
      </c>
      <c r="C118">
        <v>1</v>
      </c>
      <c r="D118">
        <v>11.16</v>
      </c>
      <c r="E118">
        <v>1.87</v>
      </c>
      <c r="F118">
        <v>49</v>
      </c>
      <c r="G118">
        <v>5.7721352517492355E-3</v>
      </c>
    </row>
    <row r="119" spans="1:7" x14ac:dyDescent="0.3">
      <c r="A119" s="28" t="s">
        <v>87</v>
      </c>
      <c r="B119" t="s">
        <v>10</v>
      </c>
      <c r="C119">
        <v>2</v>
      </c>
      <c r="D119">
        <v>5.19</v>
      </c>
      <c r="E119">
        <v>0.68</v>
      </c>
      <c r="F119">
        <v>81</v>
      </c>
      <c r="G119">
        <v>9.3462577558704827E-3</v>
      </c>
    </row>
    <row r="120" spans="1:7" x14ac:dyDescent="0.3">
      <c r="A120" s="28" t="s">
        <v>87</v>
      </c>
      <c r="B120" t="s">
        <v>10</v>
      </c>
      <c r="C120">
        <v>3</v>
      </c>
      <c r="D120">
        <v>5.09</v>
      </c>
      <c r="E120">
        <v>0.69</v>
      </c>
      <c r="F120">
        <v>64</v>
      </c>
      <c r="G120">
        <v>8.212108497350953E-3</v>
      </c>
    </row>
    <row r="121" spans="1:7" x14ac:dyDescent="0.3">
      <c r="A121" s="28" t="s">
        <v>87</v>
      </c>
      <c r="B121" t="s">
        <v>10</v>
      </c>
      <c r="C121">
        <v>5</v>
      </c>
      <c r="D121">
        <v>17.850000000000001</v>
      </c>
      <c r="E121">
        <v>3.36</v>
      </c>
      <c r="F121">
        <v>62</v>
      </c>
      <c r="G121">
        <v>9.3380807205360045E-3</v>
      </c>
    </row>
    <row r="122" spans="1:7" x14ac:dyDescent="0.3">
      <c r="A122" s="28" t="s">
        <v>87</v>
      </c>
      <c r="B122" t="s">
        <v>10</v>
      </c>
      <c r="C122">
        <v>6</v>
      </c>
      <c r="D122">
        <v>7.29</v>
      </c>
      <c r="E122">
        <v>1.1000000000000001</v>
      </c>
      <c r="F122">
        <v>20</v>
      </c>
      <c r="G122">
        <v>1.6803333229953451E-3</v>
      </c>
    </row>
    <row r="123" spans="1:7" x14ac:dyDescent="0.3">
      <c r="A123" s="28" t="s">
        <v>87</v>
      </c>
      <c r="B123" t="s">
        <v>10</v>
      </c>
      <c r="C123">
        <v>7</v>
      </c>
      <c r="D123">
        <v>7.78</v>
      </c>
      <c r="E123">
        <v>1.21</v>
      </c>
      <c r="F123">
        <v>178</v>
      </c>
      <c r="G123">
        <v>1.9534164532725235E-2</v>
      </c>
    </row>
    <row r="124" spans="1:7" x14ac:dyDescent="0.3">
      <c r="A124" s="28" t="s">
        <v>87</v>
      </c>
      <c r="B124" t="s">
        <v>10</v>
      </c>
      <c r="C124">
        <v>8</v>
      </c>
      <c r="D124">
        <v>9.2100000000000009</v>
      </c>
      <c r="E124">
        <v>1.62</v>
      </c>
      <c r="F124">
        <v>135</v>
      </c>
      <c r="G124">
        <v>1.4698341109752398E-2</v>
      </c>
    </row>
    <row r="125" spans="1:7" x14ac:dyDescent="0.3">
      <c r="A125" s="28" t="s">
        <v>87</v>
      </c>
      <c r="B125" t="s">
        <v>10</v>
      </c>
      <c r="C125">
        <v>9</v>
      </c>
      <c r="D125">
        <v>10.62</v>
      </c>
      <c r="E125">
        <v>1.66</v>
      </c>
      <c r="F125">
        <v>155</v>
      </c>
      <c r="G125">
        <v>2.3456168612492702E-2</v>
      </c>
    </row>
    <row r="126" spans="1:7" x14ac:dyDescent="0.3">
      <c r="A126" s="28" t="s">
        <v>87</v>
      </c>
      <c r="B126" t="s">
        <v>10</v>
      </c>
      <c r="C126">
        <v>10</v>
      </c>
      <c r="D126">
        <v>2.82</v>
      </c>
      <c r="E126">
        <v>0.34</v>
      </c>
      <c r="F126">
        <v>5</v>
      </c>
      <c r="G126">
        <v>1.2432336945469513E-3</v>
      </c>
    </row>
    <row r="127" spans="1:7" x14ac:dyDescent="0.3">
      <c r="A127" s="28" t="s">
        <v>86</v>
      </c>
      <c r="B127" t="s">
        <v>6</v>
      </c>
      <c r="C127">
        <v>10</v>
      </c>
      <c r="D127">
        <v>10.61</v>
      </c>
      <c r="E127">
        <v>1.96</v>
      </c>
      <c r="F127">
        <v>20</v>
      </c>
      <c r="G127">
        <v>2.5854825156744875E-3</v>
      </c>
    </row>
    <row r="128" spans="1:7" x14ac:dyDescent="0.3">
      <c r="A128" s="28" t="s">
        <v>86</v>
      </c>
      <c r="B128" t="s">
        <v>6</v>
      </c>
      <c r="C128">
        <v>13</v>
      </c>
      <c r="D128">
        <v>5.53</v>
      </c>
      <c r="E128">
        <v>1.29</v>
      </c>
      <c r="F128">
        <v>2</v>
      </c>
      <c r="G128">
        <v>4.2315592707048097E-4</v>
      </c>
    </row>
    <row r="129" spans="1:7" x14ac:dyDescent="0.3">
      <c r="A129" s="28" t="s">
        <v>86</v>
      </c>
      <c r="B129" t="s">
        <v>6</v>
      </c>
      <c r="C129">
        <v>14</v>
      </c>
      <c r="D129">
        <v>3.1</v>
      </c>
      <c r="E129">
        <v>0.39</v>
      </c>
      <c r="F129">
        <v>32</v>
      </c>
      <c r="G129">
        <v>6.3941559662414015E-3</v>
      </c>
    </row>
    <row r="130" spans="1:7" x14ac:dyDescent="0.3">
      <c r="A130" s="28" t="s">
        <v>86</v>
      </c>
      <c r="B130" t="s">
        <v>6</v>
      </c>
      <c r="C130">
        <v>23</v>
      </c>
      <c r="D130">
        <v>4.9400000000000004</v>
      </c>
      <c r="E130">
        <v>0.77</v>
      </c>
      <c r="F130">
        <v>51</v>
      </c>
      <c r="G130">
        <v>6.260887454182104E-3</v>
      </c>
    </row>
    <row r="131" spans="1:7" x14ac:dyDescent="0.3">
      <c r="A131" s="28" t="s">
        <v>86</v>
      </c>
      <c r="B131" t="s">
        <v>6</v>
      </c>
      <c r="C131">
        <v>26</v>
      </c>
      <c r="D131">
        <v>6.11</v>
      </c>
      <c r="E131">
        <v>0.98</v>
      </c>
      <c r="F131">
        <v>104</v>
      </c>
      <c r="G131">
        <v>1.4611256687988012E-2</v>
      </c>
    </row>
    <row r="132" spans="1:7" x14ac:dyDescent="0.3">
      <c r="A132" s="28" t="s">
        <v>86</v>
      </c>
      <c r="B132" t="s">
        <v>7</v>
      </c>
      <c r="C132">
        <v>25</v>
      </c>
      <c r="D132">
        <v>4.34</v>
      </c>
      <c r="E132">
        <v>0.56999999999999995</v>
      </c>
      <c r="F132">
        <v>22</v>
      </c>
      <c r="G132">
        <v>2.2657802016190351E-3</v>
      </c>
    </row>
    <row r="133" spans="1:7" x14ac:dyDescent="0.3">
      <c r="A133" s="28" t="s">
        <v>86</v>
      </c>
      <c r="B133" t="s">
        <v>7</v>
      </c>
      <c r="C133">
        <v>36</v>
      </c>
      <c r="D133">
        <v>27.52</v>
      </c>
      <c r="E133">
        <v>7.7</v>
      </c>
      <c r="F133">
        <v>16</v>
      </c>
      <c r="G133">
        <v>1.4144646449019487E-3</v>
      </c>
    </row>
    <row r="134" spans="1:7" x14ac:dyDescent="0.3">
      <c r="A134" s="28" t="s">
        <v>86</v>
      </c>
      <c r="B134" t="s">
        <v>8</v>
      </c>
      <c r="C134">
        <v>1</v>
      </c>
      <c r="D134">
        <v>14.31</v>
      </c>
      <c r="E134">
        <v>2.87</v>
      </c>
      <c r="F134">
        <v>8</v>
      </c>
      <c r="G134">
        <v>2.3199300169548598E-3</v>
      </c>
    </row>
    <row r="135" spans="1:7" x14ac:dyDescent="0.3">
      <c r="A135" s="28" t="s">
        <v>86</v>
      </c>
      <c r="B135" t="s">
        <v>8</v>
      </c>
      <c r="C135">
        <v>4</v>
      </c>
      <c r="D135">
        <v>15.57</v>
      </c>
      <c r="E135">
        <v>3.05</v>
      </c>
      <c r="F135">
        <v>12</v>
      </c>
      <c r="G135">
        <v>2.3864591747100581E-3</v>
      </c>
    </row>
    <row r="136" spans="1:7" x14ac:dyDescent="0.3">
      <c r="A136" s="28" t="s">
        <v>86</v>
      </c>
      <c r="B136" t="s">
        <v>8</v>
      </c>
      <c r="C136">
        <v>7</v>
      </c>
      <c r="D136">
        <v>2.1800000000000002</v>
      </c>
      <c r="E136">
        <v>0.16</v>
      </c>
      <c r="F136">
        <v>15</v>
      </c>
      <c r="G136">
        <v>8.850184058332277E-3</v>
      </c>
    </row>
    <row r="137" spans="1:7" x14ac:dyDescent="0.3">
      <c r="A137" s="28" t="s">
        <v>86</v>
      </c>
      <c r="B137" t="s">
        <v>8</v>
      </c>
      <c r="C137">
        <v>12</v>
      </c>
      <c r="D137">
        <v>16.04</v>
      </c>
      <c r="E137">
        <v>3.11</v>
      </c>
      <c r="F137">
        <v>5</v>
      </c>
      <c r="G137">
        <v>8.230764265847577E-4</v>
      </c>
    </row>
    <row r="138" spans="1:7" x14ac:dyDescent="0.3">
      <c r="A138" s="28" t="s">
        <v>86</v>
      </c>
      <c r="B138" t="s">
        <v>8</v>
      </c>
      <c r="C138">
        <v>21</v>
      </c>
      <c r="D138">
        <v>31.71</v>
      </c>
      <c r="E138">
        <v>7.22</v>
      </c>
      <c r="F138">
        <v>2</v>
      </c>
      <c r="G138">
        <v>4.4100754288706835E-4</v>
      </c>
    </row>
    <row r="139" spans="1:7" x14ac:dyDescent="0.3">
      <c r="A139" s="28" t="s">
        <v>86</v>
      </c>
      <c r="B139" t="s">
        <v>8</v>
      </c>
      <c r="C139">
        <v>22</v>
      </c>
      <c r="D139">
        <v>10.95</v>
      </c>
      <c r="E139">
        <v>2.68</v>
      </c>
      <c r="F139">
        <v>7</v>
      </c>
      <c r="G139">
        <v>4.2849097336210961E-3</v>
      </c>
    </row>
    <row r="140" spans="1:7" x14ac:dyDescent="0.3">
      <c r="A140" s="28" t="s">
        <v>86</v>
      </c>
      <c r="B140" t="s">
        <v>8</v>
      </c>
      <c r="C140">
        <v>27</v>
      </c>
      <c r="D140">
        <v>8.1999999999999993</v>
      </c>
      <c r="E140">
        <v>1.52</v>
      </c>
      <c r="F140">
        <v>10</v>
      </c>
      <c r="G140">
        <v>1.9798844513138872E-3</v>
      </c>
    </row>
    <row r="141" spans="1:7" x14ac:dyDescent="0.3">
      <c r="A141" s="28" t="s">
        <v>86</v>
      </c>
      <c r="B141" t="s">
        <v>8</v>
      </c>
      <c r="C141">
        <v>28</v>
      </c>
      <c r="D141">
        <v>4.18</v>
      </c>
      <c r="E141">
        <v>0.51</v>
      </c>
      <c r="F141">
        <v>24</v>
      </c>
      <c r="G141">
        <v>5.3009152685060471E-3</v>
      </c>
    </row>
    <row r="142" spans="1:7" x14ac:dyDescent="0.3">
      <c r="A142" s="28" t="s">
        <v>86</v>
      </c>
      <c r="B142" t="s">
        <v>8</v>
      </c>
      <c r="C142">
        <v>29</v>
      </c>
      <c r="D142">
        <v>36.74</v>
      </c>
      <c r="E142">
        <v>10.18</v>
      </c>
      <c r="F142">
        <v>5</v>
      </c>
      <c r="G142">
        <v>7.2209884799847462E-4</v>
      </c>
    </row>
    <row r="143" spans="1:7" x14ac:dyDescent="0.3">
      <c r="A143" s="28" t="s">
        <v>86</v>
      </c>
      <c r="B143" t="s">
        <v>8</v>
      </c>
      <c r="C143">
        <v>31</v>
      </c>
      <c r="D143">
        <v>6.38</v>
      </c>
      <c r="E143">
        <v>0.96</v>
      </c>
      <c r="F143">
        <v>34</v>
      </c>
      <c r="G143">
        <v>5.330089392592407E-3</v>
      </c>
    </row>
    <row r="144" spans="1:7" x14ac:dyDescent="0.3">
      <c r="A144" s="28" t="s">
        <v>86</v>
      </c>
      <c r="B144" t="s">
        <v>9</v>
      </c>
      <c r="C144">
        <v>11</v>
      </c>
      <c r="D144">
        <v>13.24</v>
      </c>
      <c r="E144">
        <v>2.63</v>
      </c>
      <c r="F144">
        <v>20</v>
      </c>
      <c r="G144">
        <v>3.884400395950892E-3</v>
      </c>
    </row>
    <row r="145" spans="1:7" x14ac:dyDescent="0.3">
      <c r="A145" s="28" t="s">
        <v>86</v>
      </c>
      <c r="B145" t="s">
        <v>10</v>
      </c>
      <c r="C145">
        <v>4</v>
      </c>
      <c r="D145">
        <v>23.6</v>
      </c>
      <c r="E145">
        <v>5.2</v>
      </c>
      <c r="F145">
        <v>55</v>
      </c>
      <c r="G145">
        <v>7.9944300171542419E-3</v>
      </c>
    </row>
  </sheetData>
  <sortState ref="A2:G309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G1048576"/>
    </sheetView>
  </sheetViews>
  <sheetFormatPr defaultColWidth="11.19921875" defaultRowHeight="15.6" x14ac:dyDescent="0.3"/>
  <cols>
    <col min="1" max="1" width="12.5" bestFit="1" customWidth="1"/>
    <col min="2" max="2" width="8.5" bestFit="1" customWidth="1"/>
    <col min="3" max="3" width="5.69921875" bestFit="1" customWidth="1"/>
    <col min="4" max="4" width="26" bestFit="1" customWidth="1"/>
    <col min="5" max="5" width="28.69921875" bestFit="1" customWidth="1"/>
    <col min="6" max="6" width="13.296875" bestFit="1" customWidth="1"/>
    <col min="7" max="7" width="16.5" bestFit="1" customWidth="1"/>
    <col min="8" max="8" width="32.19921875" bestFit="1" customWidth="1"/>
  </cols>
  <sheetData>
    <row r="1" spans="1:7" x14ac:dyDescent="0.3">
      <c r="A1" t="s">
        <v>88</v>
      </c>
      <c r="B1" s="2" t="s">
        <v>1</v>
      </c>
      <c r="C1" s="3" t="s">
        <v>2</v>
      </c>
      <c r="D1" s="7" t="s">
        <v>18</v>
      </c>
      <c r="E1" s="7" t="s">
        <v>19</v>
      </c>
      <c r="F1" s="7" t="s">
        <v>20</v>
      </c>
      <c r="G1" s="7" t="s">
        <v>21</v>
      </c>
    </row>
    <row r="2" spans="1:7" x14ac:dyDescent="0.3">
      <c r="A2" t="s">
        <v>87</v>
      </c>
      <c r="B2" t="s">
        <v>12</v>
      </c>
      <c r="C2">
        <v>1</v>
      </c>
      <c r="D2">
        <v>2.5099999999999998</v>
      </c>
      <c r="E2">
        <v>0.28999999999999998</v>
      </c>
      <c r="F2">
        <v>44</v>
      </c>
      <c r="G2">
        <v>4.5206143163288226E-3</v>
      </c>
    </row>
    <row r="3" spans="1:7" x14ac:dyDescent="0.3">
      <c r="A3" t="s">
        <v>87</v>
      </c>
      <c r="B3" t="s">
        <v>12</v>
      </c>
      <c r="C3">
        <v>2</v>
      </c>
      <c r="D3">
        <v>3.17</v>
      </c>
      <c r="E3">
        <v>0.35</v>
      </c>
      <c r="F3">
        <v>55</v>
      </c>
      <c r="G3">
        <v>4.3190776928609675E-3</v>
      </c>
    </row>
    <row r="4" spans="1:7" x14ac:dyDescent="0.3">
      <c r="A4" t="s">
        <v>87</v>
      </c>
      <c r="B4" t="s">
        <v>12</v>
      </c>
      <c r="C4">
        <v>3</v>
      </c>
      <c r="D4">
        <v>2.5299999999999998</v>
      </c>
      <c r="E4">
        <v>0.33</v>
      </c>
      <c r="F4">
        <v>5</v>
      </c>
      <c r="G4">
        <v>2.7943418942800042E-4</v>
      </c>
    </row>
    <row r="5" spans="1:7" x14ac:dyDescent="0.3">
      <c r="A5" t="s">
        <v>87</v>
      </c>
      <c r="B5" t="s">
        <v>12</v>
      </c>
      <c r="C5">
        <v>4</v>
      </c>
      <c r="D5">
        <v>2.34</v>
      </c>
      <c r="E5">
        <v>0.24</v>
      </c>
      <c r="F5">
        <v>13</v>
      </c>
      <c r="G5">
        <v>6.7364146020287982E-4</v>
      </c>
    </row>
    <row r="6" spans="1:7" x14ac:dyDescent="0.3">
      <c r="A6" t="s">
        <v>87</v>
      </c>
      <c r="B6" t="s">
        <v>13</v>
      </c>
      <c r="C6">
        <v>1</v>
      </c>
      <c r="D6">
        <v>11.29</v>
      </c>
      <c r="E6">
        <v>1.96</v>
      </c>
      <c r="F6">
        <v>11</v>
      </c>
      <c r="G6">
        <v>1.5824947754772315E-3</v>
      </c>
    </row>
    <row r="7" spans="1:7" x14ac:dyDescent="0.3">
      <c r="A7" t="s">
        <v>87</v>
      </c>
      <c r="B7" t="s">
        <v>13</v>
      </c>
      <c r="C7">
        <v>2</v>
      </c>
      <c r="D7">
        <v>8.2100000000000009</v>
      </c>
      <c r="E7">
        <v>1.24</v>
      </c>
      <c r="F7">
        <v>20</v>
      </c>
      <c r="G7">
        <v>2.4704808897205318E-3</v>
      </c>
    </row>
    <row r="8" spans="1:7" x14ac:dyDescent="0.3">
      <c r="A8" t="s">
        <v>87</v>
      </c>
      <c r="B8" t="s">
        <v>13</v>
      </c>
      <c r="C8">
        <v>3</v>
      </c>
      <c r="D8">
        <v>2.67</v>
      </c>
      <c r="E8">
        <v>0.3</v>
      </c>
      <c r="F8">
        <v>25</v>
      </c>
      <c r="G8">
        <v>2.8482953397437781E-3</v>
      </c>
    </row>
    <row r="9" spans="1:7" x14ac:dyDescent="0.3">
      <c r="A9" t="s">
        <v>87</v>
      </c>
      <c r="B9" t="s">
        <v>13</v>
      </c>
      <c r="C9">
        <v>4</v>
      </c>
      <c r="D9">
        <v>1.75</v>
      </c>
      <c r="E9">
        <v>0.18</v>
      </c>
      <c r="F9">
        <v>23</v>
      </c>
      <c r="G9">
        <v>1.7770360047474146E-3</v>
      </c>
    </row>
    <row r="10" spans="1:7" x14ac:dyDescent="0.3">
      <c r="A10" t="s">
        <v>87</v>
      </c>
      <c r="B10" t="s">
        <v>13</v>
      </c>
      <c r="C10">
        <v>5</v>
      </c>
      <c r="D10">
        <v>7.96</v>
      </c>
      <c r="E10">
        <v>1.1399999999999999</v>
      </c>
      <c r="F10">
        <v>38</v>
      </c>
      <c r="G10">
        <v>4.9245507369393001E-3</v>
      </c>
    </row>
    <row r="11" spans="1:7" x14ac:dyDescent="0.3">
      <c r="A11" t="s">
        <v>87</v>
      </c>
      <c r="B11" t="s">
        <v>13</v>
      </c>
      <c r="C11">
        <v>6</v>
      </c>
      <c r="D11">
        <v>6.52</v>
      </c>
      <c r="E11">
        <v>0.96</v>
      </c>
      <c r="F11">
        <v>34</v>
      </c>
      <c r="G11">
        <v>5.0242568743684686E-3</v>
      </c>
    </row>
    <row r="12" spans="1:7" x14ac:dyDescent="0.3">
      <c r="A12" t="s">
        <v>87</v>
      </c>
      <c r="B12" t="s">
        <v>13</v>
      </c>
      <c r="C12">
        <v>7</v>
      </c>
      <c r="D12">
        <v>3.24</v>
      </c>
      <c r="E12">
        <v>0.4</v>
      </c>
      <c r="F12">
        <v>61</v>
      </c>
      <c r="G12">
        <v>6.6867778132232575E-3</v>
      </c>
    </row>
    <row r="13" spans="1:7" x14ac:dyDescent="0.3">
      <c r="A13" t="s">
        <v>87</v>
      </c>
      <c r="B13" t="s">
        <v>13</v>
      </c>
      <c r="C13">
        <v>8</v>
      </c>
      <c r="D13">
        <v>4.68</v>
      </c>
      <c r="E13">
        <v>0.56999999999999995</v>
      </c>
      <c r="F13">
        <v>85</v>
      </c>
      <c r="G13">
        <v>1.4222441833456416E-2</v>
      </c>
    </row>
    <row r="14" spans="1:7" x14ac:dyDescent="0.3">
      <c r="A14" t="s">
        <v>86</v>
      </c>
      <c r="B14" t="s">
        <v>13</v>
      </c>
      <c r="C14">
        <v>9</v>
      </c>
      <c r="D14">
        <v>4.09</v>
      </c>
      <c r="E14">
        <v>0.49</v>
      </c>
      <c r="F14">
        <v>18</v>
      </c>
      <c r="G14">
        <v>1.7836263449894489E-3</v>
      </c>
    </row>
    <row r="15" spans="1:7" x14ac:dyDescent="0.3">
      <c r="A15" t="s">
        <v>86</v>
      </c>
      <c r="B15" t="s">
        <v>13</v>
      </c>
      <c r="C15">
        <v>10</v>
      </c>
      <c r="D15">
        <v>8.65</v>
      </c>
      <c r="E15">
        <v>1.37</v>
      </c>
      <c r="F15">
        <v>33</v>
      </c>
      <c r="G15">
        <v>3.642709605911038E-3</v>
      </c>
    </row>
    <row r="16" spans="1:7" x14ac:dyDescent="0.3">
      <c r="A16" t="s">
        <v>87</v>
      </c>
      <c r="B16" t="s">
        <v>13</v>
      </c>
      <c r="C16">
        <v>11</v>
      </c>
      <c r="D16">
        <v>8.4600000000000009</v>
      </c>
      <c r="E16">
        <v>1.49</v>
      </c>
      <c r="F16">
        <v>63</v>
      </c>
      <c r="G16">
        <v>6.9393499608671949E-3</v>
      </c>
    </row>
    <row r="17" spans="1:7" x14ac:dyDescent="0.3">
      <c r="A17" t="s">
        <v>87</v>
      </c>
      <c r="B17" t="s">
        <v>13</v>
      </c>
      <c r="C17">
        <v>12</v>
      </c>
      <c r="D17">
        <v>14.57</v>
      </c>
      <c r="E17">
        <v>2.31</v>
      </c>
      <c r="F17">
        <v>18</v>
      </c>
      <c r="G17">
        <v>2.7390548700364382E-3</v>
      </c>
    </row>
    <row r="18" spans="1:7" x14ac:dyDescent="0.3">
      <c r="A18" t="s">
        <v>86</v>
      </c>
      <c r="B18" t="s">
        <v>13</v>
      </c>
      <c r="C18">
        <v>13</v>
      </c>
      <c r="D18">
        <v>12.85</v>
      </c>
      <c r="E18">
        <v>2.02</v>
      </c>
      <c r="F18">
        <v>10</v>
      </c>
      <c r="G18">
        <v>2.3694267132731051E-3</v>
      </c>
    </row>
    <row r="19" spans="1:7" x14ac:dyDescent="0.3">
      <c r="A19" t="s">
        <v>86</v>
      </c>
      <c r="B19" t="s">
        <v>13</v>
      </c>
      <c r="C19">
        <v>14</v>
      </c>
      <c r="D19">
        <v>17.29</v>
      </c>
      <c r="E19">
        <v>2.61</v>
      </c>
      <c r="F19">
        <v>3</v>
      </c>
      <c r="G19">
        <v>8.8704645797541611E-4</v>
      </c>
    </row>
    <row r="20" spans="1:7" x14ac:dyDescent="0.3">
      <c r="A20" t="s">
        <v>87</v>
      </c>
      <c r="B20" t="s">
        <v>13</v>
      </c>
      <c r="C20">
        <v>15</v>
      </c>
      <c r="D20">
        <v>5.23</v>
      </c>
      <c r="E20">
        <v>0.73</v>
      </c>
      <c r="F20">
        <v>16</v>
      </c>
      <c r="G20">
        <v>2.3693418388039162E-3</v>
      </c>
    </row>
    <row r="21" spans="1:7" x14ac:dyDescent="0.3">
      <c r="A21" t="s">
        <v>87</v>
      </c>
      <c r="B21" t="s">
        <v>13</v>
      </c>
      <c r="C21">
        <v>16</v>
      </c>
      <c r="D21">
        <v>7.3</v>
      </c>
      <c r="E21">
        <v>1.1299999999999999</v>
      </c>
      <c r="F21">
        <v>49</v>
      </c>
      <c r="G21">
        <v>5.1846311891689811E-3</v>
      </c>
    </row>
    <row r="22" spans="1:7" x14ac:dyDescent="0.3">
      <c r="A22" t="s">
        <v>87</v>
      </c>
      <c r="B22" t="s">
        <v>13</v>
      </c>
      <c r="C22">
        <v>17</v>
      </c>
      <c r="D22">
        <v>11.19</v>
      </c>
      <c r="E22">
        <v>1.85</v>
      </c>
      <c r="F22">
        <v>25</v>
      </c>
      <c r="G22">
        <v>4.0023695278345256E-3</v>
      </c>
    </row>
    <row r="23" spans="1:7" x14ac:dyDescent="0.3">
      <c r="A23" t="s">
        <v>87</v>
      </c>
      <c r="B23" t="s">
        <v>13</v>
      </c>
      <c r="C23">
        <v>18</v>
      </c>
      <c r="D23">
        <v>11.66</v>
      </c>
      <c r="E23">
        <v>2.0499999999999998</v>
      </c>
      <c r="F23">
        <v>29</v>
      </c>
      <c r="G23">
        <v>2.3852607336733015E-3</v>
      </c>
    </row>
    <row r="24" spans="1:7" x14ac:dyDescent="0.3">
      <c r="A24" t="s">
        <v>87</v>
      </c>
      <c r="B24" t="s">
        <v>13</v>
      </c>
      <c r="C24">
        <v>19</v>
      </c>
      <c r="D24">
        <v>10.5</v>
      </c>
      <c r="E24">
        <v>1.54</v>
      </c>
      <c r="F24">
        <v>54</v>
      </c>
      <c r="G24">
        <v>5.7494575311540725E-3</v>
      </c>
    </row>
    <row r="25" spans="1:7" x14ac:dyDescent="0.3">
      <c r="A25" t="s">
        <v>86</v>
      </c>
      <c r="B25" t="s">
        <v>13</v>
      </c>
      <c r="C25">
        <v>20</v>
      </c>
      <c r="D25">
        <v>5.89</v>
      </c>
      <c r="E25">
        <v>0.8</v>
      </c>
      <c r="F25">
        <v>33</v>
      </c>
      <c r="G25">
        <v>4.0520329863208511E-3</v>
      </c>
    </row>
    <row r="26" spans="1:7" x14ac:dyDescent="0.3">
      <c r="A26" t="s">
        <v>87</v>
      </c>
      <c r="B26" t="s">
        <v>14</v>
      </c>
      <c r="C26">
        <v>1</v>
      </c>
      <c r="D26">
        <v>2.3199999999999998</v>
      </c>
      <c r="E26">
        <v>0.27</v>
      </c>
      <c r="F26">
        <v>51</v>
      </c>
      <c r="G26">
        <v>4.1722570789119347E-3</v>
      </c>
    </row>
    <row r="27" spans="1:7" x14ac:dyDescent="0.3">
      <c r="A27" t="s">
        <v>86</v>
      </c>
      <c r="B27" t="s">
        <v>14</v>
      </c>
      <c r="C27">
        <v>2</v>
      </c>
      <c r="D27">
        <v>7.32</v>
      </c>
      <c r="E27">
        <v>1.23</v>
      </c>
      <c r="F27">
        <v>46</v>
      </c>
      <c r="G27">
        <v>6.7051188950788534E-3</v>
      </c>
    </row>
    <row r="28" spans="1:7" x14ac:dyDescent="0.3">
      <c r="A28" t="s">
        <v>87</v>
      </c>
      <c r="B28" t="s">
        <v>14</v>
      </c>
      <c r="C28">
        <v>3</v>
      </c>
      <c r="D28">
        <v>19.88</v>
      </c>
      <c r="E28">
        <v>4.6100000000000003</v>
      </c>
      <c r="F28">
        <v>38</v>
      </c>
      <c r="G28">
        <v>3.6883894784595288E-3</v>
      </c>
    </row>
    <row r="29" spans="1:7" x14ac:dyDescent="0.3">
      <c r="A29" t="s">
        <v>87</v>
      </c>
      <c r="B29" t="s">
        <v>14</v>
      </c>
      <c r="C29">
        <v>4</v>
      </c>
      <c r="D29">
        <v>5.94</v>
      </c>
      <c r="E29">
        <v>0.85</v>
      </c>
      <c r="F29">
        <v>42</v>
      </c>
      <c r="G29">
        <v>1.9779133014669525E-3</v>
      </c>
    </row>
    <row r="30" spans="1:7" x14ac:dyDescent="0.3">
      <c r="A30" t="s">
        <v>87</v>
      </c>
      <c r="B30" t="s">
        <v>14</v>
      </c>
      <c r="C30">
        <v>5</v>
      </c>
      <c r="D30">
        <v>3.86</v>
      </c>
      <c r="E30">
        <v>0.48</v>
      </c>
      <c r="F30">
        <v>68</v>
      </c>
      <c r="G30">
        <v>7.5680934951697322E-3</v>
      </c>
    </row>
    <row r="31" spans="1:7" x14ac:dyDescent="0.3">
      <c r="A31" t="s">
        <v>87</v>
      </c>
      <c r="B31" t="s">
        <v>14</v>
      </c>
      <c r="C31">
        <v>6</v>
      </c>
      <c r="D31">
        <v>2.88</v>
      </c>
      <c r="E31">
        <v>0.34</v>
      </c>
      <c r="F31">
        <v>62</v>
      </c>
      <c r="G31">
        <v>5.6167051682746751E-3</v>
      </c>
    </row>
    <row r="32" spans="1:7" x14ac:dyDescent="0.3">
      <c r="A32" t="s">
        <v>86</v>
      </c>
      <c r="B32" t="s">
        <v>14</v>
      </c>
      <c r="C32">
        <v>7</v>
      </c>
      <c r="D32">
        <v>18.64</v>
      </c>
      <c r="E32">
        <v>4.38</v>
      </c>
      <c r="F32">
        <v>16</v>
      </c>
      <c r="G32">
        <v>2.2110503123257013E-3</v>
      </c>
    </row>
    <row r="33" spans="1:7" x14ac:dyDescent="0.3">
      <c r="A33" t="s">
        <v>87</v>
      </c>
      <c r="B33" t="s">
        <v>14</v>
      </c>
      <c r="C33">
        <v>8</v>
      </c>
      <c r="D33">
        <v>2.66</v>
      </c>
      <c r="E33">
        <v>0.26</v>
      </c>
      <c r="F33">
        <v>19</v>
      </c>
      <c r="G33">
        <v>1.6554416390029401E-3</v>
      </c>
    </row>
    <row r="34" spans="1:7" x14ac:dyDescent="0.3">
      <c r="A34" t="s">
        <v>86</v>
      </c>
      <c r="B34" t="s">
        <v>14</v>
      </c>
      <c r="C34">
        <v>9</v>
      </c>
      <c r="D34">
        <v>13.61</v>
      </c>
      <c r="E34">
        <v>2.83</v>
      </c>
      <c r="F34">
        <v>93</v>
      </c>
      <c r="G34">
        <v>9.6366367053129197E-3</v>
      </c>
    </row>
    <row r="35" spans="1:7" x14ac:dyDescent="0.3">
      <c r="A35" t="s">
        <v>87</v>
      </c>
      <c r="B35" t="s">
        <v>14</v>
      </c>
      <c r="C35">
        <v>10</v>
      </c>
      <c r="D35">
        <v>3.35</v>
      </c>
      <c r="E35">
        <v>0.38</v>
      </c>
      <c r="F35">
        <v>38</v>
      </c>
      <c r="G35">
        <v>5.7279208171472562E-3</v>
      </c>
    </row>
    <row r="36" spans="1:7" x14ac:dyDescent="0.3">
      <c r="A36" t="s">
        <v>87</v>
      </c>
      <c r="B36" t="s">
        <v>14</v>
      </c>
      <c r="C36">
        <v>11</v>
      </c>
      <c r="D36">
        <v>4.2300000000000004</v>
      </c>
      <c r="E36">
        <v>0.47</v>
      </c>
      <c r="F36">
        <v>24</v>
      </c>
      <c r="G36">
        <v>3.0534195602981407E-3</v>
      </c>
    </row>
    <row r="37" spans="1:7" x14ac:dyDescent="0.3">
      <c r="A37" t="s">
        <v>87</v>
      </c>
      <c r="B37" t="s">
        <v>14</v>
      </c>
      <c r="C37">
        <v>12</v>
      </c>
      <c r="D37">
        <v>4.26</v>
      </c>
      <c r="E37">
        <v>0.47</v>
      </c>
      <c r="F37">
        <v>25</v>
      </c>
      <c r="G37">
        <v>3.0075876973215433E-3</v>
      </c>
    </row>
    <row r="38" spans="1:7" x14ac:dyDescent="0.3">
      <c r="A38" t="s">
        <v>87</v>
      </c>
      <c r="B38" t="s">
        <v>14</v>
      </c>
      <c r="C38">
        <v>13</v>
      </c>
      <c r="D38">
        <v>4.99</v>
      </c>
      <c r="E38">
        <v>0.61</v>
      </c>
      <c r="F38">
        <v>23</v>
      </c>
      <c r="G38">
        <v>2.3421779589836429E-3</v>
      </c>
    </row>
    <row r="39" spans="1:7" x14ac:dyDescent="0.3">
      <c r="A39" t="s">
        <v>86</v>
      </c>
      <c r="B39" t="s">
        <v>14</v>
      </c>
      <c r="C39">
        <v>14</v>
      </c>
      <c r="D39">
        <v>7.01</v>
      </c>
      <c r="E39">
        <v>1.0900000000000001</v>
      </c>
      <c r="F39">
        <v>70</v>
      </c>
      <c r="G39">
        <v>1.2441082544274278E-2</v>
      </c>
    </row>
    <row r="40" spans="1:7" x14ac:dyDescent="0.3">
      <c r="A40" t="s">
        <v>87</v>
      </c>
      <c r="B40" t="s">
        <v>14</v>
      </c>
      <c r="C40">
        <v>15</v>
      </c>
      <c r="D40">
        <v>7.94</v>
      </c>
      <c r="E40">
        <v>1.21</v>
      </c>
      <c r="F40">
        <v>27</v>
      </c>
      <c r="G40">
        <v>3.6423040814080256E-3</v>
      </c>
    </row>
    <row r="41" spans="1:7" x14ac:dyDescent="0.3">
      <c r="A41" t="s">
        <v>86</v>
      </c>
      <c r="B41" t="s">
        <v>14</v>
      </c>
      <c r="C41">
        <v>16</v>
      </c>
      <c r="D41">
        <v>16.86</v>
      </c>
      <c r="E41">
        <v>4.2300000000000004</v>
      </c>
      <c r="F41">
        <v>70</v>
      </c>
      <c r="G41">
        <v>5.7400574005740061E-3</v>
      </c>
    </row>
    <row r="42" spans="1:7" x14ac:dyDescent="0.3">
      <c r="A42" t="s">
        <v>86</v>
      </c>
      <c r="B42" t="s">
        <v>14</v>
      </c>
      <c r="C42">
        <v>17</v>
      </c>
      <c r="D42">
        <v>20.440000000000001</v>
      </c>
      <c r="E42">
        <v>4.91</v>
      </c>
      <c r="F42">
        <v>12</v>
      </c>
      <c r="G42">
        <v>1.9843270780791848E-3</v>
      </c>
    </row>
    <row r="43" spans="1:7" x14ac:dyDescent="0.3">
      <c r="A43" t="s">
        <v>86</v>
      </c>
      <c r="B43" t="s">
        <v>14</v>
      </c>
      <c r="C43">
        <v>18</v>
      </c>
      <c r="D43">
        <v>10.5</v>
      </c>
      <c r="E43">
        <v>1.84</v>
      </c>
      <c r="F43">
        <v>63</v>
      </c>
      <c r="G43">
        <v>5.0912381411014488E-3</v>
      </c>
    </row>
    <row r="44" spans="1:7" x14ac:dyDescent="0.3">
      <c r="A44" t="s">
        <v>87</v>
      </c>
      <c r="B44" t="s">
        <v>14</v>
      </c>
      <c r="C44">
        <v>19</v>
      </c>
      <c r="D44">
        <v>5.0999999999999996</v>
      </c>
      <c r="E44">
        <v>0.72</v>
      </c>
      <c r="F44">
        <v>52</v>
      </c>
      <c r="G44">
        <v>1.0236422173596056E-2</v>
      </c>
    </row>
    <row r="45" spans="1:7" x14ac:dyDescent="0.3">
      <c r="A45" t="s">
        <v>87</v>
      </c>
      <c r="B45" t="s">
        <v>14</v>
      </c>
      <c r="C45">
        <v>20</v>
      </c>
      <c r="D45">
        <v>9.8800000000000008</v>
      </c>
      <c r="E45">
        <v>1.76</v>
      </c>
      <c r="F45">
        <v>43</v>
      </c>
      <c r="G45">
        <v>2.80627565119304E-3</v>
      </c>
    </row>
    <row r="46" spans="1:7" x14ac:dyDescent="0.3">
      <c r="A46" t="s">
        <v>87</v>
      </c>
      <c r="B46" t="s">
        <v>14</v>
      </c>
      <c r="C46">
        <v>21</v>
      </c>
      <c r="D46">
        <v>4.13</v>
      </c>
      <c r="E46">
        <v>0.54</v>
      </c>
      <c r="F46">
        <v>56</v>
      </c>
      <c r="G46">
        <v>7.1260330100952965E-3</v>
      </c>
    </row>
    <row r="47" spans="1:7" x14ac:dyDescent="0.3">
      <c r="A47" t="s">
        <v>87</v>
      </c>
      <c r="B47" t="s">
        <v>14</v>
      </c>
      <c r="C47">
        <v>22</v>
      </c>
      <c r="D47">
        <v>4.62</v>
      </c>
      <c r="E47">
        <v>0.66</v>
      </c>
      <c r="F47">
        <v>14</v>
      </c>
      <c r="G47">
        <v>1.8363569731416141E-3</v>
      </c>
    </row>
    <row r="48" spans="1:7" x14ac:dyDescent="0.3">
      <c r="A48" t="s">
        <v>87</v>
      </c>
      <c r="B48" t="s">
        <v>14</v>
      </c>
      <c r="C48">
        <v>23</v>
      </c>
      <c r="D48">
        <v>2.0099999999999998</v>
      </c>
      <c r="E48">
        <v>0.2</v>
      </c>
      <c r="F48">
        <v>28</v>
      </c>
      <c r="G48">
        <v>4.0041756714766022E-3</v>
      </c>
    </row>
    <row r="49" spans="1:7" x14ac:dyDescent="0.3">
      <c r="A49" t="s">
        <v>87</v>
      </c>
      <c r="B49" t="s">
        <v>14</v>
      </c>
      <c r="C49">
        <v>24</v>
      </c>
      <c r="D49">
        <v>6.55</v>
      </c>
      <c r="E49">
        <v>0.88</v>
      </c>
      <c r="F49">
        <v>77</v>
      </c>
      <c r="G49">
        <v>5.2837077947690166E-3</v>
      </c>
    </row>
    <row r="50" spans="1:7" x14ac:dyDescent="0.3">
      <c r="A50" t="s">
        <v>87</v>
      </c>
      <c r="B50" t="s">
        <v>14</v>
      </c>
      <c r="C50">
        <v>25</v>
      </c>
      <c r="D50">
        <v>4.0199999999999996</v>
      </c>
      <c r="E50">
        <v>0.49</v>
      </c>
      <c r="F50">
        <v>37</v>
      </c>
      <c r="G50">
        <v>2.6589245699985332E-3</v>
      </c>
    </row>
    <row r="51" spans="1:7" x14ac:dyDescent="0.3">
      <c r="A51" t="s">
        <v>87</v>
      </c>
      <c r="B51" t="s">
        <v>15</v>
      </c>
      <c r="C51">
        <v>1</v>
      </c>
      <c r="D51">
        <v>65.84</v>
      </c>
      <c r="E51">
        <v>18.77</v>
      </c>
      <c r="F51">
        <v>8</v>
      </c>
      <c r="G51">
        <v>1.4952599602164477E-3</v>
      </c>
    </row>
    <row r="52" spans="1:7" x14ac:dyDescent="0.3">
      <c r="A52" t="s">
        <v>87</v>
      </c>
      <c r="B52" t="s">
        <v>15</v>
      </c>
      <c r="C52">
        <v>2</v>
      </c>
      <c r="D52">
        <v>10.26</v>
      </c>
      <c r="E52">
        <v>1.79</v>
      </c>
      <c r="F52">
        <v>29</v>
      </c>
      <c r="G52">
        <v>2.9774891552657922E-3</v>
      </c>
    </row>
    <row r="53" spans="1:7" x14ac:dyDescent="0.3">
      <c r="A53" t="s">
        <v>87</v>
      </c>
      <c r="B53" t="s">
        <v>15</v>
      </c>
      <c r="C53">
        <v>3</v>
      </c>
      <c r="D53">
        <v>9.85</v>
      </c>
      <c r="E53">
        <v>1.93</v>
      </c>
      <c r="F53">
        <v>70</v>
      </c>
      <c r="G53">
        <v>4.5745654162854532E-3</v>
      </c>
    </row>
    <row r="54" spans="1:7" x14ac:dyDescent="0.3">
      <c r="A54" t="s">
        <v>86</v>
      </c>
      <c r="B54" t="s">
        <v>15</v>
      </c>
      <c r="C54">
        <v>4</v>
      </c>
      <c r="D54">
        <v>15.47</v>
      </c>
      <c r="E54">
        <v>2.95</v>
      </c>
      <c r="F54">
        <v>45</v>
      </c>
      <c r="G54">
        <v>3.334543745697042E-3</v>
      </c>
    </row>
    <row r="55" spans="1:7" x14ac:dyDescent="0.3">
      <c r="A55" t="s">
        <v>87</v>
      </c>
      <c r="B55" t="s">
        <v>15</v>
      </c>
      <c r="C55">
        <v>5</v>
      </c>
      <c r="D55">
        <v>7.3</v>
      </c>
      <c r="E55">
        <v>1.24</v>
      </c>
      <c r="F55">
        <v>74</v>
      </c>
      <c r="G55">
        <v>4.2678845517403275E-3</v>
      </c>
    </row>
    <row r="56" spans="1:7" x14ac:dyDescent="0.3">
      <c r="A56" t="s">
        <v>87</v>
      </c>
      <c r="B56" t="s">
        <v>15</v>
      </c>
      <c r="C56">
        <v>6</v>
      </c>
      <c r="D56">
        <v>9.4600000000000009</v>
      </c>
      <c r="E56">
        <v>1.61</v>
      </c>
      <c r="F56">
        <v>26</v>
      </c>
      <c r="G56">
        <v>2.2942256501562674E-3</v>
      </c>
    </row>
    <row r="57" spans="1:7" x14ac:dyDescent="0.3">
      <c r="A57" t="s">
        <v>87</v>
      </c>
      <c r="B57" t="s">
        <v>15</v>
      </c>
      <c r="C57">
        <v>7</v>
      </c>
      <c r="D57">
        <v>4.8899999999999997</v>
      </c>
      <c r="E57">
        <v>0.65</v>
      </c>
      <c r="F57">
        <v>54</v>
      </c>
      <c r="G57">
        <v>4.697041023848934E-3</v>
      </c>
    </row>
    <row r="58" spans="1:7" x14ac:dyDescent="0.3">
      <c r="A58" t="s">
        <v>87</v>
      </c>
      <c r="B58" t="s">
        <v>15</v>
      </c>
      <c r="C58">
        <v>8</v>
      </c>
      <c r="D58">
        <v>13.22</v>
      </c>
      <c r="E58">
        <v>2.35</v>
      </c>
      <c r="F58">
        <v>27</v>
      </c>
      <c r="G58">
        <v>4.1732291605897009E-3</v>
      </c>
    </row>
    <row r="59" spans="1:7" x14ac:dyDescent="0.3">
      <c r="A59" t="s">
        <v>87</v>
      </c>
      <c r="B59" t="s">
        <v>15</v>
      </c>
      <c r="C59">
        <v>9</v>
      </c>
      <c r="D59">
        <v>4.4000000000000004</v>
      </c>
      <c r="E59">
        <v>0.54</v>
      </c>
      <c r="F59">
        <v>35</v>
      </c>
      <c r="G59">
        <v>4.1789100530420752E-3</v>
      </c>
    </row>
    <row r="60" spans="1:7" x14ac:dyDescent="0.3">
      <c r="A60" t="s">
        <v>87</v>
      </c>
      <c r="B60" t="s">
        <v>15</v>
      </c>
      <c r="C60">
        <v>10</v>
      </c>
      <c r="D60">
        <v>2.79</v>
      </c>
      <c r="E60">
        <v>0.28999999999999998</v>
      </c>
      <c r="F60">
        <v>19</v>
      </c>
      <c r="G60">
        <v>3.6854417851358645E-3</v>
      </c>
    </row>
    <row r="61" spans="1:7" x14ac:dyDescent="0.3">
      <c r="A61" t="s">
        <v>87</v>
      </c>
      <c r="B61" t="s">
        <v>15</v>
      </c>
      <c r="C61">
        <v>11</v>
      </c>
      <c r="D61">
        <v>6.84</v>
      </c>
      <c r="E61">
        <v>1.01</v>
      </c>
      <c r="F61">
        <v>5</v>
      </c>
      <c r="G61">
        <v>1.1342781515874135E-3</v>
      </c>
    </row>
    <row r="62" spans="1:7" x14ac:dyDescent="0.3">
      <c r="A62" t="s">
        <v>87</v>
      </c>
      <c r="B62" t="s">
        <v>15</v>
      </c>
      <c r="C62">
        <v>12</v>
      </c>
      <c r="D62">
        <v>7.49</v>
      </c>
      <c r="E62">
        <v>1.1299999999999999</v>
      </c>
      <c r="F62">
        <v>90</v>
      </c>
      <c r="G62">
        <v>7.0560564484515873E-3</v>
      </c>
    </row>
    <row r="63" spans="1:7" x14ac:dyDescent="0.3">
      <c r="A63" t="s">
        <v>87</v>
      </c>
      <c r="B63" t="s">
        <v>15</v>
      </c>
      <c r="C63">
        <v>13</v>
      </c>
      <c r="D63">
        <v>22.39</v>
      </c>
      <c r="E63">
        <v>5.12</v>
      </c>
      <c r="F63">
        <v>14</v>
      </c>
      <c r="G63">
        <v>8.8631715130644303E-4</v>
      </c>
    </row>
    <row r="64" spans="1:7" x14ac:dyDescent="0.3">
      <c r="A64" t="s">
        <v>87</v>
      </c>
      <c r="B64" t="s">
        <v>15</v>
      </c>
      <c r="C64">
        <v>14</v>
      </c>
      <c r="D64">
        <v>2.7</v>
      </c>
      <c r="E64">
        <v>0.28999999999999998</v>
      </c>
      <c r="F64">
        <v>29</v>
      </c>
      <c r="G64">
        <v>3.5281435865095554E-3</v>
      </c>
    </row>
    <row r="65" spans="1:7" x14ac:dyDescent="0.3">
      <c r="A65" t="s">
        <v>86</v>
      </c>
      <c r="B65" t="s">
        <v>15</v>
      </c>
      <c r="C65">
        <v>15</v>
      </c>
      <c r="D65">
        <v>5.76</v>
      </c>
      <c r="E65">
        <v>0.82</v>
      </c>
      <c r="F65">
        <v>48</v>
      </c>
      <c r="G65">
        <v>3.1865738606419811E-3</v>
      </c>
    </row>
    <row r="66" spans="1:7" x14ac:dyDescent="0.3">
      <c r="A66" t="s">
        <v>87</v>
      </c>
      <c r="B66" t="s">
        <v>15</v>
      </c>
      <c r="C66">
        <v>16</v>
      </c>
      <c r="D66">
        <v>5.24</v>
      </c>
      <c r="E66">
        <v>0.74</v>
      </c>
      <c r="F66">
        <v>108</v>
      </c>
      <c r="G66">
        <v>5.9725261206209201E-3</v>
      </c>
    </row>
    <row r="67" spans="1:7" x14ac:dyDescent="0.3">
      <c r="A67" t="s">
        <v>87</v>
      </c>
      <c r="B67" t="s">
        <v>15</v>
      </c>
      <c r="C67">
        <v>17</v>
      </c>
      <c r="D67">
        <v>0.77486300468444824</v>
      </c>
      <c r="E67">
        <v>4.925139993429184E-2</v>
      </c>
      <c r="F67">
        <v>1</v>
      </c>
      <c r="G67">
        <v>9.5192765349833415E-5</v>
      </c>
    </row>
    <row r="68" spans="1:7" x14ac:dyDescent="0.3">
      <c r="A68" t="s">
        <v>87</v>
      </c>
      <c r="B68" t="s">
        <v>15</v>
      </c>
      <c r="C68">
        <v>18</v>
      </c>
      <c r="D68">
        <v>3.5</v>
      </c>
      <c r="E68">
        <v>0.49</v>
      </c>
      <c r="F68">
        <v>174</v>
      </c>
      <c r="G68">
        <v>1.0173951176728549E-2</v>
      </c>
    </row>
    <row r="69" spans="1:7" x14ac:dyDescent="0.3">
      <c r="A69" t="s">
        <v>87</v>
      </c>
      <c r="B69" t="s">
        <v>15</v>
      </c>
      <c r="C69">
        <v>19</v>
      </c>
      <c r="D69">
        <v>16.63</v>
      </c>
      <c r="E69">
        <v>3.38</v>
      </c>
      <c r="F69">
        <v>18</v>
      </c>
      <c r="G69">
        <v>1.7073100696280913E-3</v>
      </c>
    </row>
    <row r="70" spans="1:7" x14ac:dyDescent="0.3">
      <c r="A70" t="s">
        <v>86</v>
      </c>
      <c r="B70" t="s">
        <v>15</v>
      </c>
      <c r="C70">
        <v>20</v>
      </c>
      <c r="D70">
        <v>13.84</v>
      </c>
      <c r="E70">
        <v>2.58</v>
      </c>
      <c r="F70">
        <v>49</v>
      </c>
      <c r="G70">
        <v>4.6300235099926233E-3</v>
      </c>
    </row>
    <row r="71" spans="1:7" x14ac:dyDescent="0.3">
      <c r="A71" t="s">
        <v>86</v>
      </c>
      <c r="B71" t="s">
        <v>15</v>
      </c>
      <c r="C71">
        <v>21</v>
      </c>
      <c r="D71">
        <v>12.04</v>
      </c>
      <c r="E71">
        <v>2.14</v>
      </c>
      <c r="F71">
        <v>22</v>
      </c>
      <c r="G71">
        <v>2.0203875470658464E-3</v>
      </c>
    </row>
    <row r="72" spans="1:7" x14ac:dyDescent="0.3">
      <c r="A72" t="s">
        <v>87</v>
      </c>
      <c r="B72" t="s">
        <v>15</v>
      </c>
      <c r="C72">
        <v>22</v>
      </c>
      <c r="D72">
        <v>4.78</v>
      </c>
      <c r="E72">
        <v>0.64</v>
      </c>
      <c r="F72">
        <v>29</v>
      </c>
      <c r="G72">
        <v>2.4593987194165287E-3</v>
      </c>
    </row>
    <row r="73" spans="1:7" x14ac:dyDescent="0.3">
      <c r="A73" t="s">
        <v>86</v>
      </c>
      <c r="B73" t="s">
        <v>15</v>
      </c>
      <c r="C73">
        <v>23</v>
      </c>
      <c r="D73">
        <v>9.42</v>
      </c>
      <c r="E73">
        <v>1.63</v>
      </c>
      <c r="F73">
        <v>57</v>
      </c>
      <c r="G73">
        <v>4.9560478507235124E-3</v>
      </c>
    </row>
    <row r="74" spans="1:7" x14ac:dyDescent="0.3">
      <c r="A74" t="s">
        <v>87</v>
      </c>
      <c r="B74" t="s">
        <v>15</v>
      </c>
      <c r="C74">
        <v>24</v>
      </c>
      <c r="D74">
        <v>5.1100000000000003</v>
      </c>
      <c r="E74">
        <v>0.71</v>
      </c>
      <c r="F74">
        <v>56</v>
      </c>
      <c r="G74">
        <v>7.6685963863558256E-3</v>
      </c>
    </row>
    <row r="75" spans="1:7" x14ac:dyDescent="0.3">
      <c r="A75" t="s">
        <v>86</v>
      </c>
      <c r="B75" t="s">
        <v>15</v>
      </c>
      <c r="C75">
        <v>25</v>
      </c>
      <c r="D75">
        <v>11.93</v>
      </c>
      <c r="E75">
        <v>2</v>
      </c>
      <c r="F75">
        <v>55</v>
      </c>
      <c r="G75">
        <v>4.4223595188265545E-3</v>
      </c>
    </row>
    <row r="76" spans="1:7" x14ac:dyDescent="0.3">
      <c r="A76" t="s">
        <v>87</v>
      </c>
      <c r="B76" t="s">
        <v>15</v>
      </c>
      <c r="C76">
        <v>26</v>
      </c>
      <c r="D76">
        <v>24.93</v>
      </c>
      <c r="E76">
        <v>6.21</v>
      </c>
      <c r="F76">
        <v>16</v>
      </c>
      <c r="G76">
        <v>1.811733629155465E-3</v>
      </c>
    </row>
    <row r="77" spans="1:7" x14ac:dyDescent="0.3">
      <c r="A77" t="s">
        <v>87</v>
      </c>
      <c r="B77" t="s">
        <v>15</v>
      </c>
      <c r="C77">
        <v>27</v>
      </c>
      <c r="D77">
        <v>16.399999999999999</v>
      </c>
      <c r="E77">
        <v>3.08</v>
      </c>
      <c r="F77">
        <v>20</v>
      </c>
      <c r="G77">
        <v>1.1979993411003623E-3</v>
      </c>
    </row>
    <row r="78" spans="1:7" x14ac:dyDescent="0.3">
      <c r="A78" t="s">
        <v>87</v>
      </c>
      <c r="B78" t="s">
        <v>15</v>
      </c>
      <c r="C78">
        <v>28</v>
      </c>
      <c r="D78">
        <v>21</v>
      </c>
      <c r="E78">
        <v>4.43</v>
      </c>
      <c r="F78">
        <v>30</v>
      </c>
      <c r="G78">
        <v>4.6516892468677377E-3</v>
      </c>
    </row>
    <row r="79" spans="1:7" x14ac:dyDescent="0.3">
      <c r="A79" t="s">
        <v>87</v>
      </c>
      <c r="B79" t="s">
        <v>15</v>
      </c>
      <c r="C79">
        <v>29</v>
      </c>
      <c r="D79">
        <v>2.89</v>
      </c>
      <c r="E79">
        <v>0.38</v>
      </c>
      <c r="F79">
        <v>10</v>
      </c>
      <c r="G79">
        <v>8.4754383204528464E-4</v>
      </c>
    </row>
    <row r="80" spans="1:7" x14ac:dyDescent="0.3">
      <c r="A80" t="s">
        <v>87</v>
      </c>
      <c r="B80" t="s">
        <v>15</v>
      </c>
      <c r="C80">
        <v>30</v>
      </c>
      <c r="D80">
        <v>4.42</v>
      </c>
      <c r="E80">
        <v>0.54</v>
      </c>
      <c r="F80">
        <v>8</v>
      </c>
      <c r="G80">
        <v>1.5327021040415102E-3</v>
      </c>
    </row>
    <row r="81" spans="1:7" x14ac:dyDescent="0.3">
      <c r="A81" t="s">
        <v>87</v>
      </c>
      <c r="B81" t="s">
        <v>15</v>
      </c>
      <c r="C81">
        <v>31</v>
      </c>
      <c r="D81">
        <v>7.54</v>
      </c>
      <c r="E81">
        <v>1.2</v>
      </c>
      <c r="F81">
        <v>3</v>
      </c>
      <c r="G81">
        <v>3.8217387766902798E-4</v>
      </c>
    </row>
    <row r="82" spans="1:7" x14ac:dyDescent="0.3">
      <c r="A82" t="s">
        <v>87</v>
      </c>
      <c r="B82" t="s">
        <v>15</v>
      </c>
      <c r="C82">
        <v>32</v>
      </c>
      <c r="D82">
        <v>3.14</v>
      </c>
      <c r="E82">
        <v>0.33</v>
      </c>
      <c r="F82">
        <v>20</v>
      </c>
      <c r="G82">
        <v>2.4007875708601596E-3</v>
      </c>
    </row>
    <row r="83" spans="1:7" x14ac:dyDescent="0.3">
      <c r="A83" t="s">
        <v>87</v>
      </c>
      <c r="B83" t="s">
        <v>16</v>
      </c>
      <c r="C83">
        <v>1</v>
      </c>
      <c r="D83">
        <v>2.62</v>
      </c>
      <c r="E83">
        <v>0.32</v>
      </c>
      <c r="F83">
        <v>23</v>
      </c>
      <c r="G83">
        <v>2.8189729133472241E-3</v>
      </c>
    </row>
    <row r="84" spans="1:7" x14ac:dyDescent="0.3">
      <c r="A84" t="s">
        <v>86</v>
      </c>
      <c r="B84" t="s">
        <v>16</v>
      </c>
      <c r="C84">
        <v>2</v>
      </c>
      <c r="D84">
        <v>14.27</v>
      </c>
      <c r="E84">
        <v>2.84</v>
      </c>
      <c r="F84">
        <v>37</v>
      </c>
      <c r="G84">
        <v>4.7242687548812385E-3</v>
      </c>
    </row>
    <row r="85" spans="1:7" x14ac:dyDescent="0.3">
      <c r="A85" t="s">
        <v>86</v>
      </c>
      <c r="B85" t="s">
        <v>16</v>
      </c>
      <c r="C85">
        <v>3</v>
      </c>
      <c r="D85">
        <v>6.67</v>
      </c>
      <c r="E85">
        <v>1.05</v>
      </c>
      <c r="F85">
        <v>35</v>
      </c>
      <c r="G85">
        <v>2.3471817053951649E-3</v>
      </c>
    </row>
    <row r="86" spans="1:7" x14ac:dyDescent="0.3">
      <c r="A86" t="s">
        <v>87</v>
      </c>
      <c r="B86" t="s">
        <v>16</v>
      </c>
      <c r="C86">
        <v>4</v>
      </c>
      <c r="D86">
        <v>10.63</v>
      </c>
      <c r="E86">
        <v>1.87</v>
      </c>
      <c r="F86">
        <v>52</v>
      </c>
      <c r="G86">
        <v>2.9171200014024615E-3</v>
      </c>
    </row>
    <row r="87" spans="1:7" x14ac:dyDescent="0.3">
      <c r="A87" t="s">
        <v>86</v>
      </c>
      <c r="B87" t="s">
        <v>16</v>
      </c>
      <c r="C87">
        <v>5</v>
      </c>
      <c r="D87">
        <v>16.18</v>
      </c>
      <c r="E87">
        <v>3.65</v>
      </c>
      <c r="F87">
        <v>36</v>
      </c>
      <c r="G87">
        <v>2.8601392378222379E-3</v>
      </c>
    </row>
    <row r="88" spans="1:7" x14ac:dyDescent="0.3">
      <c r="A88" t="s">
        <v>87</v>
      </c>
      <c r="B88" t="s">
        <v>16</v>
      </c>
      <c r="C88">
        <v>6</v>
      </c>
      <c r="D88">
        <v>8.5</v>
      </c>
      <c r="E88">
        <v>1.42</v>
      </c>
      <c r="F88">
        <v>59</v>
      </c>
      <c r="G88">
        <v>3.1016064633503119E-3</v>
      </c>
    </row>
    <row r="89" spans="1:7" x14ac:dyDescent="0.3">
      <c r="A89" t="s">
        <v>87</v>
      </c>
      <c r="B89" t="s">
        <v>16</v>
      </c>
      <c r="C89">
        <v>7</v>
      </c>
      <c r="D89">
        <v>10.99</v>
      </c>
      <c r="E89">
        <v>1.99</v>
      </c>
      <c r="F89">
        <v>22</v>
      </c>
      <c r="G89">
        <v>3.1387318648299994E-3</v>
      </c>
    </row>
    <row r="90" spans="1:7" x14ac:dyDescent="0.3">
      <c r="A90" t="s">
        <v>87</v>
      </c>
      <c r="B90" t="s">
        <v>16</v>
      </c>
      <c r="C90">
        <v>8</v>
      </c>
      <c r="D90">
        <v>14.41</v>
      </c>
      <c r="E90">
        <v>3.33</v>
      </c>
      <c r="F90">
        <v>50</v>
      </c>
      <c r="G90">
        <v>6.0645385348122279E-3</v>
      </c>
    </row>
    <row r="91" spans="1:7" x14ac:dyDescent="0.3">
      <c r="A91" t="s">
        <v>87</v>
      </c>
      <c r="B91" t="s">
        <v>16</v>
      </c>
      <c r="C91">
        <v>9</v>
      </c>
      <c r="D91">
        <v>1.34</v>
      </c>
      <c r="E91">
        <v>0.13</v>
      </c>
      <c r="F91">
        <v>62</v>
      </c>
      <c r="G91">
        <v>8.0703947709211306E-3</v>
      </c>
    </row>
    <row r="92" spans="1:7" x14ac:dyDescent="0.3">
      <c r="A92" t="s">
        <v>87</v>
      </c>
      <c r="B92" t="s">
        <v>16</v>
      </c>
      <c r="C92">
        <v>10</v>
      </c>
      <c r="D92">
        <v>7.34</v>
      </c>
      <c r="E92">
        <v>1.0900000000000001</v>
      </c>
      <c r="F92">
        <v>132</v>
      </c>
      <c r="G92">
        <v>6.0592987157880125E-3</v>
      </c>
    </row>
    <row r="93" spans="1:7" x14ac:dyDescent="0.3">
      <c r="A93" t="s">
        <v>87</v>
      </c>
      <c r="B93" t="s">
        <v>16</v>
      </c>
      <c r="C93">
        <v>11</v>
      </c>
      <c r="D93">
        <v>10.31</v>
      </c>
      <c r="E93">
        <v>1.58</v>
      </c>
      <c r="F93">
        <v>28</v>
      </c>
      <c r="G93">
        <v>2.1067679921748616E-3</v>
      </c>
    </row>
    <row r="94" spans="1:7" x14ac:dyDescent="0.3">
      <c r="A94" t="s">
        <v>86</v>
      </c>
      <c r="B94" t="s">
        <v>16</v>
      </c>
      <c r="C94">
        <v>12</v>
      </c>
      <c r="D94">
        <v>3.45</v>
      </c>
      <c r="E94">
        <v>0.45</v>
      </c>
      <c r="F94">
        <v>79</v>
      </c>
      <c r="G94">
        <v>2.076002781057424E-2</v>
      </c>
    </row>
    <row r="95" spans="1:7" x14ac:dyDescent="0.3">
      <c r="A95" t="s">
        <v>87</v>
      </c>
      <c r="B95" t="s">
        <v>16</v>
      </c>
      <c r="C95">
        <v>13</v>
      </c>
      <c r="D95">
        <v>4.47</v>
      </c>
      <c r="E95">
        <v>0.56000000000000005</v>
      </c>
      <c r="F95">
        <v>54</v>
      </c>
      <c r="G95">
        <v>7.961337638909655E-3</v>
      </c>
    </row>
    <row r="96" spans="1:7" x14ac:dyDescent="0.3">
      <c r="A96" t="s">
        <v>87</v>
      </c>
      <c r="B96" t="s">
        <v>16</v>
      </c>
      <c r="C96">
        <v>14</v>
      </c>
      <c r="D96">
        <v>9.8699999999999992</v>
      </c>
      <c r="E96">
        <v>1.82</v>
      </c>
      <c r="F96">
        <v>37</v>
      </c>
      <c r="G96">
        <v>2.9892226877015751E-3</v>
      </c>
    </row>
    <row r="97" spans="1:7" x14ac:dyDescent="0.3">
      <c r="A97" t="s">
        <v>86</v>
      </c>
      <c r="B97" t="s">
        <v>16</v>
      </c>
      <c r="C97">
        <v>15</v>
      </c>
      <c r="D97">
        <v>5.37</v>
      </c>
      <c r="E97">
        <v>0.75</v>
      </c>
      <c r="F97">
        <v>60</v>
      </c>
      <c r="G97">
        <v>1.1234061880408987E-2</v>
      </c>
    </row>
    <row r="98" spans="1:7" x14ac:dyDescent="0.3">
      <c r="A98" t="s">
        <v>87</v>
      </c>
      <c r="B98" t="s">
        <v>16</v>
      </c>
      <c r="C98">
        <v>16</v>
      </c>
      <c r="D98">
        <v>2.94</v>
      </c>
      <c r="E98">
        <v>0.36</v>
      </c>
      <c r="F98">
        <v>12</v>
      </c>
      <c r="G98">
        <v>1.5557644313356886E-3</v>
      </c>
    </row>
    <row r="99" spans="1:7" x14ac:dyDescent="0.3">
      <c r="A99" t="s">
        <v>87</v>
      </c>
      <c r="B99" t="s">
        <v>16</v>
      </c>
      <c r="C99">
        <v>17</v>
      </c>
      <c r="D99">
        <v>6.56</v>
      </c>
      <c r="E99">
        <v>0.91</v>
      </c>
      <c r="F99">
        <v>48</v>
      </c>
      <c r="G99">
        <v>2.3492214858175887E-3</v>
      </c>
    </row>
    <row r="100" spans="1:7" x14ac:dyDescent="0.3">
      <c r="A100" t="s">
        <v>87</v>
      </c>
      <c r="B100" t="s">
        <v>16</v>
      </c>
      <c r="C100">
        <v>18</v>
      </c>
      <c r="D100">
        <v>2.1</v>
      </c>
      <c r="E100">
        <v>0.2</v>
      </c>
      <c r="F100">
        <v>82</v>
      </c>
      <c r="G100">
        <v>1.0683691084980945E-2</v>
      </c>
    </row>
    <row r="101" spans="1:7" x14ac:dyDescent="0.3">
      <c r="A101" t="s">
        <v>87</v>
      </c>
      <c r="B101" t="s">
        <v>16</v>
      </c>
      <c r="C101">
        <v>19</v>
      </c>
      <c r="D101">
        <v>7.61</v>
      </c>
      <c r="E101">
        <v>1.24</v>
      </c>
      <c r="F101">
        <v>146</v>
      </c>
      <c r="G101">
        <v>7.8364435931108662E-3</v>
      </c>
    </row>
    <row r="102" spans="1:7" x14ac:dyDescent="0.3">
      <c r="A102" t="s">
        <v>87</v>
      </c>
      <c r="B102" t="s">
        <v>16</v>
      </c>
      <c r="C102">
        <v>20</v>
      </c>
      <c r="D102">
        <v>1.36</v>
      </c>
      <c r="E102">
        <v>0.12</v>
      </c>
      <c r="F102">
        <v>17</v>
      </c>
      <c r="G102">
        <v>2.079963533727568E-3</v>
      </c>
    </row>
    <row r="103" spans="1:7" x14ac:dyDescent="0.3">
      <c r="A103" t="s">
        <v>87</v>
      </c>
      <c r="B103" t="s">
        <v>16</v>
      </c>
      <c r="C103">
        <v>21</v>
      </c>
      <c r="D103">
        <v>13.29</v>
      </c>
      <c r="E103">
        <v>2.9</v>
      </c>
      <c r="F103">
        <v>39</v>
      </c>
      <c r="G103">
        <v>4.7048151431525066E-3</v>
      </c>
    </row>
    <row r="104" spans="1:7" x14ac:dyDescent="0.3">
      <c r="A104" t="s">
        <v>87</v>
      </c>
      <c r="B104" t="s">
        <v>16</v>
      </c>
      <c r="C104">
        <v>22</v>
      </c>
      <c r="D104">
        <v>4.0599999999999996</v>
      </c>
      <c r="E104">
        <v>0.51</v>
      </c>
      <c r="F104">
        <v>29</v>
      </c>
      <c r="G104">
        <v>4.0181398120786261E-3</v>
      </c>
    </row>
    <row r="105" spans="1:7" x14ac:dyDescent="0.3">
      <c r="A105" t="s">
        <v>86</v>
      </c>
      <c r="B105" t="s">
        <v>16</v>
      </c>
      <c r="C105">
        <v>23</v>
      </c>
      <c r="D105">
        <v>1.94</v>
      </c>
      <c r="E105">
        <v>0.18</v>
      </c>
      <c r="F105">
        <v>23</v>
      </c>
      <c r="G105">
        <v>4.4405914403225768E-3</v>
      </c>
    </row>
    <row r="106" spans="1:7" x14ac:dyDescent="0.3">
      <c r="A106" t="s">
        <v>87</v>
      </c>
      <c r="B106" t="s">
        <v>16</v>
      </c>
      <c r="C106">
        <v>24</v>
      </c>
      <c r="D106">
        <v>1.94</v>
      </c>
      <c r="E106">
        <v>0.2</v>
      </c>
      <c r="F106">
        <v>10</v>
      </c>
      <c r="G106">
        <v>1.0502844178408861E-3</v>
      </c>
    </row>
    <row r="107" spans="1:7" x14ac:dyDescent="0.3">
      <c r="A107" t="s">
        <v>87</v>
      </c>
      <c r="B107" t="s">
        <v>16</v>
      </c>
      <c r="C107">
        <v>25</v>
      </c>
      <c r="D107">
        <v>6.61</v>
      </c>
      <c r="E107">
        <v>0.91</v>
      </c>
      <c r="F107">
        <v>37</v>
      </c>
      <c r="G107">
        <v>6.5841687652024731E-3</v>
      </c>
    </row>
    <row r="108" spans="1:7" x14ac:dyDescent="0.3">
      <c r="A108" t="s">
        <v>86</v>
      </c>
      <c r="B108" t="s">
        <v>16</v>
      </c>
      <c r="C108">
        <v>26</v>
      </c>
      <c r="D108">
        <v>5.47</v>
      </c>
      <c r="E108">
        <v>0.82</v>
      </c>
      <c r="F108">
        <v>86</v>
      </c>
      <c r="G108">
        <v>9.0406309962936734E-3</v>
      </c>
    </row>
    <row r="109" spans="1:7" x14ac:dyDescent="0.3">
      <c r="A109" t="s">
        <v>86</v>
      </c>
      <c r="B109" t="s">
        <v>16</v>
      </c>
      <c r="C109">
        <v>27</v>
      </c>
      <c r="D109">
        <v>14.09</v>
      </c>
      <c r="E109">
        <v>3</v>
      </c>
      <c r="F109">
        <v>53</v>
      </c>
      <c r="G109">
        <v>3.7163250836741496E-3</v>
      </c>
    </row>
    <row r="110" spans="1:7" x14ac:dyDescent="0.3">
      <c r="A110" t="s">
        <v>87</v>
      </c>
      <c r="B110" t="s">
        <v>16</v>
      </c>
      <c r="C110">
        <v>28</v>
      </c>
      <c r="D110">
        <v>4.51</v>
      </c>
      <c r="E110">
        <v>0.64</v>
      </c>
      <c r="F110">
        <v>31</v>
      </c>
      <c r="G110">
        <v>4.3127915081048254E-3</v>
      </c>
    </row>
    <row r="111" spans="1:7" x14ac:dyDescent="0.3">
      <c r="A111" t="s">
        <v>87</v>
      </c>
      <c r="B111" t="s">
        <v>16</v>
      </c>
      <c r="C111">
        <v>29</v>
      </c>
      <c r="D111">
        <v>17.190000000000001</v>
      </c>
      <c r="E111">
        <v>3.93</v>
      </c>
      <c r="F111">
        <v>21</v>
      </c>
      <c r="G111">
        <v>1.2501488272413383E-3</v>
      </c>
    </row>
    <row r="112" spans="1:7" x14ac:dyDescent="0.3">
      <c r="A112" t="s">
        <v>87</v>
      </c>
      <c r="B112" t="s">
        <v>16</v>
      </c>
      <c r="C112">
        <v>30</v>
      </c>
      <c r="D112">
        <v>6.33</v>
      </c>
      <c r="E112">
        <v>1</v>
      </c>
      <c r="F112">
        <v>71</v>
      </c>
      <c r="G112">
        <v>3.7555010931677713E-3</v>
      </c>
    </row>
    <row r="113" spans="1:7" x14ac:dyDescent="0.3">
      <c r="A113" t="s">
        <v>87</v>
      </c>
      <c r="B113" t="s">
        <v>16</v>
      </c>
      <c r="C113">
        <v>31</v>
      </c>
      <c r="D113">
        <v>11.32</v>
      </c>
      <c r="E113">
        <v>2.06</v>
      </c>
      <c r="F113">
        <v>43</v>
      </c>
      <c r="G113">
        <v>2.4169794563333184E-3</v>
      </c>
    </row>
    <row r="114" spans="1:7" x14ac:dyDescent="0.3">
      <c r="A114" t="s">
        <v>87</v>
      </c>
      <c r="B114" t="s">
        <v>17</v>
      </c>
      <c r="C114">
        <v>1</v>
      </c>
      <c r="D114">
        <v>14.87</v>
      </c>
      <c r="E114">
        <v>2.85</v>
      </c>
      <c r="F114">
        <v>39</v>
      </c>
      <c r="G114">
        <v>2.0516812422206572E-3</v>
      </c>
    </row>
    <row r="115" spans="1:7" x14ac:dyDescent="0.3">
      <c r="A115" t="s">
        <v>87</v>
      </c>
      <c r="B115" t="s">
        <v>17</v>
      </c>
      <c r="C115">
        <v>2</v>
      </c>
      <c r="D115">
        <v>6.55</v>
      </c>
      <c r="E115">
        <v>1</v>
      </c>
      <c r="F115">
        <v>44</v>
      </c>
      <c r="G115">
        <v>3.2938075453165369E-3</v>
      </c>
    </row>
    <row r="116" spans="1:7" x14ac:dyDescent="0.3">
      <c r="A116" t="s">
        <v>87</v>
      </c>
      <c r="B116" t="s">
        <v>17</v>
      </c>
      <c r="C116">
        <v>3</v>
      </c>
      <c r="D116">
        <v>2.94</v>
      </c>
      <c r="E116">
        <v>0.31</v>
      </c>
      <c r="F116">
        <v>16</v>
      </c>
      <c r="G116">
        <v>1.749802394294431E-3</v>
      </c>
    </row>
    <row r="117" spans="1:7" x14ac:dyDescent="0.3">
      <c r="A117" t="s">
        <v>87</v>
      </c>
      <c r="B117" t="s">
        <v>17</v>
      </c>
      <c r="C117">
        <v>4</v>
      </c>
      <c r="D117">
        <v>3.74</v>
      </c>
      <c r="E117">
        <v>0.43</v>
      </c>
      <c r="F117">
        <v>34</v>
      </c>
      <c r="G117">
        <v>3.00592343736186E-3</v>
      </c>
    </row>
    <row r="118" spans="1:7" x14ac:dyDescent="0.3">
      <c r="A118" t="s">
        <v>87</v>
      </c>
      <c r="B118" t="s">
        <v>17</v>
      </c>
      <c r="C118">
        <v>5</v>
      </c>
      <c r="D118">
        <v>3.68</v>
      </c>
      <c r="E118">
        <v>0.45</v>
      </c>
      <c r="F118">
        <v>128</v>
      </c>
      <c r="G118">
        <v>1.3473570638076447E-2</v>
      </c>
    </row>
    <row r="119" spans="1:7" x14ac:dyDescent="0.3">
      <c r="A119" t="s">
        <v>87</v>
      </c>
      <c r="B119" t="s">
        <v>17</v>
      </c>
      <c r="C119">
        <v>6</v>
      </c>
      <c r="D119">
        <v>4.08</v>
      </c>
      <c r="E119">
        <v>0.36</v>
      </c>
      <c r="F119">
        <v>4</v>
      </c>
      <c r="G119">
        <v>4.6013874036795148E-4</v>
      </c>
    </row>
    <row r="120" spans="1:7" x14ac:dyDescent="0.3">
      <c r="A120" t="s">
        <v>87</v>
      </c>
      <c r="B120" t="s">
        <v>17</v>
      </c>
      <c r="C120">
        <v>7</v>
      </c>
      <c r="D120">
        <v>6.34</v>
      </c>
      <c r="E120">
        <v>0.87</v>
      </c>
      <c r="F120">
        <v>60</v>
      </c>
      <c r="G120">
        <v>5.819479628269373E-3</v>
      </c>
    </row>
    <row r="121" spans="1:7" x14ac:dyDescent="0.3">
      <c r="A121" t="s">
        <v>87</v>
      </c>
      <c r="B121" t="s">
        <v>17</v>
      </c>
      <c r="C121">
        <v>8</v>
      </c>
      <c r="D121">
        <v>4.45</v>
      </c>
      <c r="E121">
        <v>0.6</v>
      </c>
      <c r="F121">
        <v>51</v>
      </c>
      <c r="G121">
        <v>3.8268752249179523E-3</v>
      </c>
    </row>
    <row r="122" spans="1:7" x14ac:dyDescent="0.3">
      <c r="A122" t="s">
        <v>87</v>
      </c>
      <c r="B122" t="s">
        <v>17</v>
      </c>
      <c r="C122">
        <v>9</v>
      </c>
      <c r="D122">
        <v>3.27</v>
      </c>
      <c r="E122">
        <v>0.35</v>
      </c>
      <c r="F122">
        <v>38</v>
      </c>
      <c r="G122">
        <v>5.9245030851965532E-3</v>
      </c>
    </row>
    <row r="123" spans="1:7" x14ac:dyDescent="0.3">
      <c r="A123" t="s">
        <v>87</v>
      </c>
      <c r="B123" t="s">
        <v>17</v>
      </c>
      <c r="C123">
        <v>10</v>
      </c>
      <c r="D123">
        <v>13.21</v>
      </c>
      <c r="E123">
        <v>2.04</v>
      </c>
      <c r="F123">
        <v>14</v>
      </c>
      <c r="G123">
        <v>1.1291870837569951E-3</v>
      </c>
    </row>
    <row r="124" spans="1:7" x14ac:dyDescent="0.3">
      <c r="A124" t="s">
        <v>87</v>
      </c>
      <c r="B124" t="s">
        <v>17</v>
      </c>
      <c r="C124">
        <v>11</v>
      </c>
      <c r="D124">
        <v>3.92</v>
      </c>
      <c r="E124">
        <v>0.41</v>
      </c>
      <c r="F124">
        <v>35</v>
      </c>
      <c r="G124">
        <v>3.6900331011618867E-3</v>
      </c>
    </row>
    <row r="125" spans="1:7" x14ac:dyDescent="0.3">
      <c r="A125" t="s">
        <v>87</v>
      </c>
      <c r="B125" t="s">
        <v>17</v>
      </c>
      <c r="C125">
        <v>12</v>
      </c>
      <c r="D125">
        <v>3.9</v>
      </c>
      <c r="E125">
        <v>0.48</v>
      </c>
      <c r="F125">
        <v>77</v>
      </c>
      <c r="G125">
        <v>5.2284565218112073E-3</v>
      </c>
    </row>
    <row r="126" spans="1:7" x14ac:dyDescent="0.3">
      <c r="A126" t="s">
        <v>87</v>
      </c>
      <c r="B126" t="s">
        <v>17</v>
      </c>
      <c r="C126">
        <v>13</v>
      </c>
      <c r="D126">
        <v>2.13</v>
      </c>
      <c r="E126">
        <v>0.22</v>
      </c>
      <c r="F126">
        <v>23</v>
      </c>
      <c r="G126">
        <v>1.4576612595017674E-3</v>
      </c>
    </row>
    <row r="127" spans="1:7" x14ac:dyDescent="0.3">
      <c r="A127" t="s">
        <v>87</v>
      </c>
      <c r="B127" t="s">
        <v>17</v>
      </c>
      <c r="C127">
        <v>14</v>
      </c>
      <c r="D127">
        <v>7.75</v>
      </c>
      <c r="E127">
        <v>1.08</v>
      </c>
      <c r="F127">
        <v>14</v>
      </c>
      <c r="G127">
        <v>2.914650806596471E-3</v>
      </c>
    </row>
    <row r="128" spans="1:7" x14ac:dyDescent="0.3">
      <c r="A128" t="s">
        <v>87</v>
      </c>
      <c r="B128" t="s">
        <v>17</v>
      </c>
      <c r="C128">
        <v>15</v>
      </c>
      <c r="D128">
        <v>2.58</v>
      </c>
      <c r="E128">
        <v>0.3</v>
      </c>
      <c r="F128">
        <v>27</v>
      </c>
      <c r="G128">
        <v>3.1411492598053549E-3</v>
      </c>
    </row>
    <row r="129" spans="1:7" x14ac:dyDescent="0.3">
      <c r="A129" t="s">
        <v>87</v>
      </c>
      <c r="B129" t="s">
        <v>17</v>
      </c>
      <c r="C129">
        <v>17</v>
      </c>
      <c r="D129">
        <v>2.46</v>
      </c>
      <c r="E129">
        <v>0.27</v>
      </c>
      <c r="F129">
        <v>9</v>
      </c>
      <c r="G129">
        <v>6.7857950689889169E-4</v>
      </c>
    </row>
    <row r="130" spans="1:7" x14ac:dyDescent="0.3">
      <c r="A130" t="s">
        <v>87</v>
      </c>
      <c r="B130" t="s">
        <v>17</v>
      </c>
      <c r="C130">
        <v>19</v>
      </c>
      <c r="D130">
        <v>2.58</v>
      </c>
      <c r="E130">
        <v>0.34</v>
      </c>
      <c r="F130">
        <v>3</v>
      </c>
      <c r="G130">
        <v>2.2661177625863958E-4</v>
      </c>
    </row>
    <row r="131" spans="1:7" x14ac:dyDescent="0.3">
      <c r="A131" t="s">
        <v>87</v>
      </c>
      <c r="B131" t="s">
        <v>17</v>
      </c>
      <c r="C131">
        <v>20</v>
      </c>
      <c r="D131">
        <v>1.34</v>
      </c>
      <c r="E131">
        <v>0.11</v>
      </c>
      <c r="F131">
        <v>5</v>
      </c>
      <c r="G131">
        <v>5.1917141863995746E-4</v>
      </c>
    </row>
    <row r="132" spans="1:7" x14ac:dyDescent="0.3">
      <c r="A132" t="s">
        <v>86</v>
      </c>
      <c r="B132" t="s">
        <v>17</v>
      </c>
      <c r="C132">
        <v>21</v>
      </c>
      <c r="D132">
        <v>24.78</v>
      </c>
      <c r="E132">
        <v>5.42</v>
      </c>
      <c r="F132">
        <v>30</v>
      </c>
      <c r="G132">
        <v>4.5048493119106631E-3</v>
      </c>
    </row>
    <row r="133" spans="1:7" x14ac:dyDescent="0.3">
      <c r="A133" t="s">
        <v>87</v>
      </c>
      <c r="B133" t="s">
        <v>17</v>
      </c>
      <c r="C133">
        <v>22</v>
      </c>
      <c r="D133">
        <v>18.350000000000001</v>
      </c>
      <c r="E133">
        <v>3.63</v>
      </c>
      <c r="F133">
        <v>43</v>
      </c>
      <c r="G133">
        <v>6.6477850768910584E-3</v>
      </c>
    </row>
    <row r="134" spans="1:7" x14ac:dyDescent="0.3">
      <c r="A134" t="s">
        <v>87</v>
      </c>
      <c r="B134" t="s">
        <v>17</v>
      </c>
      <c r="C134">
        <v>23</v>
      </c>
      <c r="D134">
        <v>13.08</v>
      </c>
      <c r="E134">
        <v>2.41</v>
      </c>
      <c r="F134">
        <v>41</v>
      </c>
      <c r="G134">
        <v>2.0214170834780159E-3</v>
      </c>
    </row>
    <row r="135" spans="1:7" x14ac:dyDescent="0.3">
      <c r="A135" t="s">
        <v>87</v>
      </c>
      <c r="B135" t="s">
        <v>17</v>
      </c>
      <c r="C135">
        <v>24</v>
      </c>
      <c r="D135">
        <v>3.28</v>
      </c>
      <c r="E135">
        <v>0.35</v>
      </c>
      <c r="F135">
        <v>21</v>
      </c>
      <c r="G135">
        <v>2.8847421168123359E-3</v>
      </c>
    </row>
    <row r="136" spans="1:7" x14ac:dyDescent="0.3">
      <c r="A136" t="s">
        <v>87</v>
      </c>
      <c r="B136" t="s">
        <v>17</v>
      </c>
      <c r="C136">
        <v>25</v>
      </c>
      <c r="D136">
        <v>3.59</v>
      </c>
      <c r="E136">
        <v>0.43</v>
      </c>
      <c r="F136">
        <v>24</v>
      </c>
      <c r="G136">
        <v>2.5978215760836358E-3</v>
      </c>
    </row>
    <row r="137" spans="1:7" x14ac:dyDescent="0.3">
      <c r="A137" t="s">
        <v>87</v>
      </c>
      <c r="B137" t="s">
        <v>17</v>
      </c>
      <c r="C137">
        <v>27</v>
      </c>
      <c r="D137">
        <v>2.27</v>
      </c>
      <c r="E137">
        <v>0.24</v>
      </c>
      <c r="F137">
        <v>9</v>
      </c>
      <c r="G137">
        <v>1.0687680824287384E-3</v>
      </c>
    </row>
    <row r="138" spans="1:7" x14ac:dyDescent="0.3">
      <c r="A138" t="s">
        <v>87</v>
      </c>
      <c r="B138" t="s">
        <v>17</v>
      </c>
      <c r="C138">
        <v>28</v>
      </c>
      <c r="D138">
        <v>2.39</v>
      </c>
      <c r="E138">
        <v>0.23</v>
      </c>
      <c r="F138">
        <v>16</v>
      </c>
      <c r="G138">
        <v>1.267286541809859E-3</v>
      </c>
    </row>
    <row r="139" spans="1:7" x14ac:dyDescent="0.3">
      <c r="A139" t="s">
        <v>87</v>
      </c>
      <c r="B139" t="s">
        <v>17</v>
      </c>
      <c r="C139">
        <v>29</v>
      </c>
      <c r="D139">
        <v>3.44</v>
      </c>
      <c r="E139">
        <v>0.42</v>
      </c>
      <c r="F139">
        <v>24</v>
      </c>
      <c r="G139">
        <v>4.3028027395351168E-3</v>
      </c>
    </row>
    <row r="140" spans="1:7" x14ac:dyDescent="0.3">
      <c r="A140" t="s">
        <v>87</v>
      </c>
      <c r="B140" t="s">
        <v>17</v>
      </c>
      <c r="C140">
        <v>30</v>
      </c>
      <c r="D140">
        <v>2.78</v>
      </c>
      <c r="E140">
        <v>0.36</v>
      </c>
      <c r="F140">
        <v>135</v>
      </c>
      <c r="G140">
        <v>2.420326540988503E-2</v>
      </c>
    </row>
    <row r="141" spans="1:7" x14ac:dyDescent="0.3">
      <c r="A141" t="s">
        <v>87</v>
      </c>
      <c r="B141" t="s">
        <v>17</v>
      </c>
      <c r="C141">
        <v>31</v>
      </c>
      <c r="D141">
        <v>6.54</v>
      </c>
      <c r="E141">
        <v>0.87</v>
      </c>
      <c r="F141">
        <v>47</v>
      </c>
      <c r="G141">
        <v>4.3042263839919411E-3</v>
      </c>
    </row>
    <row r="142" spans="1:7" x14ac:dyDescent="0.3">
      <c r="A142" t="s">
        <v>87</v>
      </c>
      <c r="B142" t="s">
        <v>17</v>
      </c>
      <c r="C142">
        <v>32</v>
      </c>
      <c r="D142">
        <v>30.53</v>
      </c>
      <c r="E142">
        <v>7.85</v>
      </c>
      <c r="F142">
        <v>15</v>
      </c>
      <c r="G142">
        <v>1.8001411985752633E-3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Data</vt:lpstr>
      <vt:lpstr>VAChT (-) REMOVED</vt:lpstr>
      <vt:lpstr>SK- Identified</vt:lpstr>
      <vt:lpstr>SK3 (-) REMOVED</vt:lpstr>
      <vt:lpstr>Final SK3+ Data</vt:lpstr>
      <vt:lpstr>Compartments</vt:lpstr>
      <vt:lpstr>OLcomp</vt:lpstr>
      <vt:lpstr>OLcompSort</vt:lpstr>
      <vt:lpstr>CNLcomp</vt:lpstr>
      <vt:lpstr>CNLcompSort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Calvin Smith</cp:lastModifiedBy>
  <dcterms:created xsi:type="dcterms:W3CDTF">2019-06-07T08:23:13Z</dcterms:created>
  <dcterms:modified xsi:type="dcterms:W3CDTF">2019-11-21T13:54:49Z</dcterms:modified>
</cp:coreProperties>
</file>